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8229" documentId="8_{3F663B6C-EBE4-49CC-8A72-85CC93C1D1F0}" xr6:coauthVersionLast="47" xr6:coauthVersionMax="47" xr10:uidLastSave="{0DAA6AC8-C63A-4763-A656-7D772FFE114B}"/>
  <bookViews>
    <workbookView xWindow="-28920" yWindow="1185" windowWidth="29040" windowHeight="15840" activeTab="3" xr2:uid="{223BA438-5F2E-4822-A5ED-F5CE1AC6569C}"/>
  </bookViews>
  <sheets>
    <sheet name="Studies" sheetId="1" r:id="rId1"/>
    <sheet name="Outcomes" sheetId="2" r:id="rId2"/>
    <sheet name="Risk of bias" sheetId="9" r:id="rId3"/>
    <sheet name="Risk of bias 2" sheetId="10" r:id="rId4"/>
    <sheet name="Validation" sheetId="3" r:id="rId5"/>
    <sheet name="Endnote Data" sheetId="8" r:id="rId6"/>
  </sheets>
  <definedNames>
    <definedName name="_xlnm._FilterDatabase" localSheetId="1" hidden="1">Outcomes!$A$1:$AS$546</definedName>
    <definedName name="_xlnm._FilterDatabase" localSheetId="2" hidden="1">'Risk of bias'!$A$1:$M$177</definedName>
    <definedName name="_xlnm._FilterDatabase" localSheetId="3" hidden="1">'Risk of bias 2'!$A$1:$N$180</definedName>
    <definedName name="_xlnm._FilterDatabase" localSheetId="0" hidden="1">Studies!$A$1:$S$148</definedName>
    <definedName name="ExternalData_1" localSheetId="5"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 l="1"/>
  <c r="B4" i="10"/>
  <c r="B69" i="10"/>
  <c r="B70" i="10"/>
  <c r="B71" i="10"/>
  <c r="B5" i="10"/>
  <c r="B6" i="10"/>
  <c r="B7" i="10"/>
  <c r="B8" i="10"/>
  <c r="B9" i="10"/>
  <c r="B10" i="10"/>
  <c r="B72" i="10"/>
  <c r="B11" i="10"/>
  <c r="B73" i="10"/>
  <c r="B17" i="10"/>
  <c r="B74" i="10"/>
  <c r="B12" i="10"/>
  <c r="B13"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4" i="10"/>
  <c r="B15" i="10"/>
  <c r="B107" i="10"/>
  <c r="B108" i="10"/>
  <c r="B109" i="10"/>
  <c r="B110" i="10"/>
  <c r="B111" i="10"/>
  <c r="B112" i="10"/>
  <c r="B113" i="10"/>
  <c r="B114" i="10"/>
  <c r="B115" i="10"/>
  <c r="B120" i="10"/>
  <c r="B121" i="10"/>
  <c r="B16" i="10"/>
  <c r="B18" i="10"/>
  <c r="B19" i="10"/>
  <c r="B122" i="10"/>
  <c r="B123" i="10"/>
  <c r="B124" i="10"/>
  <c r="B125" i="10"/>
  <c r="B126" i="10"/>
  <c r="B127" i="10"/>
  <c r="B20" i="10"/>
  <c r="B21" i="10"/>
  <c r="B22" i="10"/>
  <c r="B23" i="10"/>
  <c r="B24" i="10"/>
  <c r="B25" i="10"/>
  <c r="B26" i="10"/>
  <c r="B131" i="10"/>
  <c r="B132" i="10"/>
  <c r="B133"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116" i="10"/>
  <c r="B117" i="10"/>
  <c r="B118" i="10"/>
  <c r="B119" i="10"/>
  <c r="B134" i="10"/>
  <c r="B135" i="10"/>
  <c r="B136" i="10"/>
  <c r="B137" i="10"/>
  <c r="B138" i="10"/>
  <c r="B139" i="10"/>
  <c r="B140" i="10"/>
  <c r="B141" i="10"/>
  <c r="B128" i="10"/>
  <c r="B129" i="10"/>
  <c r="B130" i="10"/>
  <c r="B142" i="10"/>
  <c r="B58" i="10"/>
  <c r="B143" i="10"/>
  <c r="B144" i="10"/>
  <c r="B145" i="10"/>
  <c r="B146" i="10"/>
  <c r="B147" i="10"/>
  <c r="B148" i="10"/>
  <c r="B149" i="10"/>
  <c r="B150" i="10"/>
  <c r="B151" i="10"/>
  <c r="B152" i="10"/>
  <c r="B153" i="10"/>
  <c r="B154" i="10"/>
  <c r="B155" i="10"/>
  <c r="B156" i="10"/>
  <c r="B59" i="10"/>
  <c r="B60" i="10"/>
  <c r="B157" i="10"/>
  <c r="B158" i="10"/>
  <c r="B159" i="10"/>
  <c r="B160" i="10"/>
  <c r="B161" i="10"/>
  <c r="B162" i="10"/>
  <c r="B169" i="10"/>
  <c r="B170" i="10"/>
  <c r="B171" i="10"/>
  <c r="B172" i="10"/>
  <c r="B173" i="10"/>
  <c r="B174" i="10"/>
  <c r="B175" i="10"/>
  <c r="B176" i="10"/>
  <c r="B163" i="10"/>
  <c r="B164" i="10"/>
  <c r="B165" i="10"/>
  <c r="B166" i="10"/>
  <c r="B167" i="10"/>
  <c r="B168" i="10"/>
  <c r="B61" i="10"/>
  <c r="B62" i="10"/>
  <c r="B63" i="10"/>
  <c r="B64" i="10"/>
  <c r="B65" i="10"/>
  <c r="B66" i="10"/>
  <c r="B67" i="10"/>
  <c r="B68" i="10"/>
  <c r="B177" i="10"/>
  <c r="B178" i="10"/>
  <c r="B179" i="10"/>
  <c r="B2" i="10"/>
  <c r="C180" i="10"/>
  <c r="C179" i="10"/>
  <c r="C178" i="10"/>
  <c r="C177" i="10"/>
  <c r="C68" i="10"/>
  <c r="C67" i="10"/>
  <c r="C66" i="10"/>
  <c r="C65" i="10"/>
  <c r="C64" i="10"/>
  <c r="C63" i="10"/>
  <c r="C62" i="10"/>
  <c r="C61" i="10"/>
  <c r="C168" i="10"/>
  <c r="C167" i="10"/>
  <c r="C166" i="10"/>
  <c r="C165" i="10"/>
  <c r="C164" i="10"/>
  <c r="C163" i="10"/>
  <c r="C176" i="10"/>
  <c r="C175" i="10"/>
  <c r="C174" i="10"/>
  <c r="C173" i="10"/>
  <c r="C172" i="10"/>
  <c r="C171" i="10"/>
  <c r="C170" i="10"/>
  <c r="C169" i="10"/>
  <c r="C162" i="10"/>
  <c r="C161" i="10"/>
  <c r="C160" i="10"/>
  <c r="C159" i="10"/>
  <c r="C158" i="10"/>
  <c r="C157" i="10"/>
  <c r="C60" i="10"/>
  <c r="C59" i="10"/>
  <c r="C156" i="10"/>
  <c r="C155" i="10"/>
  <c r="C154" i="10"/>
  <c r="C153" i="10"/>
  <c r="C152" i="10"/>
  <c r="C151" i="10"/>
  <c r="C150" i="10"/>
  <c r="C149" i="10"/>
  <c r="C148" i="10"/>
  <c r="C147" i="10"/>
  <c r="C146" i="10"/>
  <c r="C145" i="10"/>
  <c r="C144" i="10"/>
  <c r="C143" i="10"/>
  <c r="C58" i="10"/>
  <c r="C142" i="10"/>
  <c r="C130" i="10"/>
  <c r="C129" i="10"/>
  <c r="C128" i="10"/>
  <c r="C141" i="10"/>
  <c r="C140" i="10"/>
  <c r="C139" i="10"/>
  <c r="C138" i="10"/>
  <c r="C137" i="10"/>
  <c r="C136" i="10"/>
  <c r="C135" i="10"/>
  <c r="C134" i="10"/>
  <c r="C119" i="10"/>
  <c r="C118" i="10"/>
  <c r="C117" i="10"/>
  <c r="C116"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7" i="10"/>
  <c r="C133" i="10"/>
  <c r="C132" i="10"/>
  <c r="C131" i="10"/>
  <c r="C26" i="10"/>
  <c r="C25" i="10"/>
  <c r="C24" i="10"/>
  <c r="C23" i="10"/>
  <c r="C22" i="10"/>
  <c r="C21" i="10"/>
  <c r="C20" i="10"/>
  <c r="C127" i="10"/>
  <c r="C126" i="10"/>
  <c r="C125" i="10"/>
  <c r="C124" i="10"/>
  <c r="C123" i="10"/>
  <c r="C122" i="10"/>
  <c r="C19" i="10"/>
  <c r="C18" i="10"/>
  <c r="C121" i="10"/>
  <c r="C120" i="10"/>
  <c r="C113" i="10"/>
  <c r="C112" i="10"/>
  <c r="C111" i="10"/>
  <c r="C110" i="10"/>
  <c r="C109" i="10"/>
  <c r="C108" i="10"/>
  <c r="C107" i="10"/>
  <c r="C15" i="10"/>
  <c r="C14"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13" i="10"/>
  <c r="C12" i="10"/>
  <c r="C74" i="10"/>
  <c r="C17" i="10"/>
  <c r="C73" i="10"/>
  <c r="C11" i="10"/>
  <c r="C72" i="10"/>
  <c r="C10" i="10"/>
  <c r="C9" i="10"/>
  <c r="C8" i="10"/>
  <c r="C7" i="10"/>
  <c r="C6" i="10"/>
  <c r="C5" i="10"/>
  <c r="C71" i="10"/>
  <c r="C70" i="10"/>
  <c r="C69" i="10"/>
  <c r="C4" i="10"/>
  <c r="C3" i="10"/>
  <c r="C2" i="10"/>
  <c r="B165" i="9"/>
  <c r="B166" i="9"/>
  <c r="B167" i="9"/>
  <c r="B168" i="9"/>
  <c r="B169" i="9"/>
  <c r="B170" i="9"/>
  <c r="B171" i="9"/>
  <c r="B172" i="9"/>
  <c r="B173" i="9"/>
  <c r="B174" i="9"/>
  <c r="B175" i="9"/>
  <c r="B176" i="9"/>
  <c r="B177" i="9"/>
  <c r="B178" i="9"/>
  <c r="B179" i="9"/>
  <c r="B180" i="9"/>
  <c r="B181" i="9"/>
  <c r="B182" i="9"/>
  <c r="B147" i="9"/>
  <c r="B148" i="9"/>
  <c r="B149" i="9"/>
  <c r="B150" i="9"/>
  <c r="B151" i="9"/>
  <c r="B152" i="9"/>
  <c r="B153" i="9"/>
  <c r="B154" i="9"/>
  <c r="B155" i="9"/>
  <c r="B156" i="9"/>
  <c r="B157" i="9"/>
  <c r="B158" i="9"/>
  <c r="B159" i="9"/>
  <c r="B160" i="9"/>
  <c r="B161" i="9"/>
  <c r="B162" i="9"/>
  <c r="B163" i="9"/>
  <c r="B164" i="9"/>
  <c r="B128" i="9"/>
  <c r="B129" i="9"/>
  <c r="B130" i="9"/>
  <c r="B131" i="9"/>
  <c r="B132" i="9"/>
  <c r="B133" i="9"/>
  <c r="B134" i="9"/>
  <c r="B135" i="9"/>
  <c r="B136" i="9"/>
  <c r="B137" i="9"/>
  <c r="B138" i="9"/>
  <c r="B139" i="9"/>
  <c r="B140" i="9"/>
  <c r="B141" i="9"/>
  <c r="B142" i="9"/>
  <c r="B143" i="9"/>
  <c r="B144" i="9"/>
  <c r="B145" i="9"/>
  <c r="B146" i="9"/>
  <c r="B123" i="9"/>
  <c r="B124" i="9"/>
  <c r="B125" i="9"/>
  <c r="B126" i="9"/>
  <c r="B127" i="9"/>
  <c r="B116" i="9"/>
  <c r="B117" i="9"/>
  <c r="B118" i="9"/>
  <c r="B119" i="9"/>
  <c r="B120" i="9"/>
  <c r="B121" i="9"/>
  <c r="B122" i="9"/>
  <c r="B104" i="9"/>
  <c r="B105" i="9"/>
  <c r="B106" i="9"/>
  <c r="B107" i="9"/>
  <c r="B108" i="9"/>
  <c r="B109" i="9"/>
  <c r="B110" i="9"/>
  <c r="B111" i="9"/>
  <c r="B112" i="9"/>
  <c r="B113" i="9"/>
  <c r="B114" i="9"/>
  <c r="B79" i="9"/>
  <c r="B80" i="9"/>
  <c r="B81" i="9"/>
  <c r="B82" i="9"/>
  <c r="B83" i="9"/>
  <c r="B84" i="9"/>
  <c r="B85" i="9"/>
  <c r="B87" i="9"/>
  <c r="B88" i="9"/>
  <c r="B89" i="9"/>
  <c r="B90" i="9"/>
  <c r="B91" i="9"/>
  <c r="B92" i="9"/>
  <c r="B93" i="9"/>
  <c r="B94" i="9"/>
  <c r="B95" i="9"/>
  <c r="B96" i="9"/>
  <c r="B97" i="9"/>
  <c r="B98" i="9"/>
  <c r="B99" i="9"/>
  <c r="B100" i="9"/>
  <c r="B101" i="9"/>
  <c r="B102" i="9"/>
  <c r="B103" i="9"/>
  <c r="B69" i="9"/>
  <c r="B70" i="9"/>
  <c r="B71" i="9"/>
  <c r="B72" i="9"/>
  <c r="B73" i="9"/>
  <c r="B74" i="9"/>
  <c r="B75" i="9"/>
  <c r="B76" i="9"/>
  <c r="B77" i="9"/>
  <c r="B78" i="9"/>
  <c r="B51" i="9"/>
  <c r="B52" i="9"/>
  <c r="B53" i="9"/>
  <c r="B54" i="9"/>
  <c r="B55" i="9"/>
  <c r="B56" i="9"/>
  <c r="B57" i="9"/>
  <c r="B58" i="9"/>
  <c r="B59" i="9"/>
  <c r="B60" i="9"/>
  <c r="B61" i="9"/>
  <c r="B64" i="9"/>
  <c r="B65" i="9"/>
  <c r="B67" i="9"/>
  <c r="B68"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2" i="9"/>
  <c r="F38" i="2"/>
  <c r="F37" i="2"/>
  <c r="F36" i="2"/>
  <c r="F35" i="2"/>
  <c r="F452" i="2"/>
  <c r="F263" i="2"/>
  <c r="F264" i="2"/>
  <c r="F522" i="2"/>
  <c r="F152" i="2"/>
  <c r="F265" i="2"/>
  <c r="F266" i="2"/>
  <c r="F267" i="2"/>
  <c r="F268" i="2"/>
  <c r="F269" i="2"/>
  <c r="F270" i="2"/>
  <c r="F341" i="2"/>
  <c r="F228" i="2"/>
  <c r="F149" i="2"/>
  <c r="F486" i="2"/>
  <c r="F487" i="2"/>
  <c r="F226" i="2"/>
  <c r="F477" i="2"/>
  <c r="F478" i="2"/>
  <c r="F479" i="2"/>
  <c r="F480" i="2"/>
  <c r="F481" i="2"/>
  <c r="F535" i="2"/>
  <c r="F368" i="2"/>
  <c r="F369" i="2"/>
  <c r="F370" i="2"/>
  <c r="F371" i="2"/>
  <c r="F367" i="2"/>
  <c r="F372" i="2"/>
  <c r="F258" i="2"/>
  <c r="F301" i="2"/>
  <c r="F502" i="2"/>
  <c r="F503" i="2"/>
  <c r="F504" i="2"/>
  <c r="F505" i="2"/>
  <c r="F488" i="2"/>
  <c r="F489" i="2"/>
  <c r="F490" i="2"/>
  <c r="F491" i="2"/>
  <c r="F495" i="2"/>
  <c r="F496" i="2"/>
  <c r="F497" i="2"/>
  <c r="F498" i="2"/>
  <c r="F509" i="2"/>
  <c r="F510" i="2"/>
  <c r="F511" i="2"/>
  <c r="F512" i="2"/>
  <c r="F506" i="2"/>
  <c r="F507" i="2"/>
  <c r="F508" i="2"/>
  <c r="F492" i="2"/>
  <c r="F493" i="2"/>
  <c r="F494" i="2"/>
  <c r="F499" i="2"/>
  <c r="F500" i="2"/>
  <c r="F501" i="2"/>
  <c r="F513" i="2"/>
  <c r="F514" i="2"/>
  <c r="F515"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39" i="2"/>
  <c r="F540" i="2"/>
  <c r="F541" i="2"/>
  <c r="F327" i="2"/>
  <c r="F340" i="2"/>
  <c r="F485"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7" i="2"/>
  <c r="F538" i="2"/>
  <c r="F536" i="2"/>
  <c r="F449" i="2"/>
  <c r="F450" i="2"/>
  <c r="F451" i="2"/>
  <c r="F100" i="2"/>
  <c r="F101" i="2"/>
  <c r="F102" i="2"/>
  <c r="F199" i="2"/>
  <c r="F171" i="2"/>
  <c r="F476" i="2"/>
  <c r="F3" i="2"/>
  <c r="F153" i="2"/>
  <c r="F322" i="2"/>
  <c r="F272" i="2"/>
  <c r="F273" i="2"/>
  <c r="F274" i="2"/>
  <c r="F447" i="2"/>
  <c r="F448" i="2"/>
  <c r="F144" i="2"/>
  <c r="F178" i="2"/>
  <c r="F523"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8"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6" i="2"/>
  <c r="F520"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7" i="2"/>
  <c r="F186" i="2"/>
  <c r="F2" i="2"/>
  <c r="F142" i="2"/>
  <c r="F143" i="2"/>
  <c r="F224" i="2"/>
  <c r="F385" i="2"/>
  <c r="F544" i="2"/>
  <c r="F542" i="2"/>
  <c r="F543" i="2"/>
  <c r="F545" i="2"/>
  <c r="F483" i="2"/>
  <c r="F484"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1" i="2"/>
  <c r="F305" i="2"/>
  <c r="F151" i="2"/>
  <c r="F546"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6" i="2"/>
  <c r="F524" i="2"/>
  <c r="F525"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19" i="2"/>
  <c r="F531" i="2"/>
  <c r="F532" i="2"/>
  <c r="F533" i="2"/>
  <c r="F534" i="2"/>
  <c r="F527" i="2"/>
  <c r="F528" i="2"/>
  <c r="F529" i="2"/>
  <c r="F530"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<sst xmlns="http://schemas.openxmlformats.org/spreadsheetml/2006/main" count="10884" uniqueCount="1808">
  <si>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</si>
  <si>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</si>
  <si>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</si>
  <si>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</si>
  <si>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</si>
  <si>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</si>
  <si>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</si>
  <si>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</si>
  <si>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</si>
  <si>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</si>
  <si>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</si>
  <si>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</si>
  <si>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</si>
  <si>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</si>
  <si>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</si>
  <si>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</si>
  <si>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</si>
  <si>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</si>
  <si>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</si>
  <si>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</si>
  <si>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</si>
  <si>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</si>
  <si>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</si>
  <si>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</si>
  <si>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</si>
  <si>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</si>
  <si>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</si>
  <si>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</si>
  <si>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</si>
  <si>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</si>
  <si>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</si>
  <si>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</si>
  <si>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</si>
  <si>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</si>
  <si>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</si>
  <si>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</si>
  <si>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</si>
  <si>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</si>
  <si>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</si>
  <si>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</si>
  <si>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</si>
  <si>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</si>
  <si>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</si>
  <si>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</si>
  <si>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</si>
  <si>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</si>
  <si>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</si>
  <si>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</si>
  <si>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</si>
  <si>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</si>
  <si>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</si>
  <si>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</si>
  <si>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</si>
  <si>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</si>
  <si>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</si>
  <si>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</si>
  <si>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</si>
  <si>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</si>
  <si>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</si>
  <si>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</si>
  <si>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</si>
  <si>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</si>
  <si>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</si>
  <si>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</si>
  <si>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</si>
  <si>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</si>
  <si>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</si>
  <si>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</si>
  <si>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</si>
  <si>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</si>
  <si>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</si>
  <si>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</si>
  <si>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</si>
  <si>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</si>
  <si>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</si>
  <si>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</si>
  <si>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</si>
  <si>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</si>
  <si>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</si>
  <si>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</si>
  <si>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</si>
  <si>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</si>
  <si>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</si>
  <si>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</si>
  <si>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</si>
  <si>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</si>
  <si>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</si>
  <si>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</si>
  <si>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</si>
  <si>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</si>
  <si>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</si>
  <si>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</si>
  <si>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</si>
  <si>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</si>
  <si>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</si>
  <si>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</si>
  <si>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</si>
  <si>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</si>
  <si>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</si>
  <si>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</si>
  <si>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</si>
  <si>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</si>
  <si>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</si>
  <si>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</si>
  <si>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</si>
  <si>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</si>
  <si>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</si>
  <si>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</si>
  <si>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</si>
  <si>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</si>
  <si>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</si>
  <si>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</si>
  <si>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</si>
  <si>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</si>
  <si>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</si>
  <si>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</si>
  <si>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</si>
  <si>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</si>
  <si>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</si>
  <si>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</si>
  <si>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</si>
  <si>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</si>
  <si>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</si>
  <si>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</si>
  <si>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</si>
  <si>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</si>
  <si>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</si>
  <si>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</si>
  <si>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</si>
  <si>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</si>
  <si>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</si>
  <si>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</si>
  <si>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</si>
  <si>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</si>
  <si>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</si>
  <si>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</si>
  <si>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</si>
  <si>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</si>
  <si>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</si>
  <si>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</si>
  <si>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</si>
  <si>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</si>
  <si>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</si>
  <si>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</si>
  <si>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</si>
  <si>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</si>
  <si>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</si>
  <si>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</si>
  <si>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</si>
  <si>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</si>
  <si>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</si>
  <si>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</si>
  <si>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</si>
  <si>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</si>
  <si>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</si>
  <si>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</si>
  <si>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</si>
  <si>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</si>
  <si>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</si>
  <si>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</si>
  <si>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</si>
  <si>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</si>
  <si>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</si>
  <si>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</si>
  <si>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</si>
  <si>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</si>
  <si>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</si>
  <si>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</si>
  <si>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</si>
  <si>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</si>
  <si>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</si>
  <si>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</si>
  <si>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</si>
  <si>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</si>
  <si>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</si>
  <si>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</si>
  <si>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</si>
  <si>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</si>
  <si>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</si>
  <si>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</si>
  <si>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</si>
  <si>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</si>
  <si>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</si>
  <si>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</si>
  <si>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</si>
  <si>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</si>
  <si>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</si>
  <si>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</si>
  <si>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</si>
  <si>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</si>
  <si>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</si>
  <si>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</si>
  <si>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</si>
  <si>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</si>
  <si>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</si>
  <si>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</si>
  <si>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</si>
  <si>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</si>
  <si>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</si>
  <si>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</si>
  <si>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</si>
  <si>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</si>
  <si>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</si>
  <si>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</si>
  <si>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</si>
  <si>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</si>
  <si>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</si>
  <si>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</si>
  <si>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</si>
  <si>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</si>
  <si>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</si>
  <si>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</si>
  <si>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</si>
  <si>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</si>
  <si>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</si>
  <si>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</si>
  <si>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</si>
  <si>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</si>
  <si>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</si>
  <si>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</si>
  <si>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</si>
  <si>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</si>
  <si>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</si>
  <si>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</si>
  <si>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</si>
  <si>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</si>
  <si>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</si>
  <si>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</si>
  <si>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</si>
  <si>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</si>
  <si>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</si>
  <si>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</si>
  <si>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</si>
  <si>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</si>
  <si>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</si>
  <si>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</si>
  <si>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</si>
  <si>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</si>
  <si>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</si>
  <si>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</si>
  <si>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</si>
  <si>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</si>
  <si>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</si>
  <si>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</si>
  <si>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</si>
  <si>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</si>
  <si>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</si>
  <si>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</si>
  <si>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</si>
  <si>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</si>
  <si>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</si>
  <si>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</si>
  <si>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</si>
  <si>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</si>
  <si>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</si>
  <si>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</si>
  <si>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</si>
  <si>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</si>
  <si>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</si>
  <si>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</si>
  <si>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</si>
  <si>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</si>
  <si>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</si>
  <si>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</si>
  <si>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</si>
  <si>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</si>
  <si>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</si>
  <si>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</si>
  <si>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</si>
  <si>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</si>
  <si>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</si>
  <si>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</si>
  <si>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</si>
  <si>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</si>
  <si>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</si>
  <si>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</si>
  <si>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</si>
  <si>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</si>
  <si>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</si>
  <si>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</si>
  <si>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</si>
  <si>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</si>
  <si>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</si>
  <si>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</si>
  <si>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</si>
  <si>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</si>
  <si>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</si>
  <si>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</si>
  <si>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</si>
  <si>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</si>
  <si>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</si>
  <si>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</si>
  <si>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</si>
  <si>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</si>
  <si>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</si>
  <si>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</si>
  <si>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</si>
  <si>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</si>
  <si>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</si>
  <si>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</si>
  <si>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</si>
  <si>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</si>
  <si>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</si>
  <si>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</si>
  <si>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</si>
  <si>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</si>
  <si>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</si>
  <si>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</si>
  <si>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</si>
  <si>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</si>
  <si>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</si>
  <si>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</si>
  <si>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</si>
  <si>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</si>
  <si>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</si>
  <si>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</si>
  <si>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</si>
  <si>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</si>
  <si>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</si>
  <si>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</si>
  <si>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</si>
  <si>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</si>
  <si>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</si>
  <si>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</si>
  <si>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</si>
  <si>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</si>
  <si>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</si>
  <si>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</si>
  <si>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</si>
  <si>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</si>
  <si>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</si>
  <si>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</si>
  <si>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</si>
  <si>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</si>
  <si>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</si>
  <si>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</si>
  <si>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</si>
  <si>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</si>
  <si>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</si>
  <si>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</si>
  <si>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</si>
  <si>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</si>
  <si>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</si>
  <si>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</si>
  <si>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</si>
  <si>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</si>
  <si>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</si>
  <si>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</si>
  <si>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</si>
  <si>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</si>
  <si>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</si>
  <si>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</si>
  <si>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</si>
  <si>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</si>
  <si>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</si>
  <si>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</si>
  <si>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</si>
  <si>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</si>
  <si>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</si>
  <si>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</si>
  <si>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</si>
  <si>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</si>
  <si>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</si>
  <si>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</si>
  <si>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</si>
  <si>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</si>
  <si>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</si>
  <si>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</si>
  <si>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</si>
  <si>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</si>
  <si>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</si>
  <si>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</si>
  <si>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</si>
  <si>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</si>
  <si>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</si>
  <si>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</si>
  <si>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</si>
  <si>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</si>
  <si>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</si>
  <si>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</si>
  <si>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</si>
  <si>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</si>
  <si>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</si>
  <si>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</si>
  <si>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</si>
  <si>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</si>
  <si>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</si>
  <si>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</si>
  <si>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</si>
  <si>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</si>
  <si>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</si>
  <si>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</si>
  <si>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</si>
  <si>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</si>
  <si>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</si>
  <si>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</si>
  <si>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</si>
  <si>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</si>
  <si>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</si>
  <si>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</si>
  <si>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</si>
  <si>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</si>
  <si>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</si>
  <si>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</si>
  <si>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</si>
  <si>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</si>
  <si>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</si>
  <si>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</si>
  <si>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</si>
  <si>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</si>
  <si>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</si>
  <si>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</si>
  <si>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</si>
  <si>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</si>
  <si>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</si>
  <si>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</si>
  <si>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</si>
  <si>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</si>
  <si>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</si>
  <si>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</si>
  <si>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</si>
  <si>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</si>
  <si>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</si>
  <si>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</si>
  <si>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</si>
  <si>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</si>
  <si>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</si>
  <si>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</si>
  <si>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</si>
  <si>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</si>
  <si>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</si>
  <si>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</si>
  <si>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</si>
  <si>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</si>
  <si>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</si>
  <si>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</si>
  <si>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</si>
  <si>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</si>
  <si>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</si>
  <si>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</si>
  <si>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</si>
  <si>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</si>
  <si>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</si>
  <si>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</si>
  <si>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</si>
  <si>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</si>
  <si>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</si>
  <si>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</si>
  <si>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</si>
  <si>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</si>
  <si>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</si>
  <si>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</si>
  <si>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</si>
  <si>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</si>
  <si>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</si>
  <si>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</si>
  <si>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</si>
  <si>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</si>
  <si>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</si>
  <si>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</si>
  <si>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</si>
  <si>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</si>
  <si>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</si>
  <si>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</si>
  <si>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</si>
  <si>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</si>
  <si>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</si>
  <si>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</si>
  <si>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</si>
  <si>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</si>
  <si>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</si>
  <si>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</si>
  <si>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</si>
  <si>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</si>
  <si>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</si>
  <si>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</si>
  <si>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</si>
  <si>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</si>
  <si>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</si>
  <si>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</si>
  <si>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</si>
  <si>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</si>
  <si>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</si>
  <si>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</si>
  <si>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</si>
  <si>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</si>
  <si>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</si>
  <si>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</si>
  <si>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</si>
  <si>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</si>
  <si>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</si>
  <si>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</si>
  <si>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</si>
  <si>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</si>
  <si>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</si>
  <si>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</si>
  <si>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</si>
  <si>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</si>
  <si>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</si>
  <si>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</si>
  <si>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</si>
  <si>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</si>
  <si>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</si>
  <si>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</si>
  <si>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</si>
  <si>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</si>
  <si>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</si>
  <si>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</si>
  <si>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</si>
  <si>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</si>
  <si>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</si>
  <si>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</si>
  <si>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</si>
  <si>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</si>
  <si>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</si>
  <si>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</si>
  <si>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</si>
  <si>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</si>
  <si>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</si>
  <si>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</si>
  <si>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</si>
  <si>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</si>
  <si>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</si>
  <si>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</si>
  <si>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</si>
  <si>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</si>
  <si>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</si>
  <si>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</si>
  <si>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</si>
  <si>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</si>
  <si>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</si>
  <si>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</si>
  <si>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</si>
  <si>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</si>
  <si>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</si>
  <si>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</si>
  <si>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</si>
  <si>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</si>
  <si>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</si>
  <si>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</si>
  <si>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</si>
  <si>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</si>
  <si>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</si>
  <si>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</si>
  <si>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</si>
  <si>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</si>
  <si>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</si>
  <si>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</si>
  <si>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</si>
  <si>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</si>
  <si>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</si>
  <si>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</si>
  <si>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</si>
  <si>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</si>
  <si>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</si>
  <si>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</si>
  <si>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</si>
  <si>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</si>
  <si>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</si>
  <si>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</si>
  <si>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</si>
  <si>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</si>
  <si>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</si>
  <si>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</si>
  <si>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</si>
  <si>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</si>
  <si>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</si>
  <si>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</si>
  <si>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</si>
  <si>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</si>
  <si>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</si>
  <si>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</si>
  <si>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</si>
  <si>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</si>
  <si>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</si>
  <si>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</si>
  <si>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</si>
  <si>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</si>
  <si>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</si>
  <si>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</si>
  <si>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</si>
  <si>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</si>
  <si>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</si>
  <si>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</si>
  <si>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</si>
  <si>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</si>
  <si>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</si>
  <si>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</si>
  <si>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</si>
  <si>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</si>
  <si>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</si>
  <si>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</si>
  <si>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</si>
  <si>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</si>
  <si>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</si>
  <si>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</si>
  <si>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</si>
  <si>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</si>
  <si>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</si>
  <si>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</si>
  <si>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</si>
  <si>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</si>
  <si>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</si>
  <si>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</si>
  <si>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</si>
  <si>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</si>
  <si>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</si>
  <si>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</si>
  <si>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</si>
  <si>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</si>
  <si>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</si>
  <si>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</si>
  <si>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</si>
  <si>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</si>
  <si>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</si>
  <si>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</si>
  <si>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</si>
  <si>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</si>
  <si>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</si>
  <si>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</si>
  <si>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</si>
  <si>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</si>
  <si>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</si>
  <si>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</si>
  <si>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</si>
  <si>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</si>
  <si>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</si>
  <si>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</si>
  <si>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</si>
  <si>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</si>
  <si>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</si>
  <si>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</si>
  <si>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</si>
  <si>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</si>
  <si>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</si>
  <si>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</si>
  <si>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</si>
  <si>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</si>
  <si>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</si>
  <si>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</si>
  <si>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</si>
  <si>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</si>
  <si>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</si>
  <si>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</si>
  <si>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</si>
  <si>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</si>
  <si>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</si>
  <si>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</si>
  <si>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</si>
  <si>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</si>
  <si>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</si>
  <si>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</si>
  <si>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</si>
  <si>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</si>
  <si>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</si>
  <si>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</si>
  <si>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</si>
  <si>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</si>
  <si>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</si>
  <si>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</si>
  <si>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</si>
  <si>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</si>
  <si>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</si>
  <si>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</si>
  <si>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</si>
  <si>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</si>
  <si>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</si>
  <si>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</si>
  <si>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</si>
  <si>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</si>
  <si>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</si>
  <si>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</si>
  <si>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</si>
  <si>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</si>
  <si>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</si>
  <si>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</si>
  <si>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</si>
  <si>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</si>
  <si>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</si>
  <si>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</si>
  <si>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</si>
  <si>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</si>
  <si>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</si>
  <si>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</si>
  <si>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</si>
  <si>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</si>
  <si>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</si>
  <si>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</si>
  <si>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</si>
  <si>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</si>
  <si>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</si>
  <si>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</si>
  <si>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</si>
  <si>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</si>
  <si>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</si>
  <si>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</si>
  <si>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</si>
  <si>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</si>
  <si>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</si>
  <si>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</si>
  <si>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</si>
  <si>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</si>
  <si>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</si>
  <si>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</si>
  <si>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</si>
  <si>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</si>
  <si>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</si>
  <si>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</si>
  <si>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</si>
  <si>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</si>
  <si>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</si>
  <si>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</si>
  <si>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</si>
  <si>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</si>
  <si>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</si>
  <si>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</si>
  <si>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</si>
  <si>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</si>
  <si>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</si>
  <si>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</si>
  <si>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</si>
  <si>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</si>
  <si>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</si>
  <si>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</si>
  <si>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</si>
  <si>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</si>
  <si>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</si>
  <si>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</si>
  <si>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</si>
  <si>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</si>
  <si>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</si>
  <si>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</si>
  <si>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</si>
  <si>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</si>
  <si>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</si>
  <si>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</si>
  <si>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</si>
  <si>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</si>
  <si>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</si>
  <si>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</si>
  <si>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</si>
  <si>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</si>
  <si>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</si>
  <si>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</si>
  <si>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</si>
  <si>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</si>
  <si>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</si>
  <si>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</si>
  <si>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</si>
  <si>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</si>
  <si>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</si>
  <si>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</si>
  <si>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</si>
  <si>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</si>
  <si>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</si>
  <si>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</si>
  <si>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</si>
  <si>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</si>
  <si>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</si>
  <si>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</si>
  <si>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</si>
  <si>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</si>
  <si>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</si>
  <si>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</si>
  <si>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</si>
  <si>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</si>
  <si>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</si>
  <si>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</si>
  <si>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</si>
  <si>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</si>
  <si>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</si>
  <si>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</si>
  <si>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</si>
  <si>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</si>
  <si>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</si>
  <si>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</si>
  <si>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</si>
  <si>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</si>
  <si>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</si>
  <si>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</si>
  <si>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</si>
  <si>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</si>
  <si>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</si>
  <si>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</si>
  <si>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</si>
  <si>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</si>
  <si>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</si>
  <si>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</si>
  <si>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</si>
  <si>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</si>
  <si>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</si>
  <si>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</si>
  <si>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</si>
  <si>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</si>
  <si>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</si>
  <si>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</si>
  <si>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</si>
  <si>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</si>
  <si>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</si>
  <si>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</si>
  <si>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</si>
  <si>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</si>
  <si>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</si>
  <si>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</si>
  <si>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</si>
  <si>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</si>
  <si>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</si>
  <si>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</si>
  <si>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</si>
  <si>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</si>
  <si>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</si>
  <si>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</si>
  <si>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</si>
  <si>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</si>
  <si>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</si>
  <si>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</si>
  <si>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</si>
  <si>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</si>
  <si>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</si>
  <si>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</si>
  <si>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</si>
  <si>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</si>
  <si>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</si>
  <si>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</si>
  <si>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</si>
  <si>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</si>
  <si>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</si>
  <si>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</si>
  <si>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</si>
  <si>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</si>
  <si>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</si>
  <si>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</si>
  <si>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</si>
  <si>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</si>
  <si>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</si>
  <si>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</si>
  <si>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</si>
  <si>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</si>
  <si>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</si>
  <si>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</si>
  <si>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</si>
  <si>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</si>
  <si>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</si>
  <si>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</si>
  <si>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</si>
  <si>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</si>
  <si>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</si>
  <si>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</si>
  <si>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</si>
  <si>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</si>
  <si>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</si>
  <si>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</si>
  <si>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</si>
  <si>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</si>
  <si>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</si>
  <si>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</si>
  <si>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</si>
  <si>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</si>
  <si>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</si>
  <si>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</si>
  <si>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</si>
  <si>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</si>
  <si>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</si>
  <si>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</si>
  <si>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</si>
  <si>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</si>
  <si>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</si>
  <si>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</si>
  <si>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</si>
  <si>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</si>
  <si>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</si>
  <si>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</si>
  <si>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</si>
  <si>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</si>
  <si>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</si>
  <si>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</si>
  <si>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</si>
  <si>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</si>
  <si>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</si>
  <si>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</si>
  <si>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</si>
  <si>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</si>
  <si>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</si>
  <si>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</si>
  <si>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</si>
  <si>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</si>
  <si>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</si>
  <si>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</si>
  <si>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</si>
  <si>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</si>
  <si>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</si>
  <si>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</si>
  <si>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</si>
  <si>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</si>
  <si>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</si>
  <si>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</si>
  <si>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</si>
  <si>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</si>
  <si>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</si>
  <si>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</si>
  <si>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</si>
  <si>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</si>
  <si>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</si>
  <si>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</si>
  <si>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</si>
  <si>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</si>
  <si>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</si>
  <si>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</si>
  <si>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</si>
  <si>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</si>
  <si>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</si>
  <si>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</si>
  <si>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</si>
  <si>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</si>
  <si>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</si>
  <si>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</si>
  <si>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</si>
  <si>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</si>
  <si>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</si>
  <si>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</si>
  <si>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</si>
  <si>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</si>
  <si>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</si>
  <si>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</si>
  <si>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</si>
  <si>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</si>
  <si>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</si>
  <si>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</si>
  <si>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</si>
  <si>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</si>
  <si>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</si>
  <si>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</si>
  <si>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</si>
  <si>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</si>
  <si>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</si>
  <si>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</si>
  <si>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</si>
  <si>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</si>
  <si>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</si>
  <si>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</si>
  <si>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</si>
  <si>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</si>
  <si>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</si>
  <si>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</si>
  <si>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</si>
  <si>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</si>
  <si>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</si>
  <si>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</si>
  <si>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</si>
  <si>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</si>
  <si>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</si>
  <si>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</si>
  <si>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</si>
  <si>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</si>
  <si>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</si>
  <si>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</si>
  <si>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</si>
  <si>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</si>
  <si>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</si>
  <si>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</si>
  <si>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</si>
  <si>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</si>
  <si>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</si>
  <si>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</si>
  <si>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</si>
  <si>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</si>
  <si>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</si>
  <si>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</si>
  <si>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</si>
  <si>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</si>
  <si>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</si>
  <si>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</si>
  <si>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</si>
  <si>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</si>
  <si>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</si>
  <si>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</si>
  <si>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</si>
  <si>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</si>
  <si>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</si>
  <si>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</si>
  <si>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</si>
  <si>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</si>
  <si>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</si>
  <si>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</si>
  <si>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</si>
  <si>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</si>
  <si>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</si>
  <si>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</si>
  <si>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</si>
  <si>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</si>
  <si>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</si>
  <si>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</si>
  <si>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</si>
  <si>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</si>
  <si>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</si>
  <si>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</si>
  <si>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</si>
  <si>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</si>
  <si>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</si>
  <si>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</si>
  <si>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</si>
  <si>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</si>
  <si>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</si>
  <si>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</si>
  <si>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</si>
  <si>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</si>
  <si>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</si>
  <si>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</si>
  <si>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</si>
  <si>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</si>
  <si>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</si>
  <si>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</si>
  <si>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</si>
  <si>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</si>
  <si>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</si>
  <si>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</si>
  <si>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</si>
  <si>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</si>
  <si>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</si>
  <si>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</si>
  <si>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</si>
  <si>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</si>
  <si>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</si>
  <si>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</si>
  <si>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</si>
  <si>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</si>
  <si>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</si>
  <si>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</si>
  <si>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</si>
  <si>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</si>
  <si>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</si>
  <si>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</si>
  <si>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</si>
  <si>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</si>
  <si>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</si>
  <si>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</si>
  <si>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</si>
  <si>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</si>
  <si>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</si>
  <si>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</si>
  <si>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</si>
  <si>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</si>
  <si>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</si>
  <si>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</si>
  <si>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</si>
  <si>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</si>
  <si>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</si>
  <si>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</si>
  <si>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</si>
  <si>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</si>
  <si>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</si>
  <si>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</si>
  <si>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</si>
  <si>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</si>
  <si>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</si>
  <si>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</si>
  <si>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</si>
  <si>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</si>
  <si>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</si>
  <si>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</si>
  <si>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</si>
  <si>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</si>
  <si>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</si>
  <si>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</si>
  <si>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</si>
  <si>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</si>
  <si>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</si>
  <si>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</si>
  <si>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</si>
  <si>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</si>
  <si>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</si>
  <si>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</si>
  <si>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</si>
  <si>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</si>
  <si>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</si>
  <si>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</si>
  <si>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</si>
  <si>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</si>
  <si>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</si>
  <si>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</si>
  <si>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</si>
  <si>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</si>
  <si>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</si>
  <si>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</si>
  <si>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</si>
  <si>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</si>
  <si>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</si>
  <si>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</si>
  <si>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</si>
  <si>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</si>
  <si>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</si>
  <si>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</si>
  <si>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</si>
  <si>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</si>
  <si>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</si>
  <si>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</si>
  <si>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</si>
  <si>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</si>
  <si>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</si>
  <si>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</si>
  <si>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</si>
  <si>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</si>
  <si>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</si>
  <si>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</si>
  <si>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</si>
  <si>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</si>
  <si>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</si>
  <si>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</si>
  <si>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</si>
  <si>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</si>
  <si>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</si>
  <si>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</si>
  <si>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</si>
  <si>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</si>
  <si>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</si>
  <si>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</si>
  <si>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</si>
  <si>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</si>
  <si>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</si>
  <si>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</si>
  <si>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</si>
  <si>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</si>
  <si>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</si>
  <si>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</si>
  <si>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</si>
  <si>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</si>
  <si>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</si>
  <si>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</si>
  <si>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</si>
  <si>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</si>
  <si>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</si>
  <si>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</si>
  <si>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</si>
  <si>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</si>
  <si>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</si>
  <si>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</si>
  <si>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</si>
  <si>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</si>
  <si>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</si>
  <si>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</si>
  <si>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</si>
  <si>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</si>
  <si>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</si>
  <si>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</si>
  <si>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</si>
  <si>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</si>
  <si>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</si>
  <si>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</si>
  <si>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</si>
  <si>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</si>
  <si>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</si>
  <si>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</si>
  <si>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</si>
  <si>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</si>
  <si>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</si>
  <si>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</si>
  <si>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</si>
  <si>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</si>
  <si>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</si>
  <si>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</si>
  <si>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</si>
  <si>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</si>
  <si>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</si>
  <si>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</si>
  <si>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</si>
  <si>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</si>
  <si>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</si>
  <si>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</si>
  <si>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</si>
  <si>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</si>
  <si>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</si>
  <si>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</si>
  <si>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</si>
  <si>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</si>
  <si>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</si>
  <si>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</si>
  <si>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</si>
  <si>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</si>
  <si>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</si>
  <si>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</si>
  <si>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</si>
  <si>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</si>
  <si>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</si>
  <si>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</si>
  <si>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</si>
  <si>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</si>
  <si>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</si>
  <si>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</si>
  <si>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</si>
  <si>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</si>
  <si>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</si>
  <si>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</si>
  <si>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</si>
  <si>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</si>
  <si>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</si>
  <si>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</si>
  <si>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</si>
  <si>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</si>
  <si>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</si>
  <si>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</si>
  <si>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</si>
  <si>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</si>
  <si>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</si>
  <si>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</si>
  <si>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</si>
  <si>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</si>
  <si>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</si>
  <si>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</si>
  <si>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</si>
  <si>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</si>
  <si>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</si>
  <si>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</si>
  <si>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</si>
  <si>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</si>
  <si>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</si>
  <si>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</si>
  <si>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</si>
  <si>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</si>
  <si>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</si>
  <si>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</si>
  <si>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</si>
  <si>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</si>
  <si>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</si>
  <si>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</si>
  <si>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</si>
  <si>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</si>
  <si>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</si>
  <si>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</si>
  <si>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</si>
  <si>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</si>
  <si>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</si>
  <si>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</si>
  <si>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</si>
  <si>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</si>
  <si>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</si>
  <si>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</si>
  <si>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</si>
  <si>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</si>
  <si>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</si>
  <si>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</si>
  <si>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</si>
  <si>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</si>
  <si>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</si>
  <si>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</si>
  <si>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</si>
  <si>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</si>
  <si>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</si>
  <si>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</si>
  <si>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</si>
  <si>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</si>
  <si>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</si>
  <si>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</si>
  <si>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</si>
  <si>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</si>
  <si>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</si>
  <si>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</si>
  <si>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</si>
  <si>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</si>
  <si>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</si>
  <si>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</si>
  <si>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</si>
  <si>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</si>
  <si>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</si>
  <si>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</si>
  <si>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</si>
  <si>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</si>
  <si>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</si>
  <si>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</si>
  <si>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</si>
  <si>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</si>
  <si>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</si>
  <si>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</si>
  <si>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</si>
  <si>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</si>
  <si>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</si>
  <si>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</si>
  <si>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</si>
  <si>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</si>
  <si>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</si>
  <si>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</si>
  <si>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</si>
  <si>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</si>
  <si>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</si>
  <si>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</si>
  <si>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</si>
  <si>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</si>
  <si>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</si>
  <si>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</si>
  <si>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</si>
  <si>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</si>
  <si>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</si>
  <si>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</si>
  <si>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</si>
  <si>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</si>
  <si>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</si>
  <si>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</si>
  <si>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</si>
  <si>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</si>
  <si>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</si>
  <si>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</si>
  <si>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</si>
  <si>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</si>
  <si>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</si>
  <si>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</si>
  <si>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</si>
  <si>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</si>
  <si>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</si>
  <si>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</si>
  <si>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</si>
  <si>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</si>
  <si>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</si>
  <si>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</si>
  <si>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</si>
  <si>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</si>
  <si>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</si>
  <si>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</si>
  <si>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</si>
  <si>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</si>
  <si>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</si>
  <si>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</si>
  <si>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</si>
  <si>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</si>
  <si>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</si>
  <si>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</si>
  <si>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</si>
  <si>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</si>
  <si>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</si>
  <si>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</si>
  <si>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</si>
  <si>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</si>
  <si>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</si>
  <si>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</si>
  <si>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</si>
  <si>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</si>
  <si>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</si>
  <si>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</si>
  <si>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</si>
  <si>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</si>
  <si>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</si>
  <si>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</si>
  <si>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</si>
  <si>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</si>
  <si>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</si>
  <si>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</si>
  <si>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</si>
  <si>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</si>
  <si>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</si>
  <si>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</si>
  <si>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</si>
  <si>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</si>
  <si>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</si>
  <si>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</si>
  <si>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</si>
  <si>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</si>
  <si>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</si>
  <si>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</si>
  <si>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</si>
  <si>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</si>
  <si>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</si>
  <si>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</si>
  <si>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</si>
  <si>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</si>
  <si>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</si>
  <si>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</si>
  <si>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</si>
  <si>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</si>
  <si>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</si>
  <si>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</si>
  <si>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</si>
  <si>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</si>
  <si>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</si>
  <si>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</si>
  <si>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</si>
  <si>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</si>
  <si>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</si>
  <si>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</si>
  <si>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</si>
  <si>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</si>
  <si>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</si>
  <si>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</si>
  <si>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</si>
  <si>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</si>
  <si>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</si>
  <si>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</si>
  <si>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</si>
  <si>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</si>
  <si>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</si>
  <si>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</si>
  <si>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</si>
  <si>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</si>
  <si>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</si>
  <si>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</si>
  <si>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</si>
  <si>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</si>
  <si>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</si>
  <si>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</si>
  <si>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</si>
  <si>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</si>
  <si>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</si>
  <si>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</si>
  <si>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</si>
  <si>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</si>
  <si>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</si>
  <si>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</si>
  <si>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</si>
  <si>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</si>
  <si>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</si>
  <si>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</si>
  <si>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</si>
  <si>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</si>
  <si>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</si>
  <si>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</si>
  <si>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</si>
  <si>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</si>
  <si>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</si>
  <si>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</si>
  <si>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</si>
  <si>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</si>
  <si>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</si>
  <si>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</si>
  <si>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</si>
  <si>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</si>
  <si>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</si>
  <si>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</si>
  <si>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</si>
  <si>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</si>
  <si>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</si>
  <si>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</si>
  <si>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</si>
  <si>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</si>
  <si>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</si>
  <si>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</si>
  <si>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</si>
  <si>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</si>
  <si>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</si>
  <si>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</si>
  <si>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</si>
  <si>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</si>
  <si>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</si>
  <si>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</si>
  <si>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</si>
  <si>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</si>
  <si>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</si>
  <si>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</si>
  <si>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</si>
  <si>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</si>
  <si>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</si>
  <si>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</si>
  <si>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</si>
  <si>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</si>
  <si>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</si>
  <si>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</si>
  <si>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</si>
  <si>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</si>
  <si>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</si>
  <si>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</si>
  <si>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</si>
  <si>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</si>
  <si>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</si>
  <si>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</si>
  <si>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</si>
  <si>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</si>
  <si>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</si>
  <si>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</si>
  <si>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</si>
  <si>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</si>
  <si>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</si>
  <si>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</si>
  <si>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</si>
  <si>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</si>
  <si>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</si>
  <si>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</si>
  <si>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</si>
  <si>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</si>
  <si>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</si>
  <si>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</si>
  <si>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</si>
  <si>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</si>
  <si>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</si>
  <si>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</si>
  <si>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</si>
  <si>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</si>
  <si>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</si>
  <si>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</si>
  <si>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</si>
  <si>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</si>
  <si>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</si>
  <si>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</si>
  <si>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</si>
  <si>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</si>
  <si>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</si>
  <si>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</si>
  <si>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</si>
  <si>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</si>
  <si>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</si>
  <si>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</si>
  <si>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</si>
  <si>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</si>
  <si>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</si>
  <si>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</si>
  <si>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</si>
  <si>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</si>
  <si>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</si>
  <si>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</si>
  <si>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</si>
  <si>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</si>
  <si>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</si>
  <si>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</si>
  <si>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</si>
  <si>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</si>
  <si>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</si>
  <si>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</si>
  <si>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</si>
  <si>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</si>
  <si>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</si>
  <si>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</si>
  <si>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</si>
  <si>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</si>
  <si>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</si>
  <si>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</si>
  <si>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</si>
  <si>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</si>
  <si>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</si>
  <si>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</si>
  <si>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</si>
  <si>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</si>
  <si>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</si>
  <si>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</si>
  <si>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</si>
  <si>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</si>
  <si>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</si>
  <si>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</si>
  <si>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</si>
  <si>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</si>
  <si>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</si>
  <si>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</si>
  <si>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</si>
  <si>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</si>
  <si>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</si>
  <si>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</si>
  <si>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</si>
  <si>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</si>
  <si>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</si>
  <si>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</si>
  <si>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</si>
  <si>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</si>
  <si>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</si>
  <si>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</si>
  <si>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</si>
  <si>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</si>
  <si>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</si>
  <si>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</si>
  <si>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</si>
  <si>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</si>
  <si>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</si>
  <si>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</si>
  <si>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</si>
  <si>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</si>
  <si>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</si>
  <si>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</si>
  <si>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</si>
  <si>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</si>
  <si>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</si>
  <si>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</si>
  <si>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</si>
  <si>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</si>
  <si>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</si>
  <si>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</si>
  <si>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</si>
  <si>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</si>
  <si>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</si>
  <si>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</si>
  <si>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</si>
  <si>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</si>
  <si>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</si>
  <si>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</si>
  <si>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</si>
  <si>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</si>
  <si>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</si>
  <si>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</si>
  <si>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</si>
  <si>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</si>
  <si>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</si>
  <si>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</si>
  <si>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</si>
  <si>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</si>
  <si>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</si>
  <si>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</si>
  <si>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</si>
  <si>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</si>
  <si>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</si>
  <si>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</si>
  <si>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</si>
  <si>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</si>
  <si>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</si>
  <si>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</si>
  <si>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</si>
  <si>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</si>
  <si>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</si>
  <si>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</si>
  <si>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</si>
  <si>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</si>
  <si>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</si>
  <si>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</si>
  <si>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</si>
  <si>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</si>
  <si>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</si>
  <si>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</si>
  <si>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</si>
  <si>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</si>
  <si>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</si>
  <si>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</si>
  <si>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</si>
  <si>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</si>
  <si>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</si>
  <si>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</si>
  <si>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</si>
  <si>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</si>
  <si>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</si>
  <si>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</si>
  <si>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</si>
  <si>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</si>
  <si>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</si>
  <si>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</si>
  <si>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</si>
  <si>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</si>
  <si>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</si>
  <si>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</si>
  <si>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</si>
  <si>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</si>
  <si>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</si>
  <si>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</si>
  <si>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</si>
  <si>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</si>
  <si>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</si>
  <si>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</si>
  <si>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</si>
  <si>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</si>
  <si>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</si>
  <si>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</si>
  <si>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</si>
  <si>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</si>
  <si>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</si>
  <si>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</si>
  <si>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</si>
  <si>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</si>
  <si>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</si>
  <si>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</si>
  <si>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</si>
  <si>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</si>
  <si>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</si>
  <si>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</si>
  <si>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</si>
  <si>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</si>
  <si>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</si>
  <si>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</si>
  <si>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</si>
  <si>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</si>
  <si>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</si>
  <si>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</si>
  <si>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</si>
  <si>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</si>
  <si>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</si>
  <si>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</si>
  <si>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</si>
  <si>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</si>
  <si>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</si>
  <si>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</si>
  <si>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</si>
  <si>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</si>
  <si>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</si>
  <si>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</si>
  <si>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</si>
  <si>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</si>
  <si>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</si>
  <si>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</si>
  <si>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</si>
  <si>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</si>
  <si>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</si>
  <si>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</si>
  <si>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</si>
  <si>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</si>
  <si>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</si>
  <si>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</si>
  <si>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</si>
  <si>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</si>
  <si>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</si>
  <si>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</si>
  <si>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</si>
  <si>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</si>
  <si>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</si>
  <si>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</si>
  <si>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</si>
  <si>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</si>
  <si>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</si>
  <si>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</si>
  <si>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</si>
  <si>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</si>
  <si>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</si>
  <si>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</si>
  <si>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</si>
  <si>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</si>
  <si>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</si>
  <si>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</si>
  <si>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</si>
  <si>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</si>
  <si>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</si>
  <si>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</si>
  <si>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</si>
  <si>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</si>
  <si>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</si>
  <si>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</si>
  <si>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</si>
  <si>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</si>
  <si>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</si>
  <si>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</si>
  <si>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</si>
  <si>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</si>
  <si>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</si>
  <si>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</si>
  <si>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</si>
  <si>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</si>
  <si>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</si>
  <si>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</si>
  <si>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</si>
  <si>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</si>
  <si>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</si>
  <si>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</si>
  <si>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</si>
  <si>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</si>
  <si>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</si>
  <si>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</si>
  <si>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</si>
  <si>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</si>
  <si>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</si>
  <si>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</si>
  <si>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</si>
  <si>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</si>
  <si>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</si>
  <si>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</si>
  <si>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</si>
  <si>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</si>
  <si>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</si>
  <si>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</si>
  <si>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</si>
  <si>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</si>
  <si>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</si>
  <si>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</si>
  <si>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</si>
  <si>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</si>
  <si>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</si>
  <si>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</si>
  <si>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</si>
  <si>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</si>
  <si>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</si>
  <si>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</si>
  <si>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</si>
  <si>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</si>
  <si>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</si>
  <si>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</si>
  <si>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</si>
  <si>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</si>
  <si>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</si>
  <si>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</si>
  <si>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</si>
  <si>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</si>
  <si>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</si>
  <si>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</si>
  <si>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</si>
  <si>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</si>
  <si>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</si>
  <si>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</si>
  <si>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</si>
  <si>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</si>
  <si>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</si>
  <si>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</si>
  <si>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</si>
  <si>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</si>
  <si>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</si>
  <si>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</si>
  <si>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</si>
  <si>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</si>
  <si>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</si>
  <si>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</si>
  <si>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</si>
  <si>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</si>
  <si>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</si>
  <si>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</si>
  <si>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</si>
  <si>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</si>
  <si>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</si>
  <si>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</si>
  <si>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</si>
  <si>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</si>
  <si>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</si>
  <si>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</si>
  <si>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</si>
  <si>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</si>
  <si>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</si>
  <si>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</si>
  <si>
    <t>tan2003</t>
  </si>
  <si>
    <t>Result</t>
  </si>
  <si>
    <t>author</t>
  </si>
  <si>
    <t>Not applicable</t>
  </si>
  <si>
    <t>Varied by GWAS</t>
  </si>
  <si>
    <t>Denmark</t>
  </si>
  <si>
    <t>55; Varied by GWAS</t>
  </si>
  <si>
    <t>Copenhagen General Population Study/ City Heart Study; GLGC + IGAP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</si>
</sst>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workbookViewId="0">
      <selection activeCell="H20" sqref="H20"/>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1126</v>
      </c>
      <c r="H1" s="23" t="s">
        <v>4</v>
      </c>
      <c r="I1" s="23" t="s">
        <v>3</v>
      </c>
      <c r="J1" s="23" t="s">
        <v>2</v>
      </c>
      <c r="K1" s="23" t="s">
        <v>428</v>
      </c>
      <c r="L1" s="23" t="s">
        <v>461</v>
      </c>
      <c r="M1" s="23" t="s">
        <v>1</v>
      </c>
      <c r="N1" s="23" t="s">
        <v>879</v>
      </c>
      <c r="O1" s="23" t="s">
        <v>513</v>
      </c>
      <c r="P1" s="23" t="s">
        <v>485</v>
      </c>
      <c r="Q1" s="23" t="s">
        <v>429</v>
      </c>
      <c r="R1" s="23" t="s">
        <v>1706</v>
      </c>
      <c r="S1" s="23" t="s">
        <v>1716</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1684</v>
      </c>
      <c r="N2" s="23" t="s">
        <v>881</v>
      </c>
      <c r="O2" s="23"/>
      <c r="P2" s="23"/>
      <c r="Q2" s="23"/>
      <c r="S2" s="19" t="s">
        <v>1789</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1705</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674</v>
      </c>
      <c r="I4" s="23" t="s">
        <v>451</v>
      </c>
      <c r="J4" s="23" t="s">
        <v>450</v>
      </c>
      <c r="K4" s="23">
        <v>3392</v>
      </c>
      <c r="L4" s="31">
        <v>59</v>
      </c>
      <c r="M4" s="32" t="s">
        <v>464</v>
      </c>
      <c r="N4" s="32"/>
      <c r="O4" s="32" t="s">
        <v>1124</v>
      </c>
      <c r="P4" s="32"/>
      <c r="Q4" s="23"/>
      <c r="S4" s="19" t="s">
        <v>1744</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1705</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716</v>
      </c>
      <c r="K6" s="23">
        <v>13725</v>
      </c>
      <c r="L6" s="23">
        <v>51.6</v>
      </c>
      <c r="M6" s="23" t="s">
        <v>458</v>
      </c>
      <c r="N6" s="23" t="s">
        <v>880</v>
      </c>
      <c r="O6" s="23"/>
      <c r="P6" s="23"/>
      <c r="Q6" s="23"/>
      <c r="S6" s="19" t="s">
        <v>1769</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1123</v>
      </c>
      <c r="N7" s="23"/>
      <c r="O7" s="23"/>
      <c r="P7" s="23"/>
      <c r="Q7" s="23" t="s">
        <v>465</v>
      </c>
      <c r="S7" s="19" t="s">
        <v>1741</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1767</v>
      </c>
    </row>
    <row r="9" spans="1:19" s="19" customFormat="1">
      <c r="A9" s="23">
        <v>2016</v>
      </c>
      <c r="B9" s="23" t="s">
        <v>166</v>
      </c>
      <c r="C9" s="23" t="s">
        <v>413</v>
      </c>
      <c r="D9" s="23">
        <v>2004</v>
      </c>
      <c r="E9" s="23" t="str">
        <f>VLOOKUP($A9,test__2[],4)</f>
        <v>Association between statin use and Alzheimer's disease</v>
      </c>
      <c r="F9" s="23" t="s">
        <v>50</v>
      </c>
      <c r="G9" s="23" t="s">
        <v>50</v>
      </c>
      <c r="H9" s="23" t="s">
        <v>674</v>
      </c>
      <c r="I9" s="23" t="s">
        <v>470</v>
      </c>
      <c r="J9" s="23"/>
      <c r="K9" s="23">
        <v>3397</v>
      </c>
      <c r="L9" s="23">
        <v>0</v>
      </c>
      <c r="M9" s="23" t="s">
        <v>1685</v>
      </c>
      <c r="N9" s="23"/>
      <c r="O9" s="23"/>
      <c r="P9" s="23"/>
      <c r="Q9" s="23" t="s">
        <v>471</v>
      </c>
      <c r="S9" s="19" t="s">
        <v>1774</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1686</v>
      </c>
      <c r="N10" s="23"/>
      <c r="O10" s="23"/>
      <c r="P10" s="23"/>
      <c r="Q10" s="23"/>
      <c r="S10" s="19" t="s">
        <v>1757</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1705</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1705</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1125</v>
      </c>
      <c r="P13" s="23"/>
      <c r="Q13" s="23"/>
      <c r="S13" s="19" t="s">
        <v>1770</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502</v>
      </c>
      <c r="R14" s="18" t="s">
        <v>49</v>
      </c>
    </row>
    <row r="15" spans="1:19" s="19" customFormat="1">
      <c r="A15" s="23">
        <v>2214</v>
      </c>
      <c r="B15" s="23" t="s">
        <v>138</v>
      </c>
      <c r="C15" s="23"/>
      <c r="D15" s="23">
        <v>2010</v>
      </c>
      <c r="E15" s="23" t="s">
        <v>699</v>
      </c>
      <c r="F15" s="23" t="s">
        <v>52</v>
      </c>
      <c r="G15" s="23" t="s">
        <v>52</v>
      </c>
      <c r="H15" s="23" t="s">
        <v>674</v>
      </c>
      <c r="I15" s="23" t="s">
        <v>565</v>
      </c>
      <c r="J15" s="23">
        <v>3.9</v>
      </c>
      <c r="K15" s="23">
        <v>1130</v>
      </c>
      <c r="L15" s="23">
        <v>65.7</v>
      </c>
      <c r="M15" s="23" t="s">
        <v>706</v>
      </c>
      <c r="N15" s="23"/>
      <c r="O15" s="23"/>
      <c r="P15" s="23"/>
      <c r="Q15" s="23"/>
      <c r="S15" s="33" t="s">
        <v>1793</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674</v>
      </c>
      <c r="I16" s="23" t="s">
        <v>491</v>
      </c>
      <c r="J16" s="23">
        <v>3</v>
      </c>
      <c r="K16" s="23">
        <v>1416</v>
      </c>
      <c r="L16" s="23">
        <v>69.3</v>
      </c>
      <c r="M16" s="23" t="s">
        <v>492</v>
      </c>
      <c r="N16" s="23"/>
      <c r="O16" s="23"/>
      <c r="P16" s="23"/>
      <c r="Q16" s="23" t="s">
        <v>493</v>
      </c>
      <c r="S16" s="19" t="s">
        <v>1768</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674</v>
      </c>
      <c r="I17" s="23" t="s">
        <v>496</v>
      </c>
      <c r="J17" s="23" t="s">
        <v>495</v>
      </c>
      <c r="K17" s="23">
        <v>15407</v>
      </c>
      <c r="L17" s="23">
        <v>55</v>
      </c>
      <c r="M17" s="23" t="s">
        <v>494</v>
      </c>
      <c r="N17" s="23"/>
      <c r="O17" s="23"/>
      <c r="P17" s="23"/>
      <c r="Q17" s="23"/>
      <c r="S17" s="19" t="s">
        <v>1733</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1778</v>
      </c>
      <c r="I18" s="23" t="s">
        <v>1778</v>
      </c>
      <c r="J18" s="19" t="s">
        <v>1804</v>
      </c>
      <c r="K18" s="23">
        <v>54162</v>
      </c>
      <c r="L18" s="19" t="s">
        <v>1804</v>
      </c>
      <c r="M18" s="19" t="s">
        <v>1803</v>
      </c>
      <c r="N18" s="23"/>
      <c r="O18" s="23" t="s">
        <v>870</v>
      </c>
      <c r="P18" s="23"/>
      <c r="Q18" s="23" t="s">
        <v>497</v>
      </c>
      <c r="S18" s="19" t="s">
        <v>1791</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1705</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476</v>
      </c>
      <c r="I20" s="23" t="s">
        <v>498</v>
      </c>
      <c r="J20" s="23" t="s">
        <v>500</v>
      </c>
      <c r="K20" s="23">
        <v>3336</v>
      </c>
      <c r="L20" s="23">
        <v>60.4</v>
      </c>
      <c r="M20" s="23" t="s">
        <v>501</v>
      </c>
      <c r="N20" s="23"/>
      <c r="O20" s="23"/>
      <c r="P20" s="23"/>
      <c r="Q20" s="23"/>
      <c r="S20" s="19" t="s">
        <v>1754</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1704</v>
      </c>
      <c r="N21" s="23"/>
      <c r="O21" s="23"/>
      <c r="P21" s="23"/>
      <c r="Q21" s="23"/>
      <c r="S21" s="19" t="s">
        <v>1756</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1778</v>
      </c>
      <c r="I22" s="23" t="s">
        <v>1778</v>
      </c>
      <c r="J22" s="19" t="s">
        <v>1804</v>
      </c>
      <c r="K22" s="23">
        <v>54162</v>
      </c>
      <c r="L22" s="19" t="s">
        <v>1804</v>
      </c>
      <c r="M22" s="19" t="s">
        <v>1803</v>
      </c>
      <c r="N22" s="23"/>
      <c r="O22" s="23" t="s">
        <v>870</v>
      </c>
      <c r="P22" s="23"/>
      <c r="Q22" s="23" t="s">
        <v>503</v>
      </c>
      <c r="S22" s="19" t="s">
        <v>1777</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504</v>
      </c>
      <c r="R23" s="18" t="s">
        <v>1705</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505</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939</v>
      </c>
      <c r="R25" s="18" t="s">
        <v>1705</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737</v>
      </c>
      <c r="R26" s="18" t="s">
        <v>1705</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940</v>
      </c>
      <c r="R27" s="18" t="s">
        <v>1705</v>
      </c>
    </row>
    <row r="28" spans="1:19" s="19" customFormat="1">
      <c r="A28" s="23">
        <v>3609</v>
      </c>
      <c r="B28" s="23" t="s">
        <v>480</v>
      </c>
      <c r="C28" s="23"/>
      <c r="D28" s="23">
        <v>2005</v>
      </c>
      <c r="E28" s="23" t="s">
        <v>690</v>
      </c>
      <c r="F28" s="23" t="s">
        <v>52</v>
      </c>
      <c r="G28" s="23" t="s">
        <v>52</v>
      </c>
      <c r="H28" s="23" t="s">
        <v>674</v>
      </c>
      <c r="I28" s="23" t="s">
        <v>691</v>
      </c>
      <c r="J28" s="23" t="s">
        <v>692</v>
      </c>
      <c r="K28" s="23">
        <v>6558</v>
      </c>
      <c r="L28" s="23" t="s">
        <v>65</v>
      </c>
      <c r="M28" s="23" t="s">
        <v>65</v>
      </c>
      <c r="N28" s="23"/>
      <c r="O28" s="23"/>
      <c r="P28" s="23"/>
      <c r="Q28" s="30" t="s">
        <v>946</v>
      </c>
      <c r="S28" s="19" t="s">
        <v>1799</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507</v>
      </c>
      <c r="R29" s="18" t="s">
        <v>1705</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738</v>
      </c>
      <c r="R30" s="18" t="s">
        <v>1705</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508</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509</v>
      </c>
      <c r="R32" s="18" t="s">
        <v>49</v>
      </c>
    </row>
    <row r="33" spans="1:19" s="19" customFormat="1">
      <c r="A33" s="23">
        <v>4799</v>
      </c>
      <c r="B33" s="23" t="s">
        <v>478</v>
      </c>
      <c r="C33" s="23"/>
      <c r="D33" s="23">
        <v>2015</v>
      </c>
      <c r="E33" s="23" t="s">
        <v>678</v>
      </c>
      <c r="F33" s="23" t="s">
        <v>50</v>
      </c>
      <c r="G33" s="23" t="s">
        <v>50</v>
      </c>
      <c r="H33" s="23" t="s">
        <v>462</v>
      </c>
      <c r="I33" s="23" t="s">
        <v>463</v>
      </c>
      <c r="J33" s="23">
        <v>6.7</v>
      </c>
      <c r="K33" s="23">
        <v>123300</v>
      </c>
      <c r="L33" s="23">
        <v>49.1</v>
      </c>
      <c r="M33" s="23" t="s">
        <v>680</v>
      </c>
      <c r="N33" s="23"/>
      <c r="O33" s="23" t="s">
        <v>679</v>
      </c>
      <c r="P33" s="23"/>
      <c r="Q33" s="30" t="s">
        <v>688</v>
      </c>
      <c r="S33" s="19" t="s">
        <v>1728</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510</v>
      </c>
      <c r="R34" s="18" t="s">
        <v>1705</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949</v>
      </c>
      <c r="R35" s="18" t="s">
        <v>1705</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511</v>
      </c>
      <c r="R36" s="18" t="s">
        <v>1705</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950</v>
      </c>
      <c r="R37" s="18" t="s">
        <v>1705</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515</v>
      </c>
      <c r="K38" s="23">
        <v>9294</v>
      </c>
      <c r="L38" s="23">
        <v>61</v>
      </c>
      <c r="M38" s="23" t="s">
        <v>514</v>
      </c>
      <c r="O38" s="23"/>
      <c r="P38" s="23"/>
      <c r="Q38" s="23"/>
      <c r="S38" s="19" t="s">
        <v>1794</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674</v>
      </c>
      <c r="I39" s="23" t="s">
        <v>520</v>
      </c>
      <c r="J39" s="23">
        <v>3</v>
      </c>
      <c r="K39" s="23">
        <v>3308</v>
      </c>
      <c r="L39" s="23" t="s">
        <v>65</v>
      </c>
      <c r="M39" s="23" t="s">
        <v>65</v>
      </c>
      <c r="N39" s="23"/>
      <c r="O39" s="23"/>
      <c r="P39" s="23"/>
      <c r="Q39" s="23"/>
      <c r="S39" s="19" t="s">
        <v>1775</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516</v>
      </c>
      <c r="I40" s="23" t="s">
        <v>101</v>
      </c>
      <c r="J40" s="23" t="s">
        <v>519</v>
      </c>
      <c r="K40" s="27">
        <v>729529</v>
      </c>
      <c r="L40" s="23" t="s">
        <v>517</v>
      </c>
      <c r="M40" s="23" t="s">
        <v>1687</v>
      </c>
      <c r="N40" s="23"/>
      <c r="O40" s="23" t="s">
        <v>518</v>
      </c>
      <c r="P40" s="23"/>
      <c r="Q40" s="23"/>
      <c r="S40" s="19" t="s">
        <v>1795</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523</v>
      </c>
      <c r="K41" s="23">
        <v>18100</v>
      </c>
      <c r="L41" s="23">
        <v>47.9</v>
      </c>
      <c r="M41" s="23" t="s">
        <v>521</v>
      </c>
      <c r="O41" s="23" t="s">
        <v>522</v>
      </c>
      <c r="P41" s="23"/>
      <c r="Q41" s="23"/>
      <c r="S41" s="19" t="s">
        <v>1725</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508</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525</v>
      </c>
      <c r="I43" s="23" t="s">
        <v>526</v>
      </c>
      <c r="J43" s="23" t="s">
        <v>447</v>
      </c>
      <c r="K43" s="23" t="s">
        <v>447</v>
      </c>
      <c r="L43" s="23">
        <v>100</v>
      </c>
      <c r="M43" s="23" t="s">
        <v>65</v>
      </c>
      <c r="N43" s="23"/>
      <c r="O43" s="23"/>
      <c r="P43" s="23"/>
      <c r="Q43" s="23" t="s">
        <v>524</v>
      </c>
      <c r="S43" s="19" t="s">
        <v>1734</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516</v>
      </c>
      <c r="I44" s="23" t="s">
        <v>1707</v>
      </c>
      <c r="J44" s="27" t="s">
        <v>447</v>
      </c>
      <c r="K44" s="27">
        <v>212085</v>
      </c>
      <c r="L44" s="23" t="s">
        <v>447</v>
      </c>
      <c r="M44" s="23" t="s">
        <v>447</v>
      </c>
      <c r="N44" s="23"/>
      <c r="O44" s="23"/>
      <c r="P44" s="23"/>
      <c r="Q44" s="23" t="s">
        <v>527</v>
      </c>
      <c r="R44" s="19" t="s">
        <v>1705</v>
      </c>
      <c r="S44" s="19" t="s">
        <v>1766</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528</v>
      </c>
      <c r="R45" s="18" t="s">
        <v>1705</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527</v>
      </c>
      <c r="R46" s="18" t="s">
        <v>1705</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958</v>
      </c>
      <c r="R47" s="18" t="s">
        <v>1705</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530</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525</v>
      </c>
      <c r="I49" s="23" t="s">
        <v>47</v>
      </c>
      <c r="J49" s="23" t="s">
        <v>531</v>
      </c>
      <c r="K49" s="23">
        <v>382</v>
      </c>
      <c r="L49" s="23">
        <v>70</v>
      </c>
      <c r="M49" s="23" t="s">
        <v>65</v>
      </c>
      <c r="N49" s="23"/>
      <c r="O49" s="23"/>
      <c r="P49" s="23"/>
      <c r="Q49" s="23"/>
      <c r="S49" s="19" t="s">
        <v>1790</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1708</v>
      </c>
      <c r="R50" s="18" t="s">
        <v>1705</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534</v>
      </c>
      <c r="R51" s="18" t="s">
        <v>1705</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756</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535</v>
      </c>
      <c r="R53" s="18" t="s">
        <v>1705</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1709</v>
      </c>
      <c r="J54" s="23">
        <v>5.9</v>
      </c>
      <c r="K54" s="23">
        <v>1637</v>
      </c>
      <c r="L54" s="23">
        <v>100</v>
      </c>
      <c r="M54" s="23" t="s">
        <v>627</v>
      </c>
      <c r="N54" s="23"/>
      <c r="O54" s="23"/>
      <c r="P54" s="23"/>
      <c r="Q54" s="23" t="s">
        <v>556</v>
      </c>
      <c r="R54" s="19" t="s">
        <v>1705</v>
      </c>
      <c r="S54" s="19" t="s">
        <v>1798</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536</v>
      </c>
      <c r="I55" s="23" t="s">
        <v>537</v>
      </c>
      <c r="J55" s="23" t="s">
        <v>538</v>
      </c>
      <c r="K55" s="23">
        <v>5632</v>
      </c>
      <c r="L55" s="23">
        <v>56.3</v>
      </c>
      <c r="M55" s="23" t="s">
        <v>539</v>
      </c>
      <c r="O55" s="23"/>
      <c r="P55" s="23"/>
      <c r="Q55" s="23"/>
      <c r="S55" s="19" t="s">
        <v>1750</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540</v>
      </c>
      <c r="R56" s="18" t="s">
        <v>1705</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541</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1099</v>
      </c>
      <c r="R58" s="18" t="s">
        <v>1705</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757</v>
      </c>
      <c r="K59" s="23">
        <v>7056</v>
      </c>
      <c r="L59" s="23">
        <v>67</v>
      </c>
      <c r="M59" s="23"/>
      <c r="N59" s="23"/>
      <c r="O59" s="23"/>
      <c r="P59" s="23"/>
      <c r="Q59" s="23"/>
      <c r="S59" s="19" t="s">
        <v>1717</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559</v>
      </c>
      <c r="M60" s="23" t="s">
        <v>558</v>
      </c>
      <c r="N60" s="23"/>
      <c r="O60" s="23" t="s">
        <v>560</v>
      </c>
      <c r="P60" s="23"/>
      <c r="Q60" s="23"/>
      <c r="S60" s="19" t="s">
        <v>1762</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861</v>
      </c>
      <c r="G61" s="23" t="s">
        <v>60</v>
      </c>
      <c r="H61" t="s">
        <v>1807</v>
      </c>
      <c r="I61" s="19" t="s">
        <v>1780</v>
      </c>
      <c r="J61" s="19" t="s">
        <v>1804</v>
      </c>
      <c r="K61" s="23" t="s">
        <v>871</v>
      </c>
      <c r="L61" s="19" t="s">
        <v>1806</v>
      </c>
      <c r="M61" s="19" t="s">
        <v>1803</v>
      </c>
      <c r="N61" s="23"/>
      <c r="O61" s="23"/>
      <c r="P61" s="23"/>
      <c r="Q61" s="23" t="s">
        <v>611</v>
      </c>
      <c r="S61" s="19" t="s">
        <v>1781</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861</v>
      </c>
      <c r="G62" s="23" t="s">
        <v>52</v>
      </c>
      <c r="H62" s="23" t="s">
        <v>1805</v>
      </c>
      <c r="I62" s="19" t="s">
        <v>1127</v>
      </c>
      <c r="J62" s="23"/>
      <c r="K62" s="23">
        <v>111194</v>
      </c>
      <c r="L62" s="23">
        <v>55</v>
      </c>
      <c r="M62" s="23" t="s">
        <v>1688</v>
      </c>
      <c r="N62" s="23"/>
      <c r="O62" s="23"/>
      <c r="P62" s="23"/>
      <c r="Q62" s="23"/>
      <c r="S62" s="19" t="s">
        <v>1781</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860</v>
      </c>
      <c r="R63" s="18" t="s">
        <v>1705</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561</v>
      </c>
      <c r="I64" s="23" t="s">
        <v>562</v>
      </c>
      <c r="J64" s="23" t="s">
        <v>564</v>
      </c>
      <c r="K64" s="23">
        <v>217</v>
      </c>
      <c r="L64" s="23">
        <v>45.6</v>
      </c>
      <c r="M64" s="23" t="s">
        <v>563</v>
      </c>
      <c r="N64" s="23"/>
      <c r="O64" s="23"/>
      <c r="P64" s="23"/>
      <c r="Q64" s="23"/>
      <c r="S64" s="19" t="s">
        <v>1723</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983</v>
      </c>
      <c r="R65" s="18" t="s">
        <v>1705</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566</v>
      </c>
      <c r="R66" s="18" t="s">
        <v>1705</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19" t="s">
        <v>867</v>
      </c>
      <c r="I67" s="19" t="s">
        <v>1779</v>
      </c>
      <c r="J67" s="19" t="s">
        <v>1804</v>
      </c>
      <c r="K67" s="23">
        <v>21165</v>
      </c>
      <c r="L67" s="19" t="s">
        <v>1804</v>
      </c>
      <c r="M67" s="19" t="s">
        <v>1803</v>
      </c>
      <c r="O67" s="23" t="s">
        <v>870</v>
      </c>
      <c r="S67" s="19" t="s">
        <v>1724</v>
      </c>
    </row>
    <row r="68" spans="1:19" s="19" customFormat="1">
      <c r="A68" s="23">
        <v>10170</v>
      </c>
      <c r="B68" s="23" t="s">
        <v>481</v>
      </c>
      <c r="C68" s="23"/>
      <c r="D68" s="23">
        <v>2007</v>
      </c>
      <c r="E68" s="23" t="s">
        <v>698</v>
      </c>
      <c r="F68" s="23" t="s">
        <v>52</v>
      </c>
      <c r="G68" s="23" t="s">
        <v>52</v>
      </c>
      <c r="H68" s="23" t="s">
        <v>674</v>
      </c>
      <c r="I68" s="23" t="s">
        <v>565</v>
      </c>
      <c r="J68" s="23" t="s">
        <v>447</v>
      </c>
      <c r="K68" s="23">
        <v>542</v>
      </c>
      <c r="L68" s="23" t="s">
        <v>65</v>
      </c>
      <c r="M68" s="23" t="s">
        <v>65</v>
      </c>
      <c r="N68" s="23"/>
      <c r="O68" s="23"/>
      <c r="P68" s="23"/>
      <c r="Q68" s="23"/>
      <c r="S68" s="19" t="s">
        <v>1749</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567</v>
      </c>
      <c r="N69" s="23"/>
      <c r="O69" s="23"/>
      <c r="P69" s="23"/>
      <c r="Q69" s="23"/>
      <c r="S69" s="19" t="s">
        <v>1755</v>
      </c>
    </row>
    <row r="70" spans="1:19" s="19" customFormat="1">
      <c r="A70" s="23">
        <v>10182</v>
      </c>
      <c r="B70" s="23" t="s">
        <v>479</v>
      </c>
      <c r="C70" s="23"/>
      <c r="D70" s="23">
        <v>2010</v>
      </c>
      <c r="E70" s="23" t="s">
        <v>683</v>
      </c>
      <c r="F70" s="23" t="s">
        <v>52</v>
      </c>
      <c r="G70" s="23" t="s">
        <v>52</v>
      </c>
      <c r="H70" s="23" t="s">
        <v>536</v>
      </c>
      <c r="I70" s="23" t="s">
        <v>684</v>
      </c>
      <c r="J70" s="23" t="s">
        <v>686</v>
      </c>
      <c r="K70" s="23">
        <v>749</v>
      </c>
      <c r="L70" s="23" t="s">
        <v>720</v>
      </c>
      <c r="M70" s="23" t="s">
        <v>719</v>
      </c>
      <c r="N70" s="23"/>
      <c r="O70" s="23" t="s">
        <v>685</v>
      </c>
      <c r="P70" s="23"/>
      <c r="Q70" s="30" t="s">
        <v>687</v>
      </c>
      <c r="S70" s="19" t="s">
        <v>1731</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568</v>
      </c>
      <c r="R71" s="18" t="s">
        <v>1705</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569</v>
      </c>
      <c r="I72" s="23" t="s">
        <v>570</v>
      </c>
      <c r="J72" s="23">
        <v>14</v>
      </c>
      <c r="K72" s="27">
        <v>848505</v>
      </c>
      <c r="L72" s="23">
        <v>42.2</v>
      </c>
      <c r="M72" s="23" t="s">
        <v>573</v>
      </c>
      <c r="N72" s="23"/>
      <c r="O72" s="23" t="s">
        <v>572</v>
      </c>
      <c r="P72" s="23"/>
      <c r="Q72" s="23" t="s">
        <v>571</v>
      </c>
      <c r="S72" s="19" t="s">
        <v>1739</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574</v>
      </c>
      <c r="R73" s="18" t="s">
        <v>1705</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674</v>
      </c>
      <c r="I74" s="23" t="s">
        <v>575</v>
      </c>
      <c r="J74" s="23">
        <v>7.9</v>
      </c>
      <c r="K74" s="23">
        <v>8845</v>
      </c>
      <c r="L74" s="23">
        <v>53.7</v>
      </c>
      <c r="M74" s="23" t="s">
        <v>577</v>
      </c>
      <c r="N74" s="23"/>
      <c r="O74" s="23" t="s">
        <v>576</v>
      </c>
      <c r="P74" s="23"/>
      <c r="Q74" s="23" t="s">
        <v>578</v>
      </c>
      <c r="S74" s="19" t="s">
        <v>1797</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579</v>
      </c>
      <c r="J75" s="23" t="s">
        <v>582</v>
      </c>
      <c r="K75" s="23">
        <v>785</v>
      </c>
      <c r="L75" s="23">
        <v>41.4</v>
      </c>
      <c r="M75" s="23" t="s">
        <v>580</v>
      </c>
      <c r="N75" s="23"/>
      <c r="O75" s="23" t="s">
        <v>581</v>
      </c>
      <c r="P75" s="23"/>
      <c r="Q75" s="23" t="s">
        <v>571</v>
      </c>
      <c r="S75" s="19" t="s">
        <v>1726</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674</v>
      </c>
      <c r="I76" s="23" t="s">
        <v>575</v>
      </c>
      <c r="J76" s="23" t="s">
        <v>1013</v>
      </c>
      <c r="K76" s="23">
        <v>9844</v>
      </c>
      <c r="L76" s="23">
        <v>54</v>
      </c>
      <c r="M76" s="23" t="s">
        <v>585</v>
      </c>
      <c r="N76" s="23"/>
      <c r="O76" s="23" t="s">
        <v>584</v>
      </c>
      <c r="P76" s="23"/>
      <c r="Q76" s="23" t="s">
        <v>583</v>
      </c>
      <c r="S76" s="19" t="s">
        <v>1796</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586</v>
      </c>
      <c r="K77" s="23">
        <v>1499</v>
      </c>
      <c r="L77" s="23">
        <v>62</v>
      </c>
      <c r="M77" s="23" t="s">
        <v>587</v>
      </c>
      <c r="N77" s="23"/>
      <c r="O77" s="23"/>
      <c r="P77" s="23"/>
      <c r="Q77" s="23"/>
      <c r="S77" s="19" t="s">
        <v>1740</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589</v>
      </c>
      <c r="R78" s="18" t="s">
        <v>1705</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574</v>
      </c>
      <c r="R79" s="18" t="s">
        <v>1705</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533</v>
      </c>
      <c r="I80" s="23" t="s">
        <v>590</v>
      </c>
      <c r="J80" s="23">
        <v>31.3</v>
      </c>
      <c r="K80" s="23">
        <v>48793</v>
      </c>
      <c r="L80" s="23">
        <v>49</v>
      </c>
      <c r="M80" s="23" t="s">
        <v>591</v>
      </c>
      <c r="N80" s="23"/>
      <c r="O80" s="23"/>
      <c r="P80" s="23"/>
      <c r="Q80" s="23" t="s">
        <v>571</v>
      </c>
      <c r="S80" s="19" t="s">
        <v>1765</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516</v>
      </c>
      <c r="I81" s="23" t="s">
        <v>592</v>
      </c>
      <c r="J81" s="23">
        <v>8</v>
      </c>
      <c r="K81" s="23">
        <v>103764</v>
      </c>
      <c r="L81" s="23">
        <v>55</v>
      </c>
      <c r="M81" s="23" t="s">
        <v>1689</v>
      </c>
      <c r="N81" s="23"/>
      <c r="O81" s="23"/>
      <c r="P81" s="23"/>
      <c r="Q81" s="23"/>
      <c r="S81" s="19" t="s">
        <v>1720</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593</v>
      </c>
      <c r="R82" s="18" t="s">
        <v>1705</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516</v>
      </c>
      <c r="I83" s="23" t="s">
        <v>47</v>
      </c>
      <c r="J83" s="23" t="s">
        <v>551</v>
      </c>
      <c r="K83" s="23">
        <v>20536</v>
      </c>
      <c r="L83" s="23">
        <v>24.8</v>
      </c>
      <c r="M83" s="23" t="s">
        <v>550</v>
      </c>
      <c r="N83" s="23"/>
      <c r="O83" s="23"/>
      <c r="P83" s="23"/>
      <c r="Q83" s="23"/>
      <c r="S83" s="19" t="s">
        <v>1743</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594</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1705</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1705</v>
      </c>
    </row>
    <row r="87" spans="1:19" s="19" customFormat="1">
      <c r="A87" s="23">
        <v>11282</v>
      </c>
      <c r="B87" s="23" t="s">
        <v>105</v>
      </c>
      <c r="C87" s="23"/>
      <c r="D87" s="23">
        <v>2005</v>
      </c>
      <c r="E87" s="23" t="s">
        <v>682</v>
      </c>
      <c r="F87" s="23" t="s">
        <v>52</v>
      </c>
      <c r="G87" s="23" t="s">
        <v>52</v>
      </c>
      <c r="H87" s="23" t="s">
        <v>456</v>
      </c>
      <c r="I87" s="23" t="s">
        <v>614</v>
      </c>
      <c r="J87" s="23" t="s">
        <v>586</v>
      </c>
      <c r="K87" s="23">
        <v>1449</v>
      </c>
      <c r="L87" s="23">
        <v>62</v>
      </c>
      <c r="M87" s="23" t="s">
        <v>1691</v>
      </c>
      <c r="N87" s="23"/>
      <c r="O87" s="23"/>
      <c r="P87" s="23"/>
      <c r="Q87" s="30" t="s">
        <v>689</v>
      </c>
      <c r="S87" s="19" t="s">
        <v>1785</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574</v>
      </c>
      <c r="R88" s="18" t="s">
        <v>1705</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674</v>
      </c>
      <c r="I89" s="23" t="s">
        <v>595</v>
      </c>
      <c r="J89" s="23">
        <v>6.3</v>
      </c>
      <c r="K89" s="23">
        <v>350</v>
      </c>
      <c r="L89" s="23">
        <v>64.5</v>
      </c>
      <c r="M89" s="23" t="s">
        <v>1694</v>
      </c>
      <c r="N89" s="23"/>
      <c r="O89" s="23"/>
      <c r="P89" s="23"/>
      <c r="Q89" s="23"/>
      <c r="S89" s="19" t="s">
        <v>1776</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674</v>
      </c>
      <c r="I90" s="23" t="s">
        <v>529</v>
      </c>
      <c r="J90" s="23" t="s">
        <v>597</v>
      </c>
      <c r="K90" s="23">
        <v>1026</v>
      </c>
      <c r="L90" s="23">
        <v>63</v>
      </c>
      <c r="M90" s="23" t="s">
        <v>596</v>
      </c>
      <c r="N90" s="23"/>
      <c r="O90" s="23"/>
      <c r="P90" s="23"/>
      <c r="Q90" s="23"/>
      <c r="S90" s="19" t="s">
        <v>1800</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598</v>
      </c>
      <c r="R91" s="18" t="s">
        <v>1705</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674</v>
      </c>
      <c r="I92" s="23" t="s">
        <v>599</v>
      </c>
      <c r="J92" s="23">
        <v>4.5</v>
      </c>
      <c r="K92" s="23">
        <v>2068</v>
      </c>
      <c r="L92" s="23" t="s">
        <v>602</v>
      </c>
      <c r="M92" s="23" t="s">
        <v>601</v>
      </c>
      <c r="N92" s="23"/>
      <c r="O92" s="23" t="s">
        <v>600</v>
      </c>
      <c r="P92" s="23"/>
      <c r="Q92" s="23"/>
      <c r="S92" s="19" t="s">
        <v>1764</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674</v>
      </c>
      <c r="I93" s="23" t="s">
        <v>565</v>
      </c>
      <c r="J93" s="23" t="s">
        <v>603</v>
      </c>
      <c r="K93" s="23">
        <v>1168</v>
      </c>
      <c r="L93" s="23">
        <v>68.3</v>
      </c>
      <c r="M93" s="23" t="s">
        <v>1692</v>
      </c>
      <c r="N93" s="23"/>
      <c r="O93" s="23"/>
      <c r="P93" s="23"/>
      <c r="Q93" s="23"/>
      <c r="S93" s="19" t="s">
        <v>1758</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674</v>
      </c>
      <c r="I94" s="23" t="s">
        <v>565</v>
      </c>
      <c r="J94" s="23" t="s">
        <v>603</v>
      </c>
      <c r="K94" s="23">
        <v>1168</v>
      </c>
      <c r="L94" s="23">
        <v>68.3</v>
      </c>
      <c r="M94" s="23" t="s">
        <v>1692</v>
      </c>
      <c r="N94" s="23"/>
      <c r="O94" s="23"/>
      <c r="P94" s="23"/>
      <c r="Q94" s="23"/>
      <c r="S94" s="19" t="s">
        <v>1758</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604</v>
      </c>
      <c r="R95" s="18" t="s">
        <v>1705</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605</v>
      </c>
      <c r="R96" s="18" t="s">
        <v>1705</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605</v>
      </c>
      <c r="R97" s="18" t="s">
        <v>1705</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674</v>
      </c>
      <c r="I98" s="23" t="s">
        <v>606</v>
      </c>
      <c r="J98" s="23">
        <v>2</v>
      </c>
      <c r="K98" s="23">
        <v>377838</v>
      </c>
      <c r="L98" s="23">
        <v>2</v>
      </c>
      <c r="M98" s="23" t="s">
        <v>1693</v>
      </c>
      <c r="N98" s="23"/>
      <c r="O98" s="23"/>
      <c r="P98" s="23"/>
      <c r="Q98" s="23"/>
      <c r="S98" s="19" t="s">
        <v>1753</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574</v>
      </c>
      <c r="R99" s="18" t="s">
        <v>1705</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674</v>
      </c>
      <c r="I100" s="23" t="s">
        <v>607</v>
      </c>
      <c r="J100" s="23">
        <v>8</v>
      </c>
      <c r="K100" s="23">
        <v>822</v>
      </c>
      <c r="L100" s="23">
        <v>64.400000000000006</v>
      </c>
      <c r="M100" s="23" t="s">
        <v>1690</v>
      </c>
      <c r="N100" s="23"/>
      <c r="O100" s="23"/>
      <c r="P100" s="23"/>
      <c r="Q100" s="23"/>
      <c r="S100" s="19" t="s">
        <v>1730</v>
      </c>
    </row>
    <row r="101" spans="1:19" s="19" customFormat="1">
      <c r="A101" s="23">
        <v>14202</v>
      </c>
      <c r="B101" s="23" t="s">
        <v>115</v>
      </c>
      <c r="C101" s="23"/>
      <c r="D101" s="23">
        <v>2012</v>
      </c>
      <c r="E101" s="23" t="s">
        <v>693</v>
      </c>
      <c r="F101" s="23" t="s">
        <v>52</v>
      </c>
      <c r="G101" s="23" t="s">
        <v>52</v>
      </c>
      <c r="H101" s="23" t="s">
        <v>674</v>
      </c>
      <c r="I101" s="23" t="s">
        <v>694</v>
      </c>
      <c r="J101" s="23" t="s">
        <v>695</v>
      </c>
      <c r="K101" s="23">
        <v>99</v>
      </c>
      <c r="L101" s="23">
        <v>100</v>
      </c>
      <c r="M101" s="23" t="s">
        <v>696</v>
      </c>
      <c r="N101" s="23"/>
      <c r="O101" s="23" t="s">
        <v>697</v>
      </c>
      <c r="P101" s="23"/>
      <c r="Q101" s="23"/>
      <c r="S101" s="19" t="s">
        <v>1747</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609</v>
      </c>
      <c r="R102" s="18" t="s">
        <v>1705</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674</v>
      </c>
      <c r="I103" s="23" t="s">
        <v>610</v>
      </c>
      <c r="J103" s="23" t="s">
        <v>612</v>
      </c>
      <c r="K103" s="23">
        <v>2141</v>
      </c>
      <c r="L103" s="23">
        <v>60.5</v>
      </c>
      <c r="M103" s="23" t="s">
        <v>613</v>
      </c>
      <c r="N103" s="23"/>
      <c r="O103" s="23"/>
      <c r="P103" s="23"/>
      <c r="Q103" s="23" t="s">
        <v>611</v>
      </c>
      <c r="S103" s="19" t="s">
        <v>1787</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614</v>
      </c>
      <c r="J104" s="23" t="s">
        <v>615</v>
      </c>
      <c r="K104" s="23">
        <v>1449</v>
      </c>
      <c r="L104" s="23">
        <v>62.1</v>
      </c>
      <c r="M104" s="23" t="s">
        <v>587</v>
      </c>
      <c r="N104" s="23"/>
      <c r="O104" s="23"/>
      <c r="P104" s="23"/>
      <c r="Q104" s="23"/>
      <c r="S104" s="19" t="s">
        <v>1763</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616</v>
      </c>
      <c r="R105" s="18" t="s">
        <v>1705</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618</v>
      </c>
      <c r="R106" s="18" t="s">
        <v>1705</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619</v>
      </c>
      <c r="J107" s="23">
        <v>30</v>
      </c>
      <c r="K107" s="23">
        <v>444</v>
      </c>
      <c r="L107" s="23">
        <v>0</v>
      </c>
      <c r="M107" s="23" t="s">
        <v>1695</v>
      </c>
      <c r="N107" s="23"/>
      <c r="O107" s="23"/>
      <c r="P107" s="23"/>
      <c r="Q107" s="23"/>
      <c r="R107" s="19"/>
      <c r="S107" s="19" t="s">
        <v>1751</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620</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771</v>
      </c>
      <c r="R109" s="18" t="s">
        <v>1705</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622</v>
      </c>
      <c r="N110" s="23"/>
      <c r="O110" s="23" t="s">
        <v>621</v>
      </c>
      <c r="P110" s="23"/>
      <c r="Q110" s="23"/>
      <c r="S110" s="19" t="s">
        <v>1718</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623</v>
      </c>
      <c r="K111" s="23">
        <v>2012</v>
      </c>
      <c r="L111" s="23" t="s">
        <v>65</v>
      </c>
      <c r="M111" s="23" t="s">
        <v>624</v>
      </c>
      <c r="N111" s="23"/>
      <c r="O111" s="23" t="s">
        <v>625</v>
      </c>
      <c r="P111" s="23"/>
      <c r="Q111" s="23"/>
      <c r="S111" s="19" t="s">
        <v>1788</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525</v>
      </c>
      <c r="I112" s="23" t="s">
        <v>626</v>
      </c>
      <c r="J112" s="23">
        <v>6</v>
      </c>
      <c r="K112" s="23">
        <v>2056</v>
      </c>
      <c r="L112" s="23" t="s">
        <v>65</v>
      </c>
      <c r="M112" s="23" t="s">
        <v>627</v>
      </c>
      <c r="N112" s="23"/>
      <c r="O112" s="23"/>
      <c r="P112" s="23"/>
      <c r="Q112" s="23"/>
      <c r="S112" s="19" t="s">
        <v>1732</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674</v>
      </c>
      <c r="I113" s="23" t="s">
        <v>608</v>
      </c>
      <c r="J113" s="23" t="s">
        <v>447</v>
      </c>
      <c r="K113" s="23">
        <v>2356</v>
      </c>
      <c r="L113" s="23">
        <v>59.8</v>
      </c>
      <c r="M113" s="23" t="s">
        <v>1696</v>
      </c>
      <c r="N113" s="23"/>
      <c r="O113" s="23"/>
      <c r="P113" s="23"/>
      <c r="Q113" s="23"/>
      <c r="S113" s="19" t="s">
        <v>1745</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628</v>
      </c>
      <c r="R114" s="18" t="s">
        <v>1705</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629</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638</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630</v>
      </c>
      <c r="K117" s="23">
        <v>33398</v>
      </c>
      <c r="L117" s="23">
        <v>53.9</v>
      </c>
      <c r="M117" s="23" t="s">
        <v>627</v>
      </c>
      <c r="N117" s="23"/>
      <c r="O117" s="23"/>
      <c r="P117" s="23"/>
      <c r="Q117" s="23"/>
      <c r="S117" s="19" t="s">
        <v>1783</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631</v>
      </c>
      <c r="R118" s="18" t="s">
        <v>1705</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632</v>
      </c>
      <c r="K119" s="23">
        <v>14807</v>
      </c>
      <c r="L119" s="23" t="s">
        <v>635</v>
      </c>
      <c r="M119" s="23" t="s">
        <v>634</v>
      </c>
      <c r="N119" s="23"/>
      <c r="O119" s="23" t="s">
        <v>633</v>
      </c>
      <c r="P119" s="23"/>
      <c r="Q119" s="23"/>
      <c r="S119" s="19" t="s">
        <v>1752</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674</v>
      </c>
      <c r="I120" s="29" t="s">
        <v>636</v>
      </c>
      <c r="J120" s="29" t="s">
        <v>447</v>
      </c>
      <c r="K120" s="23">
        <v>2798</v>
      </c>
      <c r="L120" s="23" t="s">
        <v>65</v>
      </c>
      <c r="M120" s="23" t="s">
        <v>65</v>
      </c>
      <c r="N120" s="23"/>
      <c r="O120" s="23"/>
      <c r="P120" s="23"/>
      <c r="Q120" s="23" t="s">
        <v>637</v>
      </c>
      <c r="S120" s="19" t="s">
        <v>1792</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674</v>
      </c>
      <c r="I121" s="23" t="s">
        <v>491</v>
      </c>
      <c r="J121" s="29" t="s">
        <v>640</v>
      </c>
      <c r="K121" s="23">
        <v>974</v>
      </c>
      <c r="L121" s="23">
        <v>69.7</v>
      </c>
      <c r="M121" s="23" t="s">
        <v>639</v>
      </c>
      <c r="N121" s="23"/>
      <c r="O121" s="23"/>
      <c r="P121" s="23"/>
      <c r="Q121" s="23"/>
      <c r="S121" s="19" t="s">
        <v>1737</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557</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674</v>
      </c>
      <c r="I123" s="23" t="s">
        <v>641</v>
      </c>
      <c r="J123" s="29" t="s">
        <v>642</v>
      </c>
      <c r="K123" s="23">
        <v>1604</v>
      </c>
      <c r="L123" s="23">
        <v>38.5</v>
      </c>
      <c r="M123" s="23" t="s">
        <v>1697</v>
      </c>
      <c r="N123" s="23"/>
      <c r="O123" s="23"/>
      <c r="P123" s="23"/>
      <c r="Q123" s="23"/>
      <c r="S123" s="19" t="s">
        <v>1722</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674</v>
      </c>
      <c r="I124" s="23" t="s">
        <v>641</v>
      </c>
      <c r="J124" s="29" t="s">
        <v>642</v>
      </c>
      <c r="K124" s="23">
        <v>1604</v>
      </c>
      <c r="L124" s="23">
        <v>38.5</v>
      </c>
      <c r="M124" s="23" t="s">
        <v>1697</v>
      </c>
      <c r="N124" s="23"/>
      <c r="O124" s="23"/>
      <c r="P124" s="23"/>
      <c r="Q124" s="23"/>
      <c r="S124" s="19" t="s">
        <v>1722</v>
      </c>
    </row>
    <row r="125" spans="1:19" s="19" customFormat="1">
      <c r="A125" s="23">
        <v>14714</v>
      </c>
      <c r="B125" s="23" t="s">
        <v>103</v>
      </c>
      <c r="C125" s="23" t="s">
        <v>266</v>
      </c>
      <c r="D125" s="23">
        <v>2000</v>
      </c>
      <c r="E125" s="23" t="str">
        <f>VLOOKUP($A125,test__2[],4)</f>
        <v>Statins and the risk of dementia</v>
      </c>
      <c r="F125" s="23" t="s">
        <v>50</v>
      </c>
      <c r="G125" s="23" t="s">
        <v>50</v>
      </c>
      <c r="H125" s="23" t="s">
        <v>516</v>
      </c>
      <c r="I125" s="23" t="s">
        <v>643</v>
      </c>
      <c r="J125" s="29" t="s">
        <v>645</v>
      </c>
      <c r="K125" s="23">
        <v>1364</v>
      </c>
      <c r="L125" s="23" t="s">
        <v>647</v>
      </c>
      <c r="M125" s="23" t="s">
        <v>644</v>
      </c>
      <c r="N125" s="23"/>
      <c r="O125" s="23" t="s">
        <v>646</v>
      </c>
      <c r="P125" s="23"/>
      <c r="Q125" s="23"/>
      <c r="S125" s="19" t="s">
        <v>1738</v>
      </c>
    </row>
    <row r="126" spans="1:19" s="19" customFormat="1">
      <c r="A126" s="23">
        <v>14715</v>
      </c>
      <c r="B126" s="23" t="s">
        <v>477</v>
      </c>
      <c r="C126" s="23"/>
      <c r="D126" s="23">
        <v>2015</v>
      </c>
      <c r="E126" s="23" t="s">
        <v>676</v>
      </c>
      <c r="F126" s="23" t="s">
        <v>50</v>
      </c>
      <c r="G126" s="23" t="s">
        <v>50</v>
      </c>
      <c r="H126" s="23" t="s">
        <v>462</v>
      </c>
      <c r="I126" s="23" t="s">
        <v>463</v>
      </c>
      <c r="J126" s="23" t="s">
        <v>677</v>
      </c>
      <c r="K126" s="23">
        <v>256265</v>
      </c>
      <c r="L126" s="23">
        <v>50.3</v>
      </c>
      <c r="M126" s="23" t="s">
        <v>1698</v>
      </c>
      <c r="N126" s="23"/>
      <c r="O126" s="23"/>
      <c r="P126" s="23"/>
      <c r="Q126" s="23"/>
      <c r="S126" s="19" t="s">
        <v>1782</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648</v>
      </c>
      <c r="I127" s="23" t="s">
        <v>649</v>
      </c>
      <c r="J127" s="23">
        <v>9.1999999999999993</v>
      </c>
      <c r="K127" s="23">
        <v>6992</v>
      </c>
      <c r="L127" s="23">
        <v>60</v>
      </c>
      <c r="M127" s="23" t="s">
        <v>94</v>
      </c>
      <c r="N127" s="23"/>
      <c r="O127" s="23"/>
      <c r="P127" s="23"/>
      <c r="Q127" s="23"/>
      <c r="S127" s="19" t="s">
        <v>1735</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651</v>
      </c>
      <c r="J128" s="23" t="s">
        <v>650</v>
      </c>
      <c r="K128" s="23">
        <v>5221</v>
      </c>
      <c r="L128" s="23" t="s">
        <v>65</v>
      </c>
      <c r="M128" s="23" t="s">
        <v>65</v>
      </c>
      <c r="N128" s="23"/>
      <c r="O128" s="23"/>
      <c r="P128" s="23"/>
      <c r="Q128" s="23" t="s">
        <v>652</v>
      </c>
      <c r="S128" s="19" t="s">
        <v>1746</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655</v>
      </c>
      <c r="M129" s="23" t="s">
        <v>653</v>
      </c>
      <c r="N129" s="23"/>
      <c r="O129" s="23" t="s">
        <v>654</v>
      </c>
      <c r="P129" s="23"/>
      <c r="Q129" s="23"/>
      <c r="S129" s="19" t="s">
        <v>1772</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674</v>
      </c>
      <c r="I130" s="23" t="s">
        <v>56</v>
      </c>
      <c r="J130" s="23" t="s">
        <v>656</v>
      </c>
      <c r="K130" s="23">
        <v>929</v>
      </c>
      <c r="L130" s="23">
        <v>68.7</v>
      </c>
      <c r="M130" s="23" t="s">
        <v>1699</v>
      </c>
      <c r="N130" s="23"/>
      <c r="O130" s="23"/>
      <c r="P130" s="23"/>
      <c r="Q130" s="23" t="s">
        <v>430</v>
      </c>
      <c r="S130" s="19" t="s">
        <v>1719</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674</v>
      </c>
      <c r="I131" s="23" t="s">
        <v>657</v>
      </c>
      <c r="J131" s="23">
        <v>6</v>
      </c>
      <c r="K131" s="23">
        <v>3069</v>
      </c>
      <c r="L131" s="23">
        <v>46.2</v>
      </c>
      <c r="M131" s="23" t="s">
        <v>1700</v>
      </c>
      <c r="N131" s="23"/>
      <c r="O131" s="23"/>
      <c r="P131" s="23"/>
      <c r="Q131" s="23"/>
      <c r="S131" s="19" t="s">
        <v>1721</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1108</v>
      </c>
      <c r="R132" s="18" t="s">
        <v>1705</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516</v>
      </c>
      <c r="I133" s="23" t="s">
        <v>658</v>
      </c>
      <c r="J133" s="23" t="s">
        <v>447</v>
      </c>
      <c r="K133" s="23">
        <v>2004692</v>
      </c>
      <c r="L133" s="23" t="s">
        <v>660</v>
      </c>
      <c r="M133" s="23" t="s">
        <v>661</v>
      </c>
      <c r="N133" s="23"/>
      <c r="O133" s="23" t="s">
        <v>659</v>
      </c>
      <c r="P133" s="23"/>
      <c r="Q133" s="23"/>
      <c r="S133" s="19" t="s">
        <v>1784</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674</v>
      </c>
      <c r="I134" s="23" t="s">
        <v>82</v>
      </c>
      <c r="J134" s="23" t="s">
        <v>665</v>
      </c>
      <c r="K134" s="23">
        <v>1674</v>
      </c>
      <c r="L134" s="23" t="s">
        <v>664</v>
      </c>
      <c r="M134" s="23" t="s">
        <v>663</v>
      </c>
      <c r="N134" s="23"/>
      <c r="O134" s="23" t="s">
        <v>662</v>
      </c>
      <c r="P134" s="23"/>
      <c r="Q134" s="23"/>
      <c r="S134" s="19" t="s">
        <v>1729</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667</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674</v>
      </c>
      <c r="I136" s="23" t="s">
        <v>565</v>
      </c>
      <c r="J136" s="23" t="s">
        <v>666</v>
      </c>
      <c r="K136" s="23">
        <v>8062</v>
      </c>
      <c r="L136" s="23">
        <v>53.04</v>
      </c>
      <c r="M136" s="23" t="s">
        <v>1701</v>
      </c>
      <c r="N136" s="23"/>
      <c r="O136" s="23"/>
      <c r="P136" s="23"/>
      <c r="Q136" s="23"/>
      <c r="S136" s="19" t="s">
        <v>1727</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1778</v>
      </c>
      <c r="I137" s="23" t="s">
        <v>1778</v>
      </c>
      <c r="J137" s="19" t="s">
        <v>1804</v>
      </c>
      <c r="K137" s="23">
        <v>54162</v>
      </c>
      <c r="L137" s="19" t="s">
        <v>1804</v>
      </c>
      <c r="M137" s="19" t="s">
        <v>1803</v>
      </c>
      <c r="N137" s="23"/>
      <c r="O137" s="23" t="s">
        <v>869</v>
      </c>
      <c r="P137" s="23"/>
      <c r="Q137" s="23"/>
      <c r="S137" s="19" t="s">
        <v>1748</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574</v>
      </c>
      <c r="R138" s="18" t="s">
        <v>1705</v>
      </c>
    </row>
    <row r="139" spans="1:19" s="19" customFormat="1">
      <c r="A139" s="23">
        <v>15837</v>
      </c>
      <c r="B139" s="23" t="s">
        <v>701</v>
      </c>
      <c r="C139" s="23"/>
      <c r="D139" s="23">
        <v>2011</v>
      </c>
      <c r="E139" s="23" t="s">
        <v>700</v>
      </c>
      <c r="F139" s="23" t="s">
        <v>52</v>
      </c>
      <c r="G139" s="23" t="s">
        <v>52</v>
      </c>
      <c r="H139" s="23" t="s">
        <v>674</v>
      </c>
      <c r="I139" s="23" t="s">
        <v>707</v>
      </c>
      <c r="J139" s="23">
        <v>29</v>
      </c>
      <c r="K139" s="23">
        <v>2268</v>
      </c>
      <c r="L139" s="23">
        <v>0</v>
      </c>
      <c r="M139" s="23" t="s">
        <v>1702</v>
      </c>
      <c r="N139" s="23"/>
      <c r="O139" s="23"/>
      <c r="P139" s="23"/>
      <c r="Q139" s="23"/>
      <c r="S139" s="19" t="s">
        <v>1760</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674</v>
      </c>
      <c r="I140" s="23" t="s">
        <v>669</v>
      </c>
      <c r="J140" s="23" t="s">
        <v>670</v>
      </c>
      <c r="K140" s="23">
        <v>3308</v>
      </c>
      <c r="L140" s="23">
        <v>58.2</v>
      </c>
      <c r="M140" s="23" t="s">
        <v>671</v>
      </c>
      <c r="N140" s="23"/>
      <c r="O140" s="23"/>
      <c r="P140" s="23"/>
      <c r="Q140" s="23"/>
      <c r="S140" s="19" t="s">
        <v>1736</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1099</v>
      </c>
      <c r="R141" s="18" t="s">
        <v>1705</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673</v>
      </c>
      <c r="R142" s="18" t="s">
        <v>1705</v>
      </c>
    </row>
    <row r="143" spans="1:19" s="19" customFormat="1">
      <c r="A143" s="23">
        <v>90001</v>
      </c>
      <c r="B143" s="23" t="s">
        <v>160</v>
      </c>
      <c r="C143" s="23"/>
      <c r="D143" s="23">
        <v>2012</v>
      </c>
      <c r="E143" s="23" t="s">
        <v>704</v>
      </c>
      <c r="F143" s="23" t="s">
        <v>52</v>
      </c>
      <c r="G143" s="23" t="s">
        <v>52</v>
      </c>
      <c r="H143" s="23" t="s">
        <v>462</v>
      </c>
      <c r="I143" s="23" t="s">
        <v>463</v>
      </c>
      <c r="J143" s="23" t="s">
        <v>709</v>
      </c>
      <c r="K143" s="23">
        <v>1230400</v>
      </c>
      <c r="L143" s="23" t="s">
        <v>712</v>
      </c>
      <c r="M143" s="23" t="s">
        <v>711</v>
      </c>
      <c r="N143" s="23"/>
      <c r="O143" s="23" t="s">
        <v>710</v>
      </c>
      <c r="P143" s="23"/>
      <c r="Q143" s="23" t="s">
        <v>702</v>
      </c>
      <c r="S143" s="19" t="s">
        <v>1771</v>
      </c>
    </row>
    <row r="144" spans="1:19" s="19" customFormat="1">
      <c r="A144" s="23">
        <v>90002</v>
      </c>
      <c r="B144" s="23" t="s">
        <v>483</v>
      </c>
      <c r="C144" s="23"/>
      <c r="D144" s="23">
        <v>1995</v>
      </c>
      <c r="E144" s="23" t="s">
        <v>705</v>
      </c>
      <c r="F144" s="23" t="s">
        <v>52</v>
      </c>
      <c r="G144" s="23" t="s">
        <v>52</v>
      </c>
      <c r="H144" s="23" t="s">
        <v>466</v>
      </c>
      <c r="I144" s="23" t="s">
        <v>47</v>
      </c>
      <c r="J144" s="23" t="s">
        <v>715</v>
      </c>
      <c r="K144" s="23">
        <v>828</v>
      </c>
      <c r="L144" s="23">
        <v>59.5</v>
      </c>
      <c r="M144" s="23" t="s">
        <v>714</v>
      </c>
      <c r="N144" s="23"/>
      <c r="O144" s="23" t="s">
        <v>713</v>
      </c>
      <c r="P144" s="23"/>
      <c r="Q144" s="23" t="s">
        <v>702</v>
      </c>
      <c r="S144" s="19" t="s">
        <v>1773</v>
      </c>
    </row>
    <row r="145" spans="1:19" s="19" customFormat="1">
      <c r="A145" s="23">
        <v>90003</v>
      </c>
      <c r="B145" s="23" t="s">
        <v>718</v>
      </c>
      <c r="C145" s="23"/>
      <c r="D145" s="23">
        <v>2009</v>
      </c>
      <c r="E145" s="23" t="s">
        <v>681</v>
      </c>
      <c r="F145" s="23" t="s">
        <v>142</v>
      </c>
      <c r="G145" s="23" t="s">
        <v>142</v>
      </c>
      <c r="H145" s="23" t="s">
        <v>476</v>
      </c>
      <c r="I145" s="23" t="s">
        <v>47</v>
      </c>
      <c r="J145" s="23" t="s">
        <v>542</v>
      </c>
      <c r="K145" s="23">
        <v>17902</v>
      </c>
      <c r="L145" s="23">
        <v>38</v>
      </c>
      <c r="M145" s="23" t="s">
        <v>1703</v>
      </c>
      <c r="N145" s="23"/>
      <c r="O145" s="23"/>
      <c r="P145" s="23"/>
      <c r="Q145" s="23" t="s">
        <v>703</v>
      </c>
      <c r="S145" s="19" t="s">
        <v>1759</v>
      </c>
    </row>
    <row r="146" spans="1:19" s="19" customFormat="1">
      <c r="A146" s="23">
        <v>90004</v>
      </c>
      <c r="B146" s="23" t="s">
        <v>1129</v>
      </c>
      <c r="D146" s="23">
        <v>2019</v>
      </c>
      <c r="E146" s="23" t="s">
        <v>1131</v>
      </c>
      <c r="F146" s="28" t="s">
        <v>60</v>
      </c>
      <c r="G146" s="28" t="s">
        <v>60</v>
      </c>
      <c r="H146" s="23" t="s">
        <v>1778</v>
      </c>
      <c r="I146" s="23" t="s">
        <v>1779</v>
      </c>
      <c r="J146" s="19" t="s">
        <v>1804</v>
      </c>
      <c r="K146" s="23">
        <v>54162</v>
      </c>
      <c r="L146" s="19" t="s">
        <v>1804</v>
      </c>
      <c r="M146" s="19" t="s">
        <v>1803</v>
      </c>
      <c r="S146" s="19" t="s">
        <v>1742</v>
      </c>
    </row>
    <row r="147" spans="1:19" s="19" customFormat="1">
      <c r="A147" s="23">
        <v>90005</v>
      </c>
      <c r="B147" s="23" t="s">
        <v>1128</v>
      </c>
      <c r="D147" s="23">
        <v>2017</v>
      </c>
      <c r="E147" s="23" t="s">
        <v>1130</v>
      </c>
      <c r="F147" s="28" t="s">
        <v>60</v>
      </c>
      <c r="G147" s="28" t="s">
        <v>60</v>
      </c>
      <c r="H147" s="23" t="s">
        <v>1778</v>
      </c>
      <c r="I147" s="23" t="s">
        <v>1778</v>
      </c>
      <c r="J147" s="19" t="s">
        <v>1804</v>
      </c>
      <c r="K147" s="23">
        <v>54162</v>
      </c>
      <c r="L147" s="19" t="s">
        <v>1804</v>
      </c>
      <c r="M147" s="19" t="s">
        <v>1803</v>
      </c>
      <c r="S147" s="19" t="s">
        <v>1761</v>
      </c>
    </row>
    <row r="148" spans="1:19" s="19" customFormat="1">
      <c r="A148" s="23">
        <v>90006</v>
      </c>
      <c r="B148" s="23" t="s">
        <v>1714</v>
      </c>
      <c r="C148" s="23"/>
      <c r="D148" s="23">
        <v>2017</v>
      </c>
      <c r="E148" s="23" t="s">
        <v>1715</v>
      </c>
      <c r="F148" s="23" t="s">
        <v>60</v>
      </c>
      <c r="G148" s="23" t="s">
        <v>60</v>
      </c>
      <c r="H148" s="23" t="s">
        <v>1778</v>
      </c>
      <c r="I148" s="23" t="s">
        <v>1778</v>
      </c>
      <c r="J148" s="19" t="s">
        <v>1804</v>
      </c>
      <c r="K148" s="23">
        <v>54162</v>
      </c>
      <c r="L148" s="19" t="s">
        <v>1804</v>
      </c>
      <c r="M148" s="19" t="s">
        <v>1803</v>
      </c>
      <c r="N148" s="23"/>
      <c r="O148" s="23"/>
      <c r="P148" s="23"/>
      <c r="Q148" s="23"/>
      <c r="R148" s="23"/>
      <c r="S148" s="23" t="s">
        <v>1786</v>
      </c>
    </row>
  </sheetData>
  <autoFilter ref="A1:S148" xr:uid="{49CAEB68-2092-4032-A98C-939DD758535E}"/>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 H61 H67</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AR546"/>
  <sheetViews>
    <sheetView workbookViewId="0">
      <selection activeCell="B535" sqref="B188:B535"/>
    </sheetView>
  </sheetViews>
  <sheetFormatPr defaultColWidth="9.140625"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1135</v>
      </c>
      <c r="C1" s="5" t="s">
        <v>7</v>
      </c>
      <c r="D1" s="6" t="s">
        <v>6</v>
      </c>
      <c r="E1" s="6" t="s">
        <v>459</v>
      </c>
      <c r="F1" s="6" t="s">
        <v>485</v>
      </c>
      <c r="G1" s="6" t="s">
        <v>1713</v>
      </c>
      <c r="H1" s="5" t="s">
        <v>34</v>
      </c>
      <c r="I1" s="6" t="s">
        <v>48</v>
      </c>
      <c r="J1" s="6" t="s">
        <v>47</v>
      </c>
      <c r="K1" s="6" t="s">
        <v>33</v>
      </c>
      <c r="L1" s="6" t="s">
        <v>856</v>
      </c>
      <c r="M1" s="6" t="s">
        <v>675</v>
      </c>
      <c r="N1" s="6" t="s">
        <v>32</v>
      </c>
      <c r="O1" s="6" t="s">
        <v>438</v>
      </c>
      <c r="P1" s="6" t="s">
        <v>890</v>
      </c>
      <c r="Q1" s="6" t="s">
        <v>851</v>
      </c>
      <c r="R1" s="6" t="s">
        <v>979</v>
      </c>
      <c r="S1" s="6" t="s">
        <v>546</v>
      </c>
      <c r="T1" s="6" t="s">
        <v>433</v>
      </c>
      <c r="U1" s="6" t="s">
        <v>31</v>
      </c>
      <c r="V1" s="6" t="s">
        <v>873</v>
      </c>
      <c r="W1" s="20" t="s">
        <v>30</v>
      </c>
      <c r="X1" s="20" t="s">
        <v>855</v>
      </c>
      <c r="Y1" s="5" t="s">
        <v>29</v>
      </c>
      <c r="Z1" s="7" t="s">
        <v>28</v>
      </c>
      <c r="AA1" s="5" t="s">
        <v>27</v>
      </c>
      <c r="AB1" s="5" t="s">
        <v>717</v>
      </c>
      <c r="AC1" s="5" t="s">
        <v>727</v>
      </c>
      <c r="AD1" s="5" t="s">
        <v>26</v>
      </c>
      <c r="AE1" s="6" t="s">
        <v>1682</v>
      </c>
      <c r="AF1" s="6" t="s">
        <v>25</v>
      </c>
      <c r="AG1" s="6" t="s">
        <v>543</v>
      </c>
      <c r="AH1" s="6" t="s">
        <v>544</v>
      </c>
      <c r="AI1" s="6" t="s">
        <v>848</v>
      </c>
      <c r="AJ1" s="5" t="s">
        <v>24</v>
      </c>
      <c r="AK1" s="5" t="s">
        <v>444</v>
      </c>
      <c r="AL1" s="5" t="s">
        <v>23</v>
      </c>
      <c r="AM1" s="5" t="s">
        <v>22</v>
      </c>
      <c r="AN1" s="5" t="s">
        <v>1133</v>
      </c>
      <c r="AO1" s="5" t="s">
        <v>1134</v>
      </c>
      <c r="AP1" s="6" t="s">
        <v>21</v>
      </c>
      <c r="AQ1" s="25" t="s">
        <v>429</v>
      </c>
      <c r="AR1" s="5" t="s">
        <v>449</v>
      </c>
    </row>
    <row r="2" spans="1:44" hidden="1">
      <c r="A2" s="2">
        <v>10563</v>
      </c>
      <c r="B2" s="2" t="s">
        <v>1400</v>
      </c>
      <c r="C2" s="2">
        <v>0</v>
      </c>
      <c r="D2" s="2">
        <v>1999</v>
      </c>
      <c r="F2" s="2" t="str">
        <f>VLOOKUP(A2,Studies!$A$2:$P$145,16)</f>
        <v>Y</v>
      </c>
      <c r="N2" s="3" t="s">
        <v>555</v>
      </c>
      <c r="AQ2" s="3"/>
    </row>
    <row r="3" spans="1:44" hidden="1">
      <c r="A3" s="2">
        <v>7222</v>
      </c>
      <c r="B3" s="2" t="s">
        <v>1278</v>
      </c>
      <c r="C3" s="2" t="s">
        <v>0</v>
      </c>
      <c r="D3" s="2">
        <v>2014</v>
      </c>
      <c r="F3" s="2" t="str">
        <f>VLOOKUP(A3,Studies!$A$2:$P$145,16)</f>
        <v>Y</v>
      </c>
      <c r="AQ3" s="3"/>
    </row>
    <row r="4" spans="1:44" hidden="1">
      <c r="A4" s="2">
        <v>9429</v>
      </c>
      <c r="B4" s="2" t="s">
        <v>1295</v>
      </c>
      <c r="C4" s="2" t="s">
        <v>0</v>
      </c>
      <c r="D4" s="2">
        <v>2012</v>
      </c>
      <c r="E4" s="2" t="s">
        <v>50</v>
      </c>
      <c r="F4" s="2">
        <f>VLOOKUP(A4,Studies!$A$2:$P$145,16)</f>
        <v>0</v>
      </c>
      <c r="H4" s="3" t="s">
        <v>18</v>
      </c>
      <c r="K4" s="2">
        <v>4272</v>
      </c>
      <c r="N4" s="3" t="s">
        <v>17</v>
      </c>
      <c r="U4" s="2" t="s">
        <v>434</v>
      </c>
      <c r="W4" s="2" t="s">
        <v>759</v>
      </c>
      <c r="Z4" s="2" t="s">
        <v>20</v>
      </c>
      <c r="AA4" s="2" t="s">
        <v>19</v>
      </c>
      <c r="AD4" s="2" t="s">
        <v>13</v>
      </c>
      <c r="AF4" s="2">
        <v>290</v>
      </c>
      <c r="AJ4" s="3" t="s">
        <v>12</v>
      </c>
      <c r="AK4" s="13" t="s">
        <v>758</v>
      </c>
      <c r="AL4" s="2">
        <v>1.08</v>
      </c>
      <c r="AN4" s="2">
        <v>0.77</v>
      </c>
      <c r="AO4" s="2">
        <v>1.52</v>
      </c>
      <c r="AQ4" s="15" t="s">
        <v>51</v>
      </c>
      <c r="AR4" s="17"/>
    </row>
    <row r="5" spans="1:44" hidden="1">
      <c r="A5" s="2">
        <v>9429</v>
      </c>
      <c r="B5" s="2" t="s">
        <v>1297</v>
      </c>
      <c r="C5" s="2" t="s">
        <v>0</v>
      </c>
      <c r="D5" s="2">
        <v>2012</v>
      </c>
      <c r="E5" s="2" t="s">
        <v>50</v>
      </c>
      <c r="F5" s="2">
        <f>VLOOKUP(A5,Studies!$A$2:$P$145,16)</f>
        <v>0</v>
      </c>
      <c r="H5" s="3" t="s">
        <v>16</v>
      </c>
      <c r="K5" s="2">
        <v>2784</v>
      </c>
      <c r="N5" s="3" t="s">
        <v>17</v>
      </c>
      <c r="U5" s="2" t="s">
        <v>434</v>
      </c>
      <c r="W5" s="2" t="s">
        <v>759</v>
      </c>
      <c r="Z5" s="2" t="s">
        <v>20</v>
      </c>
      <c r="AA5" s="2" t="s">
        <v>19</v>
      </c>
      <c r="AD5" s="2" t="s">
        <v>13</v>
      </c>
      <c r="AF5" s="2">
        <v>193</v>
      </c>
      <c r="AJ5" s="3" t="s">
        <v>12</v>
      </c>
      <c r="AK5" s="13" t="s">
        <v>758</v>
      </c>
      <c r="AL5" s="2">
        <v>0.85</v>
      </c>
      <c r="AN5" s="2">
        <v>0.53</v>
      </c>
      <c r="AO5" s="2">
        <v>1.36</v>
      </c>
      <c r="AQ5" s="15" t="s">
        <v>51</v>
      </c>
      <c r="AR5" s="17"/>
    </row>
    <row r="6" spans="1:44" hidden="1">
      <c r="A6" s="2">
        <v>9429</v>
      </c>
      <c r="B6" s="2" t="s">
        <v>1299</v>
      </c>
      <c r="C6" s="2" t="s">
        <v>0</v>
      </c>
      <c r="D6" s="2">
        <v>2012</v>
      </c>
      <c r="E6" s="2" t="s">
        <v>50</v>
      </c>
      <c r="F6" s="2">
        <f>VLOOKUP(A6,Studies!$A$2:$P$145,16)</f>
        <v>0</v>
      </c>
      <c r="H6" s="3" t="s">
        <v>18</v>
      </c>
      <c r="K6" s="2">
        <v>4272</v>
      </c>
      <c r="N6" s="3" t="s">
        <v>17</v>
      </c>
      <c r="U6" s="2" t="s">
        <v>434</v>
      </c>
      <c r="W6" s="2" t="s">
        <v>759</v>
      </c>
      <c r="Z6" s="2" t="s">
        <v>15</v>
      </c>
      <c r="AA6" s="2" t="s">
        <v>14</v>
      </c>
      <c r="AD6" s="2" t="s">
        <v>13</v>
      </c>
      <c r="AF6" s="2">
        <v>206</v>
      </c>
      <c r="AJ6" s="3" t="s">
        <v>12</v>
      </c>
      <c r="AK6" s="13" t="s">
        <v>758</v>
      </c>
      <c r="AL6" s="2">
        <v>1.1200000000000001</v>
      </c>
      <c r="AN6" s="2">
        <v>0.75</v>
      </c>
      <c r="AO6" s="2">
        <v>1.66</v>
      </c>
      <c r="AQ6" s="15" t="s">
        <v>51</v>
      </c>
      <c r="AR6" s="17"/>
    </row>
    <row r="7" spans="1:44" hidden="1">
      <c r="A7" s="2">
        <v>9429</v>
      </c>
      <c r="B7" s="2" t="s">
        <v>1301</v>
      </c>
      <c r="C7" s="2" t="s">
        <v>0</v>
      </c>
      <c r="D7" s="2">
        <v>2012</v>
      </c>
      <c r="E7" s="2" t="s">
        <v>50</v>
      </c>
      <c r="F7" s="2">
        <f>VLOOKUP(A7,Studies!$A$2:$P$145,16)</f>
        <v>0</v>
      </c>
      <c r="H7" s="3" t="s">
        <v>16</v>
      </c>
      <c r="K7" s="2">
        <v>2784</v>
      </c>
      <c r="N7" s="3" t="s">
        <v>17</v>
      </c>
      <c r="U7" s="2" t="s">
        <v>434</v>
      </c>
      <c r="W7" s="2" t="s">
        <v>759</v>
      </c>
      <c r="Z7" s="2" t="s">
        <v>15</v>
      </c>
      <c r="AA7" s="2" t="s">
        <v>14</v>
      </c>
      <c r="AD7" s="2" t="s">
        <v>13</v>
      </c>
      <c r="AF7" s="2">
        <v>126</v>
      </c>
      <c r="AJ7" s="3" t="s">
        <v>12</v>
      </c>
      <c r="AK7" s="13" t="s">
        <v>758</v>
      </c>
      <c r="AL7" s="2">
        <v>1.04</v>
      </c>
      <c r="AN7" s="2">
        <v>0.6</v>
      </c>
      <c r="AO7" s="2">
        <v>1.8</v>
      </c>
      <c r="AQ7" s="15" t="s">
        <v>51</v>
      </c>
      <c r="AR7" s="17"/>
    </row>
    <row r="8" spans="1:44" hidden="1">
      <c r="A8" s="2">
        <v>9429</v>
      </c>
      <c r="B8" s="2" t="s">
        <v>1296</v>
      </c>
      <c r="C8" s="2" t="s">
        <v>0</v>
      </c>
      <c r="D8" s="2">
        <v>2012</v>
      </c>
      <c r="E8" s="2" t="s">
        <v>50</v>
      </c>
      <c r="F8" s="2">
        <f>VLOOKUP(A8,Studies!$A$2:$P$145,16)</f>
        <v>0</v>
      </c>
      <c r="G8" s="2">
        <v>1</v>
      </c>
      <c r="H8" s="3" t="s">
        <v>18</v>
      </c>
      <c r="K8" s="2">
        <v>4272</v>
      </c>
      <c r="N8" s="3" t="s">
        <v>732</v>
      </c>
      <c r="U8" s="2" t="s">
        <v>434</v>
      </c>
      <c r="W8" s="2" t="s">
        <v>759</v>
      </c>
      <c r="Z8" s="2" t="s">
        <v>20</v>
      </c>
      <c r="AA8" s="2" t="s">
        <v>19</v>
      </c>
      <c r="AD8" s="2" t="s">
        <v>13</v>
      </c>
      <c r="AF8" s="2">
        <v>290</v>
      </c>
      <c r="AJ8" s="3" t="s">
        <v>12</v>
      </c>
      <c r="AK8" s="13" t="s">
        <v>758</v>
      </c>
      <c r="AL8" s="2">
        <v>1.2</v>
      </c>
      <c r="AN8" s="2">
        <v>0.88</v>
      </c>
      <c r="AO8" s="2">
        <v>1.64</v>
      </c>
      <c r="AQ8" s="15" t="s">
        <v>51</v>
      </c>
      <c r="AR8" s="17"/>
    </row>
    <row r="9" spans="1:44" hidden="1">
      <c r="A9" s="2">
        <v>9429</v>
      </c>
      <c r="B9" s="2" t="s">
        <v>1298</v>
      </c>
      <c r="C9" s="2" t="s">
        <v>0</v>
      </c>
      <c r="D9" s="2">
        <v>2012</v>
      </c>
      <c r="E9" s="2" t="s">
        <v>50</v>
      </c>
      <c r="F9" s="2">
        <f>VLOOKUP(A9,Studies!$A$2:$P$145,16)</f>
        <v>0</v>
      </c>
      <c r="G9" s="2">
        <v>1</v>
      </c>
      <c r="H9" s="3" t="s">
        <v>16</v>
      </c>
      <c r="K9" s="2">
        <v>2784</v>
      </c>
      <c r="N9" s="3" t="s">
        <v>732</v>
      </c>
      <c r="U9" s="2" t="s">
        <v>434</v>
      </c>
      <c r="W9" s="2" t="s">
        <v>759</v>
      </c>
      <c r="Z9" s="2" t="s">
        <v>20</v>
      </c>
      <c r="AA9" s="2" t="s">
        <v>19</v>
      </c>
      <c r="AD9" s="2" t="s">
        <v>13</v>
      </c>
      <c r="AF9" s="2">
        <v>193</v>
      </c>
      <c r="AJ9" s="3" t="s">
        <v>12</v>
      </c>
      <c r="AK9" s="13" t="s">
        <v>758</v>
      </c>
      <c r="AL9" s="2">
        <v>0.81</v>
      </c>
      <c r="AN9" s="2">
        <v>0.53</v>
      </c>
      <c r="AO9" s="2">
        <v>1.23</v>
      </c>
      <c r="AQ9" s="15" t="s">
        <v>51</v>
      </c>
      <c r="AR9" s="17"/>
    </row>
    <row r="10" spans="1:44" hidden="1">
      <c r="A10" s="2">
        <v>9429</v>
      </c>
      <c r="B10" s="2" t="s">
        <v>1300</v>
      </c>
      <c r="C10" s="2" t="s">
        <v>0</v>
      </c>
      <c r="D10" s="2">
        <v>2012</v>
      </c>
      <c r="E10" s="2" t="s">
        <v>50</v>
      </c>
      <c r="F10" s="2">
        <f>VLOOKUP(A10,Studies!$A$2:$P$145,16)</f>
        <v>0</v>
      </c>
      <c r="G10" s="2">
        <v>1</v>
      </c>
      <c r="H10" s="3" t="s">
        <v>18</v>
      </c>
      <c r="K10" s="2">
        <v>4272</v>
      </c>
      <c r="N10" s="3" t="s">
        <v>732</v>
      </c>
      <c r="U10" s="2" t="s">
        <v>434</v>
      </c>
      <c r="W10" s="2" t="s">
        <v>759</v>
      </c>
      <c r="Z10" s="2" t="s">
        <v>15</v>
      </c>
      <c r="AA10" s="2" t="s">
        <v>14</v>
      </c>
      <c r="AD10" s="2" t="s">
        <v>13</v>
      </c>
      <c r="AF10" s="2">
        <v>206</v>
      </c>
      <c r="AJ10" s="3" t="s">
        <v>12</v>
      </c>
      <c r="AK10" s="13" t="s">
        <v>758</v>
      </c>
      <c r="AL10" s="2">
        <v>1.17</v>
      </c>
      <c r="AN10" s="2">
        <v>0.8</v>
      </c>
      <c r="AO10" s="2">
        <v>1.7</v>
      </c>
      <c r="AQ10" s="15" t="s">
        <v>51</v>
      </c>
      <c r="AR10" s="17"/>
    </row>
    <row r="11" spans="1:44" hidden="1">
      <c r="A11" s="2">
        <v>9429</v>
      </c>
      <c r="B11" s="2" t="s">
        <v>1302</v>
      </c>
      <c r="C11" s="2" t="s">
        <v>0</v>
      </c>
      <c r="D11" s="2">
        <v>2012</v>
      </c>
      <c r="E11" s="2" t="s">
        <v>50</v>
      </c>
      <c r="F11" s="2">
        <f>VLOOKUP(A11,Studies!$A$2:$P$145,16)</f>
        <v>0</v>
      </c>
      <c r="G11" s="2">
        <v>1</v>
      </c>
      <c r="H11" s="3" t="s">
        <v>16</v>
      </c>
      <c r="K11" s="2">
        <v>2784</v>
      </c>
      <c r="N11" s="3" t="s">
        <v>732</v>
      </c>
      <c r="U11" s="2" t="s">
        <v>434</v>
      </c>
      <c r="W11" s="2" t="s">
        <v>759</v>
      </c>
      <c r="Z11" s="2" t="s">
        <v>15</v>
      </c>
      <c r="AA11" s="2" t="s">
        <v>14</v>
      </c>
      <c r="AD11" s="2" t="s">
        <v>13</v>
      </c>
      <c r="AF11" s="2">
        <v>126</v>
      </c>
      <c r="AJ11" s="3" t="s">
        <v>12</v>
      </c>
      <c r="AK11" s="13" t="s">
        <v>758</v>
      </c>
      <c r="AL11" s="2">
        <v>1.0900000000000001</v>
      </c>
      <c r="AN11" s="2">
        <v>0.67</v>
      </c>
      <c r="AO11" s="2">
        <v>1.76</v>
      </c>
      <c r="AQ11" s="15" t="s">
        <v>51</v>
      </c>
      <c r="AR11" s="17"/>
    </row>
    <row r="12" spans="1:44" hidden="1">
      <c r="A12" s="2">
        <v>14346</v>
      </c>
      <c r="B12" s="2" t="s">
        <v>1512</v>
      </c>
      <c r="C12" s="2" t="s">
        <v>0</v>
      </c>
      <c r="D12" s="2">
        <v>2013</v>
      </c>
      <c r="E12" s="2" t="s">
        <v>52</v>
      </c>
      <c r="F12" s="2">
        <f>VLOOKUP(A12,Studies!$A$2:$P$145,16)</f>
        <v>0</v>
      </c>
      <c r="G12" s="2">
        <v>1</v>
      </c>
      <c r="H12" s="3" t="s">
        <v>18</v>
      </c>
      <c r="K12" s="2">
        <v>4220</v>
      </c>
      <c r="N12" s="3" t="s">
        <v>9</v>
      </c>
      <c r="U12" s="2" t="s">
        <v>73</v>
      </c>
      <c r="Z12" s="2" t="s">
        <v>15</v>
      </c>
      <c r="AA12" s="2" t="s">
        <v>14</v>
      </c>
      <c r="AJ12" s="3" t="s">
        <v>12</v>
      </c>
      <c r="AL12" s="2" t="s">
        <v>984</v>
      </c>
      <c r="AP12" s="2" t="s">
        <v>985</v>
      </c>
      <c r="AQ12" s="1" t="s">
        <v>54</v>
      </c>
      <c r="AR12" s="11"/>
    </row>
    <row r="13" spans="1:44" hidden="1">
      <c r="A13" s="2">
        <v>14346</v>
      </c>
      <c r="B13" s="2" t="s">
        <v>1513</v>
      </c>
      <c r="C13" s="2" t="s">
        <v>0</v>
      </c>
      <c r="D13" s="2">
        <v>2013</v>
      </c>
      <c r="E13" s="2" t="s">
        <v>52</v>
      </c>
      <c r="F13" s="2">
        <f>VLOOKUP(A13,Studies!$A$2:$P$145,16)</f>
        <v>0</v>
      </c>
      <c r="G13" s="2">
        <v>1</v>
      </c>
      <c r="H13" s="3" t="s">
        <v>18</v>
      </c>
      <c r="K13" s="2">
        <v>4220</v>
      </c>
      <c r="N13" s="3" t="s">
        <v>9</v>
      </c>
      <c r="U13" s="2" t="s">
        <v>73</v>
      </c>
      <c r="Z13" s="2" t="s">
        <v>20</v>
      </c>
      <c r="AA13" s="2" t="s">
        <v>19</v>
      </c>
      <c r="AJ13" s="3" t="s">
        <v>12</v>
      </c>
      <c r="AL13" s="2" t="s">
        <v>984</v>
      </c>
      <c r="AP13" s="2" t="s">
        <v>985</v>
      </c>
      <c r="AQ13" s="1" t="s">
        <v>54</v>
      </c>
      <c r="AR13" s="11"/>
    </row>
    <row r="14" spans="1:44" hidden="1">
      <c r="A14" s="2">
        <v>14346</v>
      </c>
      <c r="B14" s="2" t="s">
        <v>1516</v>
      </c>
      <c r="C14" s="2" t="s">
        <v>0</v>
      </c>
      <c r="D14" s="2">
        <v>2013</v>
      </c>
      <c r="E14" s="2" t="s">
        <v>52</v>
      </c>
      <c r="F14" s="2">
        <f>VLOOKUP(A14,Studies!$A$2:$P$145,16)</f>
        <v>0</v>
      </c>
      <c r="G14" s="2">
        <v>1</v>
      </c>
      <c r="H14" s="3" t="s">
        <v>16</v>
      </c>
      <c r="K14" s="2">
        <v>2745</v>
      </c>
      <c r="N14" s="3" t="s">
        <v>9</v>
      </c>
      <c r="O14" s="13" t="s">
        <v>53</v>
      </c>
      <c r="P14" s="13" t="s">
        <v>1085</v>
      </c>
      <c r="U14" s="2" t="s">
        <v>73</v>
      </c>
      <c r="Z14" s="2" t="s">
        <v>20</v>
      </c>
      <c r="AA14" s="2" t="s">
        <v>19</v>
      </c>
      <c r="AJ14" s="3" t="s">
        <v>12</v>
      </c>
      <c r="AL14" s="2">
        <v>1.36</v>
      </c>
      <c r="AN14" s="2">
        <v>0.97</v>
      </c>
      <c r="AO14" s="2">
        <v>1.93</v>
      </c>
      <c r="AQ14" s="1" t="s">
        <v>54</v>
      </c>
      <c r="AR14" s="11"/>
    </row>
    <row r="15" spans="1:44" hidden="1">
      <c r="A15" s="2">
        <v>14346</v>
      </c>
      <c r="B15" s="2" t="s">
        <v>1517</v>
      </c>
      <c r="C15" s="2" t="s">
        <v>0</v>
      </c>
      <c r="D15" s="2">
        <v>2013</v>
      </c>
      <c r="E15" s="2" t="s">
        <v>52</v>
      </c>
      <c r="F15" s="2">
        <f>VLOOKUP(A15,Studies!$A$2:$P$145,16)</f>
        <v>0</v>
      </c>
      <c r="G15" s="2">
        <v>1</v>
      </c>
      <c r="H15" s="3" t="s">
        <v>16</v>
      </c>
      <c r="K15" s="2">
        <v>2745</v>
      </c>
      <c r="N15" s="3" t="s">
        <v>9</v>
      </c>
      <c r="O15" s="13" t="s">
        <v>53</v>
      </c>
      <c r="P15" s="13" t="s">
        <v>1086</v>
      </c>
      <c r="U15" s="2" t="s">
        <v>73</v>
      </c>
      <c r="Z15" s="2" t="s">
        <v>20</v>
      </c>
      <c r="AA15" s="2" t="s">
        <v>19</v>
      </c>
      <c r="AJ15" s="3" t="s">
        <v>12</v>
      </c>
      <c r="AL15" s="2">
        <v>0.99</v>
      </c>
      <c r="AN15" s="2">
        <v>0.68</v>
      </c>
      <c r="AO15" s="2">
        <v>1.43</v>
      </c>
      <c r="AQ15" s="1" t="s">
        <v>54</v>
      </c>
      <c r="AR15" s="11"/>
    </row>
    <row r="16" spans="1:44" hidden="1">
      <c r="A16" s="2">
        <v>14346</v>
      </c>
      <c r="B16" s="2" t="s">
        <v>1520</v>
      </c>
      <c r="C16" s="2" t="s">
        <v>0</v>
      </c>
      <c r="D16" s="2">
        <v>2013</v>
      </c>
      <c r="E16" s="2" t="s">
        <v>52</v>
      </c>
      <c r="F16" s="2">
        <f>VLOOKUP(A16,Studies!$A$2:$P$145,16)</f>
        <v>0</v>
      </c>
      <c r="G16" s="2">
        <v>1</v>
      </c>
      <c r="H16" s="3" t="s">
        <v>16</v>
      </c>
      <c r="K16" s="2">
        <v>2685</v>
      </c>
      <c r="N16" s="3" t="s">
        <v>9</v>
      </c>
      <c r="O16" s="13" t="s">
        <v>53</v>
      </c>
      <c r="P16" s="13" t="s">
        <v>1085</v>
      </c>
      <c r="U16" s="2" t="s">
        <v>73</v>
      </c>
      <c r="Z16" s="2" t="s">
        <v>15</v>
      </c>
      <c r="AA16" s="2" t="s">
        <v>14</v>
      </c>
      <c r="AJ16" s="3" t="s">
        <v>12</v>
      </c>
      <c r="AL16" s="2">
        <v>1.35</v>
      </c>
      <c r="AN16" s="2">
        <v>0.89</v>
      </c>
      <c r="AO16" s="2">
        <v>2.0499999999999998</v>
      </c>
      <c r="AP16" s="13"/>
      <c r="AQ16" s="1" t="s">
        <v>54</v>
      </c>
      <c r="AR16" s="11"/>
    </row>
    <row r="17" spans="1:44" hidden="1">
      <c r="A17" s="2">
        <v>14346</v>
      </c>
      <c r="B17" s="2" t="s">
        <v>1521</v>
      </c>
      <c r="C17" s="2" t="s">
        <v>0</v>
      </c>
      <c r="D17" s="2">
        <v>2013</v>
      </c>
      <c r="E17" s="2" t="s">
        <v>52</v>
      </c>
      <c r="F17" s="2">
        <f>VLOOKUP(A17,Studies!$A$2:$P$145,16)</f>
        <v>0</v>
      </c>
      <c r="G17" s="2">
        <v>1</v>
      </c>
      <c r="H17" s="3" t="s">
        <v>16</v>
      </c>
      <c r="K17" s="2">
        <v>2685</v>
      </c>
      <c r="N17" s="3" t="s">
        <v>9</v>
      </c>
      <c r="O17" s="13" t="s">
        <v>53</v>
      </c>
      <c r="P17" s="13" t="s">
        <v>1086</v>
      </c>
      <c r="U17" s="2" t="s">
        <v>73</v>
      </c>
      <c r="Z17" s="2" t="s">
        <v>15</v>
      </c>
      <c r="AA17" s="2" t="s">
        <v>14</v>
      </c>
      <c r="AJ17" s="3" t="s">
        <v>12</v>
      </c>
      <c r="AL17" s="2">
        <v>0.81</v>
      </c>
      <c r="AN17" s="2">
        <v>0.51</v>
      </c>
      <c r="AO17" s="2">
        <v>1.28</v>
      </c>
      <c r="AQ17" s="1" t="s">
        <v>54</v>
      </c>
      <c r="AR17" s="11"/>
    </row>
    <row r="18" spans="1:44" hidden="1">
      <c r="A18" s="2">
        <v>14346</v>
      </c>
      <c r="B18" s="2" t="s">
        <v>1505</v>
      </c>
      <c r="C18" s="2" t="s">
        <v>0</v>
      </c>
      <c r="D18" s="2">
        <v>2013</v>
      </c>
      <c r="E18" s="2" t="s">
        <v>52</v>
      </c>
      <c r="F18" s="2">
        <f>VLOOKUP(A18,Studies!$A$2:$P$145,16)</f>
        <v>0</v>
      </c>
      <c r="G18" s="2">
        <v>1</v>
      </c>
      <c r="H18" s="3" t="s">
        <v>18</v>
      </c>
      <c r="K18" s="2">
        <v>4308</v>
      </c>
      <c r="N18" s="3" t="s">
        <v>11</v>
      </c>
      <c r="O18" s="13" t="s">
        <v>53</v>
      </c>
      <c r="P18" s="13" t="s">
        <v>1082</v>
      </c>
      <c r="U18" s="2" t="s">
        <v>73</v>
      </c>
      <c r="Z18" s="2" t="s">
        <v>20</v>
      </c>
      <c r="AA18" s="2" t="s">
        <v>19</v>
      </c>
      <c r="AJ18" s="3" t="s">
        <v>12</v>
      </c>
      <c r="AL18" s="2">
        <v>0.9</v>
      </c>
      <c r="AN18" s="2">
        <v>0.67</v>
      </c>
      <c r="AO18" s="2">
        <v>1.21</v>
      </c>
      <c r="AQ18" s="1" t="s">
        <v>54</v>
      </c>
      <c r="AR18" s="11"/>
    </row>
    <row r="19" spans="1:44" ht="14.25" hidden="1" customHeight="1">
      <c r="A19" s="2">
        <v>14346</v>
      </c>
      <c r="B19" s="2" t="s">
        <v>1506</v>
      </c>
      <c r="C19" s="2" t="s">
        <v>0</v>
      </c>
      <c r="D19" s="2">
        <v>2013</v>
      </c>
      <c r="E19" s="2" t="s">
        <v>52</v>
      </c>
      <c r="F19" s="2">
        <f>VLOOKUP(A19,Studies!$A$2:$P$145,16)</f>
        <v>0</v>
      </c>
      <c r="G19" s="2">
        <v>1</v>
      </c>
      <c r="H19" s="3" t="s">
        <v>18</v>
      </c>
      <c r="K19" s="2">
        <v>4308</v>
      </c>
      <c r="N19" s="3" t="s">
        <v>11</v>
      </c>
      <c r="O19" s="13" t="s">
        <v>53</v>
      </c>
      <c r="P19" s="13" t="s">
        <v>1087</v>
      </c>
      <c r="U19" s="2" t="s">
        <v>73</v>
      </c>
      <c r="Z19" s="2" t="s">
        <v>20</v>
      </c>
      <c r="AA19" s="2" t="s">
        <v>19</v>
      </c>
      <c r="AJ19" s="3" t="s">
        <v>12</v>
      </c>
      <c r="AL19" s="2">
        <v>1.2</v>
      </c>
      <c r="AN19" s="2">
        <v>0.92</v>
      </c>
      <c r="AO19" s="2">
        <v>1.57</v>
      </c>
      <c r="AQ19" s="1" t="s">
        <v>54</v>
      </c>
      <c r="AR19" s="11"/>
    </row>
    <row r="20" spans="1:44" ht="14.25" hidden="1" customHeight="1">
      <c r="A20" s="2">
        <v>14346</v>
      </c>
      <c r="B20" s="2" t="s">
        <v>1509</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984</v>
      </c>
      <c r="AP20" s="2" t="s">
        <v>985</v>
      </c>
      <c r="AQ20" s="1" t="s">
        <v>54</v>
      </c>
      <c r="AR20" s="11"/>
    </row>
    <row r="21" spans="1:44" hidden="1">
      <c r="A21" s="2">
        <v>14346</v>
      </c>
      <c r="B21" s="2" t="s">
        <v>1524</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984</v>
      </c>
      <c r="AP21" s="2" t="s">
        <v>985</v>
      </c>
      <c r="AQ21" s="1" t="s">
        <v>54</v>
      </c>
      <c r="AR21" s="11"/>
    </row>
    <row r="22" spans="1:44" hidden="1">
      <c r="A22" s="2">
        <v>14346</v>
      </c>
      <c r="B22" s="2" t="s">
        <v>1525</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984</v>
      </c>
      <c r="AP22" s="2" t="s">
        <v>985</v>
      </c>
      <c r="AQ22" s="1" t="s">
        <v>54</v>
      </c>
      <c r="AR22" s="11"/>
    </row>
    <row r="23" spans="1:44" hidden="1">
      <c r="A23" s="2">
        <v>14346</v>
      </c>
      <c r="B23" s="2" t="s">
        <v>1510</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984</v>
      </c>
      <c r="AP23" s="2" t="s">
        <v>985</v>
      </c>
      <c r="AQ23" s="1" t="s">
        <v>54</v>
      </c>
      <c r="AR23" s="11"/>
    </row>
    <row r="24" spans="1:44" hidden="1">
      <c r="A24" s="2">
        <v>14346</v>
      </c>
      <c r="B24" s="2" t="s">
        <v>1511</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984</v>
      </c>
      <c r="AP24" s="2" t="s">
        <v>985</v>
      </c>
      <c r="AQ24" s="1" t="s">
        <v>54</v>
      </c>
      <c r="AR24" s="11"/>
    </row>
    <row r="25" spans="1:44" hidden="1">
      <c r="A25" s="2">
        <v>14346</v>
      </c>
      <c r="B25" s="2" t="s">
        <v>1522</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984</v>
      </c>
      <c r="AP25" s="2" t="s">
        <v>985</v>
      </c>
      <c r="AQ25" s="1" t="s">
        <v>54</v>
      </c>
      <c r="AR25" s="11"/>
    </row>
    <row r="26" spans="1:44" hidden="1">
      <c r="A26" s="2">
        <v>14346</v>
      </c>
      <c r="B26" s="2" t="s">
        <v>1523</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984</v>
      </c>
      <c r="AP26" s="2" t="s">
        <v>985</v>
      </c>
      <c r="AQ26" s="1" t="s">
        <v>54</v>
      </c>
      <c r="AR26" s="11"/>
    </row>
    <row r="27" spans="1:44" hidden="1">
      <c r="A27" s="2">
        <v>14346</v>
      </c>
      <c r="B27" s="2" t="s">
        <v>1503</v>
      </c>
      <c r="C27" s="2" t="s">
        <v>0</v>
      </c>
      <c r="D27" s="2">
        <v>2013</v>
      </c>
      <c r="E27" s="2" t="s">
        <v>52</v>
      </c>
      <c r="F27" s="2">
        <f>VLOOKUP(A27,Studies!$A$2:$P$145,16)</f>
        <v>0</v>
      </c>
      <c r="G27" s="2">
        <v>1</v>
      </c>
      <c r="H27" s="3" t="s">
        <v>18</v>
      </c>
      <c r="K27" s="2">
        <v>4308</v>
      </c>
      <c r="N27" s="3" t="s">
        <v>10</v>
      </c>
      <c r="O27" s="13" t="s">
        <v>53</v>
      </c>
      <c r="P27" s="13" t="s">
        <v>1080</v>
      </c>
      <c r="U27" s="2" t="s">
        <v>73</v>
      </c>
      <c r="Z27" s="2" t="s">
        <v>20</v>
      </c>
      <c r="AA27" s="2" t="s">
        <v>19</v>
      </c>
      <c r="AJ27" s="3" t="s">
        <v>12</v>
      </c>
      <c r="AL27" s="2">
        <v>0.71</v>
      </c>
      <c r="AN27" s="2">
        <v>0.52</v>
      </c>
      <c r="AO27" s="2">
        <v>0.96</v>
      </c>
      <c r="AQ27" s="1" t="s">
        <v>54</v>
      </c>
      <c r="AR27" s="11"/>
    </row>
    <row r="28" spans="1:44" hidden="1">
      <c r="A28" s="2">
        <v>14346</v>
      </c>
      <c r="B28" s="2" t="s">
        <v>1504</v>
      </c>
      <c r="C28" s="2" t="s">
        <v>0</v>
      </c>
      <c r="D28" s="2">
        <v>2013</v>
      </c>
      <c r="E28" s="2" t="s">
        <v>52</v>
      </c>
      <c r="F28" s="2">
        <f>VLOOKUP(A28,Studies!$A$2:$P$145,16)</f>
        <v>0</v>
      </c>
      <c r="G28" s="2">
        <v>1</v>
      </c>
      <c r="H28" s="3" t="s">
        <v>18</v>
      </c>
      <c r="K28" s="2">
        <v>4308</v>
      </c>
      <c r="N28" s="3" t="s">
        <v>10</v>
      </c>
      <c r="O28" s="13" t="s">
        <v>53</v>
      </c>
      <c r="P28" s="13" t="s">
        <v>1081</v>
      </c>
      <c r="U28" s="2" t="s">
        <v>73</v>
      </c>
      <c r="Z28" s="2" t="s">
        <v>20</v>
      </c>
      <c r="AA28" s="2" t="s">
        <v>19</v>
      </c>
      <c r="AJ28" s="3" t="s">
        <v>12</v>
      </c>
      <c r="AL28" s="2">
        <v>0.84</v>
      </c>
      <c r="AN28" s="2">
        <v>0.64</v>
      </c>
      <c r="AO28" s="2">
        <v>1.1100000000000001</v>
      </c>
      <c r="AQ28" s="1" t="s">
        <v>54</v>
      </c>
      <c r="AR28" s="11"/>
    </row>
    <row r="29" spans="1:44" hidden="1">
      <c r="A29" s="2">
        <v>14346</v>
      </c>
      <c r="B29" s="2" t="s">
        <v>1507</v>
      </c>
      <c r="C29" s="2" t="s">
        <v>0</v>
      </c>
      <c r="D29" s="2">
        <v>2013</v>
      </c>
      <c r="E29" s="2" t="s">
        <v>52</v>
      </c>
      <c r="F29" s="2">
        <f>VLOOKUP(A29,Studies!$A$2:$P$145,16)</f>
        <v>0</v>
      </c>
      <c r="G29" s="2">
        <v>1</v>
      </c>
      <c r="H29" s="3" t="s">
        <v>18</v>
      </c>
      <c r="K29" s="2">
        <v>4220</v>
      </c>
      <c r="N29" s="3" t="s">
        <v>10</v>
      </c>
      <c r="O29" s="13" t="s">
        <v>53</v>
      </c>
      <c r="P29" s="13" t="s">
        <v>1080</v>
      </c>
      <c r="U29" s="2" t="s">
        <v>73</v>
      </c>
      <c r="Z29" s="2" t="s">
        <v>15</v>
      </c>
      <c r="AA29" s="2" t="s">
        <v>14</v>
      </c>
      <c r="AJ29" s="3" t="s">
        <v>12</v>
      </c>
      <c r="AL29" s="2">
        <v>0.61</v>
      </c>
      <c r="AN29" s="2">
        <v>0.42</v>
      </c>
      <c r="AO29" s="2">
        <v>0.89</v>
      </c>
      <c r="AP29" s="13"/>
      <c r="AQ29" s="1" t="s">
        <v>54</v>
      </c>
      <c r="AR29" s="11"/>
    </row>
    <row r="30" spans="1:44" hidden="1">
      <c r="A30" s="2">
        <v>14346</v>
      </c>
      <c r="B30" s="2" t="s">
        <v>1508</v>
      </c>
      <c r="C30" s="2" t="s">
        <v>0</v>
      </c>
      <c r="D30" s="2">
        <v>2013</v>
      </c>
      <c r="E30" s="2" t="s">
        <v>52</v>
      </c>
      <c r="F30" s="2">
        <f>VLOOKUP(A30,Studies!$A$2:$P$145,16)</f>
        <v>0</v>
      </c>
      <c r="G30" s="2">
        <v>1</v>
      </c>
      <c r="H30" s="3" t="s">
        <v>18</v>
      </c>
      <c r="K30" s="2">
        <v>4220</v>
      </c>
      <c r="N30" s="3" t="s">
        <v>10</v>
      </c>
      <c r="O30" s="13" t="s">
        <v>53</v>
      </c>
      <c r="P30" s="13" t="s">
        <v>1081</v>
      </c>
      <c r="U30" s="2" t="s">
        <v>73</v>
      </c>
      <c r="Z30" s="2" t="s">
        <v>15</v>
      </c>
      <c r="AA30" s="2" t="s">
        <v>14</v>
      </c>
      <c r="AJ30" s="3" t="s">
        <v>12</v>
      </c>
      <c r="AL30" s="2">
        <v>0.67</v>
      </c>
      <c r="AN30" s="2">
        <v>0.47</v>
      </c>
      <c r="AO30" s="2">
        <v>0.94</v>
      </c>
      <c r="AQ30" s="1" t="s">
        <v>54</v>
      </c>
      <c r="AR30" s="11"/>
    </row>
    <row r="31" spans="1:44" hidden="1">
      <c r="A31" s="2">
        <v>14346</v>
      </c>
      <c r="B31" s="2" t="s">
        <v>1514</v>
      </c>
      <c r="C31" s="2" t="s">
        <v>0</v>
      </c>
      <c r="D31" s="2">
        <v>2013</v>
      </c>
      <c r="E31" s="2" t="s">
        <v>52</v>
      </c>
      <c r="F31" s="2">
        <f>VLOOKUP(A31,Studies!$A$2:$P$145,16)</f>
        <v>0</v>
      </c>
      <c r="G31" s="2">
        <v>1</v>
      </c>
      <c r="H31" s="3" t="s">
        <v>18</v>
      </c>
      <c r="K31" s="2">
        <v>2745</v>
      </c>
      <c r="N31" s="3" t="s">
        <v>10</v>
      </c>
      <c r="O31" s="13" t="s">
        <v>53</v>
      </c>
      <c r="P31" s="13" t="s">
        <v>1083</v>
      </c>
      <c r="U31" s="2" t="s">
        <v>73</v>
      </c>
      <c r="Z31" s="2" t="s">
        <v>20</v>
      </c>
      <c r="AA31" s="2" t="s">
        <v>19</v>
      </c>
      <c r="AJ31" s="3" t="s">
        <v>12</v>
      </c>
      <c r="AL31" s="2">
        <v>0.87</v>
      </c>
      <c r="AN31" s="2">
        <v>0.6</v>
      </c>
      <c r="AO31" s="2">
        <v>1.27</v>
      </c>
      <c r="AQ31" s="1" t="s">
        <v>54</v>
      </c>
      <c r="AR31" s="11"/>
    </row>
    <row r="32" spans="1:44" hidden="1">
      <c r="A32" s="2">
        <v>14346</v>
      </c>
      <c r="B32" s="2" t="s">
        <v>1515</v>
      </c>
      <c r="C32" s="2" t="s">
        <v>0</v>
      </c>
      <c r="D32" s="2">
        <v>2013</v>
      </c>
      <c r="E32" s="2" t="s">
        <v>52</v>
      </c>
      <c r="F32" s="2">
        <f>VLOOKUP(A32,Studies!$A$2:$P$145,16)</f>
        <v>0</v>
      </c>
      <c r="G32" s="2">
        <v>1</v>
      </c>
      <c r="H32" s="3" t="s">
        <v>16</v>
      </c>
      <c r="K32" s="2">
        <v>2745</v>
      </c>
      <c r="N32" s="3" t="s">
        <v>10</v>
      </c>
      <c r="O32" s="13" t="s">
        <v>53</v>
      </c>
      <c r="P32" s="13" t="s">
        <v>1084</v>
      </c>
      <c r="U32" s="2" t="s">
        <v>73</v>
      </c>
      <c r="Z32" s="2" t="s">
        <v>20</v>
      </c>
      <c r="AA32" s="2" t="s">
        <v>19</v>
      </c>
      <c r="AJ32" s="3" t="s">
        <v>12</v>
      </c>
      <c r="AL32" s="2">
        <v>1.36</v>
      </c>
      <c r="AN32" s="2">
        <v>0.96</v>
      </c>
      <c r="AO32" s="2">
        <v>1.92</v>
      </c>
      <c r="AQ32" s="1" t="s">
        <v>54</v>
      </c>
      <c r="AR32" s="11"/>
    </row>
    <row r="33" spans="1:44" hidden="1">
      <c r="A33" s="2">
        <v>14346</v>
      </c>
      <c r="B33" s="2" t="s">
        <v>1518</v>
      </c>
      <c r="C33" s="2" t="s">
        <v>0</v>
      </c>
      <c r="D33" s="2">
        <v>2013</v>
      </c>
      <c r="E33" s="2" t="s">
        <v>52</v>
      </c>
      <c r="F33" s="2">
        <f>VLOOKUP(A33,Studies!$A$2:$P$145,16)</f>
        <v>0</v>
      </c>
      <c r="G33" s="2">
        <v>1</v>
      </c>
      <c r="H33" s="3" t="s">
        <v>16</v>
      </c>
      <c r="K33" s="2">
        <v>2685</v>
      </c>
      <c r="N33" s="3" t="s">
        <v>10</v>
      </c>
      <c r="O33" s="13" t="s">
        <v>53</v>
      </c>
      <c r="P33" s="13" t="s">
        <v>1083</v>
      </c>
      <c r="U33" s="2" t="s">
        <v>73</v>
      </c>
      <c r="Z33" s="2" t="s">
        <v>15</v>
      </c>
      <c r="AA33" s="2" t="s">
        <v>14</v>
      </c>
      <c r="AJ33" s="3" t="s">
        <v>12</v>
      </c>
      <c r="AL33" s="2">
        <v>0.79</v>
      </c>
      <c r="AN33" s="2">
        <v>0.5</v>
      </c>
      <c r="AO33" s="2">
        <v>1.25</v>
      </c>
      <c r="AQ33" s="1" t="s">
        <v>54</v>
      </c>
      <c r="AR33" s="11"/>
    </row>
    <row r="34" spans="1:44" hidden="1">
      <c r="A34" s="2">
        <v>14346</v>
      </c>
      <c r="B34" s="2" t="s">
        <v>1519</v>
      </c>
      <c r="C34" s="2" t="s">
        <v>0</v>
      </c>
      <c r="D34" s="2">
        <v>2013</v>
      </c>
      <c r="E34" s="2" t="s">
        <v>52</v>
      </c>
      <c r="F34" s="2">
        <f>VLOOKUP(A34,Studies!$A$2:$P$145,16)</f>
        <v>0</v>
      </c>
      <c r="G34" s="2">
        <v>1</v>
      </c>
      <c r="H34" s="3" t="s">
        <v>16</v>
      </c>
      <c r="K34" s="2">
        <v>2685</v>
      </c>
      <c r="N34" s="3" t="s">
        <v>10</v>
      </c>
      <c r="O34" s="13" t="s">
        <v>53</v>
      </c>
      <c r="P34" s="13" t="s">
        <v>1084</v>
      </c>
      <c r="U34" s="2" t="s">
        <v>73</v>
      </c>
      <c r="Z34" s="2" t="s">
        <v>15</v>
      </c>
      <c r="AA34" s="2" t="s">
        <v>14</v>
      </c>
      <c r="AJ34" s="3" t="s">
        <v>12</v>
      </c>
      <c r="AL34" s="2">
        <v>1.25</v>
      </c>
      <c r="AN34" s="2">
        <v>0.82</v>
      </c>
      <c r="AO34" s="2">
        <v>1.9</v>
      </c>
      <c r="AQ34" s="1" t="s">
        <v>54</v>
      </c>
      <c r="AR34" s="11"/>
    </row>
    <row r="35" spans="1:44" ht="15.75" hidden="1" customHeight="1">
      <c r="A35" s="2">
        <v>90004</v>
      </c>
      <c r="B35" s="2" t="s">
        <v>1677</v>
      </c>
      <c r="C35" s="2" t="s">
        <v>1129</v>
      </c>
      <c r="D35" s="2">
        <v>2019</v>
      </c>
      <c r="E35" s="2" t="s">
        <v>60</v>
      </c>
      <c r="F35" s="2">
        <f>VLOOKUP(A35,Studies!$A$2:$P$145,16)</f>
        <v>0</v>
      </c>
      <c r="L35" s="2" t="s">
        <v>857</v>
      </c>
      <c r="N35" s="3" t="s">
        <v>9</v>
      </c>
      <c r="O35" s="13" t="s">
        <v>849</v>
      </c>
      <c r="U35" s="2" t="s">
        <v>435</v>
      </c>
      <c r="X35" s="2" t="s">
        <v>978</v>
      </c>
      <c r="Z35" s="2" t="s">
        <v>15</v>
      </c>
      <c r="AA35" s="2" t="s">
        <v>1804</v>
      </c>
      <c r="AE35" s="2" t="s">
        <v>867</v>
      </c>
      <c r="AI35">
        <v>86</v>
      </c>
      <c r="AJ35" s="3" t="s">
        <v>1132</v>
      </c>
      <c r="AL35">
        <v>-3.6999999999999998E-2</v>
      </c>
      <c r="AM35">
        <v>3.6999999999999998E-2</v>
      </c>
    </row>
    <row r="36" spans="1:44" hidden="1">
      <c r="A36" s="2">
        <v>90004</v>
      </c>
      <c r="B36" s="2" t="s">
        <v>1676</v>
      </c>
      <c r="C36" s="2" t="s">
        <v>1129</v>
      </c>
      <c r="D36" s="2">
        <v>2019</v>
      </c>
      <c r="E36" s="2" t="s">
        <v>60</v>
      </c>
      <c r="F36" s="2">
        <f>VLOOKUP(A36,Studies!$A$2:$P$145,16)</f>
        <v>0</v>
      </c>
      <c r="L36" s="2" t="s">
        <v>857</v>
      </c>
      <c r="N36" s="3" t="s">
        <v>11</v>
      </c>
      <c r="O36" s="13" t="s">
        <v>849</v>
      </c>
      <c r="U36" s="2" t="s">
        <v>435</v>
      </c>
      <c r="X36" s="2" t="s">
        <v>978</v>
      </c>
      <c r="Z36" s="2" t="s">
        <v>15</v>
      </c>
      <c r="AA36" s="2" t="s">
        <v>1804</v>
      </c>
      <c r="AE36" s="2" t="s">
        <v>867</v>
      </c>
      <c r="AI36">
        <v>74</v>
      </c>
      <c r="AJ36" s="3" t="s">
        <v>1132</v>
      </c>
      <c r="AL36">
        <v>-3.5000000000000003E-2</v>
      </c>
      <c r="AM36">
        <v>3.7999999999999999E-2</v>
      </c>
    </row>
    <row r="37" spans="1:44" hidden="1">
      <c r="A37" s="2">
        <v>90004</v>
      </c>
      <c r="B37" s="2" t="s">
        <v>1678</v>
      </c>
      <c r="C37" s="2" t="s">
        <v>1129</v>
      </c>
      <c r="D37" s="2">
        <v>2019</v>
      </c>
      <c r="E37" s="2" t="s">
        <v>60</v>
      </c>
      <c r="F37" s="2">
        <f>VLOOKUP(A37,Studies!$A$2:$P$145,16)</f>
        <v>0</v>
      </c>
      <c r="L37" s="2" t="s">
        <v>857</v>
      </c>
      <c r="N37" s="3" t="s">
        <v>38</v>
      </c>
      <c r="O37" s="13" t="s">
        <v>849</v>
      </c>
      <c r="U37" s="2" t="s">
        <v>435</v>
      </c>
      <c r="X37" s="2" t="s">
        <v>978</v>
      </c>
      <c r="Z37" s="2" t="s">
        <v>15</v>
      </c>
      <c r="AA37" s="2" t="s">
        <v>1804</v>
      </c>
      <c r="AE37" s="2" t="s">
        <v>867</v>
      </c>
      <c r="AI37">
        <v>83</v>
      </c>
      <c r="AJ37" s="3" t="s">
        <v>1132</v>
      </c>
      <c r="AL37">
        <v>-0.05</v>
      </c>
      <c r="AM37">
        <v>3.7999999999999999E-2</v>
      </c>
    </row>
    <row r="38" spans="1:44" hidden="1">
      <c r="A38" s="2">
        <v>90004</v>
      </c>
      <c r="B38" s="2" t="s">
        <v>1679</v>
      </c>
      <c r="C38" s="2" t="s">
        <v>1129</v>
      </c>
      <c r="D38" s="2">
        <v>2019</v>
      </c>
      <c r="E38" s="2" t="s">
        <v>60</v>
      </c>
      <c r="F38" s="2">
        <f>VLOOKUP(A38,Studies!$A$2:$P$145,16)</f>
        <v>0</v>
      </c>
      <c r="L38" s="2" t="s">
        <v>857</v>
      </c>
      <c r="N38" s="3" t="s">
        <v>10</v>
      </c>
      <c r="O38" s="13" t="s">
        <v>849</v>
      </c>
      <c r="U38" s="2" t="s">
        <v>435</v>
      </c>
      <c r="X38" s="2" t="s">
        <v>978</v>
      </c>
      <c r="Z38" s="2" t="s">
        <v>15</v>
      </c>
      <c r="AA38" s="2" t="s">
        <v>1804</v>
      </c>
      <c r="AE38" s="2" t="s">
        <v>867</v>
      </c>
      <c r="AI38">
        <v>52</v>
      </c>
      <c r="AJ38" s="3" t="s">
        <v>1132</v>
      </c>
      <c r="AL38">
        <v>4.5999999999999999E-2</v>
      </c>
      <c r="AM38">
        <v>4.7E-2</v>
      </c>
    </row>
    <row r="39" spans="1:44" ht="15.75" hidden="1" customHeight="1">
      <c r="A39" s="2">
        <v>14761</v>
      </c>
      <c r="B39" s="2" t="s">
        <v>1613</v>
      </c>
      <c r="C39" s="2" t="s">
        <v>55</v>
      </c>
      <c r="D39" s="2">
        <v>2008</v>
      </c>
      <c r="E39" s="2" t="s">
        <v>50</v>
      </c>
      <c r="F39" s="2">
        <f>VLOOKUP(A39,Studies!$A$2:$P$145,16)</f>
        <v>0</v>
      </c>
      <c r="G39" s="2">
        <v>1</v>
      </c>
      <c r="K39" s="2">
        <v>929</v>
      </c>
      <c r="N39" s="3" t="s">
        <v>732</v>
      </c>
      <c r="T39" s="13">
        <v>119</v>
      </c>
      <c r="U39" s="2" t="s">
        <v>434</v>
      </c>
      <c r="W39" s="2" t="s">
        <v>436</v>
      </c>
      <c r="Y39" s="4" t="s">
        <v>57</v>
      </c>
      <c r="Z39" s="2" t="s">
        <v>15</v>
      </c>
      <c r="AA39" s="2" t="s">
        <v>437</v>
      </c>
      <c r="AH39" s="2">
        <v>191</v>
      </c>
      <c r="AJ39" s="3" t="s">
        <v>12</v>
      </c>
      <c r="AK39" s="13" t="s">
        <v>825</v>
      </c>
      <c r="AL39" s="2">
        <v>0.91</v>
      </c>
      <c r="AN39" s="2">
        <v>0.54</v>
      </c>
      <c r="AO39" s="2">
        <v>1.52</v>
      </c>
    </row>
    <row r="40" spans="1:44" hidden="1">
      <c r="A40" s="2">
        <v>14761</v>
      </c>
      <c r="B40" s="2" t="s">
        <v>1615</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825</v>
      </c>
      <c r="AL40" s="2">
        <v>0.71</v>
      </c>
      <c r="AN40" s="2">
        <v>2.9000000000000001E-2</v>
      </c>
      <c r="AO40" s="2">
        <v>1.74</v>
      </c>
    </row>
    <row r="41" spans="1:44" hidden="1">
      <c r="A41" s="2">
        <v>14761</v>
      </c>
      <c r="B41" s="2" t="s">
        <v>1614</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825</v>
      </c>
      <c r="AL41" s="2">
        <v>1.05</v>
      </c>
      <c r="AN41" s="2">
        <v>0.56999999999999995</v>
      </c>
      <c r="AO41" s="2">
        <v>1.95</v>
      </c>
    </row>
    <row r="42" spans="1:44" hidden="1">
      <c r="A42" s="2">
        <v>10454</v>
      </c>
      <c r="B42" s="2" t="s">
        <v>1397</v>
      </c>
      <c r="C42" s="2" t="s">
        <v>58</v>
      </c>
      <c r="D42" s="2">
        <v>2014</v>
      </c>
      <c r="E42" s="2" t="s">
        <v>52</v>
      </c>
      <c r="F42" s="2">
        <f>VLOOKUP(A42,Studies!$A$2:$P$145,16)</f>
        <v>0</v>
      </c>
      <c r="N42" s="3" t="s">
        <v>912</v>
      </c>
      <c r="O42" s="13" t="s">
        <v>849</v>
      </c>
      <c r="Q42" s="13" t="s">
        <v>1028</v>
      </c>
      <c r="T42" s="13">
        <v>42271</v>
      </c>
      <c r="U42" s="2" t="s">
        <v>435</v>
      </c>
      <c r="Z42" s="2" t="s">
        <v>20</v>
      </c>
      <c r="AA42" s="2" t="s">
        <v>457</v>
      </c>
      <c r="AB42" s="2" t="s">
        <v>1029</v>
      </c>
      <c r="AF42" s="2">
        <v>200</v>
      </c>
      <c r="AJ42" s="3" t="s">
        <v>12</v>
      </c>
      <c r="AK42" s="13" t="s">
        <v>1030</v>
      </c>
      <c r="AL42" s="2">
        <v>0.82</v>
      </c>
      <c r="AN42" s="2">
        <v>0.7</v>
      </c>
      <c r="AO42" s="2">
        <v>0.96</v>
      </c>
      <c r="AQ42" s="3"/>
    </row>
    <row r="43" spans="1:44" hidden="1">
      <c r="A43" s="2">
        <v>10454</v>
      </c>
      <c r="B43" s="2" t="s">
        <v>1396</v>
      </c>
      <c r="C43" s="2" t="s">
        <v>58</v>
      </c>
      <c r="D43" s="2">
        <v>2014</v>
      </c>
      <c r="E43" s="2" t="s">
        <v>52</v>
      </c>
      <c r="F43" s="2">
        <f>VLOOKUP(A43,Studies!$A$2:$P$145,16)</f>
        <v>0</v>
      </c>
      <c r="G43" s="2">
        <v>1</v>
      </c>
      <c r="N43" s="3" t="s">
        <v>38</v>
      </c>
      <c r="O43" s="13" t="s">
        <v>53</v>
      </c>
      <c r="P43" s="13" t="s">
        <v>1026</v>
      </c>
      <c r="T43" s="13">
        <v>53375</v>
      </c>
      <c r="U43" s="2" t="s">
        <v>73</v>
      </c>
      <c r="Y43" s="4" t="s">
        <v>1027</v>
      </c>
      <c r="Z43" s="2" t="s">
        <v>20</v>
      </c>
      <c r="AA43" s="2" t="s">
        <v>457</v>
      </c>
      <c r="AB43" s="2" t="s">
        <v>1029</v>
      </c>
      <c r="AF43" s="2">
        <v>233</v>
      </c>
      <c r="AJ43" s="3" t="s">
        <v>12</v>
      </c>
      <c r="AK43" s="13" t="s">
        <v>1030</v>
      </c>
      <c r="AL43" s="2">
        <v>0.88</v>
      </c>
      <c r="AN43" s="2">
        <v>0.67</v>
      </c>
      <c r="AO43" s="2">
        <v>1.1499999999999999</v>
      </c>
      <c r="AQ43" s="3"/>
    </row>
    <row r="44" spans="1:44" hidden="1">
      <c r="A44" s="2">
        <v>9740</v>
      </c>
      <c r="B44" s="2" t="s">
        <v>1319</v>
      </c>
      <c r="C44" s="2" t="s">
        <v>59</v>
      </c>
      <c r="D44" s="2">
        <v>2017</v>
      </c>
      <c r="E44" s="2" t="s">
        <v>60</v>
      </c>
      <c r="F44" s="2">
        <f>VLOOKUP(A44,Studies!$A$2:$P$145,16)</f>
        <v>0</v>
      </c>
      <c r="L44" s="2" t="s">
        <v>973</v>
      </c>
      <c r="N44" s="3" t="s">
        <v>975</v>
      </c>
      <c r="O44" s="13" t="s">
        <v>53</v>
      </c>
      <c r="P44" s="13">
        <v>1</v>
      </c>
      <c r="R44" s="13" t="s">
        <v>980</v>
      </c>
      <c r="T44" s="13">
        <v>109106</v>
      </c>
      <c r="U44" s="2" t="s">
        <v>434</v>
      </c>
      <c r="X44" s="2" t="s">
        <v>47</v>
      </c>
      <c r="Z44" s="2" t="s">
        <v>15</v>
      </c>
      <c r="AA44" s="2" t="s">
        <v>744</v>
      </c>
      <c r="AE44" s="2" t="s">
        <v>47</v>
      </c>
      <c r="AF44" s="2">
        <v>1037</v>
      </c>
      <c r="AI44" s="2" t="s">
        <v>1680</v>
      </c>
      <c r="AJ44" s="3" t="s">
        <v>61</v>
      </c>
      <c r="AL44" s="2">
        <v>0.59</v>
      </c>
      <c r="AN44" s="2">
        <v>0.25</v>
      </c>
      <c r="AO44" s="2">
        <v>1.39</v>
      </c>
      <c r="AQ44" s="3"/>
    </row>
    <row r="45" spans="1:44" hidden="1">
      <c r="A45" s="2">
        <v>9740</v>
      </c>
      <c r="B45" s="2" t="s">
        <v>1320</v>
      </c>
      <c r="C45" s="2" t="s">
        <v>59</v>
      </c>
      <c r="D45" s="2">
        <v>2017</v>
      </c>
      <c r="E45" s="2" t="s">
        <v>60</v>
      </c>
      <c r="F45" s="2">
        <f>VLOOKUP(A45,Studies!$A$2:$P$145,16)</f>
        <v>0</v>
      </c>
      <c r="L45" s="2" t="s">
        <v>973</v>
      </c>
      <c r="N45" s="3" t="s">
        <v>975</v>
      </c>
      <c r="O45" s="13" t="s">
        <v>53</v>
      </c>
      <c r="P45" s="13">
        <v>1</v>
      </c>
      <c r="R45" s="13" t="s">
        <v>980</v>
      </c>
      <c r="T45" s="13">
        <v>109106</v>
      </c>
      <c r="U45" s="2" t="s">
        <v>434</v>
      </c>
      <c r="X45" s="2" t="s">
        <v>47</v>
      </c>
      <c r="Z45" s="2" t="s">
        <v>37</v>
      </c>
      <c r="AA45" s="2" t="s">
        <v>744</v>
      </c>
      <c r="AE45" s="2" t="s">
        <v>47</v>
      </c>
      <c r="AF45" s="2">
        <v>258</v>
      </c>
      <c r="AI45" s="2" t="s">
        <v>1680</v>
      </c>
      <c r="AJ45" s="3" t="s">
        <v>61</v>
      </c>
      <c r="AL45" s="2">
        <v>0.44</v>
      </c>
      <c r="AN45" s="2">
        <v>0.21</v>
      </c>
      <c r="AO45" s="2">
        <v>0.89</v>
      </c>
      <c r="AQ45" s="3"/>
    </row>
    <row r="46" spans="1:44" hidden="1">
      <c r="A46" s="2">
        <v>9740</v>
      </c>
      <c r="B46" s="2" t="s">
        <v>1321</v>
      </c>
      <c r="C46" s="2" t="s">
        <v>59</v>
      </c>
      <c r="D46" s="2">
        <v>2017</v>
      </c>
      <c r="E46" s="2" t="s">
        <v>60</v>
      </c>
      <c r="F46" s="2">
        <f>VLOOKUP(A46,Studies!$A$2:$P$145,16)</f>
        <v>0</v>
      </c>
      <c r="L46" s="2" t="s">
        <v>973</v>
      </c>
      <c r="N46" s="3" t="s">
        <v>975</v>
      </c>
      <c r="O46" s="13" t="s">
        <v>53</v>
      </c>
      <c r="P46" s="13">
        <v>1</v>
      </c>
      <c r="R46" s="13" t="s">
        <v>980</v>
      </c>
      <c r="T46" s="13">
        <v>109106</v>
      </c>
      <c r="U46" s="2" t="s">
        <v>434</v>
      </c>
      <c r="X46" s="2" t="s">
        <v>47</v>
      </c>
      <c r="Z46" s="2" t="s">
        <v>20</v>
      </c>
      <c r="AA46" s="2" t="s">
        <v>744</v>
      </c>
      <c r="AE46" s="2" t="s">
        <v>47</v>
      </c>
      <c r="AF46" s="2">
        <v>2250</v>
      </c>
      <c r="AI46" s="2" t="s">
        <v>1680</v>
      </c>
      <c r="AJ46" s="3" t="s">
        <v>61</v>
      </c>
      <c r="AL46" s="2">
        <v>0.9</v>
      </c>
      <c r="AN46" s="2">
        <v>0.28999999999999998</v>
      </c>
      <c r="AO46" s="2">
        <v>2.83</v>
      </c>
      <c r="AQ46" s="3"/>
    </row>
    <row r="47" spans="1:44" hidden="1">
      <c r="A47" s="2">
        <v>9740</v>
      </c>
      <c r="B47" s="2" t="s">
        <v>1304</v>
      </c>
      <c r="C47" s="2" t="s">
        <v>59</v>
      </c>
      <c r="D47" s="2">
        <v>2017</v>
      </c>
      <c r="E47" s="2" t="s">
        <v>52</v>
      </c>
      <c r="F47" s="2">
        <f>VLOOKUP(A47,Studies!$A$2:$P$145,16)</f>
        <v>0</v>
      </c>
      <c r="N47" s="3" t="s">
        <v>11</v>
      </c>
      <c r="O47" s="13" t="s">
        <v>53</v>
      </c>
      <c r="P47" s="13" t="s">
        <v>964</v>
      </c>
      <c r="T47" s="13">
        <v>26359</v>
      </c>
      <c r="U47" s="2" t="s">
        <v>872</v>
      </c>
      <c r="V47" s="2" t="s">
        <v>964</v>
      </c>
      <c r="Z47" s="2" t="s">
        <v>15</v>
      </c>
      <c r="AA47" s="2" t="s">
        <v>457</v>
      </c>
      <c r="AB47" s="2" t="s">
        <v>971</v>
      </c>
      <c r="AF47" s="2">
        <v>378</v>
      </c>
      <c r="AJ47" s="3" t="s">
        <v>12</v>
      </c>
      <c r="AK47" s="13" t="s">
        <v>968</v>
      </c>
      <c r="AL47" s="2" t="s">
        <v>898</v>
      </c>
      <c r="AN47" s="2" t="s">
        <v>898</v>
      </c>
      <c r="AO47" s="2" t="s">
        <v>898</v>
      </c>
      <c r="AQ47" s="3" t="s">
        <v>977</v>
      </c>
    </row>
    <row r="48" spans="1:44" hidden="1">
      <c r="A48" s="2">
        <v>9740</v>
      </c>
      <c r="B48" s="2" t="s">
        <v>1305</v>
      </c>
      <c r="C48" s="2" t="s">
        <v>59</v>
      </c>
      <c r="D48" s="2">
        <v>2017</v>
      </c>
      <c r="E48" s="2" t="s">
        <v>52</v>
      </c>
      <c r="F48" s="2">
        <f>VLOOKUP(A48,Studies!$A$2:$P$145,16)</f>
        <v>0</v>
      </c>
      <c r="N48" s="3" t="s">
        <v>11</v>
      </c>
      <c r="O48" s="13" t="s">
        <v>53</v>
      </c>
      <c r="P48" s="13" t="s">
        <v>965</v>
      </c>
      <c r="T48" s="13">
        <v>51957</v>
      </c>
      <c r="U48" s="2" t="s">
        <v>872</v>
      </c>
      <c r="V48" s="2" t="s">
        <v>964</v>
      </c>
      <c r="Z48" s="2" t="s">
        <v>15</v>
      </c>
      <c r="AA48" s="2" t="s">
        <v>457</v>
      </c>
      <c r="AB48" s="2" t="s">
        <v>971</v>
      </c>
      <c r="AF48" s="2">
        <v>479</v>
      </c>
      <c r="AJ48" s="3" t="s">
        <v>12</v>
      </c>
      <c r="AK48" s="13" t="s">
        <v>968</v>
      </c>
      <c r="AL48" s="2">
        <v>0.97</v>
      </c>
      <c r="AN48" s="2">
        <v>0.84</v>
      </c>
      <c r="AO48" s="2">
        <v>1.1100000000000001</v>
      </c>
      <c r="AQ48" s="3"/>
    </row>
    <row r="49" spans="1:43" hidden="1">
      <c r="A49" s="2">
        <v>9740</v>
      </c>
      <c r="B49" s="2" t="s">
        <v>1306</v>
      </c>
      <c r="C49" s="2" t="s">
        <v>59</v>
      </c>
      <c r="D49" s="2">
        <v>2017</v>
      </c>
      <c r="E49" s="2" t="s">
        <v>52</v>
      </c>
      <c r="F49" s="2">
        <f>VLOOKUP(A49,Studies!$A$2:$P$145,16)</f>
        <v>0</v>
      </c>
      <c r="N49" s="3" t="s">
        <v>11</v>
      </c>
      <c r="O49" s="13" t="s">
        <v>53</v>
      </c>
      <c r="P49" s="13" t="s">
        <v>966</v>
      </c>
      <c r="T49" s="13">
        <v>18395</v>
      </c>
      <c r="U49" s="2" t="s">
        <v>872</v>
      </c>
      <c r="V49" s="2" t="s">
        <v>964</v>
      </c>
      <c r="Z49" s="2" t="s">
        <v>15</v>
      </c>
      <c r="AA49" s="2" t="s">
        <v>457</v>
      </c>
      <c r="AB49" s="2" t="s">
        <v>971</v>
      </c>
      <c r="AF49" s="2">
        <v>119</v>
      </c>
      <c r="AJ49" s="3" t="s">
        <v>12</v>
      </c>
      <c r="AK49" s="13" t="s">
        <v>968</v>
      </c>
      <c r="AL49" s="2">
        <v>0.9</v>
      </c>
      <c r="AN49" s="2">
        <v>0.72</v>
      </c>
      <c r="AO49" s="2">
        <v>1.1100000000000001</v>
      </c>
      <c r="AQ49" s="3"/>
    </row>
    <row r="50" spans="1:43" ht="15.75" hidden="1" customHeight="1">
      <c r="A50" s="2">
        <v>9740</v>
      </c>
      <c r="B50" s="2" t="s">
        <v>1307</v>
      </c>
      <c r="C50" s="2" t="s">
        <v>59</v>
      </c>
      <c r="D50" s="2">
        <v>2017</v>
      </c>
      <c r="E50" s="2" t="s">
        <v>52</v>
      </c>
      <c r="F50" s="2">
        <f>VLOOKUP(A50,Studies!$A$2:$P$145,16)</f>
        <v>0</v>
      </c>
      <c r="N50" s="3" t="s">
        <v>11</v>
      </c>
      <c r="O50" s="13" t="s">
        <v>53</v>
      </c>
      <c r="P50" s="13" t="s">
        <v>967</v>
      </c>
      <c r="T50" s="13">
        <v>3774</v>
      </c>
      <c r="U50" s="2" t="s">
        <v>872</v>
      </c>
      <c r="V50" s="2" t="s">
        <v>964</v>
      </c>
      <c r="Z50" s="2" t="s">
        <v>15</v>
      </c>
      <c r="AA50" s="2" t="s">
        <v>457</v>
      </c>
      <c r="AB50" s="2" t="s">
        <v>971</v>
      </c>
      <c r="AF50" s="2">
        <v>25</v>
      </c>
      <c r="AJ50" s="3" t="s">
        <v>12</v>
      </c>
      <c r="AK50" s="13" t="s">
        <v>968</v>
      </c>
      <c r="AL50" s="2">
        <v>0.93</v>
      </c>
      <c r="AN50" s="2">
        <v>0.62</v>
      </c>
      <c r="AO50" s="2">
        <v>1.4</v>
      </c>
      <c r="AQ50" s="3"/>
    </row>
    <row r="51" spans="1:43" hidden="1">
      <c r="A51" s="2">
        <v>9740</v>
      </c>
      <c r="B51" s="2" t="s">
        <v>1308</v>
      </c>
      <c r="C51" s="2" t="s">
        <v>59</v>
      </c>
      <c r="D51" s="2">
        <v>2017</v>
      </c>
      <c r="E51" s="2" t="s">
        <v>52</v>
      </c>
      <c r="F51" s="2">
        <f>VLOOKUP(A51,Studies!$A$2:$P$145,16)</f>
        <v>0</v>
      </c>
      <c r="N51" s="3" t="s">
        <v>11</v>
      </c>
      <c r="O51" s="13" t="s">
        <v>53</v>
      </c>
      <c r="P51" s="13" t="s">
        <v>964</v>
      </c>
      <c r="T51" s="13">
        <v>26359</v>
      </c>
      <c r="U51" s="2" t="s">
        <v>872</v>
      </c>
      <c r="V51" s="2" t="s">
        <v>964</v>
      </c>
      <c r="Z51" s="2" t="s">
        <v>37</v>
      </c>
      <c r="AA51" s="2" t="s">
        <v>876</v>
      </c>
      <c r="AB51" s="2" t="s">
        <v>969</v>
      </c>
      <c r="AF51" s="2">
        <v>93</v>
      </c>
      <c r="AJ51" s="3" t="s">
        <v>12</v>
      </c>
      <c r="AK51" s="13" t="s">
        <v>968</v>
      </c>
      <c r="AL51" s="2" t="s">
        <v>898</v>
      </c>
      <c r="AN51" s="2" t="s">
        <v>898</v>
      </c>
      <c r="AO51" s="2" t="s">
        <v>898</v>
      </c>
      <c r="AQ51" s="3"/>
    </row>
    <row r="52" spans="1:43" hidden="1">
      <c r="A52" s="2">
        <v>9740</v>
      </c>
      <c r="B52" s="2" t="s">
        <v>1309</v>
      </c>
      <c r="C52" s="2" t="s">
        <v>59</v>
      </c>
      <c r="D52" s="2">
        <v>2017</v>
      </c>
      <c r="E52" s="2" t="s">
        <v>52</v>
      </c>
      <c r="F52" s="2">
        <f>VLOOKUP(A52,Studies!$A$2:$P$145,16)</f>
        <v>0</v>
      </c>
      <c r="N52" s="3" t="s">
        <v>11</v>
      </c>
      <c r="O52" s="13" t="s">
        <v>53</v>
      </c>
      <c r="P52" s="13" t="s">
        <v>965</v>
      </c>
      <c r="T52" s="13">
        <v>51957</v>
      </c>
      <c r="U52" s="2" t="s">
        <v>872</v>
      </c>
      <c r="V52" s="2" t="s">
        <v>964</v>
      </c>
      <c r="Z52" s="2" t="s">
        <v>37</v>
      </c>
      <c r="AA52" s="2" t="s">
        <v>876</v>
      </c>
      <c r="AB52" s="2" t="s">
        <v>969</v>
      </c>
      <c r="AF52" s="2">
        <v>117</v>
      </c>
      <c r="AJ52" s="3" t="s">
        <v>12</v>
      </c>
      <c r="AK52" s="13" t="s">
        <v>968</v>
      </c>
      <c r="AL52" s="2">
        <v>1.01</v>
      </c>
      <c r="AN52" s="2">
        <v>0.76</v>
      </c>
      <c r="AO52" s="2">
        <v>1.34</v>
      </c>
      <c r="AQ52" s="3"/>
    </row>
    <row r="53" spans="1:43" ht="15.75" hidden="1" customHeight="1">
      <c r="A53" s="2">
        <v>9740</v>
      </c>
      <c r="B53" s="2" t="s">
        <v>1310</v>
      </c>
      <c r="C53" s="2" t="s">
        <v>59</v>
      </c>
      <c r="D53" s="2">
        <v>2017</v>
      </c>
      <c r="E53" s="2" t="s">
        <v>52</v>
      </c>
      <c r="F53" s="2">
        <f>VLOOKUP(A53,Studies!$A$2:$P$145,16)</f>
        <v>0</v>
      </c>
      <c r="N53" s="3" t="s">
        <v>11</v>
      </c>
      <c r="O53" s="13" t="s">
        <v>53</v>
      </c>
      <c r="P53" s="13" t="s">
        <v>966</v>
      </c>
      <c r="T53" s="13">
        <v>18395</v>
      </c>
      <c r="U53" s="2" t="s">
        <v>872</v>
      </c>
      <c r="V53" s="2" t="s">
        <v>964</v>
      </c>
      <c r="Z53" s="2" t="s">
        <v>37</v>
      </c>
      <c r="AA53" s="2" t="s">
        <v>876</v>
      </c>
      <c r="AB53" s="2" t="s">
        <v>969</v>
      </c>
      <c r="AF53" s="2">
        <v>43</v>
      </c>
      <c r="AJ53" s="3" t="s">
        <v>12</v>
      </c>
      <c r="AK53" s="13" t="s">
        <v>968</v>
      </c>
      <c r="AL53" s="2">
        <v>1.42</v>
      </c>
      <c r="AN53" s="2">
        <v>0.97</v>
      </c>
      <c r="AO53" s="2">
        <v>2.08</v>
      </c>
      <c r="AQ53" s="3"/>
    </row>
    <row r="54" spans="1:43" hidden="1">
      <c r="A54" s="2">
        <v>9740</v>
      </c>
      <c r="B54" s="2" t="s">
        <v>1311</v>
      </c>
      <c r="C54" s="2" t="s">
        <v>59</v>
      </c>
      <c r="D54" s="2">
        <v>2017</v>
      </c>
      <c r="E54" s="2" t="s">
        <v>52</v>
      </c>
      <c r="F54" s="2">
        <f>VLOOKUP(A54,Studies!$A$2:$P$145,16)</f>
        <v>0</v>
      </c>
      <c r="N54" s="3" t="s">
        <v>11</v>
      </c>
      <c r="O54" s="13" t="s">
        <v>53</v>
      </c>
      <c r="P54" s="13" t="s">
        <v>967</v>
      </c>
      <c r="T54" s="13">
        <v>3774</v>
      </c>
      <c r="U54" s="2" t="s">
        <v>872</v>
      </c>
      <c r="V54" s="2" t="s">
        <v>964</v>
      </c>
      <c r="Z54" s="2" t="s">
        <v>37</v>
      </c>
      <c r="AA54" s="2" t="s">
        <v>876</v>
      </c>
      <c r="AB54" s="2" t="s">
        <v>969</v>
      </c>
      <c r="AF54" s="2">
        <v>3</v>
      </c>
      <c r="AJ54" s="3" t="s">
        <v>12</v>
      </c>
      <c r="AK54" s="13" t="s">
        <v>968</v>
      </c>
      <c r="AL54" s="2">
        <v>0.46</v>
      </c>
      <c r="AN54" s="2">
        <v>0.15</v>
      </c>
      <c r="AO54" s="2">
        <v>1.48</v>
      </c>
      <c r="AQ54" s="3"/>
    </row>
    <row r="55" spans="1:43" hidden="1">
      <c r="A55" s="2">
        <v>9740</v>
      </c>
      <c r="B55" s="2" t="s">
        <v>1312</v>
      </c>
      <c r="C55" s="2" t="s">
        <v>59</v>
      </c>
      <c r="D55" s="2">
        <v>2017</v>
      </c>
      <c r="E55" s="2" t="s">
        <v>52</v>
      </c>
      <c r="F55" s="2">
        <f>VLOOKUP(A55,Studies!$A$2:$P$145,16)</f>
        <v>0</v>
      </c>
      <c r="N55" s="3" t="s">
        <v>11</v>
      </c>
      <c r="O55" s="13" t="s">
        <v>53</v>
      </c>
      <c r="P55" s="13" t="s">
        <v>964</v>
      </c>
      <c r="T55" s="13">
        <v>26359</v>
      </c>
      <c r="U55" s="2" t="s">
        <v>872</v>
      </c>
      <c r="V55" s="2" t="s">
        <v>964</v>
      </c>
      <c r="Z55" s="2" t="s">
        <v>20</v>
      </c>
      <c r="AA55" s="2" t="s">
        <v>457</v>
      </c>
      <c r="AB55" s="2" t="s">
        <v>972</v>
      </c>
      <c r="AF55" s="2">
        <v>806</v>
      </c>
      <c r="AJ55" s="3" t="s">
        <v>12</v>
      </c>
      <c r="AK55" s="13" t="s">
        <v>968</v>
      </c>
      <c r="AL55" s="2" t="s">
        <v>898</v>
      </c>
      <c r="AN55" s="2" t="s">
        <v>898</v>
      </c>
      <c r="AO55" s="2" t="s">
        <v>898</v>
      </c>
      <c r="AQ55" s="3"/>
    </row>
    <row r="56" spans="1:43" hidden="1">
      <c r="A56" s="2">
        <v>9740</v>
      </c>
      <c r="B56" s="2" t="s">
        <v>1313</v>
      </c>
      <c r="C56" s="2" t="s">
        <v>59</v>
      </c>
      <c r="D56" s="2">
        <v>2017</v>
      </c>
      <c r="E56" s="2" t="s">
        <v>52</v>
      </c>
      <c r="F56" s="2">
        <f>VLOOKUP(A56,Studies!$A$2:$P$145,16)</f>
        <v>0</v>
      </c>
      <c r="N56" s="3" t="s">
        <v>11</v>
      </c>
      <c r="O56" s="13" t="s">
        <v>53</v>
      </c>
      <c r="P56" s="13" t="s">
        <v>965</v>
      </c>
      <c r="T56" s="13">
        <v>51957</v>
      </c>
      <c r="U56" s="2" t="s">
        <v>872</v>
      </c>
      <c r="V56" s="2" t="s">
        <v>964</v>
      </c>
      <c r="Z56" s="2" t="s">
        <v>20</v>
      </c>
      <c r="AA56" s="2" t="s">
        <v>457</v>
      </c>
      <c r="AB56" s="2" t="s">
        <v>972</v>
      </c>
      <c r="AF56" s="2">
        <v>1014</v>
      </c>
      <c r="AJ56" s="3" t="s">
        <v>12</v>
      </c>
      <c r="AK56" s="13" t="s">
        <v>968</v>
      </c>
      <c r="AL56" s="2">
        <v>1.04</v>
      </c>
      <c r="AN56" s="2">
        <v>0.95</v>
      </c>
      <c r="AO56" s="2">
        <v>1.1499999999999999</v>
      </c>
      <c r="AQ56" s="3"/>
    </row>
    <row r="57" spans="1:43" hidden="1">
      <c r="A57" s="2">
        <v>9740</v>
      </c>
      <c r="B57" s="2" t="s">
        <v>1314</v>
      </c>
      <c r="C57" s="2" t="s">
        <v>59</v>
      </c>
      <c r="D57" s="2">
        <v>2017</v>
      </c>
      <c r="E57" s="2" t="s">
        <v>52</v>
      </c>
      <c r="F57" s="2">
        <f>VLOOKUP(A57,Studies!$A$2:$P$145,16)</f>
        <v>0</v>
      </c>
      <c r="N57" s="3" t="s">
        <v>11</v>
      </c>
      <c r="O57" s="13" t="s">
        <v>53</v>
      </c>
      <c r="P57" s="13" t="s">
        <v>966</v>
      </c>
      <c r="T57" s="13">
        <v>18395</v>
      </c>
      <c r="U57" s="2" t="s">
        <v>872</v>
      </c>
      <c r="V57" s="2" t="s">
        <v>964</v>
      </c>
      <c r="Z57" s="2" t="s">
        <v>20</v>
      </c>
      <c r="AA57" s="2" t="s">
        <v>457</v>
      </c>
      <c r="AB57" s="2" t="s">
        <v>972</v>
      </c>
      <c r="AF57" s="2">
        <v>281</v>
      </c>
      <c r="AJ57" s="3" t="s">
        <v>12</v>
      </c>
      <c r="AK57" s="13" t="s">
        <v>968</v>
      </c>
      <c r="AL57" s="2">
        <v>1.1200000000000001</v>
      </c>
      <c r="AN57" s="2">
        <v>0.97</v>
      </c>
      <c r="AO57" s="2">
        <v>1.29</v>
      </c>
      <c r="AQ57" s="3"/>
    </row>
    <row r="58" spans="1:43" hidden="1">
      <c r="A58" s="2">
        <v>9740</v>
      </c>
      <c r="B58" s="2" t="s">
        <v>1315</v>
      </c>
      <c r="C58" s="2" t="s">
        <v>59</v>
      </c>
      <c r="D58" s="2">
        <v>2017</v>
      </c>
      <c r="E58" s="2" t="s">
        <v>52</v>
      </c>
      <c r="F58" s="2">
        <f>VLOOKUP(A58,Studies!$A$2:$P$145,16)</f>
        <v>0</v>
      </c>
      <c r="N58" s="3" t="s">
        <v>11</v>
      </c>
      <c r="O58" s="13" t="s">
        <v>53</v>
      </c>
      <c r="P58" s="13" t="s">
        <v>967</v>
      </c>
      <c r="T58" s="13">
        <v>3774</v>
      </c>
      <c r="U58" s="2" t="s">
        <v>872</v>
      </c>
      <c r="V58" s="2" t="s">
        <v>964</v>
      </c>
      <c r="Z58" s="2" t="s">
        <v>20</v>
      </c>
      <c r="AA58" s="2" t="s">
        <v>457</v>
      </c>
      <c r="AB58" s="2" t="s">
        <v>972</v>
      </c>
      <c r="AF58" s="2">
        <v>53</v>
      </c>
      <c r="AJ58" s="3" t="s">
        <v>12</v>
      </c>
      <c r="AK58" s="13" t="s">
        <v>968</v>
      </c>
      <c r="AL58" s="2">
        <v>1.04</v>
      </c>
      <c r="AN58" s="2">
        <v>0.79</v>
      </c>
      <c r="AO58" s="2">
        <v>1.38</v>
      </c>
      <c r="AQ58" s="3"/>
    </row>
    <row r="59" spans="1:43" hidden="1">
      <c r="A59" s="2">
        <v>9740</v>
      </c>
      <c r="B59" s="2" t="s">
        <v>1322</v>
      </c>
      <c r="C59" s="2" t="s">
        <v>59</v>
      </c>
      <c r="D59" s="2">
        <v>2017</v>
      </c>
      <c r="E59" s="2" t="s">
        <v>60</v>
      </c>
      <c r="F59" s="2">
        <f>VLOOKUP(A59,Studies!$A$2:$P$145,16)</f>
        <v>0</v>
      </c>
      <c r="L59" s="2" t="s">
        <v>857</v>
      </c>
      <c r="N59" s="3" t="s">
        <v>11</v>
      </c>
      <c r="O59" s="13" t="s">
        <v>53</v>
      </c>
      <c r="P59" s="13">
        <v>1</v>
      </c>
      <c r="R59" s="13" t="s">
        <v>980</v>
      </c>
      <c r="T59" s="13">
        <v>37154</v>
      </c>
      <c r="U59" s="2" t="s">
        <v>435</v>
      </c>
      <c r="X59" s="2" t="s">
        <v>978</v>
      </c>
      <c r="Y59" s="4" t="s">
        <v>981</v>
      </c>
      <c r="Z59" s="2" t="s">
        <v>15</v>
      </c>
      <c r="AA59" s="2" t="s">
        <v>1804</v>
      </c>
      <c r="AE59" s="2" t="s">
        <v>1683</v>
      </c>
      <c r="AF59" s="2">
        <v>17008</v>
      </c>
      <c r="AI59" s="2">
        <v>380</v>
      </c>
      <c r="AJ59" s="3" t="s">
        <v>61</v>
      </c>
      <c r="AL59" s="2">
        <v>0.98</v>
      </c>
      <c r="AN59" s="2">
        <v>0.93</v>
      </c>
      <c r="AO59" s="2">
        <v>1.03</v>
      </c>
      <c r="AQ59" s="3" t="s">
        <v>982</v>
      </c>
    </row>
    <row r="60" spans="1:43" hidden="1">
      <c r="A60" s="2">
        <v>9740</v>
      </c>
      <c r="B60" s="2" t="s">
        <v>1316</v>
      </c>
      <c r="C60" s="2" t="s">
        <v>59</v>
      </c>
      <c r="D60" s="2">
        <v>2017</v>
      </c>
      <c r="E60" s="2" t="s">
        <v>60</v>
      </c>
      <c r="F60" s="2">
        <f>VLOOKUP(A60,Studies!$A$2:$P$145,16)</f>
        <v>0</v>
      </c>
      <c r="L60" s="2" t="s">
        <v>973</v>
      </c>
      <c r="N60" s="3" t="s">
        <v>974</v>
      </c>
      <c r="O60" s="13" t="s">
        <v>53</v>
      </c>
      <c r="P60" s="13">
        <v>1</v>
      </c>
      <c r="R60" s="13" t="s">
        <v>980</v>
      </c>
      <c r="T60" s="13">
        <v>110813</v>
      </c>
      <c r="U60" s="2" t="s">
        <v>434</v>
      </c>
      <c r="X60" s="2" t="s">
        <v>47</v>
      </c>
      <c r="Z60" s="2" t="s">
        <v>15</v>
      </c>
      <c r="AA60" s="2" t="s">
        <v>744</v>
      </c>
      <c r="AE60" s="2" t="s">
        <v>47</v>
      </c>
      <c r="AF60" s="2">
        <v>1050</v>
      </c>
      <c r="AI60" s="2">
        <v>4</v>
      </c>
      <c r="AJ60" s="3" t="s">
        <v>61</v>
      </c>
      <c r="AL60" s="2">
        <v>0.5</v>
      </c>
      <c r="AN60" s="2">
        <v>0.11</v>
      </c>
      <c r="AO60" s="2">
        <v>2.25</v>
      </c>
      <c r="AQ60" s="3"/>
    </row>
    <row r="61" spans="1:43" hidden="1">
      <c r="A61" s="2">
        <v>9740</v>
      </c>
      <c r="B61" s="2" t="s">
        <v>1317</v>
      </c>
      <c r="C61" s="2" t="s">
        <v>59</v>
      </c>
      <c r="D61" s="2">
        <v>2017</v>
      </c>
      <c r="E61" s="2" t="s">
        <v>60</v>
      </c>
      <c r="F61" s="2">
        <f>VLOOKUP(A61,Studies!$A$2:$P$145,16)</f>
        <v>0</v>
      </c>
      <c r="L61" s="2" t="s">
        <v>973</v>
      </c>
      <c r="N61" s="3" t="s">
        <v>974</v>
      </c>
      <c r="O61" s="13" t="s">
        <v>53</v>
      </c>
      <c r="P61" s="13">
        <v>1</v>
      </c>
      <c r="R61" s="13" t="s">
        <v>980</v>
      </c>
      <c r="T61" s="13">
        <v>110813</v>
      </c>
      <c r="U61" s="2" t="s">
        <v>434</v>
      </c>
      <c r="X61" s="2" t="s">
        <v>47</v>
      </c>
      <c r="Z61" s="2" t="s">
        <v>37</v>
      </c>
      <c r="AA61" s="2" t="s">
        <v>744</v>
      </c>
      <c r="AE61" s="2" t="s">
        <v>47</v>
      </c>
      <c r="AF61" s="2">
        <v>260</v>
      </c>
      <c r="AI61" s="2">
        <v>4</v>
      </c>
      <c r="AJ61" s="3" t="s">
        <v>61</v>
      </c>
      <c r="AL61" s="2">
        <v>0.76</v>
      </c>
      <c r="AN61" s="2">
        <v>0.31</v>
      </c>
      <c r="AO61" s="2">
        <v>1.89</v>
      </c>
      <c r="AQ61" s="3"/>
    </row>
    <row r="62" spans="1:43" hidden="1">
      <c r="A62" s="2">
        <v>9740</v>
      </c>
      <c r="B62" s="2" t="s">
        <v>1318</v>
      </c>
      <c r="C62" s="2" t="s">
        <v>59</v>
      </c>
      <c r="D62" s="2">
        <v>2017</v>
      </c>
      <c r="E62" s="2" t="s">
        <v>60</v>
      </c>
      <c r="F62" s="2">
        <f>VLOOKUP(A62,Studies!$A$2:$P$145,16)</f>
        <v>0</v>
      </c>
      <c r="L62" s="2" t="s">
        <v>973</v>
      </c>
      <c r="N62" s="3" t="s">
        <v>974</v>
      </c>
      <c r="O62" s="13" t="s">
        <v>53</v>
      </c>
      <c r="P62" s="13">
        <v>1</v>
      </c>
      <c r="R62" s="13" t="s">
        <v>980</v>
      </c>
      <c r="T62" s="13">
        <v>110813</v>
      </c>
      <c r="U62" s="2" t="s">
        <v>434</v>
      </c>
      <c r="X62" s="2" t="s">
        <v>47</v>
      </c>
      <c r="Z62" s="2" t="s">
        <v>20</v>
      </c>
      <c r="AA62" s="2" t="s">
        <v>744</v>
      </c>
      <c r="AE62" s="2" t="s">
        <v>47</v>
      </c>
      <c r="AF62" s="2">
        <v>2156</v>
      </c>
      <c r="AI62" s="2">
        <v>4</v>
      </c>
      <c r="AJ62" s="3" t="s">
        <v>61</v>
      </c>
      <c r="AL62" s="2">
        <v>0.53</v>
      </c>
      <c r="AN62" s="2">
        <v>0.21</v>
      </c>
      <c r="AO62" s="2">
        <v>1.34</v>
      </c>
      <c r="AQ62" s="3"/>
    </row>
    <row r="63" spans="1:43" hidden="1">
      <c r="A63" s="2">
        <v>14763</v>
      </c>
      <c r="B63" s="2" t="s">
        <v>1617</v>
      </c>
      <c r="C63" s="2" t="s">
        <v>62</v>
      </c>
      <c r="D63" s="2">
        <v>2012</v>
      </c>
      <c r="E63" s="2" t="s">
        <v>50</v>
      </c>
      <c r="F63" s="2">
        <f>VLOOKUP(A63,Studies!$A$2:$P$145,16)</f>
        <v>0</v>
      </c>
      <c r="N63" s="3" t="s">
        <v>793</v>
      </c>
      <c r="U63" s="2" t="s">
        <v>434</v>
      </c>
      <c r="W63" s="2" t="s">
        <v>831</v>
      </c>
      <c r="Z63" s="2" t="s">
        <v>20</v>
      </c>
      <c r="AA63" s="2" t="s">
        <v>828</v>
      </c>
      <c r="AJ63" s="3" t="s">
        <v>12</v>
      </c>
      <c r="AK63" s="13" t="s">
        <v>63</v>
      </c>
      <c r="AL63" s="2">
        <v>0.43</v>
      </c>
      <c r="AN63" s="2">
        <v>0.13</v>
      </c>
      <c r="AO63" s="2">
        <v>1.33</v>
      </c>
    </row>
    <row r="64" spans="1:43" hidden="1">
      <c r="A64" s="2">
        <v>14763</v>
      </c>
      <c r="B64" s="2" t="s">
        <v>1619</v>
      </c>
      <c r="C64" s="2" t="s">
        <v>62</v>
      </c>
      <c r="D64" s="2">
        <v>2012</v>
      </c>
      <c r="E64" s="2" t="s">
        <v>50</v>
      </c>
      <c r="F64" s="2">
        <f>VLOOKUP(A64,Studies!$A$2:$P$145,16)</f>
        <v>0</v>
      </c>
      <c r="N64" s="3" t="s">
        <v>793</v>
      </c>
      <c r="U64" s="2" t="s">
        <v>434</v>
      </c>
      <c r="W64" s="2" t="s">
        <v>831</v>
      </c>
      <c r="Z64" s="2" t="s">
        <v>15</v>
      </c>
      <c r="AA64" s="2" t="s">
        <v>828</v>
      </c>
      <c r="AJ64" s="3" t="s">
        <v>12</v>
      </c>
      <c r="AK64" s="13" t="s">
        <v>63</v>
      </c>
      <c r="AL64" s="2">
        <v>0.21</v>
      </c>
      <c r="AN64" s="2">
        <v>0.03</v>
      </c>
      <c r="AO64" s="2">
        <v>1.49</v>
      </c>
    </row>
    <row r="65" spans="1:43" hidden="1">
      <c r="A65" s="2">
        <v>14763</v>
      </c>
      <c r="B65" s="2" t="s">
        <v>1621</v>
      </c>
      <c r="C65" s="2" t="s">
        <v>62</v>
      </c>
      <c r="D65" s="2">
        <v>2012</v>
      </c>
      <c r="E65" s="2" t="s">
        <v>50</v>
      </c>
      <c r="F65" s="2">
        <f>VLOOKUP(A65,Studies!$A$2:$P$145,16)</f>
        <v>0</v>
      </c>
      <c r="N65" s="3" t="s">
        <v>793</v>
      </c>
      <c r="U65" s="2" t="s">
        <v>434</v>
      </c>
      <c r="W65" s="2" t="s">
        <v>831</v>
      </c>
      <c r="Z65" s="2" t="s">
        <v>827</v>
      </c>
      <c r="AA65" s="2" t="s">
        <v>828</v>
      </c>
      <c r="AJ65" s="3" t="s">
        <v>12</v>
      </c>
      <c r="AK65" s="13" t="s">
        <v>63</v>
      </c>
      <c r="AL65" s="2">
        <v>0.97</v>
      </c>
      <c r="AN65" s="2">
        <v>0.23</v>
      </c>
      <c r="AO65" s="2">
        <v>4.03</v>
      </c>
    </row>
    <row r="66" spans="1:43" hidden="1">
      <c r="A66" s="2">
        <v>14763</v>
      </c>
      <c r="B66" s="2" t="s">
        <v>1623</v>
      </c>
      <c r="C66" s="2" t="s">
        <v>62</v>
      </c>
      <c r="D66" s="2">
        <v>2012</v>
      </c>
      <c r="E66" s="2" t="s">
        <v>50</v>
      </c>
      <c r="F66" s="2">
        <f>VLOOKUP(A66,Studies!$A$2:$P$145,16)</f>
        <v>0</v>
      </c>
      <c r="N66" s="3" t="s">
        <v>734</v>
      </c>
      <c r="U66" s="2" t="s">
        <v>434</v>
      </c>
      <c r="W66" s="2" t="s">
        <v>831</v>
      </c>
      <c r="Y66" s="4" t="s">
        <v>830</v>
      </c>
      <c r="Z66" s="2" t="s">
        <v>20</v>
      </c>
      <c r="AA66" s="2" t="s">
        <v>828</v>
      </c>
      <c r="AJ66" s="3" t="s">
        <v>12</v>
      </c>
      <c r="AK66" s="13" t="s">
        <v>63</v>
      </c>
      <c r="AL66" s="2">
        <v>0.53</v>
      </c>
      <c r="AN66" s="2">
        <v>0.36</v>
      </c>
      <c r="AO66" s="2">
        <v>0.79</v>
      </c>
    </row>
    <row r="67" spans="1:43" hidden="1">
      <c r="A67" s="2">
        <v>14763</v>
      </c>
      <c r="B67" s="2" t="s">
        <v>1627</v>
      </c>
      <c r="C67" s="2" t="s">
        <v>62</v>
      </c>
      <c r="D67" s="2">
        <v>2012</v>
      </c>
      <c r="E67" s="2" t="s">
        <v>50</v>
      </c>
      <c r="F67" s="2">
        <f>VLOOKUP(A67,Studies!$A$2:$P$145,16)</f>
        <v>0</v>
      </c>
      <c r="N67" s="3" t="s">
        <v>734</v>
      </c>
      <c r="U67" s="2" t="s">
        <v>434</v>
      </c>
      <c r="W67" s="2" t="s">
        <v>831</v>
      </c>
      <c r="Y67" s="4" t="s">
        <v>830</v>
      </c>
      <c r="Z67" s="2" t="s">
        <v>15</v>
      </c>
      <c r="AA67" s="2" t="s">
        <v>828</v>
      </c>
      <c r="AJ67" s="3" t="s">
        <v>12</v>
      </c>
      <c r="AK67" s="13" t="s">
        <v>63</v>
      </c>
      <c r="AL67" s="2">
        <v>0.45</v>
      </c>
      <c r="AN67" s="2">
        <v>0.27</v>
      </c>
      <c r="AO67" s="2">
        <v>0.76</v>
      </c>
    </row>
    <row r="68" spans="1:43" hidden="1">
      <c r="A68" s="2">
        <v>14763</v>
      </c>
      <c r="B68" s="2" t="s">
        <v>1616</v>
      </c>
      <c r="C68" s="2" t="s">
        <v>62</v>
      </c>
      <c r="D68" s="2">
        <v>2012</v>
      </c>
      <c r="E68" s="2" t="s">
        <v>50</v>
      </c>
      <c r="F68" s="2">
        <f>VLOOKUP(A68,Studies!$A$2:$P$145,16)</f>
        <v>0</v>
      </c>
      <c r="G68" s="2">
        <v>1</v>
      </c>
      <c r="N68" s="3" t="s">
        <v>732</v>
      </c>
      <c r="U68" s="2" t="s">
        <v>434</v>
      </c>
      <c r="W68" s="2" t="s">
        <v>831</v>
      </c>
      <c r="Z68" s="2" t="s">
        <v>20</v>
      </c>
      <c r="AA68" s="2" t="s">
        <v>828</v>
      </c>
      <c r="AJ68" s="3" t="s">
        <v>12</v>
      </c>
      <c r="AK68" s="13" t="s">
        <v>63</v>
      </c>
      <c r="AL68" s="2">
        <v>0.53</v>
      </c>
      <c r="AN68" s="2">
        <v>0.37</v>
      </c>
      <c r="AO68" s="2">
        <v>0.75</v>
      </c>
      <c r="AQ68" s="15" t="s">
        <v>829</v>
      </c>
    </row>
    <row r="69" spans="1:43" hidden="1">
      <c r="A69" s="2">
        <v>14763</v>
      </c>
      <c r="B69" s="2" t="s">
        <v>1618</v>
      </c>
      <c r="C69" s="2" t="s">
        <v>62</v>
      </c>
      <c r="D69" s="2">
        <v>2012</v>
      </c>
      <c r="E69" s="2" t="s">
        <v>50</v>
      </c>
      <c r="F69" s="2">
        <f>VLOOKUP(A69,Studies!$A$2:$P$145,16)</f>
        <v>0</v>
      </c>
      <c r="G69" s="2">
        <v>1</v>
      </c>
      <c r="N69" s="3" t="s">
        <v>732</v>
      </c>
      <c r="U69" s="2" t="s">
        <v>434</v>
      </c>
      <c r="W69" s="2" t="s">
        <v>831</v>
      </c>
      <c r="Z69" s="2" t="s">
        <v>15</v>
      </c>
      <c r="AA69" s="2" t="s">
        <v>828</v>
      </c>
      <c r="AJ69" s="3" t="s">
        <v>12</v>
      </c>
      <c r="AK69" s="13" t="s">
        <v>63</v>
      </c>
      <c r="AL69" s="2">
        <v>0.46</v>
      </c>
      <c r="AN69" s="2">
        <v>0.28999999999999998</v>
      </c>
      <c r="AO69" s="2">
        <v>0.74</v>
      </c>
    </row>
    <row r="70" spans="1:43" hidden="1">
      <c r="A70" s="2">
        <v>14763</v>
      </c>
      <c r="B70" s="2" t="s">
        <v>1620</v>
      </c>
      <c r="C70" s="2" t="s">
        <v>62</v>
      </c>
      <c r="D70" s="2">
        <v>2012</v>
      </c>
      <c r="E70" s="2" t="s">
        <v>50</v>
      </c>
      <c r="F70" s="2">
        <f>VLOOKUP(A70,Studies!$A$2:$P$145,16)</f>
        <v>0</v>
      </c>
      <c r="G70" s="2">
        <v>1</v>
      </c>
      <c r="N70" s="3" t="s">
        <v>732</v>
      </c>
      <c r="U70" s="2" t="s">
        <v>434</v>
      </c>
      <c r="W70" s="2" t="s">
        <v>831</v>
      </c>
      <c r="Z70" s="2" t="s">
        <v>827</v>
      </c>
      <c r="AA70" s="2" t="s">
        <v>828</v>
      </c>
      <c r="AJ70" s="3" t="s">
        <v>12</v>
      </c>
      <c r="AK70" s="13" t="s">
        <v>63</v>
      </c>
      <c r="AL70" s="2">
        <v>0.67</v>
      </c>
      <c r="AN70" s="2">
        <v>0.36</v>
      </c>
      <c r="AO70" s="2">
        <v>1.22</v>
      </c>
    </row>
    <row r="71" spans="1:43" hidden="1">
      <c r="A71" s="2">
        <v>14763</v>
      </c>
      <c r="B71" s="2" t="s">
        <v>1622</v>
      </c>
      <c r="C71" s="2" t="s">
        <v>62</v>
      </c>
      <c r="D71" s="2">
        <v>2012</v>
      </c>
      <c r="E71" s="2" t="s">
        <v>50</v>
      </c>
      <c r="F71" s="2">
        <f>VLOOKUP(A71,Studies!$A$2:$P$145,16)</f>
        <v>0</v>
      </c>
      <c r="N71" s="3" t="s">
        <v>733</v>
      </c>
      <c r="U71" s="2" t="s">
        <v>434</v>
      </c>
      <c r="W71" s="2" t="s">
        <v>831</v>
      </c>
      <c r="Y71" s="4" t="s">
        <v>830</v>
      </c>
      <c r="Z71" s="2" t="s">
        <v>20</v>
      </c>
      <c r="AA71" s="2" t="s">
        <v>828</v>
      </c>
      <c r="AJ71" s="3" t="s">
        <v>12</v>
      </c>
      <c r="AK71" s="13" t="s">
        <v>63</v>
      </c>
      <c r="AL71" s="2">
        <v>0.47</v>
      </c>
      <c r="AN71" s="2">
        <v>0.23</v>
      </c>
      <c r="AO71" s="2">
        <v>0.95</v>
      </c>
    </row>
    <row r="72" spans="1:43" hidden="1">
      <c r="A72" s="2">
        <v>14763</v>
      </c>
      <c r="B72" s="2" t="s">
        <v>1626</v>
      </c>
      <c r="C72" s="2" t="s">
        <v>62</v>
      </c>
      <c r="D72" s="2">
        <v>2012</v>
      </c>
      <c r="E72" s="2" t="s">
        <v>50</v>
      </c>
      <c r="F72" s="2">
        <f>VLOOKUP(A72,Studies!$A$2:$P$145,16)</f>
        <v>0</v>
      </c>
      <c r="N72" s="3" t="s">
        <v>733</v>
      </c>
      <c r="U72" s="2" t="s">
        <v>434</v>
      </c>
      <c r="W72" s="2" t="s">
        <v>831</v>
      </c>
      <c r="Y72" s="4" t="s">
        <v>830</v>
      </c>
      <c r="Z72" s="2" t="s">
        <v>15</v>
      </c>
      <c r="AA72" s="2" t="s">
        <v>828</v>
      </c>
      <c r="AJ72" s="3" t="s">
        <v>12</v>
      </c>
      <c r="AK72" s="13" t="s">
        <v>63</v>
      </c>
      <c r="AL72" s="2">
        <v>0.48</v>
      </c>
      <c r="AN72" s="2">
        <v>0.2</v>
      </c>
      <c r="AO72" s="2">
        <v>1.1299999999999999</v>
      </c>
    </row>
    <row r="73" spans="1:43" hidden="1">
      <c r="A73" s="2">
        <v>14763</v>
      </c>
      <c r="B73" s="2" t="s">
        <v>1625</v>
      </c>
      <c r="C73" s="2" t="s">
        <v>62</v>
      </c>
      <c r="D73" s="2">
        <v>2012</v>
      </c>
      <c r="E73" s="2" t="s">
        <v>50</v>
      </c>
      <c r="F73" s="2">
        <f>VLOOKUP(A73,Studies!$A$2:$P$145,16)</f>
        <v>0</v>
      </c>
      <c r="N73" s="3" t="s">
        <v>432</v>
      </c>
      <c r="U73" s="2" t="s">
        <v>434</v>
      </c>
      <c r="W73" s="2" t="s">
        <v>831</v>
      </c>
      <c r="Y73" s="4" t="s">
        <v>830</v>
      </c>
      <c r="Z73" s="2" t="s">
        <v>20</v>
      </c>
      <c r="AA73" s="2" t="s">
        <v>828</v>
      </c>
      <c r="AJ73" s="3" t="s">
        <v>12</v>
      </c>
      <c r="AK73" s="13" t="s">
        <v>63</v>
      </c>
      <c r="AL73" s="2">
        <v>0.89</v>
      </c>
      <c r="AN73" s="2">
        <v>0.46</v>
      </c>
      <c r="AO73" s="2">
        <v>1.69</v>
      </c>
    </row>
    <row r="74" spans="1:43" hidden="1">
      <c r="A74" s="2">
        <v>14763</v>
      </c>
      <c r="B74" s="2" t="s">
        <v>1629</v>
      </c>
      <c r="C74" s="2" t="s">
        <v>62</v>
      </c>
      <c r="D74" s="2">
        <v>2012</v>
      </c>
      <c r="E74" s="2" t="s">
        <v>50</v>
      </c>
      <c r="F74" s="2">
        <f>VLOOKUP(A74,Studies!$A$2:$P$145,16)</f>
        <v>0</v>
      </c>
      <c r="N74" s="3" t="s">
        <v>432</v>
      </c>
      <c r="U74" s="2" t="s">
        <v>434</v>
      </c>
      <c r="W74" s="2" t="s">
        <v>831</v>
      </c>
      <c r="Y74" s="4" t="s">
        <v>830</v>
      </c>
      <c r="Z74" s="2" t="s">
        <v>15</v>
      </c>
      <c r="AA74" s="2" t="s">
        <v>828</v>
      </c>
      <c r="AJ74" s="3" t="s">
        <v>12</v>
      </c>
      <c r="AK74" s="13" t="s">
        <v>63</v>
      </c>
      <c r="AL74" s="2">
        <v>0.78</v>
      </c>
      <c r="AN74" s="2">
        <v>0.34</v>
      </c>
      <c r="AO74" s="2">
        <v>1.8</v>
      </c>
    </row>
    <row r="75" spans="1:43" hidden="1">
      <c r="A75" s="2">
        <v>14763</v>
      </c>
      <c r="B75" s="2" t="s">
        <v>1624</v>
      </c>
      <c r="C75" s="2" t="s">
        <v>62</v>
      </c>
      <c r="D75" s="2">
        <v>2012</v>
      </c>
      <c r="E75" s="2" t="s">
        <v>50</v>
      </c>
      <c r="F75" s="2">
        <f>VLOOKUP(A75,Studies!$A$2:$P$145,16)</f>
        <v>0</v>
      </c>
      <c r="N75" s="3" t="s">
        <v>431</v>
      </c>
      <c r="U75" s="2" t="s">
        <v>434</v>
      </c>
      <c r="W75" s="2" t="s">
        <v>831</v>
      </c>
      <c r="Y75" s="4" t="s">
        <v>830</v>
      </c>
      <c r="Z75" s="2" t="s">
        <v>20</v>
      </c>
      <c r="AA75" s="2" t="s">
        <v>828</v>
      </c>
      <c r="AJ75" s="3" t="s">
        <v>12</v>
      </c>
      <c r="AK75" s="13" t="s">
        <v>63</v>
      </c>
      <c r="AL75" s="2">
        <v>0.53</v>
      </c>
      <c r="AN75" s="2">
        <v>0.36</v>
      </c>
      <c r="AO75" s="2">
        <v>0.77</v>
      </c>
    </row>
    <row r="76" spans="1:43" hidden="1">
      <c r="A76" s="2">
        <v>14763</v>
      </c>
      <c r="B76" s="2" t="s">
        <v>1628</v>
      </c>
      <c r="C76" s="2" t="s">
        <v>62</v>
      </c>
      <c r="D76" s="2">
        <v>2012</v>
      </c>
      <c r="E76" s="2" t="s">
        <v>50</v>
      </c>
      <c r="F76" s="2">
        <f>VLOOKUP(A76,Studies!$A$2:$P$145,16)</f>
        <v>0</v>
      </c>
      <c r="N76" s="3" t="s">
        <v>431</v>
      </c>
      <c r="U76" s="2" t="s">
        <v>434</v>
      </c>
      <c r="W76" s="2" t="s">
        <v>831</v>
      </c>
      <c r="Y76" s="4" t="s">
        <v>830</v>
      </c>
      <c r="Z76" s="2" t="s">
        <v>15</v>
      </c>
      <c r="AA76" s="2" t="s">
        <v>828</v>
      </c>
      <c r="AJ76" s="3" t="s">
        <v>12</v>
      </c>
      <c r="AK76" s="13" t="s">
        <v>63</v>
      </c>
      <c r="AL76" s="2">
        <v>0.47</v>
      </c>
      <c r="AN76" s="2">
        <v>0.28999999999999998</v>
      </c>
      <c r="AO76" s="2">
        <v>0.77</v>
      </c>
    </row>
    <row r="77" spans="1:43" hidden="1">
      <c r="A77" s="2">
        <v>14709</v>
      </c>
      <c r="B77" s="2" t="s">
        <v>1590</v>
      </c>
      <c r="C77" s="2" t="s">
        <v>64</v>
      </c>
      <c r="D77" s="2">
        <v>2011</v>
      </c>
      <c r="E77" s="2" t="s">
        <v>50</v>
      </c>
      <c r="F77" s="2">
        <f>VLOOKUP(A77,Studies!$A$2:$P$145,16)</f>
        <v>0</v>
      </c>
      <c r="G77" s="2">
        <v>1</v>
      </c>
      <c r="K77" s="2">
        <v>1561</v>
      </c>
      <c r="N77" s="3" t="s">
        <v>732</v>
      </c>
      <c r="U77" s="2" t="s">
        <v>434</v>
      </c>
      <c r="W77" s="2" t="s">
        <v>808</v>
      </c>
      <c r="Y77" s="4" t="s">
        <v>809</v>
      </c>
      <c r="Z77" s="2" t="s">
        <v>20</v>
      </c>
      <c r="AA77" s="2" t="s">
        <v>116</v>
      </c>
      <c r="AF77" s="2">
        <v>119</v>
      </c>
      <c r="AJ77" s="3" t="s">
        <v>12</v>
      </c>
      <c r="AK77" s="13" t="s">
        <v>807</v>
      </c>
      <c r="AL77" s="2">
        <v>0.21</v>
      </c>
      <c r="AN77" s="2">
        <v>0.09</v>
      </c>
      <c r="AO77" s="2">
        <v>0.48</v>
      </c>
    </row>
    <row r="78" spans="1:43" hidden="1">
      <c r="A78" s="2">
        <v>14709</v>
      </c>
      <c r="B78" s="2" t="s">
        <v>1591</v>
      </c>
      <c r="C78" s="2" t="s">
        <v>64</v>
      </c>
      <c r="D78" s="2">
        <v>2011</v>
      </c>
      <c r="E78" s="2" t="s">
        <v>52</v>
      </c>
      <c r="F78" s="2">
        <f>VLOOKUP(A78,Studies!$A$2:$P$145,16)</f>
        <v>0</v>
      </c>
      <c r="N78" s="3" t="s">
        <v>38</v>
      </c>
      <c r="O78" s="13" t="s">
        <v>914</v>
      </c>
      <c r="P78" s="13" t="s">
        <v>1088</v>
      </c>
      <c r="T78" s="13">
        <v>322</v>
      </c>
      <c r="U78" s="2" t="s">
        <v>872</v>
      </c>
      <c r="Z78" s="2" t="s">
        <v>20</v>
      </c>
      <c r="AA78" s="2" t="s">
        <v>116</v>
      </c>
      <c r="AF78" s="2">
        <v>119</v>
      </c>
      <c r="AJ78" s="3" t="s">
        <v>12</v>
      </c>
      <c r="AK78" s="13" t="s">
        <v>807</v>
      </c>
      <c r="AL78" s="2" t="s">
        <v>898</v>
      </c>
      <c r="AN78" s="2" t="s">
        <v>898</v>
      </c>
      <c r="AO78" s="2" t="s">
        <v>898</v>
      </c>
    </row>
    <row r="79" spans="1:43" hidden="1">
      <c r="A79" s="2">
        <v>14709</v>
      </c>
      <c r="B79" s="2" t="s">
        <v>1592</v>
      </c>
      <c r="C79" s="2" t="s">
        <v>64</v>
      </c>
      <c r="D79" s="2">
        <v>2011</v>
      </c>
      <c r="E79" s="2" t="s">
        <v>52</v>
      </c>
      <c r="F79" s="2">
        <f>VLOOKUP(A79,Studies!$A$2:$P$145,16)</f>
        <v>0</v>
      </c>
      <c r="N79" s="3" t="s">
        <v>38</v>
      </c>
      <c r="O79" s="13" t="s">
        <v>914</v>
      </c>
      <c r="P79" s="13" t="s">
        <v>66</v>
      </c>
      <c r="T79" s="13">
        <v>322</v>
      </c>
      <c r="U79" s="2" t="s">
        <v>872</v>
      </c>
      <c r="Z79" s="2" t="s">
        <v>20</v>
      </c>
      <c r="AA79" s="2" t="s">
        <v>116</v>
      </c>
      <c r="AF79" s="2">
        <v>119</v>
      </c>
      <c r="AJ79" s="3" t="s">
        <v>12</v>
      </c>
      <c r="AK79" s="13" t="s">
        <v>807</v>
      </c>
      <c r="AL79" s="2">
        <v>1.45</v>
      </c>
      <c r="AN79" s="2">
        <v>0.89</v>
      </c>
      <c r="AO79" s="2">
        <v>2.35</v>
      </c>
    </row>
    <row r="80" spans="1:43" hidden="1">
      <c r="A80" s="2">
        <v>14709</v>
      </c>
      <c r="B80" s="2" t="s">
        <v>1593</v>
      </c>
      <c r="C80" s="2" t="s">
        <v>64</v>
      </c>
      <c r="D80" s="2">
        <v>2011</v>
      </c>
      <c r="E80" s="2" t="s">
        <v>52</v>
      </c>
      <c r="F80" s="2">
        <f>VLOOKUP(A80,Studies!$A$2:$P$145,16)</f>
        <v>0</v>
      </c>
      <c r="N80" s="3" t="s">
        <v>38</v>
      </c>
      <c r="O80" s="13" t="s">
        <v>914</v>
      </c>
      <c r="P80" s="13" t="s">
        <v>1089</v>
      </c>
      <c r="T80" s="13">
        <v>322</v>
      </c>
      <c r="U80" s="2" t="s">
        <v>872</v>
      </c>
      <c r="Z80" s="2" t="s">
        <v>20</v>
      </c>
      <c r="AA80" s="2" t="s">
        <v>116</v>
      </c>
      <c r="AF80" s="2">
        <v>119</v>
      </c>
      <c r="AJ80" s="3" t="s">
        <v>12</v>
      </c>
      <c r="AK80" s="13" t="s">
        <v>807</v>
      </c>
      <c r="AL80" s="2">
        <v>1.1299999999999999</v>
      </c>
      <c r="AN80" s="2">
        <v>0.69</v>
      </c>
      <c r="AO80" s="2">
        <v>1.87</v>
      </c>
    </row>
    <row r="81" spans="1:43" hidden="1">
      <c r="A81" s="2">
        <v>14709</v>
      </c>
      <c r="B81" s="2" t="s">
        <v>1594</v>
      </c>
      <c r="C81" s="2" t="s">
        <v>64</v>
      </c>
      <c r="D81" s="2">
        <v>2011</v>
      </c>
      <c r="E81" s="2" t="s">
        <v>52</v>
      </c>
      <c r="F81" s="2">
        <f>VLOOKUP(A81,Studies!$A$2:$P$145,16)</f>
        <v>0</v>
      </c>
      <c r="N81" s="3" t="s">
        <v>38</v>
      </c>
      <c r="O81" s="13" t="s">
        <v>914</v>
      </c>
      <c r="P81" s="13" t="s">
        <v>1090</v>
      </c>
      <c r="T81" s="13">
        <v>322</v>
      </c>
      <c r="U81" s="2" t="s">
        <v>872</v>
      </c>
      <c r="Z81" s="2" t="s">
        <v>20</v>
      </c>
      <c r="AA81" s="2" t="s">
        <v>116</v>
      </c>
      <c r="AF81" s="2">
        <v>119</v>
      </c>
      <c r="AJ81" s="3" t="s">
        <v>12</v>
      </c>
      <c r="AK81" s="13" t="s">
        <v>807</v>
      </c>
      <c r="AL81" s="2">
        <v>1.31</v>
      </c>
      <c r="AN81" s="2">
        <v>0.82</v>
      </c>
      <c r="AO81" s="2">
        <v>2.09</v>
      </c>
    </row>
    <row r="82" spans="1:43" hidden="1">
      <c r="A82" s="2">
        <v>5046</v>
      </c>
      <c r="B82" s="2" t="s">
        <v>1253</v>
      </c>
      <c r="C82" s="2" t="s">
        <v>67</v>
      </c>
      <c r="D82" s="2">
        <v>2005</v>
      </c>
      <c r="E82" s="2" t="s">
        <v>52</v>
      </c>
      <c r="F82" s="2" t="str">
        <f>VLOOKUP(A82,Studies!$A$2:$P$145,16)</f>
        <v>Y</v>
      </c>
      <c r="AQ82" s="3"/>
    </row>
    <row r="83" spans="1:43" hidden="1">
      <c r="A83" s="2">
        <v>9759</v>
      </c>
      <c r="B83" s="2" t="s">
        <v>1324</v>
      </c>
      <c r="C83" s="2" t="s">
        <v>68</v>
      </c>
      <c r="D83" s="2">
        <v>2017</v>
      </c>
      <c r="E83" s="2" t="s">
        <v>52</v>
      </c>
      <c r="F83" s="2">
        <f>VLOOKUP(A83,Studies!$A$2:$P$145,16)</f>
        <v>0</v>
      </c>
      <c r="N83" s="3" t="s">
        <v>9</v>
      </c>
      <c r="O83" s="13" t="s">
        <v>53</v>
      </c>
      <c r="U83" s="2" t="s">
        <v>435</v>
      </c>
      <c r="Z83" s="2" t="s">
        <v>20</v>
      </c>
      <c r="AJ83" s="3" t="s">
        <v>71</v>
      </c>
      <c r="AL83" s="2" t="s">
        <v>984</v>
      </c>
      <c r="AP83" s="2" t="s">
        <v>985</v>
      </c>
      <c r="AQ83" s="3" t="s">
        <v>986</v>
      </c>
    </row>
    <row r="84" spans="1:43" hidden="1">
      <c r="A84" s="2">
        <v>9759</v>
      </c>
      <c r="B84" s="2" t="s">
        <v>1323</v>
      </c>
      <c r="C84" s="2" t="s">
        <v>68</v>
      </c>
      <c r="D84" s="2">
        <v>2017</v>
      </c>
      <c r="E84" s="2" t="s">
        <v>52</v>
      </c>
      <c r="F84" s="2">
        <f>VLOOKUP(A84,Studies!$A$2:$P$145,16)</f>
        <v>0</v>
      </c>
      <c r="N84" s="3" t="s">
        <v>38</v>
      </c>
      <c r="O84" s="13" t="s">
        <v>53</v>
      </c>
      <c r="U84" s="2" t="s">
        <v>435</v>
      </c>
      <c r="Z84" s="2" t="s">
        <v>20</v>
      </c>
      <c r="AJ84" s="3" t="s">
        <v>71</v>
      </c>
      <c r="AL84" s="2" t="s">
        <v>984</v>
      </c>
      <c r="AP84" s="2" t="s">
        <v>985</v>
      </c>
      <c r="AQ84" s="3" t="s">
        <v>986</v>
      </c>
    </row>
    <row r="85" spans="1:43" hidden="1">
      <c r="A85" s="2">
        <v>9759</v>
      </c>
      <c r="B85" s="2" t="s">
        <v>1325</v>
      </c>
      <c r="C85" s="2" t="s">
        <v>68</v>
      </c>
      <c r="D85" s="2">
        <v>2017</v>
      </c>
      <c r="E85" s="2" t="s">
        <v>52</v>
      </c>
      <c r="F85" s="2">
        <f>VLOOKUP(A85,Studies!$A$2:$P$145,16)</f>
        <v>0</v>
      </c>
      <c r="N85" s="3" t="s">
        <v>10</v>
      </c>
      <c r="O85" s="13" t="s">
        <v>53</v>
      </c>
      <c r="U85" s="2" t="s">
        <v>435</v>
      </c>
      <c r="Z85" s="2" t="s">
        <v>20</v>
      </c>
      <c r="AJ85" s="3" t="s">
        <v>71</v>
      </c>
      <c r="AL85" s="2" t="s">
        <v>984</v>
      </c>
      <c r="AP85" s="2" t="s">
        <v>985</v>
      </c>
      <c r="AQ85" s="3" t="s">
        <v>986</v>
      </c>
    </row>
    <row r="86" spans="1:43" hidden="1">
      <c r="A86" s="2">
        <v>5007</v>
      </c>
      <c r="B86" s="2" t="s">
        <v>1252</v>
      </c>
      <c r="C86" s="2" t="s">
        <v>69</v>
      </c>
      <c r="D86" s="2">
        <v>2014</v>
      </c>
      <c r="F86" s="2" t="str">
        <f>VLOOKUP(A86,Studies!$A$2:$P$145,16)</f>
        <v>Y</v>
      </c>
      <c r="AQ86" s="3"/>
    </row>
    <row r="87" spans="1:43" hidden="1">
      <c r="A87" s="2">
        <v>10068</v>
      </c>
      <c r="B87" s="2" t="s">
        <v>1328</v>
      </c>
      <c r="C87" s="2" t="s">
        <v>70</v>
      </c>
      <c r="D87" s="2">
        <v>2017</v>
      </c>
      <c r="E87" s="2" t="s">
        <v>60</v>
      </c>
      <c r="F87" s="2">
        <f>VLOOKUP(A87,Studies!$A$2:$P$145,16)</f>
        <v>0</v>
      </c>
      <c r="L87" s="2" t="s">
        <v>857</v>
      </c>
      <c r="N87" s="3" t="s">
        <v>9</v>
      </c>
      <c r="O87" s="13" t="s">
        <v>849</v>
      </c>
      <c r="U87" s="2" t="s">
        <v>435</v>
      </c>
      <c r="W87" s="2" t="s">
        <v>850</v>
      </c>
      <c r="X87" s="2" t="s">
        <v>978</v>
      </c>
      <c r="Y87" s="4" t="s">
        <v>858</v>
      </c>
      <c r="Z87" s="2" t="s">
        <v>15</v>
      </c>
      <c r="AA87" s="2" t="s">
        <v>1804</v>
      </c>
      <c r="AE87" s="2" t="s">
        <v>1683</v>
      </c>
      <c r="AF87" s="2">
        <v>17008</v>
      </c>
      <c r="AI87" s="2" t="s">
        <v>447</v>
      </c>
      <c r="AJ87" s="3" t="s">
        <v>71</v>
      </c>
      <c r="AK87" s="13" t="s">
        <v>865</v>
      </c>
      <c r="AL87" s="2">
        <v>0.98</v>
      </c>
      <c r="AN87" s="2">
        <v>0.88</v>
      </c>
      <c r="AO87" s="2">
        <v>1.0900000000000001</v>
      </c>
      <c r="AQ87" s="3" t="s">
        <v>866</v>
      </c>
    </row>
    <row r="88" spans="1:43" hidden="1">
      <c r="A88" s="2">
        <v>10068</v>
      </c>
      <c r="B88" s="2" t="s">
        <v>1327</v>
      </c>
      <c r="C88" s="2" t="s">
        <v>70</v>
      </c>
      <c r="D88" s="2">
        <v>2017</v>
      </c>
      <c r="E88" s="2" t="s">
        <v>60</v>
      </c>
      <c r="F88" s="2">
        <f>VLOOKUP(A88,Studies!$A$2:$P$145,16)</f>
        <v>0</v>
      </c>
      <c r="L88" s="2" t="s">
        <v>857</v>
      </c>
      <c r="N88" s="3" t="s">
        <v>11</v>
      </c>
      <c r="O88" s="13" t="s">
        <v>849</v>
      </c>
      <c r="U88" s="2" t="s">
        <v>435</v>
      </c>
      <c r="W88" s="2" t="s">
        <v>850</v>
      </c>
      <c r="X88" s="2" t="s">
        <v>978</v>
      </c>
      <c r="Y88" s="4" t="s">
        <v>858</v>
      </c>
      <c r="Z88" s="2" t="s">
        <v>15</v>
      </c>
      <c r="AA88" s="2" t="s">
        <v>1804</v>
      </c>
      <c r="AE88" s="2" t="s">
        <v>1683</v>
      </c>
      <c r="AF88" s="2">
        <v>17008</v>
      </c>
      <c r="AI88" s="2" t="s">
        <v>447</v>
      </c>
      <c r="AJ88" s="3" t="s">
        <v>71</v>
      </c>
      <c r="AK88" s="13" t="s">
        <v>865</v>
      </c>
      <c r="AL88" s="2">
        <v>1.02</v>
      </c>
      <c r="AN88" s="2">
        <v>0.93</v>
      </c>
      <c r="AO88" s="2">
        <v>1.1200000000000001</v>
      </c>
      <c r="AQ88" s="3" t="s">
        <v>866</v>
      </c>
    </row>
    <row r="89" spans="1:43" hidden="1">
      <c r="A89" s="2">
        <v>10068</v>
      </c>
      <c r="B89" s="2" t="s">
        <v>1329</v>
      </c>
      <c r="C89" s="2" t="s">
        <v>70</v>
      </c>
      <c r="D89" s="2">
        <v>2017</v>
      </c>
      <c r="E89" s="2" t="s">
        <v>60</v>
      </c>
      <c r="F89" s="2">
        <f>VLOOKUP(A89,Studies!$A$2:$P$145,16)</f>
        <v>0</v>
      </c>
      <c r="L89" s="2" t="s">
        <v>857</v>
      </c>
      <c r="N89" s="3" t="s">
        <v>10</v>
      </c>
      <c r="O89" s="13" t="s">
        <v>849</v>
      </c>
      <c r="U89" s="2" t="s">
        <v>435</v>
      </c>
      <c r="W89" s="2" t="s">
        <v>850</v>
      </c>
      <c r="X89" s="2" t="s">
        <v>978</v>
      </c>
      <c r="Y89" s="4" t="s">
        <v>858</v>
      </c>
      <c r="Z89" s="2" t="s">
        <v>15</v>
      </c>
      <c r="AA89" s="2" t="s">
        <v>1804</v>
      </c>
      <c r="AE89" s="2" t="s">
        <v>1683</v>
      </c>
      <c r="AF89" s="2">
        <v>17008</v>
      </c>
      <c r="AI89" s="2" t="s">
        <v>447</v>
      </c>
      <c r="AJ89" s="3" t="s">
        <v>71</v>
      </c>
      <c r="AK89" s="13" t="s">
        <v>865</v>
      </c>
      <c r="AL89" s="2">
        <v>0.98</v>
      </c>
      <c r="AN89" s="2">
        <v>0.88</v>
      </c>
      <c r="AO89" s="2">
        <v>1.0900000000000001</v>
      </c>
      <c r="AQ89" s="3" t="s">
        <v>866</v>
      </c>
    </row>
    <row r="90" spans="1:43" hidden="1">
      <c r="A90" s="2">
        <v>3653</v>
      </c>
      <c r="B90" s="2" t="s">
        <v>1233</v>
      </c>
      <c r="C90" s="2" t="s">
        <v>72</v>
      </c>
      <c r="D90" s="2">
        <v>2018</v>
      </c>
      <c r="F90" s="2" t="str">
        <f>VLOOKUP(A90,Studies!$A$2:$P$145,16)</f>
        <v>Y</v>
      </c>
      <c r="AQ90" s="3"/>
    </row>
    <row r="91" spans="1:43" hidden="1">
      <c r="A91" s="2">
        <v>14715</v>
      </c>
      <c r="B91" s="2" t="s">
        <v>1598</v>
      </c>
      <c r="C91" s="2" t="s">
        <v>477</v>
      </c>
      <c r="D91" s="2">
        <v>2015</v>
      </c>
      <c r="E91" s="2" t="s">
        <v>50</v>
      </c>
      <c r="F91" s="2">
        <f>VLOOKUP(A91,Studies!$A$2:$P$145,16)</f>
        <v>0</v>
      </c>
      <c r="M91" s="2" t="s">
        <v>819</v>
      </c>
      <c r="N91" s="3" t="s">
        <v>730</v>
      </c>
      <c r="U91" s="2" t="s">
        <v>434</v>
      </c>
      <c r="W91" s="2" t="s">
        <v>840</v>
      </c>
      <c r="Y91" s="4" t="s">
        <v>839</v>
      </c>
      <c r="Z91" s="2" t="s">
        <v>838</v>
      </c>
      <c r="AA91" s="2" t="s">
        <v>162</v>
      </c>
      <c r="AB91" s="2" t="s">
        <v>837</v>
      </c>
      <c r="AJ91" s="3" t="s">
        <v>12</v>
      </c>
      <c r="AL91" s="2">
        <v>0.83399999999999996</v>
      </c>
      <c r="AN91" s="2">
        <v>0.78800000000000003</v>
      </c>
      <c r="AO91" s="2">
        <v>0.88300000000000001</v>
      </c>
    </row>
    <row r="92" spans="1:43" hidden="1">
      <c r="A92" s="2">
        <v>14715</v>
      </c>
      <c r="B92" s="2" t="s">
        <v>1604</v>
      </c>
      <c r="C92" s="2" t="s">
        <v>477</v>
      </c>
      <c r="D92" s="2">
        <v>2015</v>
      </c>
      <c r="E92" s="2" t="s">
        <v>50</v>
      </c>
      <c r="F92" s="2">
        <f>VLOOKUP(A92,Studies!$A$2:$P$145,16)</f>
        <v>0</v>
      </c>
      <c r="G92" s="2">
        <v>1</v>
      </c>
      <c r="M92" s="2" t="s">
        <v>819</v>
      </c>
      <c r="N92" s="3" t="s">
        <v>732</v>
      </c>
      <c r="U92" s="2" t="s">
        <v>434</v>
      </c>
      <c r="W92" s="2" t="s">
        <v>840</v>
      </c>
      <c r="Y92" s="4" t="s">
        <v>839</v>
      </c>
      <c r="Z92" s="2" t="s">
        <v>838</v>
      </c>
      <c r="AA92" s="2" t="s">
        <v>162</v>
      </c>
      <c r="AB92" s="2" t="s">
        <v>837</v>
      </c>
      <c r="AJ92" s="3" t="s">
        <v>12</v>
      </c>
      <c r="AL92" s="2">
        <v>0.83199999999999996</v>
      </c>
      <c r="AN92" s="2">
        <v>0.80100000000000005</v>
      </c>
      <c r="AO92" s="2">
        <v>0.86399999999999999</v>
      </c>
    </row>
    <row r="93" spans="1:43" hidden="1">
      <c r="A93" s="2">
        <v>14715</v>
      </c>
      <c r="B93" s="2" t="s">
        <v>1599</v>
      </c>
      <c r="C93" s="2" t="s">
        <v>477</v>
      </c>
      <c r="D93" s="2">
        <v>2015</v>
      </c>
      <c r="E93" s="2" t="s">
        <v>50</v>
      </c>
      <c r="F93" s="2">
        <f>VLOOKUP(A93,Studies!$A$2:$P$145,16)</f>
        <v>0</v>
      </c>
      <c r="M93" s="2" t="s">
        <v>819</v>
      </c>
      <c r="N93" s="3" t="s">
        <v>784</v>
      </c>
      <c r="U93" s="2" t="s">
        <v>434</v>
      </c>
      <c r="W93" s="2" t="s">
        <v>840</v>
      </c>
      <c r="Y93" s="4" t="s">
        <v>839</v>
      </c>
      <c r="Z93" s="2" t="s">
        <v>838</v>
      </c>
      <c r="AA93" s="2" t="s">
        <v>162</v>
      </c>
      <c r="AB93" s="2" t="s">
        <v>837</v>
      </c>
      <c r="AJ93" s="3" t="s">
        <v>12</v>
      </c>
      <c r="AL93" s="2">
        <v>0.96599999999999997</v>
      </c>
      <c r="AN93" s="2">
        <v>0.876</v>
      </c>
      <c r="AO93" s="2">
        <v>1.0660000000000001</v>
      </c>
    </row>
    <row r="94" spans="1:43" hidden="1">
      <c r="A94" s="2">
        <v>14715</v>
      </c>
      <c r="B94" s="2" t="s">
        <v>1600</v>
      </c>
      <c r="C94" s="2" t="s">
        <v>477</v>
      </c>
      <c r="D94" s="2">
        <v>2015</v>
      </c>
      <c r="E94" s="2" t="s">
        <v>50</v>
      </c>
      <c r="F94" s="2">
        <f>VLOOKUP(A94,Studies!$A$2:$P$145,16)</f>
        <v>0</v>
      </c>
      <c r="M94" s="2" t="s">
        <v>819</v>
      </c>
      <c r="N94" s="3" t="s">
        <v>785</v>
      </c>
      <c r="U94" s="2" t="s">
        <v>434</v>
      </c>
      <c r="W94" s="2" t="s">
        <v>840</v>
      </c>
      <c r="Y94" s="4" t="s">
        <v>839</v>
      </c>
      <c r="Z94" s="2" t="s">
        <v>838</v>
      </c>
      <c r="AA94" s="2" t="s">
        <v>162</v>
      </c>
      <c r="AB94" s="2" t="s">
        <v>837</v>
      </c>
      <c r="AJ94" s="3" t="s">
        <v>12</v>
      </c>
      <c r="AL94" s="2">
        <v>0.93200000000000005</v>
      </c>
      <c r="AN94" s="2">
        <v>0.83499999999999996</v>
      </c>
      <c r="AO94" s="2">
        <v>1.04</v>
      </c>
    </row>
    <row r="95" spans="1:43" hidden="1">
      <c r="A95" s="2">
        <v>14715</v>
      </c>
      <c r="B95" s="2" t="s">
        <v>1601</v>
      </c>
      <c r="C95" s="2" t="s">
        <v>477</v>
      </c>
      <c r="D95" s="2">
        <v>2015</v>
      </c>
      <c r="E95" s="2" t="s">
        <v>50</v>
      </c>
      <c r="F95" s="2">
        <f>VLOOKUP(A95,Studies!$A$2:$P$145,16)</f>
        <v>0</v>
      </c>
      <c r="M95" s="2" t="s">
        <v>819</v>
      </c>
      <c r="N95" s="3" t="s">
        <v>770</v>
      </c>
      <c r="U95" s="2" t="s">
        <v>434</v>
      </c>
      <c r="W95" s="2" t="s">
        <v>840</v>
      </c>
      <c r="Y95" s="4" t="s">
        <v>839</v>
      </c>
      <c r="Z95" s="2" t="s">
        <v>838</v>
      </c>
      <c r="AA95" s="2" t="s">
        <v>162</v>
      </c>
      <c r="AB95" s="2" t="s">
        <v>837</v>
      </c>
      <c r="AJ95" s="3" t="s">
        <v>12</v>
      </c>
      <c r="AL95" s="2">
        <v>785</v>
      </c>
      <c r="AN95" s="2">
        <v>0.69599999999999995</v>
      </c>
      <c r="AO95" s="2">
        <v>0.88500000000000001</v>
      </c>
    </row>
    <row r="96" spans="1:43" hidden="1">
      <c r="A96" s="2">
        <v>14715</v>
      </c>
      <c r="B96" s="2" t="s">
        <v>1602</v>
      </c>
      <c r="C96" s="2" t="s">
        <v>477</v>
      </c>
      <c r="D96" s="2">
        <v>2015</v>
      </c>
      <c r="E96" s="2" t="s">
        <v>50</v>
      </c>
      <c r="F96" s="2">
        <f>VLOOKUP(A96,Studies!$A$2:$P$145,16)</f>
        <v>0</v>
      </c>
      <c r="M96" s="2" t="s">
        <v>819</v>
      </c>
      <c r="N96" s="3" t="s">
        <v>729</v>
      </c>
      <c r="U96" s="2" t="s">
        <v>434</v>
      </c>
      <c r="W96" s="2" t="s">
        <v>840</v>
      </c>
      <c r="Y96" s="4" t="s">
        <v>839</v>
      </c>
      <c r="Z96" s="2" t="s">
        <v>838</v>
      </c>
      <c r="AA96" s="2" t="s">
        <v>162</v>
      </c>
      <c r="AB96" s="2" t="s">
        <v>837</v>
      </c>
      <c r="AJ96" s="3" t="s">
        <v>12</v>
      </c>
      <c r="AL96" s="2">
        <v>0.66200000000000003</v>
      </c>
      <c r="AN96" s="2">
        <v>0.60199999999999998</v>
      </c>
      <c r="AO96" s="2">
        <v>0.72699999999999998</v>
      </c>
    </row>
    <row r="97" spans="1:43" hidden="1">
      <c r="A97" s="2">
        <v>14715</v>
      </c>
      <c r="B97" s="2" t="s">
        <v>1603</v>
      </c>
      <c r="C97" s="2" t="s">
        <v>477</v>
      </c>
      <c r="D97" s="2">
        <v>2015</v>
      </c>
      <c r="E97" s="2" t="s">
        <v>50</v>
      </c>
      <c r="F97" s="2">
        <f>VLOOKUP(A97,Studies!$A$2:$P$145,16)</f>
        <v>0</v>
      </c>
      <c r="M97" s="2" t="s">
        <v>819</v>
      </c>
      <c r="N97" s="3" t="s">
        <v>731</v>
      </c>
      <c r="U97" s="2" t="s">
        <v>434</v>
      </c>
      <c r="W97" s="2" t="s">
        <v>840</v>
      </c>
      <c r="Y97" s="4" t="s">
        <v>839</v>
      </c>
      <c r="Z97" s="2" t="s">
        <v>838</v>
      </c>
      <c r="AA97" s="2" t="s">
        <v>162</v>
      </c>
      <c r="AB97" s="2" t="s">
        <v>837</v>
      </c>
      <c r="AJ97" s="3" t="s">
        <v>12</v>
      </c>
      <c r="AL97" s="2">
        <v>0.88500000000000001</v>
      </c>
      <c r="AN97" s="2">
        <v>0.81299999999999994</v>
      </c>
      <c r="AO97" s="2">
        <v>0.96299999999999997</v>
      </c>
    </row>
    <row r="98" spans="1:43" hidden="1">
      <c r="A98" s="2">
        <v>4460</v>
      </c>
      <c r="B98" s="2" t="s">
        <v>1235</v>
      </c>
      <c r="C98" s="2" t="s">
        <v>74</v>
      </c>
      <c r="D98" s="2">
        <v>2014</v>
      </c>
      <c r="F98" s="2" t="str">
        <f>VLOOKUP(A98,Studies!$A$2:$P$145,16)</f>
        <v>Y</v>
      </c>
      <c r="AQ98" s="3"/>
    </row>
    <row r="99" spans="1:43" hidden="1">
      <c r="A99" s="2">
        <v>4463</v>
      </c>
      <c r="B99" s="2" t="s">
        <v>1236</v>
      </c>
      <c r="C99" s="2" t="s">
        <v>74</v>
      </c>
      <c r="D99" s="2">
        <v>2017</v>
      </c>
      <c r="F99" s="2" t="str">
        <f>VLOOKUP(A99,Studies!$A$2:$P$145,16)</f>
        <v>Y</v>
      </c>
      <c r="AQ99" s="3"/>
    </row>
    <row r="100" spans="1:43" hidden="1">
      <c r="A100" s="2">
        <v>6297</v>
      </c>
      <c r="B100" s="2" t="s">
        <v>1272</v>
      </c>
      <c r="C100" s="2" t="s">
        <v>74</v>
      </c>
      <c r="D100" s="2">
        <v>2014</v>
      </c>
      <c r="E100" s="2" t="s">
        <v>50</v>
      </c>
      <c r="F100" s="2">
        <f>VLOOKUP(A100,Studies!$A$2:$P$145,16)</f>
        <v>0</v>
      </c>
      <c r="M100" s="2" t="s">
        <v>749</v>
      </c>
      <c r="N100" s="3" t="s">
        <v>755</v>
      </c>
      <c r="U100" s="2" t="s">
        <v>434</v>
      </c>
      <c r="W100" s="2" t="s">
        <v>754</v>
      </c>
      <c r="Y100" s="4" t="s">
        <v>750</v>
      </c>
      <c r="Z100" s="2" t="s">
        <v>20</v>
      </c>
      <c r="AA100" s="2" t="s">
        <v>162</v>
      </c>
      <c r="AB100" s="2" t="s">
        <v>753</v>
      </c>
      <c r="AG100" s="2">
        <v>53</v>
      </c>
      <c r="AH100" s="2">
        <v>824</v>
      </c>
      <c r="AJ100" s="3" t="s">
        <v>12</v>
      </c>
      <c r="AL100" s="2">
        <v>0.6</v>
      </c>
      <c r="AN100" s="2">
        <v>0.42</v>
      </c>
      <c r="AO100" s="2">
        <v>0.88</v>
      </c>
    </row>
    <row r="101" spans="1:43" hidden="1">
      <c r="A101" s="2">
        <v>6297</v>
      </c>
      <c r="B101" s="2" t="s">
        <v>1273</v>
      </c>
      <c r="C101" s="2" t="s">
        <v>74</v>
      </c>
      <c r="D101" s="2">
        <v>2014</v>
      </c>
      <c r="E101" s="2" t="s">
        <v>50</v>
      </c>
      <c r="F101" s="2">
        <f>VLOOKUP(A101,Studies!$A$2:$P$145,16)</f>
        <v>0</v>
      </c>
      <c r="M101" s="2" t="s">
        <v>749</v>
      </c>
      <c r="N101" s="3" t="s">
        <v>755</v>
      </c>
      <c r="U101" s="2" t="s">
        <v>434</v>
      </c>
      <c r="W101" s="2" t="s">
        <v>754</v>
      </c>
      <c r="Y101" s="4" t="s">
        <v>750</v>
      </c>
      <c r="Z101" s="2" t="s">
        <v>15</v>
      </c>
      <c r="AA101" s="2" t="s">
        <v>162</v>
      </c>
      <c r="AB101" s="2" t="s">
        <v>752</v>
      </c>
      <c r="AG101" s="2">
        <v>41</v>
      </c>
      <c r="AH101" s="2">
        <v>679</v>
      </c>
      <c r="AJ101" s="3" t="s">
        <v>12</v>
      </c>
      <c r="AL101" s="2">
        <v>0.48</v>
      </c>
      <c r="AN101" s="2">
        <v>0.3</v>
      </c>
      <c r="AO101" s="2">
        <v>0.76</v>
      </c>
    </row>
    <row r="102" spans="1:43" hidden="1">
      <c r="A102" s="2">
        <v>6297</v>
      </c>
      <c r="B102" s="2" t="s">
        <v>1274</v>
      </c>
      <c r="C102" s="2" t="s">
        <v>74</v>
      </c>
      <c r="D102" s="2">
        <v>2014</v>
      </c>
      <c r="E102" s="2" t="s">
        <v>50</v>
      </c>
      <c r="F102" s="2">
        <f>VLOOKUP(A102,Studies!$A$2:$P$145,16)</f>
        <v>0</v>
      </c>
      <c r="M102" s="2" t="s">
        <v>749</v>
      </c>
      <c r="N102" s="3" t="s">
        <v>755</v>
      </c>
      <c r="U102" s="2" t="s">
        <v>434</v>
      </c>
      <c r="W102" s="2" t="s">
        <v>754</v>
      </c>
      <c r="Y102" s="4" t="s">
        <v>750</v>
      </c>
      <c r="Z102" s="2" t="s">
        <v>746</v>
      </c>
      <c r="AA102" s="2" t="s">
        <v>162</v>
      </c>
      <c r="AB102" s="2" t="s">
        <v>751</v>
      </c>
      <c r="AG102" s="2">
        <v>12</v>
      </c>
      <c r="AH102" s="2">
        <v>145</v>
      </c>
      <c r="AJ102" s="3" t="s">
        <v>12</v>
      </c>
      <c r="AL102" s="2">
        <v>1.07</v>
      </c>
      <c r="AN102" s="2">
        <v>0.54</v>
      </c>
      <c r="AO102" s="2">
        <v>2.12</v>
      </c>
    </row>
    <row r="103" spans="1:43" hidden="1">
      <c r="A103" s="2">
        <v>10312</v>
      </c>
      <c r="B103" s="2" t="s">
        <v>1373</v>
      </c>
      <c r="C103" s="2" t="s">
        <v>75</v>
      </c>
      <c r="D103" s="2">
        <v>2007</v>
      </c>
      <c r="E103" s="2" t="s">
        <v>52</v>
      </c>
      <c r="F103" s="2">
        <f>VLOOKUP(A103,Studies!$A$2:$P$145,16)</f>
        <v>0</v>
      </c>
      <c r="N103" s="3" t="s">
        <v>38</v>
      </c>
      <c r="O103" s="13" t="s">
        <v>943</v>
      </c>
      <c r="U103" s="2" t="s">
        <v>435</v>
      </c>
      <c r="Z103" s="2" t="s">
        <v>20</v>
      </c>
      <c r="AA103" s="2" t="s">
        <v>162</v>
      </c>
      <c r="AB103" s="2" t="s">
        <v>1009</v>
      </c>
      <c r="AJ103" s="3" t="s">
        <v>12</v>
      </c>
      <c r="AL103" s="2" t="s">
        <v>984</v>
      </c>
      <c r="AP103" s="2" t="s">
        <v>985</v>
      </c>
      <c r="AQ103" s="3" t="s">
        <v>1008</v>
      </c>
    </row>
    <row r="104" spans="1:43" hidden="1">
      <c r="A104" s="2">
        <v>10312</v>
      </c>
      <c r="B104" s="2" t="s">
        <v>1374</v>
      </c>
      <c r="C104" s="2" t="s">
        <v>75</v>
      </c>
      <c r="D104" s="2">
        <v>2007</v>
      </c>
      <c r="E104" s="2" t="s">
        <v>52</v>
      </c>
      <c r="F104" s="2">
        <f>VLOOKUP(A104,Studies!$A$2:$P$145,16)</f>
        <v>0</v>
      </c>
      <c r="N104" s="3" t="s">
        <v>38</v>
      </c>
      <c r="O104" s="13" t="s">
        <v>943</v>
      </c>
      <c r="U104" s="2" t="s">
        <v>435</v>
      </c>
      <c r="Z104" s="2" t="s">
        <v>15</v>
      </c>
      <c r="AA104" s="2" t="s">
        <v>447</v>
      </c>
      <c r="AJ104" s="3" t="s">
        <v>12</v>
      </c>
      <c r="AL104" s="2" t="s">
        <v>984</v>
      </c>
      <c r="AP104" s="2" t="s">
        <v>985</v>
      </c>
      <c r="AQ104" s="3" t="s">
        <v>1008</v>
      </c>
    </row>
    <row r="105" spans="1:43" hidden="1">
      <c r="A105" s="2">
        <v>10312</v>
      </c>
      <c r="B105" s="2" t="s">
        <v>1375</v>
      </c>
      <c r="C105" s="2" t="s">
        <v>75</v>
      </c>
      <c r="D105" s="2">
        <v>2007</v>
      </c>
      <c r="E105" s="2" t="s">
        <v>52</v>
      </c>
      <c r="F105" s="2">
        <f>VLOOKUP(A105,Studies!$A$2:$P$145,16)</f>
        <v>0</v>
      </c>
      <c r="N105" s="3" t="s">
        <v>38</v>
      </c>
      <c r="O105" s="13" t="s">
        <v>943</v>
      </c>
      <c r="U105" s="2" t="s">
        <v>435</v>
      </c>
      <c r="Z105" s="2" t="s">
        <v>37</v>
      </c>
      <c r="AA105" s="2" t="s">
        <v>447</v>
      </c>
      <c r="AJ105" s="3" t="s">
        <v>12</v>
      </c>
      <c r="AL105" s="2" t="s">
        <v>984</v>
      </c>
      <c r="AP105" s="2" t="s">
        <v>985</v>
      </c>
      <c r="AQ105" s="3" t="s">
        <v>1008</v>
      </c>
    </row>
    <row r="106" spans="1:43" hidden="1">
      <c r="A106" s="2">
        <v>10312</v>
      </c>
      <c r="B106" s="2" t="s">
        <v>1376</v>
      </c>
      <c r="C106" s="2" t="s">
        <v>75</v>
      </c>
      <c r="D106" s="2">
        <v>2007</v>
      </c>
      <c r="E106" s="2" t="s">
        <v>52</v>
      </c>
      <c r="F106" s="2">
        <f>VLOOKUP(A106,Studies!$A$2:$P$145,16)</f>
        <v>0</v>
      </c>
      <c r="N106" s="3" t="s">
        <v>10</v>
      </c>
      <c r="O106" s="13" t="s">
        <v>943</v>
      </c>
      <c r="U106" s="2" t="s">
        <v>435</v>
      </c>
      <c r="Z106" s="2" t="s">
        <v>20</v>
      </c>
      <c r="AA106" s="2" t="s">
        <v>162</v>
      </c>
      <c r="AB106" s="2" t="s">
        <v>1009</v>
      </c>
      <c r="AJ106" s="3" t="s">
        <v>12</v>
      </c>
      <c r="AL106" s="2" t="s">
        <v>984</v>
      </c>
      <c r="AP106" s="2" t="s">
        <v>985</v>
      </c>
      <c r="AQ106" s="3" t="s">
        <v>1008</v>
      </c>
    </row>
    <row r="107" spans="1:43" hidden="1">
      <c r="A107" s="2">
        <v>10312</v>
      </c>
      <c r="B107" s="2" t="s">
        <v>1377</v>
      </c>
      <c r="C107" s="2" t="s">
        <v>75</v>
      </c>
      <c r="D107" s="2">
        <v>2007</v>
      </c>
      <c r="E107" s="2" t="s">
        <v>52</v>
      </c>
      <c r="F107" s="2">
        <f>VLOOKUP(A107,Studies!$A$2:$P$145,16)</f>
        <v>0</v>
      </c>
      <c r="N107" s="3" t="s">
        <v>10</v>
      </c>
      <c r="O107" s="13" t="s">
        <v>943</v>
      </c>
      <c r="U107" s="2" t="s">
        <v>435</v>
      </c>
      <c r="Z107" s="2" t="s">
        <v>15</v>
      </c>
      <c r="AA107" s="2" t="s">
        <v>447</v>
      </c>
      <c r="AJ107" s="3" t="s">
        <v>12</v>
      </c>
      <c r="AL107" s="2" t="s">
        <v>984</v>
      </c>
      <c r="AP107" s="2" t="s">
        <v>985</v>
      </c>
      <c r="AQ107" s="3" t="s">
        <v>1008</v>
      </c>
    </row>
    <row r="108" spans="1:43" hidden="1">
      <c r="A108" s="2">
        <v>10312</v>
      </c>
      <c r="B108" s="2" t="s">
        <v>1378</v>
      </c>
      <c r="C108" s="2" t="s">
        <v>75</v>
      </c>
      <c r="D108" s="2">
        <v>2007</v>
      </c>
      <c r="E108" s="2" t="s">
        <v>52</v>
      </c>
      <c r="F108" s="2">
        <f>VLOOKUP(A108,Studies!$A$2:$P$145,16)</f>
        <v>0</v>
      </c>
      <c r="N108" s="3" t="s">
        <v>10</v>
      </c>
      <c r="O108" s="13" t="s">
        <v>943</v>
      </c>
      <c r="U108" s="2" t="s">
        <v>435</v>
      </c>
      <c r="Z108" s="2" t="s">
        <v>37</v>
      </c>
      <c r="AA108" s="2" t="s">
        <v>447</v>
      </c>
      <c r="AJ108" s="3" t="s">
        <v>12</v>
      </c>
      <c r="AL108" s="2" t="s">
        <v>984</v>
      </c>
      <c r="AP108" s="2" t="s">
        <v>985</v>
      </c>
      <c r="AQ108" s="3" t="s">
        <v>1008</v>
      </c>
    </row>
    <row r="109" spans="1:43" hidden="1">
      <c r="A109" s="2">
        <v>15651</v>
      </c>
      <c r="B109" s="2" t="s">
        <v>1642</v>
      </c>
      <c r="C109" s="2" t="s">
        <v>76</v>
      </c>
      <c r="D109" s="2">
        <v>2013</v>
      </c>
      <c r="F109" s="2" t="str">
        <f>VLOOKUP(A109,Studies!$A$2:$P$145,16)</f>
        <v>Y</v>
      </c>
      <c r="AQ109" s="3"/>
    </row>
    <row r="110" spans="1:43" hidden="1">
      <c r="A110" s="2">
        <v>15652</v>
      </c>
      <c r="B110" s="2" t="s">
        <v>1643</v>
      </c>
      <c r="C110" s="2" t="s">
        <v>76</v>
      </c>
      <c r="D110" s="2">
        <v>2015</v>
      </c>
      <c r="E110" s="2" t="s">
        <v>50</v>
      </c>
      <c r="F110" s="2">
        <f>VLOOKUP(A110,Studies!$A$2:$P$145,16)</f>
        <v>0</v>
      </c>
      <c r="N110" s="1" t="s">
        <v>734</v>
      </c>
      <c r="U110" s="2" t="s">
        <v>434</v>
      </c>
      <c r="Z110" s="2" t="s">
        <v>20</v>
      </c>
      <c r="AA110" s="2" t="s">
        <v>162</v>
      </c>
      <c r="AB110" s="2" t="s">
        <v>1091</v>
      </c>
      <c r="AF110" s="2">
        <v>1135</v>
      </c>
      <c r="AJ110" s="3" t="s">
        <v>12</v>
      </c>
      <c r="AK110" s="13" t="s">
        <v>1092</v>
      </c>
      <c r="AL110" s="2">
        <v>0.93</v>
      </c>
      <c r="AN110" s="2">
        <v>0.71</v>
      </c>
      <c r="AO110" s="2">
        <v>1.21</v>
      </c>
      <c r="AQ110" s="3"/>
    </row>
    <row r="111" spans="1:43" hidden="1">
      <c r="A111" s="2">
        <v>15652</v>
      </c>
      <c r="B111" s="2" t="s">
        <v>1644</v>
      </c>
      <c r="C111" s="2" t="s">
        <v>76</v>
      </c>
      <c r="D111" s="2">
        <v>2015</v>
      </c>
      <c r="E111" s="2" t="s">
        <v>50</v>
      </c>
      <c r="F111" s="2">
        <f>VLOOKUP(A111,Studies!$A$2:$P$145,16)</f>
        <v>0</v>
      </c>
      <c r="N111" s="1" t="s">
        <v>733</v>
      </c>
      <c r="U111" s="2" t="s">
        <v>434</v>
      </c>
      <c r="Z111" s="2" t="s">
        <v>20</v>
      </c>
      <c r="AA111" s="2" t="s">
        <v>162</v>
      </c>
      <c r="AB111" s="2" t="s">
        <v>1091</v>
      </c>
      <c r="AF111" s="2">
        <v>1135</v>
      </c>
      <c r="AJ111" s="3" t="s">
        <v>12</v>
      </c>
      <c r="AK111" s="13" t="s">
        <v>1092</v>
      </c>
      <c r="AL111" s="2">
        <v>0.99</v>
      </c>
      <c r="AN111" s="2">
        <v>0.79</v>
      </c>
      <c r="AO111" s="2">
        <v>1.25</v>
      </c>
      <c r="AQ111" s="3"/>
    </row>
    <row r="112" spans="1:43" hidden="1">
      <c r="A112" s="2">
        <v>14658</v>
      </c>
      <c r="B112" s="2" t="s">
        <v>1545</v>
      </c>
      <c r="C112" s="2" t="s">
        <v>78</v>
      </c>
      <c r="D112" s="2">
        <v>2014</v>
      </c>
      <c r="E112" s="2" t="s">
        <v>50</v>
      </c>
      <c r="F112" s="2">
        <f>VLOOKUP(A112,Studies!$A$2:$P$145,16)</f>
        <v>0</v>
      </c>
      <c r="N112" s="3" t="s">
        <v>730</v>
      </c>
      <c r="U112" s="2" t="s">
        <v>434</v>
      </c>
      <c r="W112" s="2" t="s">
        <v>781</v>
      </c>
      <c r="Z112" s="2" t="s">
        <v>20</v>
      </c>
      <c r="AA112" s="2" t="s">
        <v>162</v>
      </c>
      <c r="AB112" s="2" t="s">
        <v>788</v>
      </c>
      <c r="AJ112" s="3" t="s">
        <v>12</v>
      </c>
      <c r="AK112" s="13" t="s">
        <v>789</v>
      </c>
      <c r="AL112" s="2">
        <v>0.74</v>
      </c>
      <c r="AN112" s="2">
        <v>0.65</v>
      </c>
      <c r="AO112" s="2">
        <v>0.84</v>
      </c>
    </row>
    <row r="113" spans="1:41" hidden="1">
      <c r="A113" s="2">
        <v>14658</v>
      </c>
      <c r="B113" s="2" t="s">
        <v>1535</v>
      </c>
      <c r="C113" s="2" t="s">
        <v>78</v>
      </c>
      <c r="D113" s="2">
        <v>2014</v>
      </c>
      <c r="E113" s="2" t="s">
        <v>50</v>
      </c>
      <c r="F113" s="2">
        <f>VLOOKUP(A113,Studies!$A$2:$P$145,16)</f>
        <v>0</v>
      </c>
      <c r="G113" s="2">
        <v>1</v>
      </c>
      <c r="N113" s="3" t="s">
        <v>732</v>
      </c>
      <c r="U113" s="2" t="s">
        <v>434</v>
      </c>
      <c r="W113" s="2" t="s">
        <v>781</v>
      </c>
      <c r="Y113" s="4" t="s">
        <v>780</v>
      </c>
      <c r="Z113" s="2" t="s">
        <v>20</v>
      </c>
      <c r="AA113" s="2" t="s">
        <v>162</v>
      </c>
      <c r="AB113" s="2" t="s">
        <v>788</v>
      </c>
      <c r="AJ113" s="3" t="s">
        <v>12</v>
      </c>
      <c r="AK113" s="13" t="s">
        <v>789</v>
      </c>
      <c r="AL113" s="2">
        <v>0.78</v>
      </c>
      <c r="AN113" s="2">
        <v>0.72</v>
      </c>
      <c r="AO113" s="2">
        <v>0.85</v>
      </c>
    </row>
    <row r="114" spans="1:41" hidden="1">
      <c r="A114" s="2">
        <v>14658</v>
      </c>
      <c r="B114" s="2" t="s">
        <v>1536</v>
      </c>
      <c r="C114" s="2" t="s">
        <v>78</v>
      </c>
      <c r="D114" s="2">
        <v>2014</v>
      </c>
      <c r="E114" s="2" t="s">
        <v>50</v>
      </c>
      <c r="F114" s="2">
        <f>VLOOKUP(A114,Studies!$A$2:$P$145,16)</f>
        <v>0</v>
      </c>
      <c r="G114" s="2">
        <v>1</v>
      </c>
      <c r="N114" s="3" t="s">
        <v>732</v>
      </c>
      <c r="U114" s="2" t="s">
        <v>434</v>
      </c>
      <c r="W114" s="2" t="s">
        <v>781</v>
      </c>
      <c r="Y114" s="4" t="s">
        <v>780</v>
      </c>
      <c r="Z114" s="2" t="s">
        <v>15</v>
      </c>
      <c r="AA114" s="2" t="s">
        <v>162</v>
      </c>
      <c r="AB114" s="2">
        <v>331</v>
      </c>
      <c r="AJ114" s="3" t="s">
        <v>12</v>
      </c>
      <c r="AK114" s="13" t="s">
        <v>789</v>
      </c>
      <c r="AL114" s="2">
        <v>0.83</v>
      </c>
      <c r="AN114" s="2">
        <v>0.57999999999999996</v>
      </c>
      <c r="AO114" s="2">
        <v>1.19</v>
      </c>
    </row>
    <row r="115" spans="1:41" hidden="1">
      <c r="A115" s="2">
        <v>14658</v>
      </c>
      <c r="B115" s="2" t="s">
        <v>1537</v>
      </c>
      <c r="C115" s="2" t="s">
        <v>78</v>
      </c>
      <c r="D115" s="2">
        <v>2014</v>
      </c>
      <c r="E115" s="2" t="s">
        <v>50</v>
      </c>
      <c r="F115" s="2">
        <f>VLOOKUP(A115,Studies!$A$2:$P$145,16)</f>
        <v>0</v>
      </c>
      <c r="G115" s="2">
        <v>1</v>
      </c>
      <c r="N115" s="3" t="s">
        <v>732</v>
      </c>
      <c r="U115" s="2" t="s">
        <v>434</v>
      </c>
      <c r="W115" s="2" t="s">
        <v>781</v>
      </c>
      <c r="Y115" s="4" t="s">
        <v>780</v>
      </c>
      <c r="Z115" s="2" t="s">
        <v>37</v>
      </c>
      <c r="AA115" s="2" t="s">
        <v>162</v>
      </c>
      <c r="AB115" s="2">
        <v>290.39999999999998</v>
      </c>
      <c r="AJ115" s="3" t="s">
        <v>12</v>
      </c>
      <c r="AK115" s="13" t="s">
        <v>789</v>
      </c>
      <c r="AL115" s="2">
        <v>0.93</v>
      </c>
      <c r="AN115" s="2">
        <v>0.72</v>
      </c>
      <c r="AO115" s="2">
        <v>1.19</v>
      </c>
    </row>
    <row r="116" spans="1:41" hidden="1">
      <c r="A116" s="2">
        <v>14658</v>
      </c>
      <c r="B116" s="2" t="s">
        <v>1538</v>
      </c>
      <c r="C116" s="2" t="s">
        <v>78</v>
      </c>
      <c r="D116" s="2">
        <v>2014</v>
      </c>
      <c r="E116" s="2" t="s">
        <v>50</v>
      </c>
      <c r="F116" s="2">
        <f>VLOOKUP(A116,Studies!$A$2:$P$145,16)</f>
        <v>0</v>
      </c>
      <c r="G116" s="2">
        <v>1</v>
      </c>
      <c r="N116" s="3" t="s">
        <v>732</v>
      </c>
      <c r="U116" s="2" t="s">
        <v>434</v>
      </c>
      <c r="W116" s="2" t="s">
        <v>781</v>
      </c>
      <c r="Y116" s="4" t="s">
        <v>780</v>
      </c>
      <c r="Z116" s="2" t="s">
        <v>838</v>
      </c>
      <c r="AA116" s="2" t="s">
        <v>162</v>
      </c>
      <c r="AB116" s="2" t="s">
        <v>447</v>
      </c>
      <c r="AJ116" s="3" t="s">
        <v>12</v>
      </c>
      <c r="AK116" s="13" t="s">
        <v>789</v>
      </c>
      <c r="AL116" s="2">
        <v>0.79</v>
      </c>
      <c r="AN116" s="2">
        <v>0.72</v>
      </c>
      <c r="AO116" s="2">
        <v>0.87</v>
      </c>
    </row>
    <row r="117" spans="1:41" hidden="1">
      <c r="A117" s="2">
        <v>14658</v>
      </c>
      <c r="B117" s="2" t="s">
        <v>1539</v>
      </c>
      <c r="C117" s="2" t="s">
        <v>78</v>
      </c>
      <c r="D117" s="2">
        <v>2014</v>
      </c>
      <c r="E117" s="2" t="s">
        <v>50</v>
      </c>
      <c r="F117" s="2">
        <f>VLOOKUP(A117,Studies!$A$2:$P$145,16)</f>
        <v>0</v>
      </c>
      <c r="G117" s="2">
        <v>2</v>
      </c>
      <c r="H117" s="3" t="s">
        <v>16</v>
      </c>
      <c r="N117" s="3" t="s">
        <v>732</v>
      </c>
      <c r="U117" s="2" t="s">
        <v>434</v>
      </c>
      <c r="W117" s="2" t="s">
        <v>781</v>
      </c>
      <c r="Y117" s="4" t="s">
        <v>780</v>
      </c>
      <c r="Z117" s="2" t="s">
        <v>20</v>
      </c>
      <c r="AA117" s="2" t="s">
        <v>162</v>
      </c>
      <c r="AB117" s="2" t="s">
        <v>788</v>
      </c>
      <c r="AJ117" s="3" t="s">
        <v>12</v>
      </c>
      <c r="AK117" s="13" t="s">
        <v>789</v>
      </c>
      <c r="AL117" s="2">
        <v>0.86</v>
      </c>
      <c r="AN117" s="2">
        <v>0.75</v>
      </c>
      <c r="AO117" s="2">
        <v>0.98</v>
      </c>
    </row>
    <row r="118" spans="1:41" hidden="1">
      <c r="A118" s="2">
        <v>14658</v>
      </c>
      <c r="B118" s="2" t="s">
        <v>1540</v>
      </c>
      <c r="C118" s="2" t="s">
        <v>78</v>
      </c>
      <c r="D118" s="2">
        <v>2014</v>
      </c>
      <c r="E118" s="2" t="s">
        <v>50</v>
      </c>
      <c r="F118" s="2">
        <f>VLOOKUP(A118,Studies!$A$2:$P$145,16)</f>
        <v>0</v>
      </c>
      <c r="G118" s="2">
        <v>2</v>
      </c>
      <c r="H118" s="3" t="s">
        <v>18</v>
      </c>
      <c r="N118" s="3" t="s">
        <v>732</v>
      </c>
      <c r="U118" s="2" t="s">
        <v>434</v>
      </c>
      <c r="W118" s="2" t="s">
        <v>781</v>
      </c>
      <c r="Y118" s="4" t="s">
        <v>780</v>
      </c>
      <c r="Z118" s="2" t="s">
        <v>20</v>
      </c>
      <c r="AA118" s="2" t="s">
        <v>162</v>
      </c>
      <c r="AB118" s="2" t="s">
        <v>788</v>
      </c>
      <c r="AJ118" s="3" t="s">
        <v>12</v>
      </c>
      <c r="AK118" s="13" t="s">
        <v>789</v>
      </c>
      <c r="AL118" s="2">
        <v>0.76</v>
      </c>
      <c r="AN118" s="2">
        <v>0.68</v>
      </c>
      <c r="AO118" s="2">
        <v>0.85</v>
      </c>
    </row>
    <row r="119" spans="1:41" hidden="1">
      <c r="A119" s="2">
        <v>14658</v>
      </c>
      <c r="B119" s="2" t="s">
        <v>1541</v>
      </c>
      <c r="C119" s="2" t="s">
        <v>78</v>
      </c>
      <c r="D119" s="2">
        <v>2014</v>
      </c>
      <c r="E119" s="2" t="s">
        <v>50</v>
      </c>
      <c r="F119" s="2">
        <f>VLOOKUP(A119,Studies!$A$2:$P$145,16)</f>
        <v>0</v>
      </c>
      <c r="G119" s="2">
        <v>2</v>
      </c>
      <c r="I119" s="13" t="s">
        <v>782</v>
      </c>
      <c r="N119" s="3" t="s">
        <v>732</v>
      </c>
      <c r="U119" s="2" t="s">
        <v>434</v>
      </c>
      <c r="W119" s="2" t="s">
        <v>781</v>
      </c>
      <c r="Y119" s="4" t="s">
        <v>780</v>
      </c>
      <c r="Z119" s="2" t="s">
        <v>20</v>
      </c>
      <c r="AA119" s="2" t="s">
        <v>162</v>
      </c>
      <c r="AB119" s="2" t="s">
        <v>788</v>
      </c>
      <c r="AJ119" s="3" t="s">
        <v>12</v>
      </c>
      <c r="AK119" s="13" t="s">
        <v>789</v>
      </c>
      <c r="AL119" s="2">
        <v>0.81</v>
      </c>
      <c r="AN119" s="2">
        <v>0.67</v>
      </c>
      <c r="AO119" s="2">
        <v>0.97</v>
      </c>
    </row>
    <row r="120" spans="1:41" hidden="1">
      <c r="A120" s="2">
        <v>14658</v>
      </c>
      <c r="B120" s="2" t="s">
        <v>1542</v>
      </c>
      <c r="C120" s="2" t="s">
        <v>78</v>
      </c>
      <c r="D120" s="2">
        <v>2014</v>
      </c>
      <c r="E120" s="2" t="s">
        <v>50</v>
      </c>
      <c r="F120" s="2">
        <f>VLOOKUP(A120,Studies!$A$2:$P$145,16)</f>
        <v>0</v>
      </c>
      <c r="G120" s="2">
        <v>2</v>
      </c>
      <c r="I120" s="13" t="s">
        <v>783</v>
      </c>
      <c r="N120" s="3" t="s">
        <v>732</v>
      </c>
      <c r="U120" s="2" t="s">
        <v>434</v>
      </c>
      <c r="W120" s="2" t="s">
        <v>781</v>
      </c>
      <c r="Y120" s="4" t="s">
        <v>780</v>
      </c>
      <c r="Z120" s="2" t="s">
        <v>20</v>
      </c>
      <c r="AA120" s="2" t="s">
        <v>162</v>
      </c>
      <c r="AB120" s="2" t="s">
        <v>788</v>
      </c>
      <c r="AJ120" s="3" t="s">
        <v>12</v>
      </c>
      <c r="AK120" s="13" t="s">
        <v>789</v>
      </c>
      <c r="AL120" s="2">
        <v>0.8</v>
      </c>
      <c r="AN120" s="2">
        <v>0.71</v>
      </c>
      <c r="AO120" s="2">
        <v>0.89</v>
      </c>
    </row>
    <row r="121" spans="1:41" hidden="1">
      <c r="A121" s="2">
        <v>14658</v>
      </c>
      <c r="B121" s="2" t="s">
        <v>1543</v>
      </c>
      <c r="C121" s="2" t="s">
        <v>78</v>
      </c>
      <c r="D121" s="2">
        <v>2014</v>
      </c>
      <c r="E121" s="2" t="s">
        <v>50</v>
      </c>
      <c r="F121" s="2">
        <f>VLOOKUP(A121,Studies!$A$2:$P$145,16)</f>
        <v>0</v>
      </c>
      <c r="G121" s="2">
        <v>2</v>
      </c>
      <c r="I121" s="13" t="s">
        <v>501</v>
      </c>
      <c r="N121" s="3" t="s">
        <v>732</v>
      </c>
      <c r="U121" s="2" t="s">
        <v>434</v>
      </c>
      <c r="W121" s="2" t="s">
        <v>781</v>
      </c>
      <c r="Y121" s="4" t="s">
        <v>780</v>
      </c>
      <c r="Z121" s="2" t="s">
        <v>20</v>
      </c>
      <c r="AA121" s="2" t="s">
        <v>162</v>
      </c>
      <c r="AB121" s="2" t="s">
        <v>788</v>
      </c>
      <c r="AJ121" s="3" t="s">
        <v>12</v>
      </c>
      <c r="AK121" s="13" t="s">
        <v>789</v>
      </c>
      <c r="AL121" s="2">
        <v>0.81</v>
      </c>
      <c r="AN121" s="2">
        <v>0.68</v>
      </c>
      <c r="AO121" s="2">
        <v>0.98</v>
      </c>
    </row>
    <row r="122" spans="1:41" hidden="1">
      <c r="A122" s="2">
        <v>14658</v>
      </c>
      <c r="B122" s="2" t="s">
        <v>1548</v>
      </c>
      <c r="C122" s="2" t="s">
        <v>78</v>
      </c>
      <c r="D122" s="2">
        <v>2014</v>
      </c>
      <c r="E122" s="2" t="s">
        <v>50</v>
      </c>
      <c r="F122" s="2">
        <f>VLOOKUP(A122,Studies!$A$2:$P$145,16)</f>
        <v>0</v>
      </c>
      <c r="N122" s="3" t="s">
        <v>784</v>
      </c>
      <c r="U122" s="2" t="s">
        <v>434</v>
      </c>
      <c r="W122" s="2" t="s">
        <v>781</v>
      </c>
      <c r="Z122" s="2" t="s">
        <v>20</v>
      </c>
      <c r="AA122" s="2" t="s">
        <v>162</v>
      </c>
      <c r="AB122" s="2" t="s">
        <v>788</v>
      </c>
      <c r="AJ122" s="3" t="s">
        <v>12</v>
      </c>
      <c r="AK122" s="13" t="s">
        <v>789</v>
      </c>
      <c r="AL122" s="2">
        <v>0.9</v>
      </c>
      <c r="AN122" s="2">
        <v>0.74</v>
      </c>
      <c r="AO122" s="2">
        <v>1.1000000000000001</v>
      </c>
    </row>
    <row r="123" spans="1:41" hidden="1">
      <c r="A123" s="2">
        <v>14658</v>
      </c>
      <c r="B123" s="2" t="s">
        <v>1550</v>
      </c>
      <c r="C123" s="2" t="s">
        <v>78</v>
      </c>
      <c r="D123" s="2">
        <v>2014</v>
      </c>
      <c r="E123" s="2" t="s">
        <v>50</v>
      </c>
      <c r="F123" s="2">
        <f>VLOOKUP(A123,Studies!$A$2:$P$145,16)</f>
        <v>0</v>
      </c>
      <c r="N123" s="3" t="s">
        <v>432</v>
      </c>
      <c r="U123" s="2" t="s">
        <v>434</v>
      </c>
      <c r="W123" s="2" t="s">
        <v>781</v>
      </c>
      <c r="Y123" s="4" t="s">
        <v>787</v>
      </c>
      <c r="Z123" s="2" t="s">
        <v>20</v>
      </c>
      <c r="AA123" s="2" t="s">
        <v>162</v>
      </c>
      <c r="AB123" s="2" t="s">
        <v>788</v>
      </c>
      <c r="AJ123" s="3" t="s">
        <v>12</v>
      </c>
      <c r="AK123" s="13" t="s">
        <v>789</v>
      </c>
      <c r="AL123" s="2">
        <v>0.7</v>
      </c>
      <c r="AN123" s="2">
        <v>0.59</v>
      </c>
      <c r="AO123" s="2">
        <v>0.83</v>
      </c>
    </row>
    <row r="124" spans="1:41" hidden="1">
      <c r="A124" s="2">
        <v>14658</v>
      </c>
      <c r="B124" s="2" t="s">
        <v>1551</v>
      </c>
      <c r="C124" s="2" t="s">
        <v>78</v>
      </c>
      <c r="D124" s="2">
        <v>2014</v>
      </c>
      <c r="E124" s="2" t="s">
        <v>50</v>
      </c>
      <c r="F124" s="2">
        <f>VLOOKUP(A124,Studies!$A$2:$P$145,16)</f>
        <v>0</v>
      </c>
      <c r="N124" s="3" t="s">
        <v>431</v>
      </c>
      <c r="U124" s="2" t="s">
        <v>434</v>
      </c>
      <c r="W124" s="2" t="s">
        <v>781</v>
      </c>
      <c r="Y124" s="4" t="s">
        <v>786</v>
      </c>
      <c r="Z124" s="2" t="s">
        <v>20</v>
      </c>
      <c r="AA124" s="2" t="s">
        <v>162</v>
      </c>
      <c r="AB124" s="2" t="s">
        <v>788</v>
      </c>
      <c r="AJ124" s="3" t="s">
        <v>12</v>
      </c>
      <c r="AK124" s="13" t="s">
        <v>789</v>
      </c>
      <c r="AL124" s="2">
        <v>0.83</v>
      </c>
      <c r="AN124" s="2">
        <v>0.76</v>
      </c>
      <c r="AO124" s="2">
        <v>0.91</v>
      </c>
    </row>
    <row r="125" spans="1:41" hidden="1">
      <c r="A125" s="2">
        <v>14658</v>
      </c>
      <c r="B125" s="2" t="s">
        <v>1547</v>
      </c>
      <c r="C125" s="2" t="s">
        <v>78</v>
      </c>
      <c r="D125" s="2">
        <v>2014</v>
      </c>
      <c r="E125" s="2" t="s">
        <v>50</v>
      </c>
      <c r="F125" s="2">
        <f>VLOOKUP(A125,Studies!$A$2:$P$145,16)</f>
        <v>0</v>
      </c>
      <c r="N125" s="3" t="s">
        <v>785</v>
      </c>
      <c r="U125" s="2" t="s">
        <v>434</v>
      </c>
      <c r="W125" s="2" t="s">
        <v>781</v>
      </c>
      <c r="Z125" s="2" t="s">
        <v>20</v>
      </c>
      <c r="AA125" s="2" t="s">
        <v>162</v>
      </c>
      <c r="AB125" s="2" t="s">
        <v>788</v>
      </c>
      <c r="AJ125" s="3" t="s">
        <v>12</v>
      </c>
      <c r="AK125" s="13" t="s">
        <v>789</v>
      </c>
      <c r="AL125" s="2">
        <v>0.95</v>
      </c>
      <c r="AN125" s="2">
        <v>0.82</v>
      </c>
      <c r="AO125" s="2">
        <v>1.1000000000000001</v>
      </c>
    </row>
    <row r="126" spans="1:41" hidden="1">
      <c r="A126" s="2">
        <v>14658</v>
      </c>
      <c r="B126" s="2" t="s">
        <v>1549</v>
      </c>
      <c r="C126" s="2" t="s">
        <v>78</v>
      </c>
      <c r="D126" s="2">
        <v>2014</v>
      </c>
      <c r="E126" s="2" t="s">
        <v>50</v>
      </c>
      <c r="F126" s="2">
        <f>VLOOKUP(A126,Studies!$A$2:$P$145,16)</f>
        <v>0</v>
      </c>
      <c r="N126" s="3" t="s">
        <v>770</v>
      </c>
      <c r="U126" s="2" t="s">
        <v>434</v>
      </c>
      <c r="W126" s="2" t="s">
        <v>781</v>
      </c>
      <c r="Z126" s="2" t="s">
        <v>20</v>
      </c>
      <c r="AA126" s="2" t="s">
        <v>162</v>
      </c>
      <c r="AB126" s="2" t="s">
        <v>788</v>
      </c>
      <c r="AJ126" s="3" t="s">
        <v>12</v>
      </c>
      <c r="AK126" s="13" t="s">
        <v>789</v>
      </c>
      <c r="AL126" s="2">
        <v>0.92</v>
      </c>
      <c r="AN126" s="2">
        <v>0.75</v>
      </c>
      <c r="AO126" s="2">
        <v>1.1399999999999999</v>
      </c>
    </row>
    <row r="127" spans="1:41" hidden="1">
      <c r="A127" s="2">
        <v>14658</v>
      </c>
      <c r="B127" s="2" t="s">
        <v>1544</v>
      </c>
      <c r="C127" s="2" t="s">
        <v>78</v>
      </c>
      <c r="D127" s="2">
        <v>2014</v>
      </c>
      <c r="E127" s="2" t="s">
        <v>50</v>
      </c>
      <c r="F127" s="2">
        <f>VLOOKUP(A127,Studies!$A$2:$P$145,16)</f>
        <v>0</v>
      </c>
      <c r="N127" s="3" t="s">
        <v>729</v>
      </c>
      <c r="U127" s="2" t="s">
        <v>434</v>
      </c>
      <c r="W127" s="2" t="s">
        <v>781</v>
      </c>
      <c r="Z127" s="2" t="s">
        <v>20</v>
      </c>
      <c r="AA127" s="2" t="s">
        <v>162</v>
      </c>
      <c r="AB127" s="2" t="s">
        <v>788</v>
      </c>
      <c r="AJ127" s="3" t="s">
        <v>12</v>
      </c>
      <c r="AK127" s="13" t="s">
        <v>789</v>
      </c>
      <c r="AL127" s="2">
        <v>0.49</v>
      </c>
      <c r="AN127" s="2">
        <v>0.37</v>
      </c>
      <c r="AO127" s="2">
        <v>0.65</v>
      </c>
    </row>
    <row r="128" spans="1:41" hidden="1">
      <c r="A128" s="2">
        <v>14658</v>
      </c>
      <c r="B128" s="2" t="s">
        <v>1546</v>
      </c>
      <c r="C128" s="2" t="s">
        <v>78</v>
      </c>
      <c r="D128" s="2">
        <v>2014</v>
      </c>
      <c r="E128" s="2" t="s">
        <v>50</v>
      </c>
      <c r="F128" s="2">
        <f>VLOOKUP(A128,Studies!$A$2:$P$145,16)</f>
        <v>0</v>
      </c>
      <c r="N128" s="3" t="s">
        <v>731</v>
      </c>
      <c r="U128" s="2" t="s">
        <v>434</v>
      </c>
      <c r="W128" s="2" t="s">
        <v>781</v>
      </c>
      <c r="Z128" s="2" t="s">
        <v>20</v>
      </c>
      <c r="AA128" s="2" t="s">
        <v>162</v>
      </c>
      <c r="AB128" s="2" t="s">
        <v>788</v>
      </c>
      <c r="AJ128" s="3" t="s">
        <v>12</v>
      </c>
      <c r="AK128" s="13" t="s">
        <v>789</v>
      </c>
      <c r="AL128" s="2">
        <v>0.82</v>
      </c>
      <c r="AN128" s="2">
        <v>0.7</v>
      </c>
      <c r="AO128" s="2">
        <v>0.96</v>
      </c>
    </row>
    <row r="129" spans="1:43" hidden="1">
      <c r="A129" s="2">
        <v>4799</v>
      </c>
      <c r="B129" s="2" t="s">
        <v>1247</v>
      </c>
      <c r="C129" s="2" t="s">
        <v>478</v>
      </c>
      <c r="D129" s="2">
        <v>2015</v>
      </c>
      <c r="E129" s="2" t="s">
        <v>50</v>
      </c>
      <c r="F129" s="2">
        <f>VLOOKUP(A129,Studies!$A$2:$P$145,16)</f>
        <v>0</v>
      </c>
      <c r="M129" s="2" t="s">
        <v>841</v>
      </c>
      <c r="N129" s="3" t="s">
        <v>730</v>
      </c>
      <c r="U129" s="2" t="s">
        <v>434</v>
      </c>
      <c r="Z129" s="2" t="s">
        <v>20</v>
      </c>
      <c r="AA129" s="2" t="s">
        <v>162</v>
      </c>
      <c r="AB129" s="2" t="s">
        <v>847</v>
      </c>
      <c r="AJ129" s="3" t="s">
        <v>12</v>
      </c>
      <c r="AK129" s="13" t="s">
        <v>842</v>
      </c>
      <c r="AL129" s="2">
        <v>0.98</v>
      </c>
      <c r="AN129" s="2">
        <v>0.96</v>
      </c>
      <c r="AO129" s="2">
        <v>0.99</v>
      </c>
    </row>
    <row r="130" spans="1:43" hidden="1">
      <c r="A130" s="2">
        <v>4799</v>
      </c>
      <c r="B130" s="2" t="s">
        <v>1237</v>
      </c>
      <c r="C130" s="2" t="s">
        <v>478</v>
      </c>
      <c r="D130" s="2">
        <v>2015</v>
      </c>
      <c r="E130" s="2" t="s">
        <v>50</v>
      </c>
      <c r="F130" s="2">
        <f>VLOOKUP(A130,Studies!$A$2:$P$145,16)</f>
        <v>0</v>
      </c>
      <c r="G130" s="2">
        <v>1</v>
      </c>
      <c r="M130" s="2" t="s">
        <v>841</v>
      </c>
      <c r="N130" s="3" t="s">
        <v>732</v>
      </c>
      <c r="U130" s="2" t="s">
        <v>434</v>
      </c>
      <c r="Z130" s="2" t="s">
        <v>20</v>
      </c>
      <c r="AA130" s="2" t="s">
        <v>162</v>
      </c>
      <c r="AB130" s="2" t="s">
        <v>847</v>
      </c>
      <c r="AJ130" s="3" t="s">
        <v>12</v>
      </c>
      <c r="AK130" s="13" t="s">
        <v>842</v>
      </c>
      <c r="AL130" s="2">
        <v>0.92</v>
      </c>
      <c r="AN130" s="2">
        <v>0.86</v>
      </c>
      <c r="AO130" s="2">
        <v>0.98</v>
      </c>
    </row>
    <row r="131" spans="1:43" hidden="1">
      <c r="A131" s="2">
        <v>4799</v>
      </c>
      <c r="B131" s="2" t="s">
        <v>1238</v>
      </c>
      <c r="C131" s="2" t="s">
        <v>478</v>
      </c>
      <c r="D131" s="2">
        <v>2015</v>
      </c>
      <c r="E131" s="2" t="s">
        <v>50</v>
      </c>
      <c r="F131" s="2">
        <f>VLOOKUP(A131,Studies!$A$2:$P$145,16)</f>
        <v>0</v>
      </c>
      <c r="G131" s="2">
        <v>2</v>
      </c>
      <c r="H131" s="3" t="s">
        <v>18</v>
      </c>
      <c r="M131" s="2" t="s">
        <v>841</v>
      </c>
      <c r="N131" s="3" t="s">
        <v>732</v>
      </c>
      <c r="U131" s="2" t="s">
        <v>434</v>
      </c>
      <c r="Z131" s="2" t="s">
        <v>20</v>
      </c>
      <c r="AA131" s="2" t="s">
        <v>162</v>
      </c>
      <c r="AB131" s="2" t="s">
        <v>847</v>
      </c>
      <c r="AJ131" s="3" t="s">
        <v>12</v>
      </c>
      <c r="AK131" s="13" t="s">
        <v>842</v>
      </c>
      <c r="AL131" s="2">
        <v>0.91</v>
      </c>
      <c r="AN131" s="2">
        <v>0.83</v>
      </c>
      <c r="AO131" s="2">
        <v>0.99</v>
      </c>
    </row>
    <row r="132" spans="1:43" hidden="1">
      <c r="A132" s="2">
        <v>4799</v>
      </c>
      <c r="B132" s="2" t="s">
        <v>1239</v>
      </c>
      <c r="C132" s="2" t="s">
        <v>478</v>
      </c>
      <c r="D132" s="2">
        <v>2015</v>
      </c>
      <c r="E132" s="2" t="s">
        <v>50</v>
      </c>
      <c r="F132" s="2">
        <f>VLOOKUP(A132,Studies!$A$2:$P$145,16)</f>
        <v>0</v>
      </c>
      <c r="G132" s="2">
        <v>2</v>
      </c>
      <c r="H132" s="3" t="s">
        <v>16</v>
      </c>
      <c r="M132" s="2" t="s">
        <v>841</v>
      </c>
      <c r="N132" s="3" t="s">
        <v>732</v>
      </c>
      <c r="U132" s="2" t="s">
        <v>434</v>
      </c>
      <c r="Z132" s="2" t="s">
        <v>20</v>
      </c>
      <c r="AA132" s="2" t="s">
        <v>162</v>
      </c>
      <c r="AB132" s="2" t="s">
        <v>847</v>
      </c>
      <c r="AJ132" s="3" t="s">
        <v>12</v>
      </c>
      <c r="AK132" s="13" t="s">
        <v>842</v>
      </c>
      <c r="AL132" s="2">
        <v>0.94</v>
      </c>
      <c r="AN132" s="2">
        <v>0.85</v>
      </c>
      <c r="AO132" s="2">
        <v>1.04</v>
      </c>
    </row>
    <row r="133" spans="1:43" hidden="1">
      <c r="A133" s="2">
        <v>4799</v>
      </c>
      <c r="B133" s="2" t="s">
        <v>1240</v>
      </c>
      <c r="C133" s="2" t="s">
        <v>478</v>
      </c>
      <c r="D133" s="2">
        <v>2015</v>
      </c>
      <c r="E133" s="2" t="s">
        <v>50</v>
      </c>
      <c r="F133" s="2">
        <f>VLOOKUP(A133,Studies!$A$2:$P$145,16)</f>
        <v>0</v>
      </c>
      <c r="G133" s="2">
        <v>2</v>
      </c>
      <c r="I133" s="13" t="s">
        <v>843</v>
      </c>
      <c r="M133" s="2" t="s">
        <v>841</v>
      </c>
      <c r="N133" s="3" t="s">
        <v>732</v>
      </c>
      <c r="U133" s="2" t="s">
        <v>434</v>
      </c>
      <c r="Z133" s="2" t="s">
        <v>20</v>
      </c>
      <c r="AA133" s="2" t="s">
        <v>162</v>
      </c>
      <c r="AB133" s="2" t="s">
        <v>847</v>
      </c>
      <c r="AJ133" s="3" t="s">
        <v>12</v>
      </c>
      <c r="AK133" s="13" t="s">
        <v>842</v>
      </c>
      <c r="AL133" s="2">
        <v>0.94</v>
      </c>
      <c r="AN133" s="2">
        <v>0.49</v>
      </c>
      <c r="AO133" s="2">
        <v>1.8</v>
      </c>
    </row>
    <row r="134" spans="1:43" hidden="1">
      <c r="A134" s="2">
        <v>4799</v>
      </c>
      <c r="B134" s="2" t="s">
        <v>1241</v>
      </c>
      <c r="C134" s="2" t="s">
        <v>478</v>
      </c>
      <c r="D134" s="2">
        <v>2015</v>
      </c>
      <c r="E134" s="2" t="s">
        <v>50</v>
      </c>
      <c r="F134" s="2">
        <f>VLOOKUP(A134,Studies!$A$2:$P$145,16)</f>
        <v>0</v>
      </c>
      <c r="G134" s="2">
        <v>2</v>
      </c>
      <c r="I134" s="13" t="s">
        <v>844</v>
      </c>
      <c r="M134" s="2" t="s">
        <v>841</v>
      </c>
      <c r="N134" s="3" t="s">
        <v>732</v>
      </c>
      <c r="U134" s="2" t="s">
        <v>434</v>
      </c>
      <c r="Z134" s="2" t="s">
        <v>20</v>
      </c>
      <c r="AA134" s="2" t="s">
        <v>162</v>
      </c>
      <c r="AB134" s="2" t="s">
        <v>847</v>
      </c>
      <c r="AJ134" s="3" t="s">
        <v>12</v>
      </c>
      <c r="AK134" s="13" t="s">
        <v>842</v>
      </c>
      <c r="AL134" s="2">
        <v>1.19</v>
      </c>
      <c r="AN134" s="2">
        <v>0.99</v>
      </c>
      <c r="AO134" s="2">
        <v>1.43</v>
      </c>
    </row>
    <row r="135" spans="1:43" hidden="1">
      <c r="A135" s="2">
        <v>4799</v>
      </c>
      <c r="B135" s="2" t="s">
        <v>1242</v>
      </c>
      <c r="C135" s="2" t="s">
        <v>478</v>
      </c>
      <c r="D135" s="2">
        <v>2015</v>
      </c>
      <c r="E135" s="2" t="s">
        <v>50</v>
      </c>
      <c r="F135" s="2">
        <f>VLOOKUP(A135,Studies!$A$2:$P$145,16)</f>
        <v>0</v>
      </c>
      <c r="G135" s="2">
        <v>2</v>
      </c>
      <c r="I135" s="13" t="s">
        <v>845</v>
      </c>
      <c r="M135" s="2" t="s">
        <v>841</v>
      </c>
      <c r="N135" s="3" t="s">
        <v>732</v>
      </c>
      <c r="U135" s="2" t="s">
        <v>434</v>
      </c>
      <c r="Z135" s="2" t="s">
        <v>20</v>
      </c>
      <c r="AA135" s="2" t="s">
        <v>162</v>
      </c>
      <c r="AB135" s="2" t="s">
        <v>847</v>
      </c>
      <c r="AJ135" s="3" t="s">
        <v>12</v>
      </c>
      <c r="AK135" s="13" t="s">
        <v>842</v>
      </c>
      <c r="AL135" s="2">
        <v>0.92</v>
      </c>
      <c r="AN135" s="2">
        <v>0.84</v>
      </c>
      <c r="AO135" s="2">
        <v>0.99</v>
      </c>
    </row>
    <row r="136" spans="1:43" hidden="1">
      <c r="A136" s="2">
        <v>4799</v>
      </c>
      <c r="B136" s="2" t="s">
        <v>1243</v>
      </c>
      <c r="C136" s="2" t="s">
        <v>478</v>
      </c>
      <c r="D136" s="2">
        <v>2015</v>
      </c>
      <c r="E136" s="2" t="s">
        <v>50</v>
      </c>
      <c r="F136" s="2">
        <f>VLOOKUP(A136,Studies!$A$2:$P$145,16)</f>
        <v>0</v>
      </c>
      <c r="G136" s="2">
        <v>2</v>
      </c>
      <c r="I136" s="13" t="s">
        <v>846</v>
      </c>
      <c r="M136" s="2" t="s">
        <v>841</v>
      </c>
      <c r="N136" s="3" t="s">
        <v>732</v>
      </c>
      <c r="U136" s="2" t="s">
        <v>434</v>
      </c>
      <c r="Z136" s="2" t="s">
        <v>20</v>
      </c>
      <c r="AA136" s="2" t="s">
        <v>162</v>
      </c>
      <c r="AB136" s="2" t="s">
        <v>847</v>
      </c>
      <c r="AJ136" s="3" t="s">
        <v>12</v>
      </c>
      <c r="AK136" s="13" t="s">
        <v>842</v>
      </c>
      <c r="AL136" s="2">
        <v>0.79</v>
      </c>
      <c r="AN136" s="2">
        <v>0.69</v>
      </c>
      <c r="AO136" s="2">
        <v>0.9</v>
      </c>
    </row>
    <row r="137" spans="1:43" hidden="1">
      <c r="A137" s="2">
        <v>4799</v>
      </c>
      <c r="B137" s="2" t="s">
        <v>1245</v>
      </c>
      <c r="C137" s="2" t="s">
        <v>478</v>
      </c>
      <c r="D137" s="2">
        <v>2015</v>
      </c>
      <c r="E137" s="2" t="s">
        <v>50</v>
      </c>
      <c r="F137" s="2">
        <f>VLOOKUP(A137,Studies!$A$2:$P$145,16)</f>
        <v>0</v>
      </c>
      <c r="M137" s="2" t="s">
        <v>841</v>
      </c>
      <c r="N137" s="3" t="s">
        <v>784</v>
      </c>
      <c r="U137" s="2" t="s">
        <v>434</v>
      </c>
      <c r="Z137" s="2" t="s">
        <v>20</v>
      </c>
      <c r="AA137" s="2" t="s">
        <v>162</v>
      </c>
      <c r="AB137" s="2" t="s">
        <v>847</v>
      </c>
      <c r="AJ137" s="3" t="s">
        <v>12</v>
      </c>
      <c r="AK137" s="13" t="s">
        <v>842</v>
      </c>
      <c r="AL137" s="2">
        <v>0.97</v>
      </c>
      <c r="AN137" s="2">
        <v>0.94</v>
      </c>
      <c r="AO137" s="2">
        <v>1</v>
      </c>
    </row>
    <row r="138" spans="1:43" hidden="1">
      <c r="A138" s="2">
        <v>4799</v>
      </c>
      <c r="B138" s="2" t="s">
        <v>1246</v>
      </c>
      <c r="C138" s="2" t="s">
        <v>478</v>
      </c>
      <c r="D138" s="2">
        <v>2015</v>
      </c>
      <c r="E138" s="2" t="s">
        <v>50</v>
      </c>
      <c r="F138" s="2">
        <f>VLOOKUP(A138,Studies!$A$2:$P$145,16)</f>
        <v>0</v>
      </c>
      <c r="M138" s="2" t="s">
        <v>841</v>
      </c>
      <c r="N138" s="3" t="s">
        <v>785</v>
      </c>
      <c r="U138" s="2" t="s">
        <v>434</v>
      </c>
      <c r="Z138" s="2" t="s">
        <v>20</v>
      </c>
      <c r="AA138" s="2" t="s">
        <v>162</v>
      </c>
      <c r="AB138" s="2" t="s">
        <v>847</v>
      </c>
      <c r="AJ138" s="3" t="s">
        <v>12</v>
      </c>
      <c r="AK138" s="13" t="s">
        <v>842</v>
      </c>
      <c r="AL138" s="2">
        <v>1.02</v>
      </c>
      <c r="AN138" s="2">
        <v>1</v>
      </c>
      <c r="AO138" s="2">
        <v>1.03</v>
      </c>
    </row>
    <row r="139" spans="1:43" hidden="1">
      <c r="A139" s="2">
        <v>4799</v>
      </c>
      <c r="B139" s="2" t="s">
        <v>1248</v>
      </c>
      <c r="C139" s="2" t="s">
        <v>478</v>
      </c>
      <c r="D139" s="2">
        <v>2015</v>
      </c>
      <c r="E139" s="2" t="s">
        <v>50</v>
      </c>
      <c r="F139" s="2">
        <f>VLOOKUP(A139,Studies!$A$2:$P$145,16)</f>
        <v>0</v>
      </c>
      <c r="M139" s="2" t="s">
        <v>841</v>
      </c>
      <c r="N139" s="3" t="s">
        <v>770</v>
      </c>
      <c r="U139" s="2" t="s">
        <v>434</v>
      </c>
      <c r="Z139" s="2" t="s">
        <v>20</v>
      </c>
      <c r="AA139" s="2" t="s">
        <v>162</v>
      </c>
      <c r="AB139" s="2" t="s">
        <v>847</v>
      </c>
      <c r="AJ139" s="3" t="s">
        <v>12</v>
      </c>
      <c r="AK139" s="13" t="s">
        <v>842</v>
      </c>
      <c r="AL139" s="2">
        <v>1.02</v>
      </c>
      <c r="AN139" s="2">
        <v>0.99</v>
      </c>
      <c r="AO139" s="2">
        <v>1.04</v>
      </c>
    </row>
    <row r="140" spans="1:43" hidden="1">
      <c r="A140" s="2">
        <v>4799</v>
      </c>
      <c r="B140" s="2" t="s">
        <v>1249</v>
      </c>
      <c r="C140" s="2" t="s">
        <v>478</v>
      </c>
      <c r="D140" s="2">
        <v>2015</v>
      </c>
      <c r="E140" s="2" t="s">
        <v>50</v>
      </c>
      <c r="F140" s="2">
        <f>VLOOKUP(A140,Studies!$A$2:$P$145,16)</f>
        <v>0</v>
      </c>
      <c r="M140" s="2" t="s">
        <v>841</v>
      </c>
      <c r="N140" s="3" t="s">
        <v>729</v>
      </c>
      <c r="U140" s="2" t="s">
        <v>434</v>
      </c>
      <c r="Z140" s="2" t="s">
        <v>20</v>
      </c>
      <c r="AA140" s="2" t="s">
        <v>162</v>
      </c>
      <c r="AB140" s="2" t="s">
        <v>847</v>
      </c>
      <c r="AJ140" s="3" t="s">
        <v>12</v>
      </c>
      <c r="AK140" s="13" t="s">
        <v>842</v>
      </c>
      <c r="AL140" s="2">
        <v>0.95</v>
      </c>
      <c r="AN140" s="2">
        <v>0.92</v>
      </c>
      <c r="AO140" s="2">
        <v>0.98</v>
      </c>
    </row>
    <row r="141" spans="1:43" hidden="1">
      <c r="A141" s="2">
        <v>4799</v>
      </c>
      <c r="B141" s="2" t="s">
        <v>1244</v>
      </c>
      <c r="C141" s="2" t="s">
        <v>478</v>
      </c>
      <c r="D141" s="2">
        <v>2015</v>
      </c>
      <c r="E141" s="2" t="s">
        <v>50</v>
      </c>
      <c r="F141" s="2">
        <f>VLOOKUP(A141,Studies!$A$2:$P$145,16)</f>
        <v>0</v>
      </c>
      <c r="M141" s="2" t="s">
        <v>841</v>
      </c>
      <c r="N141" s="3" t="s">
        <v>731</v>
      </c>
      <c r="U141" s="2" t="s">
        <v>434</v>
      </c>
      <c r="Z141" s="2" t="s">
        <v>20</v>
      </c>
      <c r="AA141" s="2" t="s">
        <v>162</v>
      </c>
      <c r="AB141" s="2" t="s">
        <v>847</v>
      </c>
      <c r="AJ141" s="3" t="s">
        <v>12</v>
      </c>
      <c r="AK141" s="13" t="s">
        <v>842</v>
      </c>
      <c r="AL141" s="2">
        <v>0.97</v>
      </c>
      <c r="AN141" s="2">
        <v>0.95</v>
      </c>
      <c r="AO141" s="2">
        <v>0.99</v>
      </c>
    </row>
    <row r="142" spans="1:43" hidden="1">
      <c r="A142" s="2">
        <v>10564</v>
      </c>
      <c r="B142" s="2" t="s">
        <v>1401</v>
      </c>
      <c r="C142" s="2" t="s">
        <v>79</v>
      </c>
      <c r="D142" s="2">
        <v>2003</v>
      </c>
      <c r="F142" s="2" t="str">
        <f>VLOOKUP(A142,Studies!$A$2:$P$145,16)</f>
        <v>Y</v>
      </c>
      <c r="AQ142" s="3"/>
    </row>
    <row r="143" spans="1:43" hidden="1">
      <c r="A143" s="2">
        <v>10565</v>
      </c>
      <c r="B143" s="2" t="s">
        <v>1402</v>
      </c>
      <c r="C143" s="2" t="s">
        <v>79</v>
      </c>
      <c r="D143" s="2">
        <v>2002</v>
      </c>
      <c r="F143" s="2" t="str">
        <f>VLOOKUP(A143,Studies!$A$2:$P$145,16)</f>
        <v>Y</v>
      </c>
      <c r="AQ143" s="3"/>
    </row>
    <row r="144" spans="1:43" hidden="1">
      <c r="A144" s="2">
        <v>8290</v>
      </c>
      <c r="B144" s="2" t="s">
        <v>1286</v>
      </c>
      <c r="C144" s="2" t="s">
        <v>80</v>
      </c>
      <c r="D144" s="2">
        <v>2008</v>
      </c>
      <c r="E144" s="2" t="s">
        <v>50</v>
      </c>
      <c r="F144" s="2" t="str">
        <f>VLOOKUP(A144,Studies!$A$2:$P$145,16)</f>
        <v>Y</v>
      </c>
      <c r="AQ144" s="3"/>
    </row>
    <row r="145" spans="1:43" hidden="1">
      <c r="A145" s="2">
        <v>15647</v>
      </c>
      <c r="B145" s="2" t="s">
        <v>1641</v>
      </c>
      <c r="C145" s="2" t="s">
        <v>80</v>
      </c>
      <c r="D145" s="2">
        <v>2008</v>
      </c>
      <c r="E145" s="2" t="s">
        <v>50</v>
      </c>
      <c r="F145" s="2">
        <f>VLOOKUP(A145,Studies!$A$2:$P$145,16)</f>
        <v>0</v>
      </c>
      <c r="G145" s="2">
        <v>1</v>
      </c>
      <c r="N145" s="3" t="s">
        <v>732</v>
      </c>
      <c r="U145" s="2" t="s">
        <v>434</v>
      </c>
      <c r="W145" s="2" t="s">
        <v>834</v>
      </c>
      <c r="Y145" s="4" t="s">
        <v>835</v>
      </c>
      <c r="Z145" s="2" t="s">
        <v>833</v>
      </c>
      <c r="AA145" s="2" t="s">
        <v>19</v>
      </c>
      <c r="AJ145" s="3" t="s">
        <v>12</v>
      </c>
      <c r="AL145" s="2">
        <v>0.56399999999999995</v>
      </c>
      <c r="AN145" s="2">
        <v>0.36499999999999999</v>
      </c>
      <c r="AO145" s="2">
        <v>0.872</v>
      </c>
      <c r="AQ145" s="15" t="s">
        <v>836</v>
      </c>
    </row>
    <row r="146" spans="1:43" hidden="1">
      <c r="A146" s="2">
        <v>15806</v>
      </c>
      <c r="B146" s="2" t="s">
        <v>1648</v>
      </c>
      <c r="C146" s="2" t="s">
        <v>84</v>
      </c>
      <c r="D146" s="2">
        <v>2016</v>
      </c>
      <c r="F146" s="2" t="str">
        <f>VLOOKUP(A146,Studies!$A$2:$P$145,16)</f>
        <v>Y</v>
      </c>
      <c r="AQ146" s="3"/>
    </row>
    <row r="147" spans="1:43" hidden="1">
      <c r="A147" s="2">
        <v>13777</v>
      </c>
      <c r="B147" s="2" t="s">
        <v>1460</v>
      </c>
      <c r="C147" s="2" t="s">
        <v>85</v>
      </c>
      <c r="D147" s="2">
        <v>2011</v>
      </c>
      <c r="E147" s="2" t="s">
        <v>52</v>
      </c>
      <c r="F147" s="2">
        <f>VLOOKUP(A147,Studies!$A$2:$P$145,16)</f>
        <v>0</v>
      </c>
      <c r="G147" s="2">
        <v>1</v>
      </c>
      <c r="N147" s="3" t="s">
        <v>38</v>
      </c>
      <c r="O147" s="13" t="s">
        <v>65</v>
      </c>
      <c r="U147" s="2" t="s">
        <v>73</v>
      </c>
      <c r="Y147" s="4" t="s">
        <v>1059</v>
      </c>
      <c r="Z147" s="2" t="s">
        <v>20</v>
      </c>
      <c r="AA147" s="2" t="s">
        <v>116</v>
      </c>
      <c r="AJ147" s="3" t="s">
        <v>12</v>
      </c>
      <c r="AK147" s="13" t="s">
        <v>1060</v>
      </c>
      <c r="AL147" s="2">
        <v>1.0900000000000001</v>
      </c>
      <c r="AN147" s="2">
        <v>0.68</v>
      </c>
      <c r="AO147" s="2">
        <v>1.74</v>
      </c>
      <c r="AQ147" s="3"/>
    </row>
    <row r="148" spans="1:43" hidden="1">
      <c r="A148" s="2">
        <v>13777</v>
      </c>
      <c r="B148" s="2" t="s">
        <v>1461</v>
      </c>
      <c r="C148" s="2" t="s">
        <v>85</v>
      </c>
      <c r="D148" s="2">
        <v>2011</v>
      </c>
      <c r="E148" s="2" t="s">
        <v>52</v>
      </c>
      <c r="F148" s="2">
        <f>VLOOKUP(A148,Studies!$A$2:$P$145,16)</f>
        <v>0</v>
      </c>
      <c r="G148" s="2">
        <v>1</v>
      </c>
      <c r="N148" s="3" t="s">
        <v>38</v>
      </c>
      <c r="O148" s="13" t="s">
        <v>65</v>
      </c>
      <c r="U148" s="2" t="s">
        <v>73</v>
      </c>
      <c r="Y148" s="4" t="s">
        <v>1059</v>
      </c>
      <c r="Z148" s="2" t="s">
        <v>15</v>
      </c>
      <c r="AA148" s="2" t="s">
        <v>437</v>
      </c>
      <c r="AJ148" s="3" t="s">
        <v>12</v>
      </c>
      <c r="AK148" s="13" t="s">
        <v>1060</v>
      </c>
      <c r="AL148" s="2">
        <v>1.04</v>
      </c>
      <c r="AN148" s="2">
        <v>0.62</v>
      </c>
      <c r="AO148" s="2">
        <v>1.75</v>
      </c>
      <c r="AQ148" s="3"/>
    </row>
    <row r="149" spans="1:43" hidden="1">
      <c r="A149" s="2">
        <v>1118</v>
      </c>
      <c r="B149" s="2" t="s">
        <v>1148</v>
      </c>
      <c r="C149" s="2" t="s">
        <v>86</v>
      </c>
      <c r="D149" s="2">
        <v>2005</v>
      </c>
      <c r="F149" s="2" t="str">
        <f>VLOOKUP(A149,Studies!$A$2:$P$145,16)</f>
        <v>Y</v>
      </c>
      <c r="T149"/>
      <c r="AQ149" s="3"/>
    </row>
    <row r="150" spans="1:43" hidden="1">
      <c r="A150" s="2">
        <v>14218</v>
      </c>
      <c r="B150" s="2" t="s">
        <v>1498</v>
      </c>
      <c r="C150" s="2" t="s">
        <v>87</v>
      </c>
      <c r="D150" s="2">
        <v>2000</v>
      </c>
      <c r="F150" s="2" t="str">
        <f>VLOOKUP(A150,Studies!$A$2:$P$145,16)</f>
        <v>Y</v>
      </c>
      <c r="AQ150" s="3"/>
    </row>
    <row r="151" spans="1:43" hidden="1">
      <c r="A151" s="2">
        <v>14296</v>
      </c>
      <c r="B151" s="2" t="s">
        <v>1501</v>
      </c>
      <c r="C151" s="2" t="s">
        <v>87</v>
      </c>
      <c r="D151" s="2">
        <v>1999</v>
      </c>
      <c r="F151" s="2" t="str">
        <f>VLOOKUP(A151,Studies!$A$2:$P$145,16)</f>
        <v>Y</v>
      </c>
      <c r="AQ151" s="3"/>
    </row>
    <row r="152" spans="1:43" hidden="1">
      <c r="A152" s="2">
        <v>7223</v>
      </c>
      <c r="B152" s="2" t="s">
        <v>1279</v>
      </c>
      <c r="C152" s="2" t="s">
        <v>88</v>
      </c>
      <c r="D152" s="2">
        <v>2012</v>
      </c>
      <c r="F152" s="2" t="str">
        <f>VLOOKUP(A152,Studies!$A$2:$P$145,16)</f>
        <v>Y</v>
      </c>
      <c r="N152" s="3" t="s">
        <v>38</v>
      </c>
      <c r="U152" s="2" t="s">
        <v>885</v>
      </c>
      <c r="Z152" s="2" t="s">
        <v>20</v>
      </c>
      <c r="AA152" s="2" t="s">
        <v>447</v>
      </c>
      <c r="AL152" s="2" t="s">
        <v>984</v>
      </c>
      <c r="AP152" s="2" t="s">
        <v>985</v>
      </c>
      <c r="AQ152" s="3"/>
    </row>
    <row r="153" spans="1:43" hidden="1">
      <c r="A153" s="2">
        <v>7223</v>
      </c>
      <c r="B153" s="2" t="s">
        <v>1279</v>
      </c>
      <c r="C153" s="2" t="s">
        <v>88</v>
      </c>
      <c r="D153" s="2">
        <v>2012</v>
      </c>
      <c r="F153" s="2" t="str">
        <f>VLOOKUP(A153,Studies!$A$2:$P$145,16)</f>
        <v>Y</v>
      </c>
      <c r="N153" s="3" t="s">
        <v>38</v>
      </c>
      <c r="U153" s="2" t="s">
        <v>885</v>
      </c>
      <c r="Z153" s="2" t="s">
        <v>37</v>
      </c>
      <c r="AA153" s="2" t="s">
        <v>447</v>
      </c>
      <c r="AL153" s="2" t="s">
        <v>984</v>
      </c>
      <c r="AP153" s="2" t="s">
        <v>985</v>
      </c>
      <c r="AQ153" s="3"/>
    </row>
    <row r="154" spans="1:43" hidden="1">
      <c r="A154" s="2">
        <v>10182</v>
      </c>
      <c r="B154" s="2" t="s">
        <v>1343</v>
      </c>
      <c r="C154" s="2" t="s">
        <v>479</v>
      </c>
      <c r="D154" s="2">
        <v>2010</v>
      </c>
      <c r="E154" s="2" t="s">
        <v>52</v>
      </c>
      <c r="F154" s="2">
        <f>VLOOKUP(A154,Studies!$A$2:$P$145,16)</f>
        <v>0</v>
      </c>
      <c r="G154" s="2">
        <v>1</v>
      </c>
      <c r="I154" s="13" t="s">
        <v>997</v>
      </c>
      <c r="N154" s="3" t="s">
        <v>9</v>
      </c>
      <c r="O154" s="13" t="s">
        <v>943</v>
      </c>
      <c r="P154" s="13" t="s">
        <v>991</v>
      </c>
      <c r="R154" s="13" t="s">
        <v>980</v>
      </c>
      <c r="S154" s="13">
        <v>406</v>
      </c>
      <c r="T154" s="13">
        <v>60</v>
      </c>
      <c r="U154" s="2" t="s">
        <v>73</v>
      </c>
      <c r="Z154" s="2" t="s">
        <v>20</v>
      </c>
      <c r="AA154" s="2" t="s">
        <v>19</v>
      </c>
      <c r="AF154" s="2">
        <v>35</v>
      </c>
      <c r="AJ154" s="3" t="s">
        <v>12</v>
      </c>
      <c r="AK154" s="13" t="s">
        <v>998</v>
      </c>
      <c r="AL154" s="2">
        <v>0.68</v>
      </c>
      <c r="AN154" s="2">
        <v>0.22</v>
      </c>
      <c r="AO154" s="2">
        <v>2.1</v>
      </c>
      <c r="AQ154" s="3"/>
    </row>
    <row r="155" spans="1:43" hidden="1">
      <c r="A155" s="2">
        <v>10182</v>
      </c>
      <c r="B155" s="2" t="s">
        <v>1344</v>
      </c>
      <c r="C155" s="2" t="s">
        <v>479</v>
      </c>
      <c r="D155" s="2">
        <v>2010</v>
      </c>
      <c r="E155" s="2" t="s">
        <v>52</v>
      </c>
      <c r="F155" s="2">
        <f>VLOOKUP(A155,Studies!$A$2:$P$145,16)</f>
        <v>0</v>
      </c>
      <c r="G155" s="2">
        <v>1</v>
      </c>
      <c r="I155" s="13" t="s">
        <v>997</v>
      </c>
      <c r="N155" s="3" t="s">
        <v>9</v>
      </c>
      <c r="O155" s="13" t="s">
        <v>943</v>
      </c>
      <c r="P155" s="13" t="s">
        <v>991</v>
      </c>
      <c r="R155" s="13" t="s">
        <v>980</v>
      </c>
      <c r="S155" s="13">
        <v>406</v>
      </c>
      <c r="T155" s="13">
        <v>60</v>
      </c>
      <c r="U155" s="2" t="s">
        <v>73</v>
      </c>
      <c r="Z155" s="2" t="s">
        <v>15</v>
      </c>
      <c r="AA155" s="2" t="s">
        <v>14</v>
      </c>
      <c r="AF155" s="2">
        <v>18</v>
      </c>
      <c r="AJ155" s="3" t="s">
        <v>12</v>
      </c>
      <c r="AK155" s="13" t="s">
        <v>998</v>
      </c>
      <c r="AL155" s="2">
        <v>0.56000000000000005</v>
      </c>
      <c r="AN155" s="2">
        <v>0.12</v>
      </c>
      <c r="AO155" s="2">
        <v>2.71</v>
      </c>
      <c r="AQ155" s="3"/>
    </row>
    <row r="156" spans="1:43" hidden="1">
      <c r="A156" s="2">
        <v>10182</v>
      </c>
      <c r="B156" s="2" t="s">
        <v>1345</v>
      </c>
      <c r="C156" s="2" t="s">
        <v>479</v>
      </c>
      <c r="D156" s="2">
        <v>2010</v>
      </c>
      <c r="E156" s="2" t="s">
        <v>52</v>
      </c>
      <c r="F156" s="2">
        <f>VLOOKUP(A156,Studies!$A$2:$P$145,16)</f>
        <v>0</v>
      </c>
      <c r="G156" s="2">
        <v>1</v>
      </c>
      <c r="I156" s="13" t="s">
        <v>997</v>
      </c>
      <c r="N156" s="3" t="s">
        <v>9</v>
      </c>
      <c r="O156" s="13" t="s">
        <v>943</v>
      </c>
      <c r="P156" s="13" t="s">
        <v>991</v>
      </c>
      <c r="R156" s="13" t="s">
        <v>980</v>
      </c>
      <c r="S156" s="13">
        <v>406</v>
      </c>
      <c r="T156" s="13">
        <v>60</v>
      </c>
      <c r="U156" s="2" t="s">
        <v>73</v>
      </c>
      <c r="Z156" s="2" t="s">
        <v>37</v>
      </c>
      <c r="AA156" s="2" t="s">
        <v>952</v>
      </c>
      <c r="AF156" s="2">
        <v>14</v>
      </c>
      <c r="AJ156" s="3" t="s">
        <v>12</v>
      </c>
      <c r="AK156" s="13" t="s">
        <v>998</v>
      </c>
      <c r="AL156" s="2">
        <v>1.02</v>
      </c>
      <c r="AN156" s="2">
        <v>0.18</v>
      </c>
      <c r="AO156" s="2">
        <v>5.84</v>
      </c>
      <c r="AQ156" s="3"/>
    </row>
    <row r="157" spans="1:43" hidden="1">
      <c r="A157" s="2">
        <v>10182</v>
      </c>
      <c r="B157" s="2" t="s">
        <v>1349</v>
      </c>
      <c r="C157" s="2" t="s">
        <v>479</v>
      </c>
      <c r="D157" s="2">
        <v>2010</v>
      </c>
      <c r="E157" s="2" t="s">
        <v>52</v>
      </c>
      <c r="F157" s="2">
        <f>VLOOKUP(A157,Studies!$A$2:$P$145,16)</f>
        <v>0</v>
      </c>
      <c r="G157" s="2">
        <v>1</v>
      </c>
      <c r="I157" s="13" t="s">
        <v>846</v>
      </c>
      <c r="N157" s="3" t="s">
        <v>9</v>
      </c>
      <c r="O157" s="13" t="s">
        <v>943</v>
      </c>
      <c r="P157" s="13" t="s">
        <v>991</v>
      </c>
      <c r="R157" s="13" t="s">
        <v>980</v>
      </c>
      <c r="S157" s="13">
        <v>248</v>
      </c>
      <c r="T157" s="13">
        <v>35</v>
      </c>
      <c r="U157" s="2" t="s">
        <v>73</v>
      </c>
      <c r="Z157" s="2" t="s">
        <v>20</v>
      </c>
      <c r="AA157" s="2" t="s">
        <v>19</v>
      </c>
      <c r="AF157" s="2">
        <v>52</v>
      </c>
      <c r="AJ157" s="3" t="s">
        <v>12</v>
      </c>
      <c r="AK157" s="13" t="s">
        <v>998</v>
      </c>
      <c r="AL157" s="2">
        <v>1.1000000000000001</v>
      </c>
      <c r="AN157" s="2">
        <v>0.48</v>
      </c>
      <c r="AO157" s="2">
        <v>2.5299999999999998</v>
      </c>
      <c r="AQ157" s="3"/>
    </row>
    <row r="158" spans="1:43" hidden="1">
      <c r="A158" s="2">
        <v>10182</v>
      </c>
      <c r="B158" s="2" t="s">
        <v>1350</v>
      </c>
      <c r="C158" s="2" t="s">
        <v>479</v>
      </c>
      <c r="D158" s="2">
        <v>2010</v>
      </c>
      <c r="E158" s="2" t="s">
        <v>52</v>
      </c>
      <c r="F158" s="2">
        <f>VLOOKUP(A158,Studies!$A$2:$P$145,16)</f>
        <v>0</v>
      </c>
      <c r="G158" s="2">
        <v>1</v>
      </c>
      <c r="I158" s="13" t="s">
        <v>846</v>
      </c>
      <c r="N158" s="3" t="s">
        <v>9</v>
      </c>
      <c r="O158" s="13" t="s">
        <v>943</v>
      </c>
      <c r="P158" s="13" t="s">
        <v>991</v>
      </c>
      <c r="R158" s="13" t="s">
        <v>980</v>
      </c>
      <c r="S158" s="13">
        <v>248</v>
      </c>
      <c r="T158" s="13">
        <v>35</v>
      </c>
      <c r="U158" s="2" t="s">
        <v>73</v>
      </c>
      <c r="Z158" s="2" t="s">
        <v>15</v>
      </c>
      <c r="AA158" s="2" t="s">
        <v>14</v>
      </c>
      <c r="AF158" s="2">
        <v>35</v>
      </c>
      <c r="AJ158" s="3" t="s">
        <v>12</v>
      </c>
      <c r="AK158" s="13" t="s">
        <v>998</v>
      </c>
      <c r="AL158" s="2">
        <v>0.83</v>
      </c>
      <c r="AN158" s="2">
        <v>0.27</v>
      </c>
      <c r="AO158" s="2">
        <v>2.4900000000000002</v>
      </c>
      <c r="AQ158" s="3"/>
    </row>
    <row r="159" spans="1:43" hidden="1">
      <c r="A159" s="2">
        <v>10182</v>
      </c>
      <c r="B159" s="2" t="s">
        <v>1351</v>
      </c>
      <c r="C159" s="2" t="s">
        <v>479</v>
      </c>
      <c r="D159" s="2">
        <v>2010</v>
      </c>
      <c r="E159" s="2" t="s">
        <v>52</v>
      </c>
      <c r="F159" s="2">
        <f>VLOOKUP(A159,Studies!$A$2:$P$145,16)</f>
        <v>0</v>
      </c>
      <c r="G159" s="2">
        <v>1</v>
      </c>
      <c r="I159" s="13" t="s">
        <v>846</v>
      </c>
      <c r="N159" s="3" t="s">
        <v>9</v>
      </c>
      <c r="O159" s="13" t="s">
        <v>943</v>
      </c>
      <c r="P159" s="13" t="s">
        <v>991</v>
      </c>
      <c r="R159" s="13" t="s">
        <v>980</v>
      </c>
      <c r="S159" s="13">
        <v>248</v>
      </c>
      <c r="T159" s="13">
        <v>35</v>
      </c>
      <c r="U159" s="2" t="s">
        <v>73</v>
      </c>
      <c r="Z159" s="2" t="s">
        <v>37</v>
      </c>
      <c r="AA159" s="2" t="s">
        <v>952</v>
      </c>
      <c r="AF159" s="2">
        <v>15</v>
      </c>
      <c r="AJ159" s="3" t="s">
        <v>12</v>
      </c>
      <c r="AK159" s="13" t="s">
        <v>998</v>
      </c>
      <c r="AL159" s="2">
        <v>1.54</v>
      </c>
      <c r="AN159" s="2">
        <v>0.33</v>
      </c>
      <c r="AO159" s="2">
        <v>7.1</v>
      </c>
      <c r="AQ159" s="3"/>
    </row>
    <row r="160" spans="1:43" hidden="1">
      <c r="A160" s="2">
        <v>10182</v>
      </c>
      <c r="B160" s="2" t="s">
        <v>1340</v>
      </c>
      <c r="C160" s="2" t="s">
        <v>479</v>
      </c>
      <c r="D160" s="2">
        <v>2010</v>
      </c>
      <c r="E160" s="2" t="s">
        <v>52</v>
      </c>
      <c r="F160" s="2">
        <f>VLOOKUP(A160,Studies!$A$2:$P$145,16)</f>
        <v>0</v>
      </c>
      <c r="I160" s="13" t="s">
        <v>997</v>
      </c>
      <c r="N160" s="3" t="s">
        <v>10</v>
      </c>
      <c r="O160" s="13" t="s">
        <v>943</v>
      </c>
      <c r="P160" s="13" t="s">
        <v>990</v>
      </c>
      <c r="S160" s="13">
        <v>345</v>
      </c>
      <c r="T160" s="13">
        <v>121</v>
      </c>
      <c r="U160" s="2" t="s">
        <v>995</v>
      </c>
      <c r="Z160" s="2" t="s">
        <v>20</v>
      </c>
      <c r="AA160" s="2" t="s">
        <v>19</v>
      </c>
      <c r="AF160" s="2">
        <v>35</v>
      </c>
      <c r="AJ160" s="3" t="s">
        <v>12</v>
      </c>
      <c r="AK160" s="13" t="s">
        <v>998</v>
      </c>
      <c r="AL160" s="2">
        <v>1.03</v>
      </c>
      <c r="AN160" s="2">
        <v>0.43</v>
      </c>
      <c r="AO160" s="2">
        <v>2.4300000000000002</v>
      </c>
      <c r="AQ160" s="3"/>
    </row>
    <row r="161" spans="1:43" hidden="1">
      <c r="A161" s="2">
        <v>10182</v>
      </c>
      <c r="B161" s="2" t="s">
        <v>1341</v>
      </c>
      <c r="C161" s="2" t="s">
        <v>479</v>
      </c>
      <c r="D161" s="2">
        <v>2010</v>
      </c>
      <c r="E161" s="2" t="s">
        <v>52</v>
      </c>
      <c r="F161" s="2">
        <f>VLOOKUP(A161,Studies!$A$2:$P$145,16)</f>
        <v>0</v>
      </c>
      <c r="I161" s="13" t="s">
        <v>997</v>
      </c>
      <c r="N161" s="3" t="s">
        <v>10</v>
      </c>
      <c r="O161" s="13" t="s">
        <v>943</v>
      </c>
      <c r="P161" s="13" t="s">
        <v>990</v>
      </c>
      <c r="S161" s="13">
        <v>345</v>
      </c>
      <c r="T161" s="13">
        <v>121</v>
      </c>
      <c r="U161" s="2" t="s">
        <v>995</v>
      </c>
      <c r="Z161" s="2" t="s">
        <v>15</v>
      </c>
      <c r="AA161" s="2" t="s">
        <v>14</v>
      </c>
      <c r="AF161" s="2">
        <v>18</v>
      </c>
      <c r="AJ161" s="3" t="s">
        <v>12</v>
      </c>
      <c r="AK161" s="13" t="s">
        <v>998</v>
      </c>
      <c r="AL161" s="2">
        <v>1.26</v>
      </c>
      <c r="AN161" s="2">
        <v>0.43</v>
      </c>
      <c r="AO161" s="2">
        <v>3.73</v>
      </c>
      <c r="AQ161" s="3"/>
    </row>
    <row r="162" spans="1:43" hidden="1">
      <c r="A162" s="2">
        <v>10182</v>
      </c>
      <c r="B162" s="2" t="s">
        <v>1342</v>
      </c>
      <c r="C162" s="2" t="s">
        <v>479</v>
      </c>
      <c r="D162" s="2">
        <v>2010</v>
      </c>
      <c r="E162" s="2" t="s">
        <v>52</v>
      </c>
      <c r="F162" s="2">
        <f>VLOOKUP(A162,Studies!$A$2:$P$145,16)</f>
        <v>0</v>
      </c>
      <c r="I162" s="13" t="s">
        <v>997</v>
      </c>
      <c r="N162" s="3" t="s">
        <v>10</v>
      </c>
      <c r="O162" s="13" t="s">
        <v>943</v>
      </c>
      <c r="P162" s="13" t="s">
        <v>990</v>
      </c>
      <c r="S162" s="13">
        <v>345</v>
      </c>
      <c r="T162" s="13">
        <v>121</v>
      </c>
      <c r="U162" s="2" t="s">
        <v>995</v>
      </c>
      <c r="Z162" s="2" t="s">
        <v>37</v>
      </c>
      <c r="AA162" s="2" t="s">
        <v>952</v>
      </c>
      <c r="AF162" s="2">
        <v>14</v>
      </c>
      <c r="AJ162" s="3" t="s">
        <v>12</v>
      </c>
      <c r="AK162" s="13" t="s">
        <v>998</v>
      </c>
      <c r="AL162" s="2">
        <v>0.53</v>
      </c>
      <c r="AN162" s="2">
        <v>0.1</v>
      </c>
      <c r="AO162" s="2">
        <v>2.83</v>
      </c>
      <c r="AQ162" s="3"/>
    </row>
    <row r="163" spans="1:43" hidden="1">
      <c r="A163" s="2">
        <v>10182</v>
      </c>
      <c r="B163" s="2" t="s">
        <v>1346</v>
      </c>
      <c r="C163" s="2" t="s">
        <v>479</v>
      </c>
      <c r="D163" s="2">
        <v>2010</v>
      </c>
      <c r="E163" s="2" t="s">
        <v>52</v>
      </c>
      <c r="F163" s="2">
        <f>VLOOKUP(A163,Studies!$A$2:$P$145,16)</f>
        <v>0</v>
      </c>
      <c r="I163" s="13" t="s">
        <v>846</v>
      </c>
      <c r="N163" s="3" t="s">
        <v>10</v>
      </c>
      <c r="O163" s="13" t="s">
        <v>943</v>
      </c>
      <c r="P163" s="13" t="s">
        <v>990</v>
      </c>
      <c r="S163" s="13">
        <v>226</v>
      </c>
      <c r="T163" s="13">
        <v>57</v>
      </c>
      <c r="U163" s="2" t="s">
        <v>995</v>
      </c>
      <c r="Z163" s="2" t="s">
        <v>20</v>
      </c>
      <c r="AA163" s="2" t="s">
        <v>19</v>
      </c>
      <c r="AF163" s="2">
        <v>52</v>
      </c>
      <c r="AJ163" s="3" t="s">
        <v>12</v>
      </c>
      <c r="AK163" s="13" t="s">
        <v>998</v>
      </c>
      <c r="AL163" s="2">
        <v>0.87</v>
      </c>
      <c r="AN163" s="2">
        <v>0.43</v>
      </c>
      <c r="AO163" s="2">
        <v>1.78</v>
      </c>
      <c r="AQ163" s="3"/>
    </row>
    <row r="164" spans="1:43" hidden="1">
      <c r="A164" s="2">
        <v>10182</v>
      </c>
      <c r="B164" s="2" t="s">
        <v>1347</v>
      </c>
      <c r="C164" s="2" t="s">
        <v>479</v>
      </c>
      <c r="D164" s="2">
        <v>2010</v>
      </c>
      <c r="E164" s="2" t="s">
        <v>52</v>
      </c>
      <c r="F164" s="2">
        <f>VLOOKUP(A164,Studies!$A$2:$P$145,16)</f>
        <v>0</v>
      </c>
      <c r="I164" s="13" t="s">
        <v>846</v>
      </c>
      <c r="N164" s="3" t="s">
        <v>10</v>
      </c>
      <c r="O164" s="13" t="s">
        <v>943</v>
      </c>
      <c r="P164" s="13" t="s">
        <v>990</v>
      </c>
      <c r="S164" s="13">
        <v>226</v>
      </c>
      <c r="T164" s="13">
        <v>57</v>
      </c>
      <c r="U164" s="2" t="s">
        <v>995</v>
      </c>
      <c r="Z164" s="2" t="s">
        <v>15</v>
      </c>
      <c r="AA164" s="2" t="s">
        <v>14</v>
      </c>
      <c r="AF164" s="2">
        <v>35</v>
      </c>
      <c r="AJ164" s="3" t="s">
        <v>12</v>
      </c>
      <c r="AK164" s="13" t="s">
        <v>998</v>
      </c>
      <c r="AL164" s="2">
        <v>0.73</v>
      </c>
      <c r="AN164" s="2">
        <v>0.28999999999999998</v>
      </c>
      <c r="AO164" s="2">
        <v>1.86</v>
      </c>
      <c r="AQ164" s="3"/>
    </row>
    <row r="165" spans="1:43" hidden="1">
      <c r="A165" s="2">
        <v>10182</v>
      </c>
      <c r="B165" s="2" t="s">
        <v>1348</v>
      </c>
      <c r="C165" s="2" t="s">
        <v>479</v>
      </c>
      <c r="D165" s="2">
        <v>2010</v>
      </c>
      <c r="E165" s="2" t="s">
        <v>52</v>
      </c>
      <c r="F165" s="2">
        <f>VLOOKUP(A165,Studies!$A$2:$P$145,16)</f>
        <v>0</v>
      </c>
      <c r="I165" s="13" t="s">
        <v>846</v>
      </c>
      <c r="N165" s="3" t="s">
        <v>10</v>
      </c>
      <c r="O165" s="13" t="s">
        <v>943</v>
      </c>
      <c r="P165" s="13" t="s">
        <v>990</v>
      </c>
      <c r="S165" s="13">
        <v>226</v>
      </c>
      <c r="T165" s="13">
        <v>57</v>
      </c>
      <c r="U165" s="2" t="s">
        <v>995</v>
      </c>
      <c r="Z165" s="2" t="s">
        <v>37</v>
      </c>
      <c r="AA165" s="2" t="s">
        <v>952</v>
      </c>
      <c r="AF165" s="2">
        <v>15</v>
      </c>
      <c r="AJ165" s="3" t="s">
        <v>12</v>
      </c>
      <c r="AK165" s="13" t="s">
        <v>998</v>
      </c>
      <c r="AL165" s="2">
        <v>1.44</v>
      </c>
      <c r="AN165" s="2">
        <v>0.4</v>
      </c>
      <c r="AO165" s="2">
        <v>5.22</v>
      </c>
      <c r="AQ165" s="3"/>
    </row>
    <row r="166" spans="1:43" hidden="1">
      <c r="A166" s="2">
        <v>14628</v>
      </c>
      <c r="B166" s="2" t="s">
        <v>1527</v>
      </c>
      <c r="C166" s="2" t="s">
        <v>89</v>
      </c>
      <c r="D166" s="2">
        <v>2016</v>
      </c>
      <c r="E166" s="2" t="s">
        <v>50</v>
      </c>
      <c r="F166" s="2">
        <f>VLOOKUP(A166,Studies!$A$2:$P$145,16)</f>
        <v>0</v>
      </c>
      <c r="G166" s="2">
        <v>1</v>
      </c>
      <c r="N166" s="3" t="s">
        <v>732</v>
      </c>
      <c r="U166" s="2" t="s">
        <v>434</v>
      </c>
      <c r="W166" s="2" t="s">
        <v>775</v>
      </c>
      <c r="Z166" s="2" t="s">
        <v>20</v>
      </c>
      <c r="AA166" s="2" t="s">
        <v>19</v>
      </c>
      <c r="AD166" s="2" t="s">
        <v>773</v>
      </c>
      <c r="AF166" s="2">
        <v>179</v>
      </c>
      <c r="AJ166" s="3" t="s">
        <v>12</v>
      </c>
      <c r="AK166" s="13" t="s">
        <v>774</v>
      </c>
      <c r="AL166" s="2">
        <v>0.66</v>
      </c>
      <c r="AN166" s="2">
        <v>0.37</v>
      </c>
      <c r="AO166" s="2">
        <v>1.19</v>
      </c>
    </row>
    <row r="167" spans="1:43" hidden="1">
      <c r="A167" s="2">
        <v>2434</v>
      </c>
      <c r="B167" s="2" t="s">
        <v>1208</v>
      </c>
      <c r="C167" s="2" t="s">
        <v>90</v>
      </c>
      <c r="D167" s="2">
        <v>2017</v>
      </c>
      <c r="E167" s="2" t="s">
        <v>52</v>
      </c>
      <c r="F167" s="2">
        <f>VLOOKUP(A167,Studies!$A$2:$P$145,16)</f>
        <v>0</v>
      </c>
      <c r="N167" s="3" t="s">
        <v>38</v>
      </c>
      <c r="O167" s="13" t="s">
        <v>914</v>
      </c>
      <c r="P167" s="13" t="s">
        <v>929</v>
      </c>
      <c r="T167" s="13">
        <v>5810</v>
      </c>
      <c r="U167" s="2" t="s">
        <v>872</v>
      </c>
      <c r="V167" s="2" t="s">
        <v>929</v>
      </c>
      <c r="Y167" s="4" t="s">
        <v>932</v>
      </c>
      <c r="Z167" s="2" t="s">
        <v>20</v>
      </c>
      <c r="AA167" s="2" t="s">
        <v>803</v>
      </c>
      <c r="AF167" s="2">
        <v>500</v>
      </c>
      <c r="AJ167" s="3" t="s">
        <v>12</v>
      </c>
      <c r="AK167" s="13" t="s">
        <v>933</v>
      </c>
      <c r="AL167" s="2" t="s">
        <v>898</v>
      </c>
      <c r="AN167" s="2" t="s">
        <v>898</v>
      </c>
      <c r="AO167" s="2" t="s">
        <v>898</v>
      </c>
      <c r="AQ167" s="3" t="s">
        <v>928</v>
      </c>
    </row>
    <row r="168" spans="1:43" hidden="1">
      <c r="A168" s="2">
        <v>2434</v>
      </c>
      <c r="B168" s="2" t="s">
        <v>1209</v>
      </c>
      <c r="C168" s="2" t="s">
        <v>90</v>
      </c>
      <c r="D168" s="2">
        <v>2017</v>
      </c>
      <c r="E168" s="2" t="s">
        <v>52</v>
      </c>
      <c r="F168" s="2">
        <f>VLOOKUP(A168,Studies!$A$2:$P$145,16)</f>
        <v>0</v>
      </c>
      <c r="N168" s="3" t="s">
        <v>38</v>
      </c>
      <c r="O168" s="13" t="s">
        <v>914</v>
      </c>
      <c r="P168" s="13" t="s">
        <v>930</v>
      </c>
      <c r="T168" s="13">
        <v>5810</v>
      </c>
      <c r="U168" s="2" t="s">
        <v>872</v>
      </c>
      <c r="V168" s="2" t="s">
        <v>929</v>
      </c>
      <c r="Y168" s="4" t="s">
        <v>932</v>
      </c>
      <c r="Z168" s="2" t="s">
        <v>20</v>
      </c>
      <c r="AA168" s="2" t="s">
        <v>803</v>
      </c>
      <c r="AF168" s="2">
        <v>528</v>
      </c>
      <c r="AJ168" s="3" t="s">
        <v>12</v>
      </c>
      <c r="AK168" s="13" t="s">
        <v>933</v>
      </c>
      <c r="AL168" s="2">
        <v>0.87</v>
      </c>
      <c r="AN168" s="2">
        <v>0.77</v>
      </c>
      <c r="AO168" s="2">
        <v>0.98</v>
      </c>
      <c r="AQ168" s="3" t="s">
        <v>928</v>
      </c>
    </row>
    <row r="169" spans="1:43" hidden="1">
      <c r="A169" s="2">
        <v>2434</v>
      </c>
      <c r="B169" s="2" t="s">
        <v>1210</v>
      </c>
      <c r="C169" s="2" t="s">
        <v>90</v>
      </c>
      <c r="D169" s="2">
        <v>2017</v>
      </c>
      <c r="E169" s="2" t="s">
        <v>52</v>
      </c>
      <c r="F169" s="2">
        <f>VLOOKUP(A169,Studies!$A$2:$P$145,16)</f>
        <v>0</v>
      </c>
      <c r="N169" s="3" t="s">
        <v>38</v>
      </c>
      <c r="O169" s="13" t="s">
        <v>914</v>
      </c>
      <c r="P169" s="13" t="s">
        <v>931</v>
      </c>
      <c r="T169" s="13">
        <v>3873</v>
      </c>
      <c r="U169" s="2" t="s">
        <v>872</v>
      </c>
      <c r="V169" s="2" t="s">
        <v>929</v>
      </c>
      <c r="Y169" s="4" t="s">
        <v>932</v>
      </c>
      <c r="Z169" s="2" t="s">
        <v>20</v>
      </c>
      <c r="AA169" s="2" t="s">
        <v>803</v>
      </c>
      <c r="AF169" s="2">
        <v>460</v>
      </c>
      <c r="AJ169" s="3" t="s">
        <v>12</v>
      </c>
      <c r="AK169" s="13" t="s">
        <v>933</v>
      </c>
      <c r="AL169" s="2">
        <v>0.91</v>
      </c>
      <c r="AN169" s="2">
        <v>0.8</v>
      </c>
      <c r="AO169" s="2">
        <v>1.04</v>
      </c>
      <c r="AQ169" s="3" t="s">
        <v>928</v>
      </c>
    </row>
    <row r="170" spans="1:43" hidden="1">
      <c r="A170" s="2">
        <v>14663</v>
      </c>
      <c r="B170" s="2" t="s">
        <v>1552</v>
      </c>
      <c r="C170" s="2" t="s">
        <v>91</v>
      </c>
      <c r="D170" s="2">
        <v>2006</v>
      </c>
      <c r="F170" s="2" t="str">
        <f>VLOOKUP(A170,Studies!$A$2:$P$145,16)</f>
        <v>Y</v>
      </c>
      <c r="AQ170" s="3"/>
    </row>
    <row r="171" spans="1:43" hidden="1">
      <c r="A171" s="2">
        <v>6536</v>
      </c>
      <c r="B171" s="2" t="s">
        <v>1276</v>
      </c>
      <c r="C171" s="2" t="s">
        <v>92</v>
      </c>
      <c r="D171" s="2">
        <v>2012</v>
      </c>
      <c r="E171" s="2" t="s">
        <v>52</v>
      </c>
      <c r="F171" s="2">
        <f>VLOOKUP(A171,Studies!$A$2:$P$145,16)</f>
        <v>0</v>
      </c>
      <c r="N171" s="3" t="s">
        <v>38</v>
      </c>
      <c r="U171" s="2" t="s">
        <v>872</v>
      </c>
      <c r="Z171" s="2" t="s">
        <v>15</v>
      </c>
      <c r="AA171" s="2" t="s">
        <v>447</v>
      </c>
      <c r="AJ171" s="3" t="s">
        <v>12</v>
      </c>
      <c r="AL171" s="2">
        <v>2.82</v>
      </c>
      <c r="AN171" s="2">
        <v>0.94</v>
      </c>
      <c r="AO171" s="2">
        <v>8.43</v>
      </c>
      <c r="AQ171" s="3" t="s">
        <v>957</v>
      </c>
    </row>
    <row r="172" spans="1:43" hidden="1">
      <c r="A172" s="2">
        <v>14720</v>
      </c>
      <c r="B172" s="2" t="s">
        <v>1606</v>
      </c>
      <c r="C172" s="2" t="s">
        <v>93</v>
      </c>
      <c r="D172" s="2">
        <v>2009</v>
      </c>
      <c r="E172" s="2" t="s">
        <v>50</v>
      </c>
      <c r="F172" s="2">
        <f>VLOOKUP(A172,Studies!$A$2:$P$145,16)</f>
        <v>0</v>
      </c>
      <c r="N172" s="3" t="s">
        <v>793</v>
      </c>
      <c r="U172" s="2" t="s">
        <v>434</v>
      </c>
      <c r="W172" s="2" t="s">
        <v>814</v>
      </c>
      <c r="Y172" s="4" t="s">
        <v>816</v>
      </c>
      <c r="Z172" s="2" t="s">
        <v>15</v>
      </c>
      <c r="AA172" s="2" t="s">
        <v>14</v>
      </c>
      <c r="AJ172" s="3" t="s">
        <v>12</v>
      </c>
      <c r="AK172" s="13" t="s">
        <v>817</v>
      </c>
      <c r="AL172" s="2">
        <v>1.05</v>
      </c>
      <c r="AN172" s="2">
        <v>0.45</v>
      </c>
      <c r="AO172" s="2">
        <v>2.44</v>
      </c>
      <c r="AQ172" s="15" t="s">
        <v>818</v>
      </c>
    </row>
    <row r="173" spans="1:43" hidden="1">
      <c r="A173" s="2">
        <v>14720</v>
      </c>
      <c r="B173" s="2" t="s">
        <v>1605</v>
      </c>
      <c r="C173" s="2" t="s">
        <v>93</v>
      </c>
      <c r="D173" s="2">
        <v>2009</v>
      </c>
      <c r="E173" s="2" t="s">
        <v>50</v>
      </c>
      <c r="F173" s="2">
        <f>VLOOKUP(A173,Studies!$A$2:$P$145,16)</f>
        <v>0</v>
      </c>
      <c r="G173" s="2">
        <v>1</v>
      </c>
      <c r="N173" s="3" t="s">
        <v>732</v>
      </c>
      <c r="U173" s="2" t="s">
        <v>434</v>
      </c>
      <c r="W173" s="2" t="s">
        <v>814</v>
      </c>
      <c r="Y173" s="4" t="s">
        <v>815</v>
      </c>
      <c r="Z173" s="2" t="s">
        <v>15</v>
      </c>
      <c r="AA173" s="2" t="s">
        <v>14</v>
      </c>
      <c r="AJ173" s="3" t="s">
        <v>12</v>
      </c>
      <c r="AK173" s="13" t="s">
        <v>817</v>
      </c>
      <c r="AL173" s="2">
        <v>0.56999999999999995</v>
      </c>
      <c r="AN173" s="2">
        <v>0.37</v>
      </c>
      <c r="AO173" s="2">
        <v>0.9</v>
      </c>
      <c r="AQ173" s="15" t="s">
        <v>818</v>
      </c>
    </row>
    <row r="174" spans="1:43" hidden="1">
      <c r="A174" s="2">
        <v>14720</v>
      </c>
      <c r="B174" s="2" t="s">
        <v>1608</v>
      </c>
      <c r="C174" s="2" t="s">
        <v>93</v>
      </c>
      <c r="D174" s="2">
        <v>2009</v>
      </c>
      <c r="E174" s="2" t="s">
        <v>50</v>
      </c>
      <c r="F174" s="2">
        <f>VLOOKUP(A174,Studies!$A$2:$P$145,16)</f>
        <v>0</v>
      </c>
      <c r="N174" s="3" t="s">
        <v>432</v>
      </c>
      <c r="U174" s="2" t="s">
        <v>434</v>
      </c>
      <c r="W174" s="2" t="s">
        <v>814</v>
      </c>
      <c r="Y174" s="4" t="s">
        <v>815</v>
      </c>
      <c r="Z174" s="2" t="s">
        <v>15</v>
      </c>
      <c r="AA174" s="2" t="s">
        <v>14</v>
      </c>
      <c r="AJ174" s="3" t="s">
        <v>12</v>
      </c>
      <c r="AK174" s="13" t="s">
        <v>817</v>
      </c>
      <c r="AL174" s="2">
        <v>0.54</v>
      </c>
      <c r="AN174" s="2">
        <v>0.26</v>
      </c>
      <c r="AO174" s="2">
        <v>1.1100000000000001</v>
      </c>
      <c r="AQ174" s="15" t="s">
        <v>818</v>
      </c>
    </row>
    <row r="175" spans="1:43" hidden="1">
      <c r="A175" s="2">
        <v>14720</v>
      </c>
      <c r="B175" s="2" t="s">
        <v>1607</v>
      </c>
      <c r="C175" s="2" t="s">
        <v>93</v>
      </c>
      <c r="D175" s="2">
        <v>2009</v>
      </c>
      <c r="E175" s="2" t="s">
        <v>50</v>
      </c>
      <c r="F175" s="2">
        <f>VLOOKUP(A175,Studies!$A$2:$P$145,16)</f>
        <v>0</v>
      </c>
      <c r="N175" s="3" t="s">
        <v>431</v>
      </c>
      <c r="U175" s="2" t="s">
        <v>434</v>
      </c>
      <c r="W175" s="2" t="s">
        <v>814</v>
      </c>
      <c r="Y175" s="4" t="s">
        <v>815</v>
      </c>
      <c r="Z175" s="2" t="s">
        <v>15</v>
      </c>
      <c r="AA175" s="2" t="s">
        <v>14</v>
      </c>
      <c r="AJ175" s="3" t="s">
        <v>12</v>
      </c>
      <c r="AK175" s="13" t="s">
        <v>817</v>
      </c>
      <c r="AL175" s="2">
        <v>0.54</v>
      </c>
      <c r="AN175" s="2">
        <v>0.32</v>
      </c>
      <c r="AO175" s="2">
        <v>0.89</v>
      </c>
      <c r="AQ175" s="15" t="s">
        <v>818</v>
      </c>
    </row>
    <row r="176" spans="1:43" hidden="1">
      <c r="A176" s="2">
        <v>14657</v>
      </c>
      <c r="B176" s="2" t="s">
        <v>1534</v>
      </c>
      <c r="C176" s="2" t="s">
        <v>95</v>
      </c>
      <c r="D176" s="2">
        <v>2011</v>
      </c>
      <c r="F176" s="2" t="str">
        <f>VLOOKUP(A176,Studies!$A$2:$P$145,16)</f>
        <v>Y</v>
      </c>
      <c r="AQ176" s="3"/>
    </row>
    <row r="177" spans="1:44" hidden="1">
      <c r="A177" s="2">
        <v>3602</v>
      </c>
      <c r="B177" s="2" t="s">
        <v>1230</v>
      </c>
      <c r="C177" s="2" t="s">
        <v>96</v>
      </c>
      <c r="D177" s="2">
        <v>2006</v>
      </c>
      <c r="E177" s="2" t="s">
        <v>52</v>
      </c>
      <c r="F177" s="2" t="str">
        <f>VLOOKUP(A177,Studies!$A$2:$P$145,16)</f>
        <v>Y</v>
      </c>
      <c r="AQ177" s="3"/>
    </row>
    <row r="178" spans="1:44" hidden="1">
      <c r="A178" s="2">
        <v>8327</v>
      </c>
      <c r="B178" s="2" t="s">
        <v>1287</v>
      </c>
      <c r="C178" s="2" t="s">
        <v>97</v>
      </c>
      <c r="D178" s="2">
        <v>2017</v>
      </c>
      <c r="F178" s="2" t="str">
        <f>VLOOKUP(A178,Studies!$A$2:$P$145,16)</f>
        <v>Y</v>
      </c>
      <c r="AQ178" s="3"/>
    </row>
    <row r="179" spans="1:44" hidden="1">
      <c r="A179" s="2">
        <v>15849</v>
      </c>
      <c r="B179" s="2" t="s">
        <v>1652</v>
      </c>
      <c r="C179" s="2" t="s">
        <v>98</v>
      </c>
      <c r="D179" s="2">
        <v>2006</v>
      </c>
      <c r="E179" s="2" t="s">
        <v>52</v>
      </c>
      <c r="F179" s="2">
        <f>VLOOKUP(A179,Studies!$A$2:$P$145,16)</f>
        <v>0</v>
      </c>
      <c r="G179" s="2">
        <v>1</v>
      </c>
      <c r="N179" s="3" t="s">
        <v>38</v>
      </c>
      <c r="U179" s="2" t="s">
        <v>73</v>
      </c>
      <c r="Y179" s="4" t="s">
        <v>1098</v>
      </c>
      <c r="Z179" s="2" t="s">
        <v>20</v>
      </c>
      <c r="AA179" s="2" t="s">
        <v>116</v>
      </c>
      <c r="AF179" s="2">
        <v>185</v>
      </c>
      <c r="AJ179" s="3" t="s">
        <v>12</v>
      </c>
      <c r="AL179" s="2">
        <v>0.64</v>
      </c>
      <c r="AN179" s="2">
        <v>0.34</v>
      </c>
      <c r="AO179" s="2">
        <v>1.1200000000000001</v>
      </c>
      <c r="AQ179" s="3"/>
    </row>
    <row r="180" spans="1:44" hidden="1">
      <c r="A180" s="2">
        <v>15849</v>
      </c>
      <c r="B180" s="2" t="s">
        <v>1653</v>
      </c>
      <c r="C180" s="2" t="s">
        <v>98</v>
      </c>
      <c r="D180" s="2">
        <v>2006</v>
      </c>
      <c r="E180" s="2" t="s">
        <v>52</v>
      </c>
      <c r="F180" s="2">
        <f>VLOOKUP(A180,Studies!$A$2:$P$145,16)</f>
        <v>0</v>
      </c>
      <c r="G180" s="2">
        <v>1</v>
      </c>
      <c r="N180" s="3" t="s">
        <v>38</v>
      </c>
      <c r="U180" s="2" t="s">
        <v>73</v>
      </c>
      <c r="Y180" s="4" t="s">
        <v>1098</v>
      </c>
      <c r="Z180" s="2" t="s">
        <v>15</v>
      </c>
      <c r="AA180" s="2" t="s">
        <v>14</v>
      </c>
      <c r="AF180" s="2">
        <v>104</v>
      </c>
      <c r="AJ180" s="3" t="s">
        <v>12</v>
      </c>
      <c r="AL180" s="2">
        <v>0.47</v>
      </c>
      <c r="AN180" s="2">
        <v>0.19</v>
      </c>
      <c r="AO180" s="2">
        <v>0.98</v>
      </c>
      <c r="AQ180" s="3"/>
    </row>
    <row r="181" spans="1:44" hidden="1">
      <c r="A181" s="2">
        <v>15849</v>
      </c>
      <c r="B181" s="2" t="s">
        <v>1654</v>
      </c>
      <c r="C181" s="2" t="s">
        <v>98</v>
      </c>
      <c r="D181" s="2">
        <v>2006</v>
      </c>
      <c r="E181" s="2" t="s">
        <v>52</v>
      </c>
      <c r="F181" s="2">
        <f>VLOOKUP(A181,Studies!$A$2:$P$145,16)</f>
        <v>0</v>
      </c>
      <c r="G181" s="2">
        <v>1</v>
      </c>
      <c r="N181" s="3" t="s">
        <v>38</v>
      </c>
      <c r="U181" s="2" t="s">
        <v>73</v>
      </c>
      <c r="Y181" s="4" t="s">
        <v>1098</v>
      </c>
      <c r="Z181" s="2" t="s">
        <v>37</v>
      </c>
      <c r="AA181" s="2" t="s">
        <v>952</v>
      </c>
      <c r="AF181" s="2">
        <v>37</v>
      </c>
      <c r="AJ181" s="3" t="s">
        <v>12</v>
      </c>
      <c r="AL181" s="2">
        <v>0.94</v>
      </c>
      <c r="AN181" s="2">
        <v>0.34</v>
      </c>
      <c r="AO181" s="2">
        <v>2.36</v>
      </c>
      <c r="AQ181" s="3"/>
    </row>
    <row r="182" spans="1:44" hidden="1">
      <c r="A182" s="2">
        <v>15849</v>
      </c>
      <c r="B182" s="2" t="s">
        <v>1655</v>
      </c>
      <c r="C182" s="2" t="s">
        <v>98</v>
      </c>
      <c r="D182" s="2">
        <v>2006</v>
      </c>
      <c r="E182" s="2" t="s">
        <v>52</v>
      </c>
      <c r="F182" s="2">
        <f>VLOOKUP(A182,Studies!$A$2:$P$145,16)</f>
        <v>0</v>
      </c>
      <c r="G182" s="2">
        <v>2</v>
      </c>
      <c r="H182" s="3" t="s">
        <v>16</v>
      </c>
      <c r="N182" s="3" t="s">
        <v>38</v>
      </c>
      <c r="U182" s="2" t="s">
        <v>73</v>
      </c>
      <c r="Y182" s="4" t="s">
        <v>1098</v>
      </c>
      <c r="Z182" s="2" t="s">
        <v>15</v>
      </c>
      <c r="AA182" s="2" t="s">
        <v>14</v>
      </c>
      <c r="AF182" s="2">
        <v>104</v>
      </c>
      <c r="AJ182" s="3" t="s">
        <v>12</v>
      </c>
      <c r="AL182" s="2">
        <v>0.19</v>
      </c>
      <c r="AN182" s="2">
        <v>0.01</v>
      </c>
      <c r="AO182" s="2">
        <v>0.98</v>
      </c>
      <c r="AQ182" s="3"/>
    </row>
    <row r="183" spans="1:44" hidden="1">
      <c r="A183" s="2">
        <v>15849</v>
      </c>
      <c r="B183" s="2" t="s">
        <v>1656</v>
      </c>
      <c r="C183" s="2" t="s">
        <v>98</v>
      </c>
      <c r="D183" s="2">
        <v>2006</v>
      </c>
      <c r="E183" s="2" t="s">
        <v>52</v>
      </c>
      <c r="F183" s="2">
        <f>VLOOKUP(A183,Studies!$A$2:$P$145,16)</f>
        <v>0</v>
      </c>
      <c r="G183" s="2">
        <v>2</v>
      </c>
      <c r="H183" s="3" t="s">
        <v>18</v>
      </c>
      <c r="N183" s="3" t="s">
        <v>38</v>
      </c>
      <c r="U183" s="2" t="s">
        <v>73</v>
      </c>
      <c r="Y183" s="4" t="s">
        <v>1098</v>
      </c>
      <c r="Z183" s="2" t="s">
        <v>15</v>
      </c>
      <c r="AA183" s="2" t="s">
        <v>14</v>
      </c>
      <c r="AF183" s="2">
        <v>104</v>
      </c>
      <c r="AJ183" s="3" t="s">
        <v>12</v>
      </c>
      <c r="AL183" s="2">
        <v>0.61</v>
      </c>
      <c r="AN183" s="2">
        <v>0.23</v>
      </c>
      <c r="AO183" s="2">
        <v>1.38</v>
      </c>
      <c r="AQ183" s="3"/>
    </row>
    <row r="184" spans="1:44" hidden="1">
      <c r="A184" s="2">
        <v>15849</v>
      </c>
      <c r="B184" s="2" t="s">
        <v>1657</v>
      </c>
      <c r="C184" s="2" t="s">
        <v>98</v>
      </c>
      <c r="D184" s="2">
        <v>2006</v>
      </c>
      <c r="E184" s="2" t="s">
        <v>52</v>
      </c>
      <c r="F184" s="2">
        <f>VLOOKUP(A184,Studies!$A$2:$P$145,16)</f>
        <v>0</v>
      </c>
      <c r="G184" s="2">
        <v>2</v>
      </c>
      <c r="H184" s="3" t="s">
        <v>16</v>
      </c>
      <c r="N184" s="3" t="s">
        <v>38</v>
      </c>
      <c r="U184" s="2" t="s">
        <v>73</v>
      </c>
      <c r="Y184" s="4" t="s">
        <v>1098</v>
      </c>
      <c r="Z184" s="2" t="s">
        <v>37</v>
      </c>
      <c r="AA184" s="2" t="s">
        <v>952</v>
      </c>
      <c r="AF184" s="2">
        <v>37</v>
      </c>
      <c r="AJ184" s="3" t="s">
        <v>12</v>
      </c>
      <c r="AL184" s="2">
        <v>1.5</v>
      </c>
      <c r="AN184" s="2">
        <v>0.31</v>
      </c>
      <c r="AO184" s="2">
        <v>6.6</v>
      </c>
      <c r="AQ184" s="3"/>
    </row>
    <row r="185" spans="1:44" hidden="1">
      <c r="A185" s="2">
        <v>15849</v>
      </c>
      <c r="B185" s="2" t="s">
        <v>1658</v>
      </c>
      <c r="C185" s="2" t="s">
        <v>98</v>
      </c>
      <c r="D185" s="2">
        <v>2006</v>
      </c>
      <c r="E185" s="2" t="s">
        <v>52</v>
      </c>
      <c r="F185" s="2">
        <f>VLOOKUP(A185,Studies!$A$2:$P$145,16)</f>
        <v>0</v>
      </c>
      <c r="G185" s="2">
        <v>2</v>
      </c>
      <c r="H185" s="3" t="s">
        <v>18</v>
      </c>
      <c r="N185" s="3" t="s">
        <v>38</v>
      </c>
      <c r="U185" s="2" t="s">
        <v>73</v>
      </c>
      <c r="Y185" s="4" t="s">
        <v>1098</v>
      </c>
      <c r="Z185" s="2" t="s">
        <v>37</v>
      </c>
      <c r="AA185" s="2" t="s">
        <v>952</v>
      </c>
      <c r="AF185" s="2">
        <v>37</v>
      </c>
      <c r="AJ185" s="3" t="s">
        <v>12</v>
      </c>
      <c r="AL185" s="2">
        <v>0.84</v>
      </c>
      <c r="AN185" s="2">
        <v>0.18</v>
      </c>
      <c r="AO185" s="2">
        <v>2.87</v>
      </c>
      <c r="AQ185" s="3"/>
    </row>
    <row r="186" spans="1:44" hidden="1">
      <c r="A186" s="2">
        <v>10562</v>
      </c>
      <c r="B186" s="2" t="s">
        <v>1399</v>
      </c>
      <c r="C186" s="2" t="s">
        <v>172</v>
      </c>
      <c r="D186" s="2">
        <v>2002</v>
      </c>
      <c r="E186" s="2" t="s">
        <v>142</v>
      </c>
      <c r="F186" s="2">
        <f>VLOOKUP(A186,Studies!$A$2:$P$145,16)</f>
        <v>0</v>
      </c>
      <c r="H186" s="3" t="s">
        <v>46</v>
      </c>
      <c r="I186" s="13" t="s">
        <v>548</v>
      </c>
      <c r="K186" s="2">
        <v>20536</v>
      </c>
      <c r="N186" s="3" t="s">
        <v>554</v>
      </c>
      <c r="S186" s="13">
        <v>10269</v>
      </c>
      <c r="T186" s="13">
        <v>10267</v>
      </c>
      <c r="U186" s="2" t="s">
        <v>434</v>
      </c>
      <c r="W186" s="2" t="s">
        <v>552</v>
      </c>
      <c r="Z186" s="2" t="s">
        <v>20</v>
      </c>
      <c r="AA186" s="2" t="s">
        <v>447</v>
      </c>
      <c r="AD186" s="2" t="s">
        <v>83</v>
      </c>
      <c r="AG186" s="2">
        <v>31</v>
      </c>
      <c r="AH186" s="2">
        <v>31</v>
      </c>
      <c r="AJ186" s="3" t="s">
        <v>71</v>
      </c>
      <c r="AL186" s="2">
        <v>0.99980000000000002</v>
      </c>
      <c r="AN186" s="2">
        <v>0.60729999999999995</v>
      </c>
      <c r="AO186" s="2">
        <v>1.6460999999999999</v>
      </c>
      <c r="AQ186" s="3" t="s">
        <v>553</v>
      </c>
    </row>
    <row r="187" spans="1:44" hidden="1">
      <c r="A187" s="2">
        <v>14670</v>
      </c>
      <c r="B187" s="2" t="s">
        <v>1587</v>
      </c>
      <c r="C187" s="2" t="s">
        <v>99</v>
      </c>
      <c r="D187" s="2">
        <v>2015</v>
      </c>
      <c r="E187" s="2" t="s">
        <v>50</v>
      </c>
      <c r="F187" s="2">
        <f>VLOOKUP(A187,Studies!$A$2:$P$145,16)</f>
        <v>0</v>
      </c>
      <c r="G187" s="2">
        <v>1</v>
      </c>
      <c r="N187" s="3" t="s">
        <v>732</v>
      </c>
      <c r="U187" s="2" t="s">
        <v>434</v>
      </c>
      <c r="W187" s="2" t="s">
        <v>805</v>
      </c>
      <c r="Z187" s="2" t="s">
        <v>20</v>
      </c>
      <c r="AA187" s="2" t="s">
        <v>19</v>
      </c>
      <c r="AJ187" s="3" t="s">
        <v>71</v>
      </c>
      <c r="AK187" s="13" t="s">
        <v>806</v>
      </c>
      <c r="AL187" s="2">
        <v>0.44</v>
      </c>
      <c r="AN187" s="2">
        <v>0.21</v>
      </c>
      <c r="AO187" s="2">
        <v>0.92</v>
      </c>
      <c r="AP187" s="17"/>
      <c r="AQ187" s="3"/>
      <c r="AR187" s="2"/>
    </row>
    <row r="188" spans="1:44">
      <c r="A188" s="2">
        <v>14670</v>
      </c>
      <c r="B188" s="2" t="s">
        <v>1588</v>
      </c>
      <c r="C188" s="2" t="s">
        <v>99</v>
      </c>
      <c r="D188" s="2">
        <v>2015</v>
      </c>
      <c r="E188" s="2" t="s">
        <v>50</v>
      </c>
      <c r="F188" s="2">
        <f>VLOOKUP(A188,Studies!$A$2:$P$145,16)</f>
        <v>0</v>
      </c>
      <c r="G188" s="2">
        <v>1</v>
      </c>
      <c r="N188" s="3" t="s">
        <v>732</v>
      </c>
      <c r="U188" s="2" t="s">
        <v>434</v>
      </c>
      <c r="W188" s="2" t="s">
        <v>805</v>
      </c>
      <c r="Z188" s="2" t="s">
        <v>15</v>
      </c>
      <c r="AA188" s="2" t="s">
        <v>437</v>
      </c>
      <c r="AJ188" s="3" t="s">
        <v>71</v>
      </c>
      <c r="AK188" s="13" t="s">
        <v>806</v>
      </c>
      <c r="AL188" s="2">
        <v>0.4</v>
      </c>
      <c r="AN188" s="2">
        <v>0.18</v>
      </c>
      <c r="AO188" s="2">
        <v>0.91</v>
      </c>
    </row>
    <row r="189" spans="1:44" hidden="1">
      <c r="A189" s="2">
        <v>15548</v>
      </c>
      <c r="B189" s="2" t="s">
        <v>1632</v>
      </c>
      <c r="C189" s="2" t="s">
        <v>100</v>
      </c>
      <c r="D189" s="2">
        <v>2010</v>
      </c>
      <c r="E189" s="2" t="s">
        <v>50</v>
      </c>
      <c r="F189" s="2">
        <f>VLOOKUP(A189,Studies!$A$2:$P$145,16)</f>
        <v>0</v>
      </c>
      <c r="H189" s="3" t="s">
        <v>18</v>
      </c>
      <c r="N189" s="3" t="s">
        <v>730</v>
      </c>
      <c r="U189" s="2" t="s">
        <v>434</v>
      </c>
      <c r="Y189" s="4" t="s">
        <v>832</v>
      </c>
      <c r="Z189" s="2" t="s">
        <v>20</v>
      </c>
      <c r="AA189" s="2" t="s">
        <v>744</v>
      </c>
      <c r="AJ189" s="3" t="s">
        <v>12</v>
      </c>
      <c r="AL189" s="2">
        <v>0.84</v>
      </c>
      <c r="AN189" s="2">
        <v>0.74</v>
      </c>
      <c r="AO189" s="2">
        <v>96</v>
      </c>
    </row>
    <row r="190" spans="1:44" hidden="1">
      <c r="A190" s="2">
        <v>15548</v>
      </c>
      <c r="B190" s="2" t="s">
        <v>1637</v>
      </c>
      <c r="C190" s="2" t="s">
        <v>100</v>
      </c>
      <c r="D190" s="2">
        <v>2010</v>
      </c>
      <c r="E190" s="2" t="s">
        <v>50</v>
      </c>
      <c r="F190" s="2">
        <f>VLOOKUP(A190,Studies!$A$2:$P$145,16)</f>
        <v>0</v>
      </c>
      <c r="H190" s="3" t="s">
        <v>16</v>
      </c>
      <c r="N190" s="3" t="s">
        <v>730</v>
      </c>
      <c r="U190" s="2" t="s">
        <v>434</v>
      </c>
      <c r="Y190" s="4" t="s">
        <v>832</v>
      </c>
      <c r="Z190" s="2" t="s">
        <v>20</v>
      </c>
      <c r="AA190" s="2" t="s">
        <v>744</v>
      </c>
      <c r="AJ190" s="3" t="s">
        <v>12</v>
      </c>
      <c r="AL190" s="2">
        <v>0.86</v>
      </c>
      <c r="AN190" s="2">
        <v>0.74</v>
      </c>
      <c r="AO190" s="2">
        <v>1</v>
      </c>
    </row>
    <row r="191" spans="1:44" hidden="1">
      <c r="A191" s="2">
        <v>15548</v>
      </c>
      <c r="B191" s="2" t="s">
        <v>1633</v>
      </c>
      <c r="C191" s="2" t="s">
        <v>100</v>
      </c>
      <c r="D191" s="2">
        <v>2010</v>
      </c>
      <c r="E191" s="2" t="s">
        <v>50</v>
      </c>
      <c r="F191" s="2">
        <f>VLOOKUP(A191,Studies!$A$2:$P$145,16)</f>
        <v>0</v>
      </c>
      <c r="H191" s="3" t="s">
        <v>18</v>
      </c>
      <c r="N191" s="3" t="s">
        <v>784</v>
      </c>
      <c r="U191" s="2" t="s">
        <v>434</v>
      </c>
      <c r="Y191" s="4" t="s">
        <v>832</v>
      </c>
      <c r="Z191" s="2" t="s">
        <v>20</v>
      </c>
      <c r="AA191" s="2" t="s">
        <v>744</v>
      </c>
      <c r="AJ191" s="3" t="s">
        <v>12</v>
      </c>
      <c r="AL191" s="2">
        <v>0.96</v>
      </c>
      <c r="AN191" s="2">
        <v>0.65</v>
      </c>
      <c r="AO191" s="2">
        <v>1.42</v>
      </c>
    </row>
    <row r="192" spans="1:44" hidden="1">
      <c r="A192" s="2">
        <v>15548</v>
      </c>
      <c r="B192" s="2" t="s">
        <v>1638</v>
      </c>
      <c r="C192" s="2" t="s">
        <v>100</v>
      </c>
      <c r="D192" s="2">
        <v>2010</v>
      </c>
      <c r="E192" s="2" t="s">
        <v>50</v>
      </c>
      <c r="F192" s="2">
        <f>VLOOKUP(A192,Studies!$A$2:$P$145,16)</f>
        <v>0</v>
      </c>
      <c r="H192" s="3" t="s">
        <v>16</v>
      </c>
      <c r="N192" s="3" t="s">
        <v>784</v>
      </c>
      <c r="U192" s="2" t="s">
        <v>434</v>
      </c>
      <c r="Y192" s="4" t="s">
        <v>832</v>
      </c>
      <c r="Z192" s="2" t="s">
        <v>20</v>
      </c>
      <c r="AA192" s="2" t="s">
        <v>744</v>
      </c>
      <c r="AJ192" s="3" t="s">
        <v>12</v>
      </c>
      <c r="AL192" s="2">
        <v>0.83</v>
      </c>
      <c r="AN192" s="2">
        <v>0.53</v>
      </c>
      <c r="AO192" s="2">
        <v>1.3</v>
      </c>
    </row>
    <row r="193" spans="1:43" hidden="1">
      <c r="A193" s="2">
        <v>15548</v>
      </c>
      <c r="B193" s="2" t="s">
        <v>1634</v>
      </c>
      <c r="C193" s="2" t="s">
        <v>100</v>
      </c>
      <c r="D193" s="2">
        <v>2010</v>
      </c>
      <c r="E193" s="2" t="s">
        <v>50</v>
      </c>
      <c r="F193" s="2">
        <f>VLOOKUP(A193,Studies!$A$2:$P$145,16)</f>
        <v>0</v>
      </c>
      <c r="H193" s="3" t="s">
        <v>18</v>
      </c>
      <c r="N193" s="3" t="s">
        <v>770</v>
      </c>
      <c r="U193" s="2" t="s">
        <v>434</v>
      </c>
      <c r="Y193" s="4" t="s">
        <v>832</v>
      </c>
      <c r="Z193" s="2" t="s">
        <v>20</v>
      </c>
      <c r="AA193" s="2" t="s">
        <v>744</v>
      </c>
      <c r="AJ193" s="3" t="s">
        <v>12</v>
      </c>
      <c r="AL193" s="2">
        <v>0.9</v>
      </c>
      <c r="AN193" s="2">
        <v>0.68</v>
      </c>
      <c r="AO193" s="2">
        <v>1.18</v>
      </c>
    </row>
    <row r="194" spans="1:43" hidden="1">
      <c r="A194" s="2">
        <v>15548</v>
      </c>
      <c r="B194" s="2" t="s">
        <v>1639</v>
      </c>
      <c r="C194" s="2" t="s">
        <v>100</v>
      </c>
      <c r="D194" s="2">
        <v>2010</v>
      </c>
      <c r="E194" s="2" t="s">
        <v>50</v>
      </c>
      <c r="F194" s="2">
        <f>VLOOKUP(A194,Studies!$A$2:$P$145,16)</f>
        <v>0</v>
      </c>
      <c r="H194" s="3" t="s">
        <v>16</v>
      </c>
      <c r="N194" s="3" t="s">
        <v>770</v>
      </c>
      <c r="U194" s="2" t="s">
        <v>434</v>
      </c>
      <c r="Y194" s="4" t="s">
        <v>832</v>
      </c>
      <c r="Z194" s="2" t="s">
        <v>20</v>
      </c>
      <c r="AA194" s="2" t="s">
        <v>744</v>
      </c>
      <c r="AJ194" s="3" t="s">
        <v>12</v>
      </c>
      <c r="AL194" s="2">
        <v>1.23</v>
      </c>
      <c r="AN194" s="2">
        <v>0.94</v>
      </c>
      <c r="AO194" s="2">
        <v>1.6</v>
      </c>
    </row>
    <row r="195" spans="1:43" hidden="1">
      <c r="A195" s="2">
        <v>15548</v>
      </c>
      <c r="B195" s="2" t="s">
        <v>1635</v>
      </c>
      <c r="C195" s="2" t="s">
        <v>100</v>
      </c>
      <c r="D195" s="2">
        <v>2010</v>
      </c>
      <c r="E195" s="2" t="s">
        <v>50</v>
      </c>
      <c r="F195" s="2">
        <f>VLOOKUP(A195,Studies!$A$2:$P$145,16)</f>
        <v>0</v>
      </c>
      <c r="H195" s="3" t="s">
        <v>18</v>
      </c>
      <c r="N195" s="3" t="s">
        <v>729</v>
      </c>
      <c r="U195" s="2" t="s">
        <v>434</v>
      </c>
      <c r="Y195" s="4" t="s">
        <v>832</v>
      </c>
      <c r="Z195" s="2" t="s">
        <v>20</v>
      </c>
      <c r="AA195" s="2" t="s">
        <v>744</v>
      </c>
      <c r="AJ195" s="3" t="s">
        <v>12</v>
      </c>
      <c r="AL195" s="2">
        <v>0.66</v>
      </c>
      <c r="AN195" s="2">
        <v>0.4</v>
      </c>
      <c r="AO195" s="2">
        <v>1.08</v>
      </c>
    </row>
    <row r="196" spans="1:43" hidden="1">
      <c r="A196" s="2">
        <v>15548</v>
      </c>
      <c r="B196" s="2" t="s">
        <v>1640</v>
      </c>
      <c r="C196" s="2" t="s">
        <v>100</v>
      </c>
      <c r="D196" s="2">
        <v>2010</v>
      </c>
      <c r="E196" s="2" t="s">
        <v>50</v>
      </c>
      <c r="F196" s="2">
        <f>VLOOKUP(A196,Studies!$A$2:$P$145,16)</f>
        <v>0</v>
      </c>
      <c r="H196" s="3" t="s">
        <v>16</v>
      </c>
      <c r="N196" s="3" t="s">
        <v>729</v>
      </c>
      <c r="U196" s="2" t="s">
        <v>434</v>
      </c>
      <c r="Y196" s="4" t="s">
        <v>832</v>
      </c>
      <c r="Z196" s="2" t="s">
        <v>20</v>
      </c>
      <c r="AA196" s="2" t="s">
        <v>744</v>
      </c>
      <c r="AJ196" s="3" t="s">
        <v>12</v>
      </c>
      <c r="AL196" s="2">
        <v>0.74</v>
      </c>
      <c r="AN196" s="2">
        <v>0.42</v>
      </c>
      <c r="AO196" s="2">
        <v>1.31</v>
      </c>
    </row>
    <row r="197" spans="1:43" hidden="1">
      <c r="A197" s="2">
        <v>15548</v>
      </c>
      <c r="B197" s="2" t="s">
        <v>1631</v>
      </c>
      <c r="C197" s="2" t="s">
        <v>100</v>
      </c>
      <c r="D197" s="2">
        <v>2010</v>
      </c>
      <c r="E197" s="2" t="s">
        <v>50</v>
      </c>
      <c r="F197" s="2">
        <f>VLOOKUP(A197,Studies!$A$2:$P$145,16)</f>
        <v>0</v>
      </c>
      <c r="H197" s="3" t="s">
        <v>18</v>
      </c>
      <c r="N197" s="3" t="s">
        <v>731</v>
      </c>
      <c r="U197" s="2" t="s">
        <v>434</v>
      </c>
      <c r="Y197" s="4" t="s">
        <v>832</v>
      </c>
      <c r="Z197" s="2" t="s">
        <v>20</v>
      </c>
      <c r="AA197" s="2" t="s">
        <v>744</v>
      </c>
      <c r="AJ197" s="3" t="s">
        <v>12</v>
      </c>
      <c r="AL197" s="2">
        <v>0.88</v>
      </c>
      <c r="AN197" s="2">
        <v>0.81</v>
      </c>
      <c r="AO197" s="2">
        <v>0.96</v>
      </c>
    </row>
    <row r="198" spans="1:43" hidden="1">
      <c r="A198" s="2">
        <v>15548</v>
      </c>
      <c r="B198" s="2" t="s">
        <v>1636</v>
      </c>
      <c r="C198" s="2" t="s">
        <v>100</v>
      </c>
      <c r="D198" s="2">
        <v>2010</v>
      </c>
      <c r="E198" s="2" t="s">
        <v>50</v>
      </c>
      <c r="F198" s="2">
        <f>VLOOKUP(A198,Studies!$A$2:$P$145,16)</f>
        <v>0</v>
      </c>
      <c r="H198" s="3" t="s">
        <v>16</v>
      </c>
      <c r="N198" s="3" t="s">
        <v>731</v>
      </c>
      <c r="U198" s="2" t="s">
        <v>434</v>
      </c>
      <c r="Y198" s="4" t="s">
        <v>832</v>
      </c>
      <c r="Z198" s="2" t="s">
        <v>20</v>
      </c>
      <c r="AA198" s="2" t="s">
        <v>744</v>
      </c>
      <c r="AJ198" s="3" t="s">
        <v>12</v>
      </c>
      <c r="AL198" s="2">
        <v>0.92</v>
      </c>
      <c r="AN198" s="2">
        <v>0.83</v>
      </c>
      <c r="AO198" s="2">
        <v>1.02</v>
      </c>
    </row>
    <row r="199" spans="1:43" hidden="1">
      <c r="A199" s="2">
        <v>6298</v>
      </c>
      <c r="B199" s="2" t="s">
        <v>1275</v>
      </c>
      <c r="C199" s="2" t="s">
        <v>102</v>
      </c>
      <c r="D199" s="2">
        <v>2014</v>
      </c>
      <c r="F199" s="2" t="str">
        <f>VLOOKUP(A199,Studies!$A$2:$P$145,16)</f>
        <v>Y</v>
      </c>
      <c r="AQ199" s="3"/>
    </row>
    <row r="200" spans="1:43" hidden="1">
      <c r="A200" s="2">
        <v>14714</v>
      </c>
      <c r="B200" s="2" t="s">
        <v>1596</v>
      </c>
      <c r="C200" s="2" t="s">
        <v>103</v>
      </c>
      <c r="D200" s="2">
        <v>2000</v>
      </c>
      <c r="E200" s="2" t="s">
        <v>50</v>
      </c>
      <c r="F200" s="2">
        <f>VLOOKUP(A200,Studies!$A$2:$P$145,16)</f>
        <v>0</v>
      </c>
      <c r="N200" s="3" t="s">
        <v>795</v>
      </c>
      <c r="U200" s="2" t="s">
        <v>434</v>
      </c>
      <c r="W200" s="2" t="s">
        <v>811</v>
      </c>
      <c r="Y200" s="4" t="s">
        <v>813</v>
      </c>
      <c r="Z200" s="2" t="s">
        <v>20</v>
      </c>
      <c r="AA200" s="2" t="s">
        <v>744</v>
      </c>
      <c r="AJ200" s="3" t="s">
        <v>61</v>
      </c>
      <c r="AK200" s="13" t="s">
        <v>810</v>
      </c>
      <c r="AL200" s="2">
        <v>0.96</v>
      </c>
      <c r="AN200" s="2">
        <v>0.47</v>
      </c>
      <c r="AO200" s="2">
        <v>1.97</v>
      </c>
    </row>
    <row r="201" spans="1:43" hidden="1">
      <c r="A201" s="2">
        <v>14714</v>
      </c>
      <c r="B201" s="2" t="s">
        <v>1597</v>
      </c>
      <c r="C201" s="2" t="s">
        <v>103</v>
      </c>
      <c r="D201" s="2">
        <v>2000</v>
      </c>
      <c r="E201" s="2" t="s">
        <v>50</v>
      </c>
      <c r="F201" s="2">
        <f>VLOOKUP(A201,Studies!$A$2:$P$145,16)</f>
        <v>0</v>
      </c>
      <c r="N201" s="3" t="s">
        <v>794</v>
      </c>
      <c r="U201" s="2" t="s">
        <v>434</v>
      </c>
      <c r="W201" s="2" t="s">
        <v>811</v>
      </c>
      <c r="Y201" s="4" t="s">
        <v>813</v>
      </c>
      <c r="Z201" s="2" t="s">
        <v>20</v>
      </c>
      <c r="AA201" s="2" t="s">
        <v>744</v>
      </c>
      <c r="AJ201" s="3" t="s">
        <v>61</v>
      </c>
      <c r="AK201" s="13" t="s">
        <v>810</v>
      </c>
      <c r="AL201" s="2">
        <v>1.31</v>
      </c>
      <c r="AN201" s="2">
        <v>0.66</v>
      </c>
      <c r="AO201" s="2">
        <v>2.61</v>
      </c>
    </row>
    <row r="202" spans="1:43" hidden="1">
      <c r="A202" s="2">
        <v>14714</v>
      </c>
      <c r="B202" s="2" t="s">
        <v>1595</v>
      </c>
      <c r="C202" s="2" t="s">
        <v>103</v>
      </c>
      <c r="D202" s="2">
        <v>2000</v>
      </c>
      <c r="E202" s="2" t="s">
        <v>50</v>
      </c>
      <c r="F202" s="2">
        <f>VLOOKUP(A202,Studies!$A$2:$P$145,16)</f>
        <v>0</v>
      </c>
      <c r="N202" s="3" t="s">
        <v>734</v>
      </c>
      <c r="U202" s="2" t="s">
        <v>434</v>
      </c>
      <c r="W202" s="2" t="s">
        <v>811</v>
      </c>
      <c r="Y202" s="4" t="s">
        <v>812</v>
      </c>
      <c r="Z202" s="2" t="s">
        <v>20</v>
      </c>
      <c r="AA202" s="2" t="s">
        <v>744</v>
      </c>
      <c r="AJ202" s="3" t="s">
        <v>61</v>
      </c>
      <c r="AK202" s="13" t="s">
        <v>810</v>
      </c>
      <c r="AL202" s="2">
        <v>0.28999999999999998</v>
      </c>
      <c r="AN202" s="2">
        <v>0.13</v>
      </c>
      <c r="AO202" s="2">
        <v>0.63</v>
      </c>
    </row>
    <row r="203" spans="1:43" hidden="1">
      <c r="A203" s="2">
        <v>90003</v>
      </c>
      <c r="B203" s="2" t="s">
        <v>1670</v>
      </c>
      <c r="C203" s="2" t="s">
        <v>718</v>
      </c>
      <c r="D203" s="2">
        <v>2009</v>
      </c>
      <c r="E203" s="2" t="s">
        <v>142</v>
      </c>
      <c r="F203" s="2">
        <f>VLOOKUP(A203,Studies!$A$2:$P$145,16)</f>
        <v>0</v>
      </c>
      <c r="H203" s="3" t="s">
        <v>46</v>
      </c>
      <c r="I203" s="13" t="s">
        <v>548</v>
      </c>
      <c r="K203" s="2">
        <v>17802</v>
      </c>
      <c r="M203" s="2" t="s">
        <v>547</v>
      </c>
      <c r="N203" s="3" t="s">
        <v>555</v>
      </c>
      <c r="S203" s="13">
        <v>8091</v>
      </c>
      <c r="T203" s="13">
        <v>8091</v>
      </c>
      <c r="U203" s="2" t="s">
        <v>434</v>
      </c>
      <c r="W203" s="2" t="s">
        <v>545</v>
      </c>
      <c r="Z203" s="2" t="s">
        <v>20</v>
      </c>
      <c r="AA203" s="2" t="s">
        <v>447</v>
      </c>
      <c r="AD203" s="2" t="s">
        <v>542</v>
      </c>
      <c r="AG203" s="2">
        <v>12</v>
      </c>
      <c r="AH203" s="2">
        <v>9</v>
      </c>
      <c r="AJ203" s="3" t="s">
        <v>71</v>
      </c>
      <c r="AL203" s="2">
        <v>1.3338000000000001</v>
      </c>
      <c r="AN203" s="2">
        <v>0.56169999999999998</v>
      </c>
      <c r="AO203" s="2">
        <v>3.1669999999999998</v>
      </c>
      <c r="AQ203" s="3" t="s">
        <v>549</v>
      </c>
    </row>
    <row r="204" spans="1:43" hidden="1">
      <c r="A204" s="2">
        <v>10280</v>
      </c>
      <c r="B204" s="2" t="s">
        <v>1353</v>
      </c>
      <c r="C204" s="2" t="s">
        <v>104</v>
      </c>
      <c r="D204" s="2">
        <v>2011</v>
      </c>
      <c r="E204" s="2" t="s">
        <v>52</v>
      </c>
      <c r="F204" s="2">
        <f>VLOOKUP(A204,Studies!$A$2:$P$145,16)</f>
        <v>0</v>
      </c>
      <c r="H204" s="3" t="s">
        <v>16</v>
      </c>
      <c r="N204" s="3" t="s">
        <v>38</v>
      </c>
      <c r="O204" s="13" t="s">
        <v>53</v>
      </c>
      <c r="P204" s="13" t="s">
        <v>999</v>
      </c>
      <c r="U204" s="2" t="s">
        <v>872</v>
      </c>
      <c r="V204" s="2" t="s">
        <v>999</v>
      </c>
      <c r="Z204" s="2" t="s">
        <v>15</v>
      </c>
      <c r="AA204" s="2" t="s">
        <v>876</v>
      </c>
      <c r="AB204" s="2" t="s">
        <v>1002</v>
      </c>
      <c r="AF204" s="2">
        <v>457</v>
      </c>
      <c r="AJ204" s="3" t="s">
        <v>12</v>
      </c>
      <c r="AK204" s="13" t="s">
        <v>1004</v>
      </c>
      <c r="AL204" s="2" t="s">
        <v>898</v>
      </c>
      <c r="AN204" s="2" t="s">
        <v>898</v>
      </c>
      <c r="AO204" s="2" t="s">
        <v>898</v>
      </c>
      <c r="AQ204" s="3" t="s">
        <v>1005</v>
      </c>
    </row>
    <row r="205" spans="1:43" hidden="1">
      <c r="A205" s="2">
        <v>10280</v>
      </c>
      <c r="B205" s="2" t="s">
        <v>1354</v>
      </c>
      <c r="C205" s="2" t="s">
        <v>104</v>
      </c>
      <c r="D205" s="2">
        <v>2011</v>
      </c>
      <c r="E205" s="2" t="s">
        <v>52</v>
      </c>
      <c r="F205" s="2">
        <f>VLOOKUP(A205,Studies!$A$2:$P$145,16)</f>
        <v>0</v>
      </c>
      <c r="H205" s="3" t="s">
        <v>16</v>
      </c>
      <c r="N205" s="3" t="s">
        <v>38</v>
      </c>
      <c r="O205" s="13" t="s">
        <v>53</v>
      </c>
      <c r="P205" s="13" t="s">
        <v>1000</v>
      </c>
      <c r="U205" s="2" t="s">
        <v>872</v>
      </c>
      <c r="V205" s="2" t="s">
        <v>999</v>
      </c>
      <c r="Z205" s="2" t="s">
        <v>15</v>
      </c>
      <c r="AA205" s="2" t="s">
        <v>876</v>
      </c>
      <c r="AB205" s="2" t="s">
        <v>1002</v>
      </c>
      <c r="AF205" s="2">
        <v>260</v>
      </c>
      <c r="AJ205" s="3" t="s">
        <v>12</v>
      </c>
      <c r="AK205" s="13" t="s">
        <v>1004</v>
      </c>
      <c r="AL205" s="2">
        <v>1.2</v>
      </c>
      <c r="AN205" s="2">
        <v>1</v>
      </c>
      <c r="AO205" s="2">
        <v>1.4</v>
      </c>
      <c r="AQ205" s="3" t="s">
        <v>1005</v>
      </c>
    </row>
    <row r="206" spans="1:43" hidden="1">
      <c r="A206" s="2">
        <v>10280</v>
      </c>
      <c r="B206" s="2" t="s">
        <v>1355</v>
      </c>
      <c r="C206" s="2" t="s">
        <v>104</v>
      </c>
      <c r="D206" s="2">
        <v>2011</v>
      </c>
      <c r="E206" s="2" t="s">
        <v>52</v>
      </c>
      <c r="F206" s="2">
        <f>VLOOKUP(A206,Studies!$A$2:$P$145,16)</f>
        <v>0</v>
      </c>
      <c r="H206" s="3" t="s">
        <v>16</v>
      </c>
      <c r="N206" s="3" t="s">
        <v>38</v>
      </c>
      <c r="O206" s="13" t="s">
        <v>53</v>
      </c>
      <c r="P206" s="13" t="s">
        <v>1001</v>
      </c>
      <c r="U206" s="2" t="s">
        <v>872</v>
      </c>
      <c r="V206" s="2" t="s">
        <v>999</v>
      </c>
      <c r="Z206" s="2" t="s">
        <v>15</v>
      </c>
      <c r="AA206" s="2" t="s">
        <v>876</v>
      </c>
      <c r="AB206" s="2" t="s">
        <v>1002</v>
      </c>
      <c r="AF206" s="2">
        <v>104</v>
      </c>
      <c r="AJ206" s="3" t="s">
        <v>12</v>
      </c>
      <c r="AK206" s="13" t="s">
        <v>1004</v>
      </c>
      <c r="AL206" s="2">
        <v>1.2</v>
      </c>
      <c r="AN206" s="2">
        <v>1</v>
      </c>
      <c r="AO206" s="2">
        <v>1.5</v>
      </c>
      <c r="AQ206" s="3" t="s">
        <v>1005</v>
      </c>
    </row>
    <row r="207" spans="1:43" hidden="1">
      <c r="A207" s="2">
        <v>10280</v>
      </c>
      <c r="B207" s="2" t="s">
        <v>1356</v>
      </c>
      <c r="C207" s="2" t="s">
        <v>104</v>
      </c>
      <c r="D207" s="2">
        <v>2011</v>
      </c>
      <c r="E207" s="2" t="s">
        <v>52</v>
      </c>
      <c r="F207" s="2">
        <f>VLOOKUP(A207,Studies!$A$2:$P$145,16)</f>
        <v>0</v>
      </c>
      <c r="H207" s="3" t="s">
        <v>16</v>
      </c>
      <c r="N207" s="3" t="s">
        <v>38</v>
      </c>
      <c r="O207" s="13" t="s">
        <v>53</v>
      </c>
      <c r="P207" s="13" t="s">
        <v>999</v>
      </c>
      <c r="U207" s="2" t="s">
        <v>872</v>
      </c>
      <c r="V207" s="2" t="s">
        <v>999</v>
      </c>
      <c r="Z207" s="2" t="s">
        <v>37</v>
      </c>
      <c r="AA207" s="2" t="s">
        <v>876</v>
      </c>
      <c r="AB207" s="2" t="s">
        <v>969</v>
      </c>
      <c r="AF207" s="2">
        <v>171</v>
      </c>
      <c r="AJ207" s="3" t="s">
        <v>12</v>
      </c>
      <c r="AK207" s="13" t="s">
        <v>1004</v>
      </c>
      <c r="AL207" s="2" t="s">
        <v>898</v>
      </c>
      <c r="AN207" s="2" t="s">
        <v>898</v>
      </c>
      <c r="AO207" s="2" t="s">
        <v>898</v>
      </c>
      <c r="AQ207" s="3" t="s">
        <v>1005</v>
      </c>
    </row>
    <row r="208" spans="1:43" hidden="1">
      <c r="A208" s="2">
        <v>10280</v>
      </c>
      <c r="B208" s="2" t="s">
        <v>1357</v>
      </c>
      <c r="C208" s="2" t="s">
        <v>104</v>
      </c>
      <c r="D208" s="2">
        <v>2011</v>
      </c>
      <c r="E208" s="2" t="s">
        <v>52</v>
      </c>
      <c r="F208" s="2">
        <f>VLOOKUP(A208,Studies!$A$2:$P$145,16)</f>
        <v>0</v>
      </c>
      <c r="H208" s="3" t="s">
        <v>16</v>
      </c>
      <c r="N208" s="3" t="s">
        <v>38</v>
      </c>
      <c r="O208" s="13" t="s">
        <v>53</v>
      </c>
      <c r="P208" s="13" t="s">
        <v>1000</v>
      </c>
      <c r="U208" s="2" t="s">
        <v>872</v>
      </c>
      <c r="V208" s="2" t="s">
        <v>999</v>
      </c>
      <c r="Z208" s="2" t="s">
        <v>37</v>
      </c>
      <c r="AA208" s="2" t="s">
        <v>876</v>
      </c>
      <c r="AB208" s="2" t="s">
        <v>969</v>
      </c>
      <c r="AF208" s="2">
        <v>113</v>
      </c>
      <c r="AJ208" s="3" t="s">
        <v>12</v>
      </c>
      <c r="AK208" s="13" t="s">
        <v>1004</v>
      </c>
      <c r="AL208" s="2">
        <v>1.3</v>
      </c>
      <c r="AN208" s="2">
        <v>1</v>
      </c>
      <c r="AO208" s="2">
        <v>1.6</v>
      </c>
      <c r="AQ208" s="3" t="s">
        <v>1005</v>
      </c>
    </row>
    <row r="209" spans="1:43" hidden="1">
      <c r="A209" s="2">
        <v>10280</v>
      </c>
      <c r="B209" s="2" t="s">
        <v>1358</v>
      </c>
      <c r="C209" s="2" t="s">
        <v>104</v>
      </c>
      <c r="D209" s="2">
        <v>2011</v>
      </c>
      <c r="E209" s="2" t="s">
        <v>52</v>
      </c>
      <c r="F209" s="2">
        <f>VLOOKUP(A209,Studies!$A$2:$P$145,16)</f>
        <v>0</v>
      </c>
      <c r="H209" s="3" t="s">
        <v>16</v>
      </c>
      <c r="N209" s="3" t="s">
        <v>38</v>
      </c>
      <c r="O209" s="13" t="s">
        <v>53</v>
      </c>
      <c r="P209" s="13" t="s">
        <v>1001</v>
      </c>
      <c r="U209" s="2" t="s">
        <v>872</v>
      </c>
      <c r="V209" s="2" t="s">
        <v>999</v>
      </c>
      <c r="Z209" s="2" t="s">
        <v>37</v>
      </c>
      <c r="AA209" s="2" t="s">
        <v>876</v>
      </c>
      <c r="AB209" s="2" t="s">
        <v>969</v>
      </c>
      <c r="AF209" s="2">
        <v>41</v>
      </c>
      <c r="AJ209" s="3" t="s">
        <v>12</v>
      </c>
      <c r="AK209" s="13" t="s">
        <v>1004</v>
      </c>
      <c r="AL209" s="2">
        <v>1.1000000000000001</v>
      </c>
      <c r="AN209" s="2">
        <v>0.8</v>
      </c>
      <c r="AO209" s="2">
        <v>1.6</v>
      </c>
      <c r="AQ209" s="3" t="s">
        <v>1005</v>
      </c>
    </row>
    <row r="210" spans="1:43" hidden="1">
      <c r="A210" s="2">
        <v>10280</v>
      </c>
      <c r="B210" s="2" t="s">
        <v>1359</v>
      </c>
      <c r="C210" s="2" t="s">
        <v>104</v>
      </c>
      <c r="D210" s="2">
        <v>2011</v>
      </c>
      <c r="E210" s="2" t="s">
        <v>52</v>
      </c>
      <c r="F210" s="2">
        <f>VLOOKUP(A210,Studies!$A$2:$P$145,16)</f>
        <v>0</v>
      </c>
      <c r="H210" s="3" t="s">
        <v>16</v>
      </c>
      <c r="N210" s="3" t="s">
        <v>38</v>
      </c>
      <c r="O210" s="13" t="s">
        <v>53</v>
      </c>
      <c r="P210" s="13" t="s">
        <v>999</v>
      </c>
      <c r="U210" s="2" t="s">
        <v>872</v>
      </c>
      <c r="V210" s="2" t="s">
        <v>999</v>
      </c>
      <c r="Z210" s="2" t="s">
        <v>20</v>
      </c>
      <c r="AA210" s="2" t="s">
        <v>876</v>
      </c>
      <c r="AB210" s="2" t="s">
        <v>1003</v>
      </c>
      <c r="AF210" s="2">
        <v>868</v>
      </c>
      <c r="AJ210" s="3" t="s">
        <v>12</v>
      </c>
      <c r="AK210" s="13" t="s">
        <v>1004</v>
      </c>
      <c r="AL210" s="2" t="s">
        <v>898</v>
      </c>
      <c r="AN210" s="2" t="s">
        <v>898</v>
      </c>
      <c r="AO210" s="2" t="s">
        <v>898</v>
      </c>
      <c r="AQ210" s="3" t="s">
        <v>1005</v>
      </c>
    </row>
    <row r="211" spans="1:43" hidden="1">
      <c r="A211" s="2">
        <v>10280</v>
      </c>
      <c r="B211" s="2" t="s">
        <v>1360</v>
      </c>
      <c r="C211" s="2" t="s">
        <v>104</v>
      </c>
      <c r="D211" s="2">
        <v>2011</v>
      </c>
      <c r="E211" s="2" t="s">
        <v>52</v>
      </c>
      <c r="F211" s="2">
        <f>VLOOKUP(A211,Studies!$A$2:$P$145,16)</f>
        <v>0</v>
      </c>
      <c r="H211" s="3" t="s">
        <v>16</v>
      </c>
      <c r="N211" s="3" t="s">
        <v>38</v>
      </c>
      <c r="O211" s="13" t="s">
        <v>53</v>
      </c>
      <c r="P211" s="13" t="s">
        <v>1000</v>
      </c>
      <c r="U211" s="2" t="s">
        <v>872</v>
      </c>
      <c r="V211" s="2" t="s">
        <v>999</v>
      </c>
      <c r="Z211" s="2" t="s">
        <v>20</v>
      </c>
      <c r="AA211" s="2" t="s">
        <v>876</v>
      </c>
      <c r="AB211" s="2" t="s">
        <v>1003</v>
      </c>
      <c r="AF211" s="2">
        <v>448</v>
      </c>
      <c r="AJ211" s="3" t="s">
        <v>12</v>
      </c>
      <c r="AK211" s="13" t="s">
        <v>1004</v>
      </c>
      <c r="AL211" s="2">
        <v>1</v>
      </c>
      <c r="AN211" s="2">
        <v>0.9</v>
      </c>
      <c r="AO211" s="2">
        <v>1.2</v>
      </c>
      <c r="AQ211" s="3" t="s">
        <v>1005</v>
      </c>
    </row>
    <row r="212" spans="1:43" hidden="1">
      <c r="A212" s="2">
        <v>10280</v>
      </c>
      <c r="B212" s="2" t="s">
        <v>1361</v>
      </c>
      <c r="C212" s="2" t="s">
        <v>104</v>
      </c>
      <c r="D212" s="2">
        <v>2011</v>
      </c>
      <c r="E212" s="2" t="s">
        <v>52</v>
      </c>
      <c r="F212" s="2">
        <f>VLOOKUP(A212,Studies!$A$2:$P$145,16)</f>
        <v>0</v>
      </c>
      <c r="H212" s="3" t="s">
        <v>16</v>
      </c>
      <c r="N212" s="3" t="s">
        <v>38</v>
      </c>
      <c r="O212" s="13" t="s">
        <v>53</v>
      </c>
      <c r="P212" s="13" t="s">
        <v>1001</v>
      </c>
      <c r="U212" s="2" t="s">
        <v>872</v>
      </c>
      <c r="V212" s="2" t="s">
        <v>999</v>
      </c>
      <c r="Z212" s="2" t="s">
        <v>20</v>
      </c>
      <c r="AA212" s="2" t="s">
        <v>876</v>
      </c>
      <c r="AB212" s="2" t="s">
        <v>1003</v>
      </c>
      <c r="AF212" s="2">
        <v>181</v>
      </c>
      <c r="AJ212" s="3" t="s">
        <v>12</v>
      </c>
      <c r="AK212" s="13" t="s">
        <v>1004</v>
      </c>
      <c r="AL212" s="2">
        <v>1.1000000000000001</v>
      </c>
      <c r="AN212" s="2">
        <v>0.9</v>
      </c>
      <c r="AO212" s="2">
        <v>1.3</v>
      </c>
      <c r="AQ212" s="3" t="s">
        <v>1005</v>
      </c>
    </row>
    <row r="213" spans="1:43" hidden="1">
      <c r="A213" s="2">
        <v>10280</v>
      </c>
      <c r="B213" s="2" t="s">
        <v>1362</v>
      </c>
      <c r="C213" s="2" t="s">
        <v>104</v>
      </c>
      <c r="D213" s="2">
        <v>2011</v>
      </c>
      <c r="E213" s="2" t="s">
        <v>52</v>
      </c>
      <c r="F213" s="2">
        <f>VLOOKUP(A213,Studies!$A$2:$P$145,16)</f>
        <v>0</v>
      </c>
      <c r="H213" s="3" t="s">
        <v>18</v>
      </c>
      <c r="N213" s="3" t="s">
        <v>38</v>
      </c>
      <c r="O213" s="13" t="s">
        <v>53</v>
      </c>
      <c r="P213" s="13" t="s">
        <v>999</v>
      </c>
      <c r="U213" s="2" t="s">
        <v>872</v>
      </c>
      <c r="V213" s="2" t="s">
        <v>999</v>
      </c>
      <c r="Z213" s="2" t="s">
        <v>15</v>
      </c>
      <c r="AA213" s="2" t="s">
        <v>876</v>
      </c>
      <c r="AB213" s="2" t="s">
        <v>1002</v>
      </c>
      <c r="AF213" s="2">
        <v>472</v>
      </c>
      <c r="AJ213" s="3" t="s">
        <v>12</v>
      </c>
      <c r="AK213" s="13" t="s">
        <v>1004</v>
      </c>
      <c r="AL213" s="2" t="s">
        <v>898</v>
      </c>
      <c r="AN213" s="2" t="s">
        <v>898</v>
      </c>
      <c r="AO213" s="2" t="s">
        <v>898</v>
      </c>
      <c r="AQ213" s="3" t="s">
        <v>1005</v>
      </c>
    </row>
    <row r="214" spans="1:43" hidden="1">
      <c r="A214" s="2">
        <v>10280</v>
      </c>
      <c r="B214" s="2" t="s">
        <v>1363</v>
      </c>
      <c r="C214" s="2" t="s">
        <v>104</v>
      </c>
      <c r="D214" s="2">
        <v>2011</v>
      </c>
      <c r="E214" s="2" t="s">
        <v>52</v>
      </c>
      <c r="F214" s="2">
        <f>VLOOKUP(A214,Studies!$A$2:$P$145,16)</f>
        <v>0</v>
      </c>
      <c r="H214" s="3" t="s">
        <v>18</v>
      </c>
      <c r="N214" s="3" t="s">
        <v>38</v>
      </c>
      <c r="O214" s="13" t="s">
        <v>53</v>
      </c>
      <c r="P214" s="13" t="s">
        <v>1000</v>
      </c>
      <c r="U214" s="2" t="s">
        <v>872</v>
      </c>
      <c r="V214" s="2" t="s">
        <v>999</v>
      </c>
      <c r="Z214" s="2" t="s">
        <v>15</v>
      </c>
      <c r="AA214" s="2" t="s">
        <v>876</v>
      </c>
      <c r="AB214" s="2" t="s">
        <v>1002</v>
      </c>
      <c r="AF214" s="2">
        <v>358</v>
      </c>
      <c r="AJ214" s="3" t="s">
        <v>12</v>
      </c>
      <c r="AK214" s="13" t="s">
        <v>1004</v>
      </c>
      <c r="AL214" s="2">
        <v>1</v>
      </c>
      <c r="AN214" s="2">
        <v>0.9</v>
      </c>
      <c r="AO214" s="2">
        <v>1.2</v>
      </c>
      <c r="AQ214" s="3" t="s">
        <v>1005</v>
      </c>
    </row>
    <row r="215" spans="1:43" hidden="1">
      <c r="A215" s="2">
        <v>10280</v>
      </c>
      <c r="B215" s="2" t="s">
        <v>1364</v>
      </c>
      <c r="C215" s="2" t="s">
        <v>104</v>
      </c>
      <c r="D215" s="2">
        <v>2011</v>
      </c>
      <c r="E215" s="2" t="s">
        <v>52</v>
      </c>
      <c r="F215" s="2">
        <f>VLOOKUP(A215,Studies!$A$2:$P$145,16)</f>
        <v>0</v>
      </c>
      <c r="H215" s="3" t="s">
        <v>18</v>
      </c>
      <c r="N215" s="3" t="s">
        <v>38</v>
      </c>
      <c r="O215" s="13" t="s">
        <v>53</v>
      </c>
      <c r="P215" s="13" t="s">
        <v>1001</v>
      </c>
      <c r="U215" s="2" t="s">
        <v>872</v>
      </c>
      <c r="V215" s="2" t="s">
        <v>999</v>
      </c>
      <c r="Z215" s="2" t="s">
        <v>15</v>
      </c>
      <c r="AA215" s="2" t="s">
        <v>876</v>
      </c>
      <c r="AB215" s="2" t="s">
        <v>1002</v>
      </c>
      <c r="AF215" s="2">
        <v>200</v>
      </c>
      <c r="AJ215" s="3" t="s">
        <v>12</v>
      </c>
      <c r="AK215" s="13" t="s">
        <v>1004</v>
      </c>
      <c r="AL215" s="2">
        <v>1.1000000000000001</v>
      </c>
      <c r="AN215" s="2">
        <v>0.9</v>
      </c>
      <c r="AO215" s="2">
        <v>1.3</v>
      </c>
      <c r="AQ215" s="3" t="s">
        <v>1005</v>
      </c>
    </row>
    <row r="216" spans="1:43" hidden="1">
      <c r="A216" s="2">
        <v>10280</v>
      </c>
      <c r="B216" s="2" t="s">
        <v>1365</v>
      </c>
      <c r="C216" s="2" t="s">
        <v>104</v>
      </c>
      <c r="D216" s="2">
        <v>2011</v>
      </c>
      <c r="E216" s="2" t="s">
        <v>52</v>
      </c>
      <c r="F216" s="2">
        <f>VLOOKUP(A216,Studies!$A$2:$P$145,16)</f>
        <v>0</v>
      </c>
      <c r="H216" s="3" t="s">
        <v>18</v>
      </c>
      <c r="N216" s="3" t="s">
        <v>38</v>
      </c>
      <c r="O216" s="13" t="s">
        <v>53</v>
      </c>
      <c r="P216" s="13" t="s">
        <v>999</v>
      </c>
      <c r="U216" s="2" t="s">
        <v>872</v>
      </c>
      <c r="V216" s="2" t="s">
        <v>999</v>
      </c>
      <c r="Z216" s="2" t="s">
        <v>37</v>
      </c>
      <c r="AA216" s="2" t="s">
        <v>876</v>
      </c>
      <c r="AB216" s="2" t="s">
        <v>969</v>
      </c>
      <c r="AF216" s="2">
        <v>129</v>
      </c>
      <c r="AJ216" s="3" t="s">
        <v>12</v>
      </c>
      <c r="AK216" s="13" t="s">
        <v>1004</v>
      </c>
      <c r="AL216" s="2" t="s">
        <v>898</v>
      </c>
      <c r="AN216" s="2" t="s">
        <v>898</v>
      </c>
      <c r="AO216" s="2" t="s">
        <v>898</v>
      </c>
      <c r="AP216" s="13"/>
      <c r="AQ216" s="3" t="s">
        <v>1005</v>
      </c>
    </row>
    <row r="217" spans="1:43" hidden="1">
      <c r="A217" s="2">
        <v>10280</v>
      </c>
      <c r="B217" s="2" t="s">
        <v>1366</v>
      </c>
      <c r="C217" s="2" t="s">
        <v>104</v>
      </c>
      <c r="D217" s="2">
        <v>2011</v>
      </c>
      <c r="E217" s="2" t="s">
        <v>52</v>
      </c>
      <c r="F217" s="2">
        <f>VLOOKUP(A217,Studies!$A$2:$P$145,16)</f>
        <v>0</v>
      </c>
      <c r="H217" s="3" t="s">
        <v>18</v>
      </c>
      <c r="N217" s="3" t="s">
        <v>38</v>
      </c>
      <c r="O217" s="13" t="s">
        <v>53</v>
      </c>
      <c r="P217" s="13" t="s">
        <v>1000</v>
      </c>
      <c r="U217" s="2" t="s">
        <v>872</v>
      </c>
      <c r="V217" s="2" t="s">
        <v>999</v>
      </c>
      <c r="Z217" s="2" t="s">
        <v>37</v>
      </c>
      <c r="AA217" s="2" t="s">
        <v>876</v>
      </c>
      <c r="AB217" s="2" t="s">
        <v>969</v>
      </c>
      <c r="AF217" s="2">
        <v>104</v>
      </c>
      <c r="AJ217" s="3" t="s">
        <v>12</v>
      </c>
      <c r="AK217" s="13" t="s">
        <v>1004</v>
      </c>
      <c r="AL217" s="2">
        <v>1.1000000000000001</v>
      </c>
      <c r="AN217" s="2">
        <v>0.8</v>
      </c>
      <c r="AO217" s="2">
        <v>1.4</v>
      </c>
      <c r="AQ217" s="3" t="s">
        <v>1005</v>
      </c>
    </row>
    <row r="218" spans="1:43" hidden="1">
      <c r="A218" s="2">
        <v>10280</v>
      </c>
      <c r="B218" s="2" t="s">
        <v>1367</v>
      </c>
      <c r="C218" s="2" t="s">
        <v>104</v>
      </c>
      <c r="D218" s="2">
        <v>2011</v>
      </c>
      <c r="E218" s="2" t="s">
        <v>52</v>
      </c>
      <c r="F218" s="2">
        <f>VLOOKUP(A218,Studies!$A$2:$P$145,16)</f>
        <v>0</v>
      </c>
      <c r="H218" s="3" t="s">
        <v>18</v>
      </c>
      <c r="N218" s="3" t="s">
        <v>38</v>
      </c>
      <c r="O218" s="13" t="s">
        <v>53</v>
      </c>
      <c r="P218" s="13" t="s">
        <v>1001</v>
      </c>
      <c r="U218" s="2" t="s">
        <v>872</v>
      </c>
      <c r="V218" s="2" t="s">
        <v>999</v>
      </c>
      <c r="Z218" s="2" t="s">
        <v>37</v>
      </c>
      <c r="AA218" s="2" t="s">
        <v>876</v>
      </c>
      <c r="AB218" s="2" t="s">
        <v>969</v>
      </c>
      <c r="AF218" s="2">
        <v>52</v>
      </c>
      <c r="AJ218" s="3" t="s">
        <v>12</v>
      </c>
      <c r="AK218" s="13" t="s">
        <v>1004</v>
      </c>
      <c r="AL218" s="2">
        <v>0.9</v>
      </c>
      <c r="AN218" s="2">
        <v>0.7</v>
      </c>
      <c r="AO218" s="2">
        <v>1.3</v>
      </c>
      <c r="AQ218" s="3" t="s">
        <v>1005</v>
      </c>
    </row>
    <row r="219" spans="1:43" hidden="1">
      <c r="A219" s="2">
        <v>10280</v>
      </c>
      <c r="B219" s="2" t="s">
        <v>1368</v>
      </c>
      <c r="C219" s="2" t="s">
        <v>104</v>
      </c>
      <c r="D219" s="2">
        <v>2011</v>
      </c>
      <c r="E219" s="2" t="s">
        <v>52</v>
      </c>
      <c r="F219" s="2">
        <f>VLOOKUP(A219,Studies!$A$2:$P$145,16)</f>
        <v>0</v>
      </c>
      <c r="H219" s="3" t="s">
        <v>18</v>
      </c>
      <c r="N219" s="3" t="s">
        <v>38</v>
      </c>
      <c r="O219" s="13" t="s">
        <v>53</v>
      </c>
      <c r="P219" s="13" t="s">
        <v>999</v>
      </c>
      <c r="U219" s="2" t="s">
        <v>872</v>
      </c>
      <c r="V219" s="2" t="s">
        <v>999</v>
      </c>
      <c r="Z219" s="2" t="s">
        <v>20</v>
      </c>
      <c r="AA219" s="2" t="s">
        <v>876</v>
      </c>
      <c r="AB219" s="2" t="s">
        <v>1003</v>
      </c>
      <c r="AF219" s="2">
        <v>832</v>
      </c>
      <c r="AJ219" s="3" t="s">
        <v>12</v>
      </c>
      <c r="AK219" s="13" t="s">
        <v>1004</v>
      </c>
      <c r="AL219" s="2" t="s">
        <v>898</v>
      </c>
      <c r="AN219" s="2" t="s">
        <v>898</v>
      </c>
      <c r="AO219" s="2" t="s">
        <v>898</v>
      </c>
      <c r="AQ219" s="3" t="s">
        <v>1005</v>
      </c>
    </row>
    <row r="220" spans="1:43" hidden="1">
      <c r="A220" s="2">
        <v>10280</v>
      </c>
      <c r="B220" s="2" t="s">
        <v>1369</v>
      </c>
      <c r="C220" s="2" t="s">
        <v>104</v>
      </c>
      <c r="D220" s="2">
        <v>2011</v>
      </c>
      <c r="E220" s="2" t="s">
        <v>52</v>
      </c>
      <c r="F220" s="2">
        <f>VLOOKUP(A220,Studies!$A$2:$P$145,16)</f>
        <v>0</v>
      </c>
      <c r="H220" s="3" t="s">
        <v>18</v>
      </c>
      <c r="N220" s="3" t="s">
        <v>38</v>
      </c>
      <c r="O220" s="13" t="s">
        <v>53</v>
      </c>
      <c r="P220" s="13" t="s">
        <v>1000</v>
      </c>
      <c r="U220" s="2" t="s">
        <v>872</v>
      </c>
      <c r="V220" s="2" t="s">
        <v>999</v>
      </c>
      <c r="Z220" s="2" t="s">
        <v>20</v>
      </c>
      <c r="AA220" s="2" t="s">
        <v>876</v>
      </c>
      <c r="AB220" s="2" t="s">
        <v>1003</v>
      </c>
      <c r="AF220" s="2">
        <v>598</v>
      </c>
      <c r="AJ220" s="3" t="s">
        <v>12</v>
      </c>
      <c r="AK220" s="13" t="s">
        <v>1004</v>
      </c>
      <c r="AL220" s="2">
        <v>1</v>
      </c>
      <c r="AN220" s="2">
        <v>0.9</v>
      </c>
      <c r="AO220" s="2">
        <v>1.1000000000000001</v>
      </c>
      <c r="AQ220" s="3" t="s">
        <v>1005</v>
      </c>
    </row>
    <row r="221" spans="1:43" hidden="1">
      <c r="A221" s="2">
        <v>10280</v>
      </c>
      <c r="B221" s="2" t="s">
        <v>1370</v>
      </c>
      <c r="C221" s="2" t="s">
        <v>104</v>
      </c>
      <c r="D221" s="2">
        <v>2011</v>
      </c>
      <c r="E221" s="2" t="s">
        <v>52</v>
      </c>
      <c r="F221" s="2">
        <f>VLOOKUP(A221,Studies!$A$2:$P$145,16)</f>
        <v>0</v>
      </c>
      <c r="H221" s="3" t="s">
        <v>18</v>
      </c>
      <c r="N221" s="3" t="s">
        <v>38</v>
      </c>
      <c r="O221" s="13" t="s">
        <v>53</v>
      </c>
      <c r="P221" s="13" t="s">
        <v>1001</v>
      </c>
      <c r="U221" s="2" t="s">
        <v>872</v>
      </c>
      <c r="V221" s="2" t="s">
        <v>999</v>
      </c>
      <c r="Z221" s="2" t="s">
        <v>20</v>
      </c>
      <c r="AA221" s="2" t="s">
        <v>876</v>
      </c>
      <c r="AB221" s="2" t="s">
        <v>1003</v>
      </c>
      <c r="AF221" s="2">
        <v>334</v>
      </c>
      <c r="AJ221" s="3" t="s">
        <v>12</v>
      </c>
      <c r="AK221" s="13" t="s">
        <v>1004</v>
      </c>
      <c r="AL221" s="2">
        <v>1</v>
      </c>
      <c r="AN221" s="2">
        <v>0.9</v>
      </c>
      <c r="AO221" s="2">
        <v>1.2</v>
      </c>
      <c r="AQ221" s="3" t="s">
        <v>1005</v>
      </c>
    </row>
    <row r="222" spans="1:43" hidden="1">
      <c r="A222" s="2">
        <v>10321</v>
      </c>
      <c r="B222" s="2" t="s">
        <v>1385</v>
      </c>
      <c r="C222" s="2" t="s">
        <v>105</v>
      </c>
      <c r="D222" s="2">
        <v>2001</v>
      </c>
      <c r="E222" s="2" t="s">
        <v>52</v>
      </c>
      <c r="F222" s="2">
        <f>VLOOKUP(A222,Studies!$A$2:$P$145,16)</f>
        <v>0</v>
      </c>
      <c r="G222" s="2">
        <v>1</v>
      </c>
      <c r="N222" s="3" t="s">
        <v>38</v>
      </c>
      <c r="O222" s="13" t="s">
        <v>53</v>
      </c>
      <c r="P222" s="13" t="s">
        <v>875</v>
      </c>
      <c r="S222" s="13">
        <v>641</v>
      </c>
      <c r="T222" s="13">
        <v>759</v>
      </c>
      <c r="U222" s="2" t="s">
        <v>73</v>
      </c>
      <c r="Z222" s="2" t="s">
        <v>15</v>
      </c>
      <c r="AA222" s="2" t="s">
        <v>14</v>
      </c>
      <c r="AG222" s="2">
        <v>37</v>
      </c>
      <c r="AH222" s="2">
        <v>11</v>
      </c>
      <c r="AJ222" s="3" t="s">
        <v>12</v>
      </c>
      <c r="AK222" s="13" t="s">
        <v>1014</v>
      </c>
      <c r="AL222" s="2">
        <v>2.2000000000000002</v>
      </c>
      <c r="AN222" s="2">
        <v>1</v>
      </c>
      <c r="AO222" s="2">
        <v>4.7</v>
      </c>
      <c r="AQ222" s="3"/>
    </row>
    <row r="223" spans="1:43" hidden="1">
      <c r="A223" s="2">
        <v>10324</v>
      </c>
      <c r="B223" s="2" t="s">
        <v>1386</v>
      </c>
      <c r="C223" s="2" t="s">
        <v>105</v>
      </c>
      <c r="D223" s="2">
        <v>2001</v>
      </c>
      <c r="F223" s="2" t="str">
        <f>VLOOKUP(A223,Studies!$A$2:$P$145,16)</f>
        <v>Y</v>
      </c>
      <c r="AQ223" s="3"/>
    </row>
    <row r="224" spans="1:43" hidden="1">
      <c r="A224" s="2">
        <v>11282</v>
      </c>
      <c r="B224" s="2" t="s">
        <v>1403</v>
      </c>
      <c r="C224" s="2" t="s">
        <v>105</v>
      </c>
      <c r="D224" s="2">
        <v>2005</v>
      </c>
      <c r="E224" s="2" t="s">
        <v>52</v>
      </c>
      <c r="F224" s="2">
        <f>VLOOKUP(A224,Studies!$A$2:$P$145,16)</f>
        <v>0</v>
      </c>
      <c r="G224" s="2">
        <v>1</v>
      </c>
      <c r="N224" s="3" t="s">
        <v>38</v>
      </c>
      <c r="O224" s="13" t="s">
        <v>943</v>
      </c>
      <c r="P224" s="13" t="s">
        <v>1031</v>
      </c>
      <c r="U224" s="2" t="s">
        <v>73</v>
      </c>
      <c r="Z224" s="2" t="s">
        <v>20</v>
      </c>
      <c r="AA224" s="2" t="s">
        <v>19</v>
      </c>
      <c r="AF224" s="2">
        <v>61</v>
      </c>
      <c r="AJ224" s="3" t="s">
        <v>71</v>
      </c>
      <c r="AK224" s="13" t="s">
        <v>1032</v>
      </c>
      <c r="AL224" s="2">
        <v>1.89</v>
      </c>
      <c r="AN224" s="2">
        <v>1.02</v>
      </c>
      <c r="AO224" s="2">
        <v>3.49</v>
      </c>
      <c r="AQ224" s="3"/>
    </row>
    <row r="225" spans="1:43" hidden="1">
      <c r="A225" s="2">
        <v>10325</v>
      </c>
      <c r="B225" s="2" t="s">
        <v>1387</v>
      </c>
      <c r="C225" s="2" t="s">
        <v>106</v>
      </c>
      <c r="D225" s="2">
        <v>2018</v>
      </c>
      <c r="F225" s="2" t="str">
        <f>VLOOKUP(A225,Studies!$A$2:$P$145,16)</f>
        <v>Y</v>
      </c>
      <c r="AQ225" s="3"/>
    </row>
    <row r="226" spans="1:43" hidden="1">
      <c r="A226" s="2">
        <v>1883</v>
      </c>
      <c r="B226" s="2" t="s">
        <v>1151</v>
      </c>
      <c r="C226" s="2" t="s">
        <v>107</v>
      </c>
      <c r="D226" s="2">
        <v>2015</v>
      </c>
      <c r="E226" s="2" t="s">
        <v>52</v>
      </c>
      <c r="F226" s="2">
        <f>VLOOKUP(A226,Studies!$A$2:$P$145,16)</f>
        <v>0</v>
      </c>
      <c r="G226" s="2">
        <v>1</v>
      </c>
      <c r="N226" s="3" t="s">
        <v>38</v>
      </c>
      <c r="S226" s="13">
        <v>63560</v>
      </c>
      <c r="T226" s="13">
        <v>3506</v>
      </c>
      <c r="U226" s="2" t="s">
        <v>73</v>
      </c>
      <c r="W226" s="2" t="s">
        <v>900</v>
      </c>
      <c r="Z226" s="2" t="s">
        <v>20</v>
      </c>
      <c r="AA226" s="2" t="s">
        <v>162</v>
      </c>
      <c r="AB226" s="2" t="s">
        <v>886</v>
      </c>
      <c r="AG226" s="2">
        <v>292</v>
      </c>
      <c r="AH226" s="2">
        <v>3340</v>
      </c>
      <c r="AJ226" s="3" t="s">
        <v>12</v>
      </c>
      <c r="AK226" s="13" t="s">
        <v>887</v>
      </c>
      <c r="AL226" s="2">
        <v>1.39</v>
      </c>
      <c r="AN226" s="2">
        <v>1.23</v>
      </c>
      <c r="AO226" s="2">
        <v>1.57</v>
      </c>
      <c r="AQ226" s="3" t="s">
        <v>888</v>
      </c>
    </row>
    <row r="227" spans="1:43" hidden="1">
      <c r="A227" s="2">
        <v>90006</v>
      </c>
      <c r="B227" s="2" t="s">
        <v>1677</v>
      </c>
      <c r="C227" s="2" t="s">
        <v>1714</v>
      </c>
      <c r="D227" s="2">
        <v>2017</v>
      </c>
      <c r="E227" s="2" t="s">
        <v>60</v>
      </c>
      <c r="F227" s="2">
        <v>0</v>
      </c>
      <c r="L227" s="2" t="s">
        <v>857</v>
      </c>
      <c r="N227" s="3" t="s">
        <v>11</v>
      </c>
      <c r="O227" s="13" t="s">
        <v>849</v>
      </c>
      <c r="U227" s="2" t="s">
        <v>435</v>
      </c>
      <c r="X227" s="2" t="s">
        <v>978</v>
      </c>
      <c r="Z227" s="2" t="s">
        <v>15</v>
      </c>
      <c r="AA227" s="2" t="s">
        <v>1804</v>
      </c>
      <c r="AE227" s="2" t="s">
        <v>1683</v>
      </c>
      <c r="AI227" s="2">
        <v>56</v>
      </c>
      <c r="AJ227" s="3" t="s">
        <v>12</v>
      </c>
      <c r="AL227" s="2">
        <v>1.07</v>
      </c>
      <c r="AN227" s="2">
        <v>0.98</v>
      </c>
      <c r="AO227" s="2">
        <v>1.17</v>
      </c>
    </row>
    <row r="228" spans="1:43" hidden="1">
      <c r="A228" s="2">
        <v>366</v>
      </c>
      <c r="B228" s="2" t="s">
        <v>1147</v>
      </c>
      <c r="C228" s="2" t="s">
        <v>108</v>
      </c>
      <c r="D228" s="2">
        <v>2010</v>
      </c>
      <c r="E228" s="2" t="s">
        <v>50</v>
      </c>
      <c r="F228" s="2">
        <f>VLOOKUP(A228,Studies!$A$2:$P$145,16)</f>
        <v>0</v>
      </c>
      <c r="G228" s="2">
        <v>1</v>
      </c>
      <c r="K228" s="2">
        <v>3099</v>
      </c>
      <c r="N228" s="3" t="s">
        <v>732</v>
      </c>
      <c r="U228" s="2" t="s">
        <v>434</v>
      </c>
      <c r="Z228" s="2" t="s">
        <v>15</v>
      </c>
      <c r="AA228" s="2" t="s">
        <v>14</v>
      </c>
      <c r="AF228" s="2">
        <v>263</v>
      </c>
      <c r="AJ228" s="3" t="s">
        <v>12</v>
      </c>
      <c r="AK228" s="2" t="s">
        <v>452</v>
      </c>
      <c r="AL228" s="13">
        <v>0.62</v>
      </c>
      <c r="AN228" s="2">
        <v>0.4</v>
      </c>
      <c r="AO228" s="2">
        <v>0.97</v>
      </c>
    </row>
    <row r="229" spans="1:43" hidden="1">
      <c r="A229" s="2">
        <v>9179</v>
      </c>
      <c r="B229" s="2" t="s">
        <v>1294</v>
      </c>
      <c r="C229" s="2" t="s">
        <v>108</v>
      </c>
      <c r="D229" s="2">
        <v>2017</v>
      </c>
      <c r="E229" s="2" t="s">
        <v>52</v>
      </c>
      <c r="F229" s="2" t="str">
        <f>VLOOKUP(A229,Studies!$A$2:$P$145,16)</f>
        <v>Y</v>
      </c>
      <c r="AQ229" s="3"/>
    </row>
    <row r="230" spans="1:43" hidden="1">
      <c r="A230" s="2">
        <v>14206</v>
      </c>
      <c r="B230" s="2" t="s">
        <v>1489</v>
      </c>
      <c r="C230" s="2" t="s">
        <v>108</v>
      </c>
      <c r="D230" s="2">
        <v>2005</v>
      </c>
      <c r="E230" s="2" t="s">
        <v>52</v>
      </c>
      <c r="F230" s="2">
        <f>VLOOKUP(A230,Studies!$A$2:$P$145,16)</f>
        <v>0</v>
      </c>
      <c r="N230" s="3" t="s">
        <v>9</v>
      </c>
      <c r="O230" s="13" t="s">
        <v>1074</v>
      </c>
      <c r="P230" s="13" t="s">
        <v>1068</v>
      </c>
      <c r="R230" s="13" t="s">
        <v>980</v>
      </c>
      <c r="T230" s="13">
        <v>525</v>
      </c>
      <c r="U230" s="2" t="s">
        <v>872</v>
      </c>
      <c r="V230" s="2" t="s">
        <v>1068</v>
      </c>
      <c r="Y230" s="4" t="s">
        <v>1073</v>
      </c>
      <c r="Z230" s="2" t="s">
        <v>20</v>
      </c>
      <c r="AA230" s="2" t="s">
        <v>19</v>
      </c>
      <c r="AF230" s="2" t="s">
        <v>447</v>
      </c>
      <c r="AJ230" s="3" t="s">
        <v>12</v>
      </c>
      <c r="AL230" s="2">
        <v>1.04</v>
      </c>
      <c r="AN230" s="2">
        <v>0.69</v>
      </c>
      <c r="AO230" s="2">
        <v>1.55</v>
      </c>
      <c r="AQ230" s="3"/>
    </row>
    <row r="231" spans="1:43" hidden="1">
      <c r="A231" s="2">
        <v>14206</v>
      </c>
      <c r="B231" s="2" t="s">
        <v>1490</v>
      </c>
      <c r="C231" s="2" t="s">
        <v>108</v>
      </c>
      <c r="D231" s="2">
        <v>2005</v>
      </c>
      <c r="E231" s="2" t="s">
        <v>52</v>
      </c>
      <c r="F231" s="2">
        <f>VLOOKUP(A231,Studies!$A$2:$P$145,16)</f>
        <v>0</v>
      </c>
      <c r="N231" s="3" t="s">
        <v>9</v>
      </c>
      <c r="P231" s="13" t="s">
        <v>1069</v>
      </c>
      <c r="R231" s="13" t="s">
        <v>980</v>
      </c>
      <c r="T231" s="13">
        <v>525</v>
      </c>
      <c r="U231" s="2" t="s">
        <v>872</v>
      </c>
      <c r="V231" s="2" t="s">
        <v>1068</v>
      </c>
      <c r="Y231" s="4" t="s">
        <v>1073</v>
      </c>
      <c r="Z231" s="2" t="s">
        <v>20</v>
      </c>
      <c r="AA231" s="2" t="s">
        <v>19</v>
      </c>
      <c r="AF231" s="2" t="s">
        <v>447</v>
      </c>
      <c r="AJ231" s="3" t="s">
        <v>12</v>
      </c>
      <c r="AL231" s="2">
        <v>1.01</v>
      </c>
      <c r="AN231" s="2">
        <v>0.69</v>
      </c>
      <c r="AO231" s="2">
        <v>1.48</v>
      </c>
      <c r="AQ231" s="3"/>
    </row>
    <row r="232" spans="1:43" hidden="1">
      <c r="A232" s="2">
        <v>14206</v>
      </c>
      <c r="B232" s="2" t="s">
        <v>1491</v>
      </c>
      <c r="C232" s="2" t="s">
        <v>108</v>
      </c>
      <c r="D232" s="2">
        <v>2005</v>
      </c>
      <c r="E232" s="2" t="s">
        <v>52</v>
      </c>
      <c r="F232" s="2">
        <f>VLOOKUP(A232,Studies!$A$2:$P$145,16)</f>
        <v>0</v>
      </c>
      <c r="N232" s="3" t="s">
        <v>9</v>
      </c>
      <c r="P232" s="13" t="s">
        <v>1070</v>
      </c>
      <c r="R232" s="13" t="s">
        <v>980</v>
      </c>
      <c r="T232" s="13">
        <v>525</v>
      </c>
      <c r="U232" s="2" t="s">
        <v>872</v>
      </c>
      <c r="V232" s="2" t="s">
        <v>1068</v>
      </c>
      <c r="Y232" s="4" t="s">
        <v>1073</v>
      </c>
      <c r="Z232" s="2" t="s">
        <v>20</v>
      </c>
      <c r="AA232" s="2" t="s">
        <v>19</v>
      </c>
      <c r="AF232" s="2" t="s">
        <v>447</v>
      </c>
      <c r="AJ232" s="3" t="s">
        <v>12</v>
      </c>
      <c r="AL232" s="2">
        <v>1.2</v>
      </c>
      <c r="AN232" s="2">
        <v>0.88</v>
      </c>
      <c r="AO232" s="2">
        <v>1.75</v>
      </c>
      <c r="AQ232" s="3"/>
    </row>
    <row r="233" spans="1:43" hidden="1">
      <c r="A233" s="2">
        <v>14206</v>
      </c>
      <c r="B233" s="2" t="s">
        <v>1492</v>
      </c>
      <c r="C233" s="2" t="s">
        <v>108</v>
      </c>
      <c r="D233" s="2">
        <v>2005</v>
      </c>
      <c r="E233" s="2" t="s">
        <v>52</v>
      </c>
      <c r="F233" s="2">
        <f>VLOOKUP(A233,Studies!$A$2:$P$145,16)</f>
        <v>0</v>
      </c>
      <c r="N233" s="3" t="s">
        <v>9</v>
      </c>
      <c r="P233" s="13" t="s">
        <v>1071</v>
      </c>
      <c r="R233" s="13" t="s">
        <v>980</v>
      </c>
      <c r="T233" s="13">
        <v>525</v>
      </c>
      <c r="U233" s="2" t="s">
        <v>872</v>
      </c>
      <c r="V233" s="2" t="s">
        <v>1068</v>
      </c>
      <c r="Y233" s="4" t="s">
        <v>1073</v>
      </c>
      <c r="Z233" s="2" t="s">
        <v>20</v>
      </c>
      <c r="AA233" s="2" t="s">
        <v>19</v>
      </c>
      <c r="AF233" s="2" t="s">
        <v>447</v>
      </c>
      <c r="AJ233" s="3" t="s">
        <v>12</v>
      </c>
      <c r="AL233" s="2" t="s">
        <v>898</v>
      </c>
      <c r="AN233" s="2" t="s">
        <v>898</v>
      </c>
      <c r="AO233" s="2" t="s">
        <v>898</v>
      </c>
      <c r="AQ233" s="3"/>
    </row>
    <row r="234" spans="1:43" hidden="1">
      <c r="A234" s="2">
        <v>14206</v>
      </c>
      <c r="B234" s="2" t="s">
        <v>1493</v>
      </c>
      <c r="C234" s="2" t="s">
        <v>108</v>
      </c>
      <c r="D234" s="2">
        <v>2005</v>
      </c>
      <c r="E234" s="2" t="s">
        <v>52</v>
      </c>
      <c r="F234" s="2">
        <f>VLOOKUP(A234,Studies!$A$2:$P$145,16)</f>
        <v>0</v>
      </c>
      <c r="N234" s="3" t="s">
        <v>9</v>
      </c>
      <c r="O234" s="13" t="s">
        <v>1074</v>
      </c>
      <c r="P234" s="13" t="s">
        <v>1068</v>
      </c>
      <c r="R234" s="13" t="s">
        <v>980</v>
      </c>
      <c r="T234" s="13">
        <v>525</v>
      </c>
      <c r="U234" s="2" t="s">
        <v>872</v>
      </c>
      <c r="V234" s="2" t="s">
        <v>1068</v>
      </c>
      <c r="Y234" s="4" t="s">
        <v>1073</v>
      </c>
      <c r="Z234" s="2" t="s">
        <v>15</v>
      </c>
      <c r="AA234" s="2" t="s">
        <v>14</v>
      </c>
      <c r="AF234" s="2" t="s">
        <v>447</v>
      </c>
      <c r="AJ234" s="3" t="s">
        <v>12</v>
      </c>
      <c r="AL234" s="2">
        <v>1.23</v>
      </c>
      <c r="AN234" s="2">
        <v>0.71</v>
      </c>
      <c r="AO234" s="2">
        <v>2.15</v>
      </c>
      <c r="AQ234" s="3"/>
    </row>
    <row r="235" spans="1:43" hidden="1">
      <c r="A235" s="2">
        <v>14206</v>
      </c>
      <c r="B235" s="2" t="s">
        <v>1494</v>
      </c>
      <c r="C235" s="2" t="s">
        <v>108</v>
      </c>
      <c r="D235" s="2">
        <v>2005</v>
      </c>
      <c r="E235" s="2" t="s">
        <v>52</v>
      </c>
      <c r="F235" s="2">
        <f>VLOOKUP(A235,Studies!$A$2:$P$145,16)</f>
        <v>0</v>
      </c>
      <c r="N235" s="3" t="s">
        <v>9</v>
      </c>
      <c r="P235" s="13" t="s">
        <v>1069</v>
      </c>
      <c r="R235" s="13" t="s">
        <v>980</v>
      </c>
      <c r="T235" s="13">
        <v>525</v>
      </c>
      <c r="U235" s="2" t="s">
        <v>872</v>
      </c>
      <c r="V235" s="2" t="s">
        <v>1068</v>
      </c>
      <c r="Y235" s="4" t="s">
        <v>1073</v>
      </c>
      <c r="Z235" s="2" t="s">
        <v>15</v>
      </c>
      <c r="AA235" s="2" t="s">
        <v>14</v>
      </c>
      <c r="AF235" s="2" t="s">
        <v>447</v>
      </c>
      <c r="AJ235" s="3" t="s">
        <v>12</v>
      </c>
      <c r="AL235" s="2">
        <v>1.1299999999999999</v>
      </c>
      <c r="AN235" s="2">
        <v>0.68</v>
      </c>
      <c r="AO235" s="2">
        <v>1.89</v>
      </c>
      <c r="AQ235" s="3"/>
    </row>
    <row r="236" spans="1:43" hidden="1">
      <c r="A236" s="2">
        <v>14206</v>
      </c>
      <c r="B236" s="2" t="s">
        <v>1495</v>
      </c>
      <c r="C236" s="2" t="s">
        <v>108</v>
      </c>
      <c r="D236" s="2">
        <v>2005</v>
      </c>
      <c r="E236" s="2" t="s">
        <v>52</v>
      </c>
      <c r="F236" s="2">
        <f>VLOOKUP(A236,Studies!$A$2:$P$145,16)</f>
        <v>0</v>
      </c>
      <c r="N236" s="3" t="s">
        <v>9</v>
      </c>
      <c r="P236" s="13" t="s">
        <v>1070</v>
      </c>
      <c r="R236" s="13" t="s">
        <v>980</v>
      </c>
      <c r="T236" s="13">
        <v>525</v>
      </c>
      <c r="U236" s="2" t="s">
        <v>872</v>
      </c>
      <c r="V236" s="2" t="s">
        <v>1068</v>
      </c>
      <c r="Y236" s="4" t="s">
        <v>1073</v>
      </c>
      <c r="Z236" s="2" t="s">
        <v>15</v>
      </c>
      <c r="AA236" s="2" t="s">
        <v>14</v>
      </c>
      <c r="AF236" s="2" t="s">
        <v>447</v>
      </c>
      <c r="AJ236" s="3" t="s">
        <v>12</v>
      </c>
      <c r="AL236" s="2">
        <v>1.55</v>
      </c>
      <c r="AN236" s="2">
        <v>0.99</v>
      </c>
      <c r="AO236" s="2">
        <v>2.44</v>
      </c>
      <c r="AQ236" s="3"/>
    </row>
    <row r="237" spans="1:43" hidden="1">
      <c r="A237" s="2">
        <v>14206</v>
      </c>
      <c r="B237" s="2" t="s">
        <v>1496</v>
      </c>
      <c r="C237" s="2" t="s">
        <v>108</v>
      </c>
      <c r="D237" s="2">
        <v>2005</v>
      </c>
      <c r="E237" s="2" t="s">
        <v>52</v>
      </c>
      <c r="F237" s="2">
        <f>VLOOKUP(A237,Studies!$A$2:$P$145,16)</f>
        <v>0</v>
      </c>
      <c r="N237" s="3" t="s">
        <v>9</v>
      </c>
      <c r="P237" s="13" t="s">
        <v>1071</v>
      </c>
      <c r="R237" s="13" t="s">
        <v>980</v>
      </c>
      <c r="T237" s="13">
        <v>525</v>
      </c>
      <c r="U237" s="2" t="s">
        <v>872</v>
      </c>
      <c r="V237" s="2" t="s">
        <v>1068</v>
      </c>
      <c r="Y237" s="4" t="s">
        <v>1073</v>
      </c>
      <c r="Z237" s="2" t="s">
        <v>15</v>
      </c>
      <c r="AA237" s="2" t="s">
        <v>14</v>
      </c>
      <c r="AF237" s="2" t="s">
        <v>447</v>
      </c>
      <c r="AJ237" s="3" t="s">
        <v>12</v>
      </c>
      <c r="AL237" s="2" t="s">
        <v>898</v>
      </c>
      <c r="AN237" s="2" t="s">
        <v>898</v>
      </c>
      <c r="AO237" s="2" t="s">
        <v>898</v>
      </c>
      <c r="AQ237" s="3"/>
    </row>
    <row r="238" spans="1:43" hidden="1">
      <c r="A238" s="2">
        <v>14206</v>
      </c>
      <c r="B238" s="2" t="s">
        <v>1481</v>
      </c>
      <c r="C238" s="2" t="s">
        <v>108</v>
      </c>
      <c r="D238" s="2">
        <v>2005</v>
      </c>
      <c r="E238" s="2" t="s">
        <v>52</v>
      </c>
      <c r="F238" s="2">
        <f>VLOOKUP(A238,Studies!$A$2:$P$145,16)</f>
        <v>0</v>
      </c>
      <c r="N238" s="3" t="s">
        <v>38</v>
      </c>
      <c r="P238" s="13" t="s">
        <v>1064</v>
      </c>
      <c r="T238" s="13">
        <v>528</v>
      </c>
      <c r="U238" s="2" t="s">
        <v>872</v>
      </c>
      <c r="V238" s="2" t="s">
        <v>1064</v>
      </c>
      <c r="Y238" s="4" t="s">
        <v>1072</v>
      </c>
      <c r="Z238" s="2" t="s">
        <v>20</v>
      </c>
      <c r="AA238" s="2" t="s">
        <v>19</v>
      </c>
      <c r="AF238" s="2" t="s">
        <v>447</v>
      </c>
      <c r="AJ238" s="3" t="s">
        <v>12</v>
      </c>
      <c r="AL238" s="2" t="s">
        <v>898</v>
      </c>
      <c r="AN238" s="2" t="s">
        <v>898</v>
      </c>
      <c r="AO238" s="2" t="s">
        <v>898</v>
      </c>
      <c r="AQ238" s="3"/>
    </row>
    <row r="239" spans="1:43" hidden="1">
      <c r="A239" s="2">
        <v>14206</v>
      </c>
      <c r="B239" s="2" t="s">
        <v>1482</v>
      </c>
      <c r="C239" s="2" t="s">
        <v>108</v>
      </c>
      <c r="D239" s="2">
        <v>2005</v>
      </c>
      <c r="E239" s="2" t="s">
        <v>52</v>
      </c>
      <c r="F239" s="2">
        <f>VLOOKUP(A239,Studies!$A$2:$P$145,16)</f>
        <v>0</v>
      </c>
      <c r="N239" s="3" t="s">
        <v>38</v>
      </c>
      <c r="P239" s="13" t="s">
        <v>1065</v>
      </c>
      <c r="T239" s="13">
        <v>528</v>
      </c>
      <c r="U239" s="2" t="s">
        <v>872</v>
      </c>
      <c r="V239" s="2" t="s">
        <v>1064</v>
      </c>
      <c r="Y239" s="4" t="s">
        <v>1072</v>
      </c>
      <c r="Z239" s="2" t="s">
        <v>20</v>
      </c>
      <c r="AA239" s="2" t="s">
        <v>19</v>
      </c>
      <c r="AF239" s="2" t="s">
        <v>447</v>
      </c>
      <c r="AJ239" s="3" t="s">
        <v>12</v>
      </c>
      <c r="AL239" s="2">
        <v>0.96</v>
      </c>
      <c r="AN239" s="2">
        <v>0.68</v>
      </c>
      <c r="AO239" s="2">
        <v>1.36</v>
      </c>
      <c r="AQ239" s="3"/>
    </row>
    <row r="240" spans="1:43" hidden="1">
      <c r="A240" s="2">
        <v>14206</v>
      </c>
      <c r="B240" s="2" t="s">
        <v>1483</v>
      </c>
      <c r="C240" s="2" t="s">
        <v>108</v>
      </c>
      <c r="D240" s="2">
        <v>2005</v>
      </c>
      <c r="E240" s="2" t="s">
        <v>52</v>
      </c>
      <c r="F240" s="2">
        <f>VLOOKUP(A240,Studies!$A$2:$P$145,16)</f>
        <v>0</v>
      </c>
      <c r="N240" s="3" t="s">
        <v>38</v>
      </c>
      <c r="P240" s="13" t="s">
        <v>1066</v>
      </c>
      <c r="T240" s="13">
        <v>528</v>
      </c>
      <c r="U240" s="2" t="s">
        <v>872</v>
      </c>
      <c r="V240" s="2" t="s">
        <v>1064</v>
      </c>
      <c r="Y240" s="4" t="s">
        <v>1072</v>
      </c>
      <c r="Z240" s="2" t="s">
        <v>20</v>
      </c>
      <c r="AA240" s="2" t="s">
        <v>19</v>
      </c>
      <c r="AF240" s="2" t="s">
        <v>447</v>
      </c>
      <c r="AJ240" s="3" t="s">
        <v>12</v>
      </c>
      <c r="AL240" s="2">
        <v>1.01</v>
      </c>
      <c r="AN240" s="2">
        <v>0.7</v>
      </c>
      <c r="AO240" s="2">
        <v>1.46</v>
      </c>
      <c r="AQ240" s="3"/>
    </row>
    <row r="241" spans="1:43" hidden="1">
      <c r="A241" s="2">
        <v>14206</v>
      </c>
      <c r="B241" s="2" t="s">
        <v>1484</v>
      </c>
      <c r="C241" s="2" t="s">
        <v>108</v>
      </c>
      <c r="D241" s="2">
        <v>2005</v>
      </c>
      <c r="E241" s="2" t="s">
        <v>52</v>
      </c>
      <c r="F241" s="2">
        <f>VLOOKUP(A241,Studies!$A$2:$P$145,16)</f>
        <v>0</v>
      </c>
      <c r="N241" s="3" t="s">
        <v>38</v>
      </c>
      <c r="O241" s="13" t="s">
        <v>1063</v>
      </c>
      <c r="P241" s="13" t="s">
        <v>1067</v>
      </c>
      <c r="T241" s="13">
        <v>528</v>
      </c>
      <c r="U241" s="2" t="s">
        <v>872</v>
      </c>
      <c r="V241" s="2" t="s">
        <v>1064</v>
      </c>
      <c r="Y241" s="4" t="s">
        <v>1072</v>
      </c>
      <c r="Z241" s="2" t="s">
        <v>20</v>
      </c>
      <c r="AA241" s="2" t="s">
        <v>19</v>
      </c>
      <c r="AF241" s="2" t="s">
        <v>447</v>
      </c>
      <c r="AJ241" s="3" t="s">
        <v>12</v>
      </c>
      <c r="AL241" s="2">
        <v>1.1599999999999999</v>
      </c>
      <c r="AN241" s="2">
        <v>0.81</v>
      </c>
      <c r="AO241" s="2">
        <v>1.67</v>
      </c>
      <c r="AQ241" s="3"/>
    </row>
    <row r="242" spans="1:43" hidden="1">
      <c r="A242" s="2">
        <v>14206</v>
      </c>
      <c r="B242" s="2" t="s">
        <v>1485</v>
      </c>
      <c r="C242" s="2" t="s">
        <v>108</v>
      </c>
      <c r="D242" s="2">
        <v>2005</v>
      </c>
      <c r="E242" s="2" t="s">
        <v>52</v>
      </c>
      <c r="F242" s="2">
        <f>VLOOKUP(A242,Studies!$A$2:$P$145,16)</f>
        <v>0</v>
      </c>
      <c r="N242" s="3" t="s">
        <v>38</v>
      </c>
      <c r="P242" s="13" t="s">
        <v>1064</v>
      </c>
      <c r="T242" s="13">
        <v>528</v>
      </c>
      <c r="U242" s="2" t="s">
        <v>872</v>
      </c>
      <c r="V242" s="2" t="s">
        <v>1064</v>
      </c>
      <c r="Y242" s="4" t="s">
        <v>1072</v>
      </c>
      <c r="Z242" s="2" t="s">
        <v>15</v>
      </c>
      <c r="AA242" s="2" t="s">
        <v>14</v>
      </c>
      <c r="AF242" s="2" t="s">
        <v>447</v>
      </c>
      <c r="AJ242" s="3" t="s">
        <v>12</v>
      </c>
      <c r="AL242" s="2" t="s">
        <v>898</v>
      </c>
      <c r="AN242" s="2" t="s">
        <v>898</v>
      </c>
      <c r="AO242" s="2" t="s">
        <v>898</v>
      </c>
      <c r="AQ242" s="3"/>
    </row>
    <row r="243" spans="1:43" hidden="1">
      <c r="A243" s="2">
        <v>14206</v>
      </c>
      <c r="B243" s="2" t="s">
        <v>1486</v>
      </c>
      <c r="C243" s="2" t="s">
        <v>108</v>
      </c>
      <c r="D243" s="2">
        <v>2005</v>
      </c>
      <c r="E243" s="2" t="s">
        <v>52</v>
      </c>
      <c r="F243" s="2">
        <f>VLOOKUP(A243,Studies!$A$2:$P$145,16)</f>
        <v>0</v>
      </c>
      <c r="N243" s="3" t="s">
        <v>38</v>
      </c>
      <c r="P243" s="13" t="s">
        <v>1065</v>
      </c>
      <c r="T243" s="13">
        <v>528</v>
      </c>
      <c r="U243" s="2" t="s">
        <v>872</v>
      </c>
      <c r="V243" s="2" t="s">
        <v>1064</v>
      </c>
      <c r="Y243" s="4" t="s">
        <v>1072</v>
      </c>
      <c r="Z243" s="2" t="s">
        <v>15</v>
      </c>
      <c r="AA243" s="2" t="s">
        <v>14</v>
      </c>
      <c r="AF243" s="2" t="s">
        <v>447</v>
      </c>
      <c r="AJ243" s="3" t="s">
        <v>12</v>
      </c>
      <c r="AL243" s="2">
        <v>0.82</v>
      </c>
      <c r="AN243" s="2">
        <v>0.51</v>
      </c>
      <c r="AO243" s="2">
        <v>1.31</v>
      </c>
      <c r="AQ243" s="3"/>
    </row>
    <row r="244" spans="1:43" hidden="1">
      <c r="A244" s="2">
        <v>14206</v>
      </c>
      <c r="B244" s="2" t="s">
        <v>1487</v>
      </c>
      <c r="C244" s="2" t="s">
        <v>108</v>
      </c>
      <c r="D244" s="2">
        <v>2005</v>
      </c>
      <c r="E244" s="2" t="s">
        <v>52</v>
      </c>
      <c r="F244" s="2">
        <f>VLOOKUP(A244,Studies!$A$2:$P$145,16)</f>
        <v>0</v>
      </c>
      <c r="N244" s="3" t="s">
        <v>38</v>
      </c>
      <c r="P244" s="13" t="s">
        <v>1066</v>
      </c>
      <c r="T244" s="13">
        <v>528</v>
      </c>
      <c r="U244" s="2" t="s">
        <v>872</v>
      </c>
      <c r="V244" s="2" t="s">
        <v>1064</v>
      </c>
      <c r="Y244" s="4" t="s">
        <v>1072</v>
      </c>
      <c r="Z244" s="2" t="s">
        <v>15</v>
      </c>
      <c r="AA244" s="2" t="s">
        <v>14</v>
      </c>
      <c r="AF244" s="2" t="s">
        <v>447</v>
      </c>
      <c r="AJ244" s="3" t="s">
        <v>12</v>
      </c>
      <c r="AL244" s="2">
        <v>0.94</v>
      </c>
      <c r="AN244" s="2">
        <v>0.57999999999999996</v>
      </c>
      <c r="AO244" s="2">
        <v>1.5</v>
      </c>
      <c r="AQ244" s="3"/>
    </row>
    <row r="245" spans="1:43" hidden="1">
      <c r="A245" s="2">
        <v>14206</v>
      </c>
      <c r="B245" s="2" t="s">
        <v>1488</v>
      </c>
      <c r="C245" s="2" t="s">
        <v>108</v>
      </c>
      <c r="D245" s="2">
        <v>2005</v>
      </c>
      <c r="E245" s="2" t="s">
        <v>52</v>
      </c>
      <c r="F245" s="2">
        <f>VLOOKUP(A245,Studies!$A$2:$P$145,16)</f>
        <v>0</v>
      </c>
      <c r="N245" s="3" t="s">
        <v>38</v>
      </c>
      <c r="O245" s="13" t="s">
        <v>1063</v>
      </c>
      <c r="P245" s="13" t="s">
        <v>1067</v>
      </c>
      <c r="T245" s="13">
        <v>528</v>
      </c>
      <c r="U245" s="2" t="s">
        <v>872</v>
      </c>
      <c r="V245" s="2" t="s">
        <v>1064</v>
      </c>
      <c r="Y245" s="4" t="s">
        <v>1072</v>
      </c>
      <c r="Z245" s="2" t="s">
        <v>15</v>
      </c>
      <c r="AA245" s="2" t="s">
        <v>14</v>
      </c>
      <c r="AF245" s="2" t="s">
        <v>447</v>
      </c>
      <c r="AJ245" s="3" t="s">
        <v>12</v>
      </c>
      <c r="AL245" s="2">
        <v>1</v>
      </c>
      <c r="AN245" s="2">
        <v>0.61</v>
      </c>
      <c r="AO245" s="2">
        <v>1.62</v>
      </c>
      <c r="AQ245" s="3"/>
    </row>
    <row r="246" spans="1:43" hidden="1">
      <c r="A246" s="2">
        <v>14632</v>
      </c>
      <c r="B246" s="2" t="s">
        <v>1530</v>
      </c>
      <c r="C246" s="2" t="s">
        <v>108</v>
      </c>
      <c r="D246" s="2">
        <v>2004</v>
      </c>
      <c r="E246" s="2" t="s">
        <v>50</v>
      </c>
      <c r="F246" s="2">
        <f>VLOOKUP(A246,Studies!$A$2:$P$145,16)</f>
        <v>0</v>
      </c>
      <c r="N246" s="3" t="s">
        <v>739</v>
      </c>
      <c r="U246" s="2" t="s">
        <v>434</v>
      </c>
      <c r="W246" s="2" t="s">
        <v>776</v>
      </c>
      <c r="Y246" s="4" t="s">
        <v>777</v>
      </c>
      <c r="Z246" s="2" t="s">
        <v>20</v>
      </c>
      <c r="AA246" s="2" t="s">
        <v>19</v>
      </c>
      <c r="AJ246" s="3" t="s">
        <v>12</v>
      </c>
      <c r="AK246" s="13" t="s">
        <v>779</v>
      </c>
      <c r="AL246" s="2">
        <v>1.01</v>
      </c>
      <c r="AN246" s="2">
        <v>0.67</v>
      </c>
      <c r="AO246" s="2">
        <v>1.52</v>
      </c>
    </row>
    <row r="247" spans="1:43" hidden="1">
      <c r="A247" s="2">
        <v>14632</v>
      </c>
      <c r="B247" s="2" t="s">
        <v>1531</v>
      </c>
      <c r="C247" s="2" t="s">
        <v>108</v>
      </c>
      <c r="D247" s="2">
        <v>2004</v>
      </c>
      <c r="E247" s="2" t="s">
        <v>50</v>
      </c>
      <c r="F247" s="2">
        <f>VLOOKUP(A247,Studies!$A$2:$P$145,16)</f>
        <v>0</v>
      </c>
      <c r="N247" s="3" t="s">
        <v>739</v>
      </c>
      <c r="U247" s="2" t="s">
        <v>434</v>
      </c>
      <c r="W247" s="2" t="s">
        <v>776</v>
      </c>
      <c r="Y247" s="4" t="s">
        <v>777</v>
      </c>
      <c r="Z247" s="2" t="s">
        <v>15</v>
      </c>
      <c r="AA247" s="2" t="s">
        <v>14</v>
      </c>
      <c r="AJ247" s="3" t="s">
        <v>12</v>
      </c>
      <c r="AK247" s="13" t="s">
        <v>779</v>
      </c>
      <c r="AL247" s="2">
        <v>1.1000000000000001</v>
      </c>
      <c r="AN247" s="2">
        <v>0.63</v>
      </c>
      <c r="AO247" s="2">
        <v>1.92</v>
      </c>
    </row>
    <row r="248" spans="1:43" hidden="1">
      <c r="A248" s="2">
        <v>14632</v>
      </c>
      <c r="B248" s="2" t="s">
        <v>1528</v>
      </c>
      <c r="C248" s="2" t="s">
        <v>108</v>
      </c>
      <c r="D248" s="2">
        <v>2004</v>
      </c>
      <c r="E248" s="2" t="s">
        <v>50</v>
      </c>
      <c r="F248" s="2">
        <f>VLOOKUP(A248,Studies!$A$2:$P$145,16)</f>
        <v>0</v>
      </c>
      <c r="G248" s="2">
        <v>1</v>
      </c>
      <c r="N248" s="3" t="s">
        <v>732</v>
      </c>
      <c r="U248" s="2" t="s">
        <v>434</v>
      </c>
      <c r="W248" s="2" t="s">
        <v>776</v>
      </c>
      <c r="Y248" s="4" t="s">
        <v>778</v>
      </c>
      <c r="Z248" s="2" t="s">
        <v>20</v>
      </c>
      <c r="AA248" s="2" t="s">
        <v>19</v>
      </c>
      <c r="AJ248" s="3" t="s">
        <v>12</v>
      </c>
      <c r="AK248" s="13" t="s">
        <v>779</v>
      </c>
      <c r="AL248" s="2">
        <v>1.19</v>
      </c>
      <c r="AN248" s="2">
        <v>0.82</v>
      </c>
      <c r="AO248" s="2">
        <v>1.75</v>
      </c>
    </row>
    <row r="249" spans="1:43" hidden="1">
      <c r="A249" s="2">
        <v>14632</v>
      </c>
      <c r="B249" s="2" t="s">
        <v>1529</v>
      </c>
      <c r="C249" s="2" t="s">
        <v>108</v>
      </c>
      <c r="D249" s="2">
        <v>2004</v>
      </c>
      <c r="E249" s="2" t="s">
        <v>50</v>
      </c>
      <c r="F249" s="2">
        <f>VLOOKUP(A249,Studies!$A$2:$P$145,16)</f>
        <v>0</v>
      </c>
      <c r="G249" s="2">
        <v>1</v>
      </c>
      <c r="N249" s="13" t="s">
        <v>732</v>
      </c>
      <c r="U249" s="2" t="s">
        <v>434</v>
      </c>
      <c r="W249" s="2" t="s">
        <v>776</v>
      </c>
      <c r="Y249" s="4" t="s">
        <v>778</v>
      </c>
      <c r="Z249" s="2" t="s">
        <v>15</v>
      </c>
      <c r="AA249" s="2" t="s">
        <v>14</v>
      </c>
      <c r="AJ249" s="3" t="s">
        <v>12</v>
      </c>
      <c r="AK249" s="13" t="s">
        <v>779</v>
      </c>
      <c r="AL249" s="2">
        <v>0.82</v>
      </c>
      <c r="AN249" s="2">
        <v>0.46</v>
      </c>
      <c r="AO249" s="2">
        <v>1.46</v>
      </c>
    </row>
    <row r="250" spans="1:43" hidden="1">
      <c r="A250" s="2">
        <v>14641</v>
      </c>
      <c r="B250" s="2" t="s">
        <v>1532</v>
      </c>
      <c r="C250" s="2" t="s">
        <v>108</v>
      </c>
      <c r="D250" s="2">
        <v>2007</v>
      </c>
      <c r="F250" s="2" t="str">
        <f>VLOOKUP(A250,Studies!$A$2:$P$145,16)</f>
        <v>Y</v>
      </c>
      <c r="AQ250" s="3"/>
    </row>
    <row r="251" spans="1:43" hidden="1">
      <c r="A251" s="2">
        <v>14642</v>
      </c>
      <c r="B251" s="2" t="s">
        <v>1533</v>
      </c>
      <c r="C251" s="2" t="s">
        <v>108</v>
      </c>
      <c r="D251" s="2">
        <v>2008</v>
      </c>
      <c r="F251" s="2" t="str">
        <f>VLOOKUP(A251,Studies!$A$2:$P$145,16)</f>
        <v>Y</v>
      </c>
      <c r="AQ251" s="3"/>
    </row>
    <row r="252" spans="1:43" hidden="1">
      <c r="A252" s="2">
        <v>14754</v>
      </c>
      <c r="B252" s="2" t="s">
        <v>1609</v>
      </c>
      <c r="C252" s="2" t="s">
        <v>109</v>
      </c>
      <c r="D252" s="2">
        <v>2013</v>
      </c>
      <c r="E252" s="2" t="s">
        <v>50</v>
      </c>
      <c r="F252" s="2">
        <f>VLOOKUP(A252,Studies!$A$2:$P$145,16)</f>
        <v>0</v>
      </c>
      <c r="G252" s="2">
        <v>1</v>
      </c>
      <c r="M252" s="2" t="s">
        <v>819</v>
      </c>
      <c r="N252" s="3" t="s">
        <v>732</v>
      </c>
      <c r="U252" s="2" t="s">
        <v>434</v>
      </c>
      <c r="W252" s="2" t="s">
        <v>820</v>
      </c>
      <c r="Z252" s="2" t="s">
        <v>20</v>
      </c>
      <c r="AA252" s="2" t="s">
        <v>447</v>
      </c>
      <c r="AJ252" s="3" t="s">
        <v>71</v>
      </c>
      <c r="AL252" s="2">
        <v>0.56499999999999995</v>
      </c>
      <c r="AP252" s="2">
        <v>4.0000000000000001E-3</v>
      </c>
    </row>
    <row r="253" spans="1:43" hidden="1">
      <c r="A253" s="2">
        <v>4301</v>
      </c>
      <c r="B253" s="2" t="s">
        <v>1234</v>
      </c>
      <c r="C253" s="2" t="s">
        <v>110</v>
      </c>
      <c r="D253" s="2">
        <v>2014</v>
      </c>
      <c r="F253" s="2" t="str">
        <f>VLOOKUP(A253,Studies!$A$2:$P$145,16)</f>
        <v>Y</v>
      </c>
      <c r="AQ253" s="3"/>
    </row>
    <row r="254" spans="1:43" hidden="1">
      <c r="A254" s="2">
        <v>14621</v>
      </c>
      <c r="B254" s="2" t="s">
        <v>1526</v>
      </c>
      <c r="C254" s="2" t="s">
        <v>111</v>
      </c>
      <c r="D254" s="2">
        <v>2019</v>
      </c>
      <c r="E254" s="2" t="s">
        <v>50</v>
      </c>
      <c r="F254" s="2">
        <f>VLOOKUP(A254,Studies!$A$2:$P$145,16)</f>
        <v>0</v>
      </c>
      <c r="G254" s="2">
        <v>1</v>
      </c>
      <c r="M254" s="2" t="s">
        <v>768</v>
      </c>
      <c r="N254" s="3" t="s">
        <v>732</v>
      </c>
      <c r="U254" s="2" t="s">
        <v>434</v>
      </c>
      <c r="W254" s="2" t="s">
        <v>772</v>
      </c>
      <c r="Z254" s="2" t="s">
        <v>20</v>
      </c>
      <c r="AA254" s="2" t="s">
        <v>457</v>
      </c>
      <c r="AB254" s="2" t="s">
        <v>112</v>
      </c>
      <c r="AF254" s="2">
        <v>179</v>
      </c>
      <c r="AJ254" s="3" t="s">
        <v>12</v>
      </c>
      <c r="AL254" s="2">
        <v>0.7</v>
      </c>
      <c r="AN254" s="2">
        <v>0.52</v>
      </c>
      <c r="AO254" s="2">
        <v>0.94</v>
      </c>
    </row>
    <row r="255" spans="1:43" hidden="1">
      <c r="A255" s="2">
        <v>3609</v>
      </c>
      <c r="B255" s="2" t="s">
        <v>1231</v>
      </c>
      <c r="C255" s="2" t="s">
        <v>480</v>
      </c>
      <c r="D255" s="2">
        <v>2005</v>
      </c>
      <c r="E255" s="2" t="s">
        <v>52</v>
      </c>
      <c r="F255" s="2">
        <f>VLOOKUP(A255,Studies!$A$2:$P$145,16)</f>
        <v>0</v>
      </c>
      <c r="G255" s="2">
        <v>1</v>
      </c>
      <c r="N255" s="3" t="s">
        <v>38</v>
      </c>
      <c r="O255" s="13" t="s">
        <v>943</v>
      </c>
      <c r="P255" s="13" t="s">
        <v>944</v>
      </c>
      <c r="U255" s="2" t="s">
        <v>73</v>
      </c>
      <c r="Y255" s="4" t="s">
        <v>945</v>
      </c>
      <c r="Z255" s="2" t="s">
        <v>20</v>
      </c>
      <c r="AA255" s="2" t="s">
        <v>162</v>
      </c>
      <c r="AB255" s="2" t="s">
        <v>941</v>
      </c>
      <c r="AJ255" s="3" t="s">
        <v>12</v>
      </c>
      <c r="AK255" s="13" t="s">
        <v>947</v>
      </c>
      <c r="AL255" s="2">
        <v>2.06</v>
      </c>
      <c r="AN255" s="2">
        <v>1.51</v>
      </c>
      <c r="AO255" s="2">
        <v>2.81</v>
      </c>
      <c r="AQ255" s="3" t="s">
        <v>948</v>
      </c>
    </row>
    <row r="256" spans="1:43" hidden="1">
      <c r="A256" s="2">
        <v>3609</v>
      </c>
      <c r="B256" s="2" t="s">
        <v>1232</v>
      </c>
      <c r="C256" s="2" t="s">
        <v>480</v>
      </c>
      <c r="D256" s="2">
        <v>2005</v>
      </c>
      <c r="E256" s="2" t="s">
        <v>52</v>
      </c>
      <c r="F256" s="2">
        <f>VLOOKUP(A256,Studies!$A$2:$P$145,16)</f>
        <v>0</v>
      </c>
      <c r="G256" s="2">
        <v>1</v>
      </c>
      <c r="N256" s="3" t="s">
        <v>38</v>
      </c>
      <c r="O256" s="13" t="s">
        <v>943</v>
      </c>
      <c r="P256" s="13" t="s">
        <v>944</v>
      </c>
      <c r="U256" s="2" t="s">
        <v>73</v>
      </c>
      <c r="Y256" s="4" t="s">
        <v>945</v>
      </c>
      <c r="Z256" s="2" t="s">
        <v>15</v>
      </c>
      <c r="AA256" s="2" t="s">
        <v>162</v>
      </c>
      <c r="AB256" s="2">
        <v>331</v>
      </c>
      <c r="AC256" s="2" t="s">
        <v>942</v>
      </c>
      <c r="AJ256" s="3" t="s">
        <v>12</v>
      </c>
      <c r="AK256" s="13" t="s">
        <v>947</v>
      </c>
      <c r="AL256" s="2">
        <v>1.91</v>
      </c>
      <c r="AN256" s="2">
        <v>1.0900000000000001</v>
      </c>
      <c r="AO256" s="2">
        <v>3.33</v>
      </c>
      <c r="AQ256" s="3" t="s">
        <v>948</v>
      </c>
    </row>
    <row r="257" spans="1:44" hidden="1">
      <c r="A257" s="2">
        <v>14205</v>
      </c>
      <c r="B257" s="2" t="s">
        <v>1480</v>
      </c>
      <c r="C257" s="2" t="s">
        <v>113</v>
      </c>
      <c r="D257" s="2">
        <v>2018</v>
      </c>
      <c r="F257" s="2" t="str">
        <f>VLOOKUP(A257,Studies!$A$2:$P$145,16)</f>
        <v>Y</v>
      </c>
      <c r="AQ257" s="3"/>
    </row>
    <row r="258" spans="1:44" hidden="1">
      <c r="A258" s="2">
        <v>2066</v>
      </c>
      <c r="B258" s="2" t="s">
        <v>1164</v>
      </c>
      <c r="C258" s="2" t="s">
        <v>114</v>
      </c>
      <c r="D258" s="2">
        <v>2011</v>
      </c>
      <c r="F258" s="2" t="str">
        <f>VLOOKUP(A258,Studies!$A$2:$P$145,16)</f>
        <v>Y</v>
      </c>
      <c r="AQ258" s="3"/>
    </row>
    <row r="259" spans="1:44" hidden="1">
      <c r="A259" s="2">
        <v>99999</v>
      </c>
      <c r="B259" s="2" t="s">
        <v>1671</v>
      </c>
      <c r="C259" s="2" t="s">
        <v>1121</v>
      </c>
      <c r="E259" s="2" t="s">
        <v>50</v>
      </c>
      <c r="F259" s="2">
        <f>VLOOKUP(A259,Studies!$A$2:$P$145,16)</f>
        <v>0</v>
      </c>
      <c r="G259" s="2">
        <v>1</v>
      </c>
      <c r="N259" s="3" t="s">
        <v>732</v>
      </c>
      <c r="U259" s="2" t="s">
        <v>434</v>
      </c>
      <c r="Y259" s="13"/>
      <c r="Z259" s="2" t="s">
        <v>20</v>
      </c>
      <c r="AJ259" s="3" t="s">
        <v>12</v>
      </c>
      <c r="AL259" s="2">
        <v>1.1599999999999999</v>
      </c>
      <c r="AN259" s="2">
        <v>1.1399999999999999</v>
      </c>
      <c r="AO259" s="2">
        <v>1.19</v>
      </c>
      <c r="AQ259" s="3"/>
    </row>
    <row r="260" spans="1:44" hidden="1">
      <c r="A260" s="2">
        <v>99999</v>
      </c>
      <c r="B260" s="2" t="s">
        <v>1672</v>
      </c>
      <c r="C260" s="2" t="s">
        <v>1121</v>
      </c>
      <c r="E260" s="2" t="s">
        <v>50</v>
      </c>
      <c r="F260" s="2">
        <f>VLOOKUP(A260,Studies!$A$2:$P$145,16)</f>
        <v>0</v>
      </c>
      <c r="G260" s="2">
        <v>1</v>
      </c>
      <c r="N260" s="3" t="s">
        <v>732</v>
      </c>
      <c r="U260" s="2" t="s">
        <v>434</v>
      </c>
      <c r="Y260" s="13"/>
      <c r="Z260" s="2" t="s">
        <v>15</v>
      </c>
      <c r="AJ260" s="3" t="s">
        <v>12</v>
      </c>
      <c r="AL260" s="2">
        <v>0.98</v>
      </c>
      <c r="AN260" s="2">
        <v>0.94</v>
      </c>
      <c r="AO260" s="2">
        <v>1.01</v>
      </c>
    </row>
    <row r="261" spans="1:44" hidden="1">
      <c r="A261" s="2">
        <v>99999</v>
      </c>
      <c r="B261" s="2" t="s">
        <v>1673</v>
      </c>
      <c r="C261" s="2" t="s">
        <v>1121</v>
      </c>
      <c r="E261" s="2" t="s">
        <v>50</v>
      </c>
      <c r="F261" s="2">
        <f>VLOOKUP(A261,Studies!$A$2:$P$145,16)</f>
        <v>0</v>
      </c>
      <c r="G261" s="2">
        <v>1</v>
      </c>
      <c r="N261" s="3" t="s">
        <v>732</v>
      </c>
      <c r="U261" s="2" t="s">
        <v>434</v>
      </c>
      <c r="Y261" s="13"/>
      <c r="Z261" s="2" t="s">
        <v>37</v>
      </c>
      <c r="AJ261" s="3" t="s">
        <v>12</v>
      </c>
      <c r="AL261" s="2">
        <v>1.81</v>
      </c>
      <c r="AN261" s="2">
        <v>1.73</v>
      </c>
      <c r="AO261" s="2">
        <v>1.9</v>
      </c>
    </row>
    <row r="262" spans="1:44" hidden="1">
      <c r="A262" s="2">
        <v>99999</v>
      </c>
      <c r="B262" s="2" t="s">
        <v>1674</v>
      </c>
      <c r="C262" s="2" t="s">
        <v>1121</v>
      </c>
      <c r="E262" s="2" t="s">
        <v>50</v>
      </c>
      <c r="F262" s="2">
        <f>VLOOKUP(A262,Studies!$A$2:$P$145,16)</f>
        <v>0</v>
      </c>
      <c r="G262" s="2">
        <v>1</v>
      </c>
      <c r="N262" s="3" t="s">
        <v>732</v>
      </c>
      <c r="U262" s="2" t="s">
        <v>434</v>
      </c>
      <c r="Y262" s="13"/>
      <c r="Z262" s="2" t="s">
        <v>1122</v>
      </c>
      <c r="AJ262" s="3" t="s">
        <v>12</v>
      </c>
      <c r="AL262" s="2">
        <v>1.19</v>
      </c>
      <c r="AN262" s="2">
        <v>1.1499999999999999</v>
      </c>
      <c r="AO262" s="2">
        <v>1.24</v>
      </c>
    </row>
    <row r="263" spans="1:44" hidden="1">
      <c r="A263" s="2">
        <v>60</v>
      </c>
      <c r="B263" s="2" t="s">
        <v>1138</v>
      </c>
      <c r="C263" s="2" t="s">
        <v>115</v>
      </c>
      <c r="D263" s="2">
        <v>2010</v>
      </c>
      <c r="E263" s="2" t="s">
        <v>52</v>
      </c>
      <c r="F263" s="2">
        <f>VLOOKUP(A263,Studies!$A$2:$P$145,16)</f>
        <v>0</v>
      </c>
      <c r="G263" s="2">
        <v>1</v>
      </c>
      <c r="K263" s="2">
        <v>1460</v>
      </c>
      <c r="N263" s="3" t="s">
        <v>38</v>
      </c>
      <c r="O263" s="13" t="s">
        <v>53</v>
      </c>
      <c r="P263" s="13" t="s">
        <v>875</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hidden="1">
      <c r="A264" s="2">
        <v>60</v>
      </c>
      <c r="B264" s="2" t="s">
        <v>1139</v>
      </c>
      <c r="C264" s="2" t="s">
        <v>115</v>
      </c>
      <c r="D264" s="2">
        <v>2010</v>
      </c>
      <c r="E264" s="2" t="s">
        <v>52</v>
      </c>
      <c r="F264" s="2">
        <f>VLOOKUP(A264,Studies!$A$2:$P$145,15)</f>
        <v>0</v>
      </c>
      <c r="K264" s="2">
        <v>1460</v>
      </c>
      <c r="N264" s="3" t="s">
        <v>38</v>
      </c>
      <c r="O264" s="13" t="s">
        <v>53</v>
      </c>
      <c r="P264" s="13" t="s">
        <v>439</v>
      </c>
      <c r="T264" s="13">
        <v>365</v>
      </c>
      <c r="U264" s="2" t="s">
        <v>872</v>
      </c>
      <c r="V264" s="2" t="s">
        <v>874</v>
      </c>
      <c r="W264" s="2" t="s">
        <v>446</v>
      </c>
      <c r="Y264" s="17" t="s">
        <v>442</v>
      </c>
      <c r="Z264" s="2" t="s">
        <v>20</v>
      </c>
      <c r="AA264" s="2" t="s">
        <v>116</v>
      </c>
      <c r="AF264" s="2">
        <v>161</v>
      </c>
      <c r="AJ264" s="3" t="s">
        <v>12</v>
      </c>
      <c r="AK264" s="17" t="s">
        <v>445</v>
      </c>
      <c r="AL264" s="2">
        <v>0.9</v>
      </c>
      <c r="AN264" s="2">
        <v>0.54</v>
      </c>
      <c r="AO264" s="2">
        <v>1.5</v>
      </c>
      <c r="AQ264" s="15" t="s">
        <v>448</v>
      </c>
      <c r="AR264" s="17"/>
    </row>
    <row r="265" spans="1:44" hidden="1">
      <c r="A265" s="2">
        <v>60</v>
      </c>
      <c r="B265" s="2" t="s">
        <v>1140</v>
      </c>
      <c r="C265" s="2" t="s">
        <v>115</v>
      </c>
      <c r="D265" s="2">
        <v>2010</v>
      </c>
      <c r="E265" s="2" t="s">
        <v>52</v>
      </c>
      <c r="F265" s="2">
        <f>VLOOKUP(A265,Studies!$A$2:$P$145,16)</f>
        <v>0</v>
      </c>
      <c r="K265" s="2">
        <v>1460</v>
      </c>
      <c r="N265" s="13" t="s">
        <v>38</v>
      </c>
      <c r="O265" s="13" t="s">
        <v>53</v>
      </c>
      <c r="P265" s="13" t="s">
        <v>440</v>
      </c>
      <c r="T265" s="13">
        <v>365</v>
      </c>
      <c r="U265" s="2" t="s">
        <v>872</v>
      </c>
      <c r="V265" s="2" t="s">
        <v>874</v>
      </c>
      <c r="W265" s="2" t="s">
        <v>446</v>
      </c>
      <c r="Y265" s="17" t="s">
        <v>442</v>
      </c>
      <c r="Z265" s="2" t="s">
        <v>20</v>
      </c>
      <c r="AA265" s="2" t="s">
        <v>116</v>
      </c>
      <c r="AF265" s="2">
        <v>161</v>
      </c>
      <c r="AJ265" s="3" t="s">
        <v>12</v>
      </c>
      <c r="AK265" s="17" t="s">
        <v>445</v>
      </c>
      <c r="AL265" s="2">
        <v>1.24</v>
      </c>
      <c r="AN265" s="2">
        <v>0.76</v>
      </c>
      <c r="AO265" s="2">
        <v>2.02</v>
      </c>
      <c r="AQ265" s="15" t="s">
        <v>448</v>
      </c>
      <c r="AR265" s="17"/>
    </row>
    <row r="266" spans="1:44" hidden="1">
      <c r="A266" s="2">
        <v>60</v>
      </c>
      <c r="B266" s="2" t="s">
        <v>1141</v>
      </c>
      <c r="C266" s="2" t="s">
        <v>115</v>
      </c>
      <c r="D266" s="2">
        <v>2010</v>
      </c>
      <c r="E266" s="2" t="s">
        <v>52</v>
      </c>
      <c r="F266" s="2">
        <f>VLOOKUP(A266,Studies!$A$2:$P$145,16)</f>
        <v>0</v>
      </c>
      <c r="K266" s="2">
        <v>1460</v>
      </c>
      <c r="N266" s="13" t="s">
        <v>38</v>
      </c>
      <c r="O266" s="13" t="s">
        <v>53</v>
      </c>
      <c r="P266" s="13" t="s">
        <v>441</v>
      </c>
      <c r="T266" s="13">
        <v>365</v>
      </c>
      <c r="U266" s="2" t="s">
        <v>872</v>
      </c>
      <c r="V266" s="2" t="s">
        <v>874</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hidden="1">
      <c r="A267" s="2">
        <v>60</v>
      </c>
      <c r="B267" s="2" t="s">
        <v>1142</v>
      </c>
      <c r="C267" s="2" t="s">
        <v>115</v>
      </c>
      <c r="D267" s="2">
        <v>2010</v>
      </c>
      <c r="E267" s="2" t="s">
        <v>52</v>
      </c>
      <c r="F267" s="2">
        <f>VLOOKUP(A267,Studies!$A$2:$P$145,16)</f>
        <v>0</v>
      </c>
      <c r="G267" s="2">
        <v>1</v>
      </c>
      <c r="K267" s="2">
        <v>1460</v>
      </c>
      <c r="N267" s="3" t="s">
        <v>38</v>
      </c>
      <c r="O267" s="13" t="s">
        <v>53</v>
      </c>
      <c r="P267" s="13" t="s">
        <v>875</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hidden="1">
      <c r="A268" s="2">
        <v>60</v>
      </c>
      <c r="B268" s="2" t="s">
        <v>1143</v>
      </c>
      <c r="C268" s="2" t="s">
        <v>115</v>
      </c>
      <c r="D268" s="2">
        <v>2010</v>
      </c>
      <c r="E268" s="2" t="s">
        <v>52</v>
      </c>
      <c r="F268" s="2">
        <f>VLOOKUP(A268,Studies!$A$2:$P$145,16)</f>
        <v>0</v>
      </c>
      <c r="K268" s="2">
        <v>1460</v>
      </c>
      <c r="N268" s="3" t="s">
        <v>38</v>
      </c>
      <c r="O268" s="13" t="s">
        <v>53</v>
      </c>
      <c r="P268" s="13" t="s">
        <v>439</v>
      </c>
      <c r="T268" s="13">
        <v>365</v>
      </c>
      <c r="U268" s="2" t="s">
        <v>872</v>
      </c>
      <c r="V268" s="2" t="s">
        <v>874</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hidden="1">
      <c r="A269" s="2">
        <v>60</v>
      </c>
      <c r="B269" s="2" t="s">
        <v>1144</v>
      </c>
      <c r="C269" s="2" t="s">
        <v>115</v>
      </c>
      <c r="D269" s="2">
        <v>2010</v>
      </c>
      <c r="E269" s="2" t="s">
        <v>52</v>
      </c>
      <c r="F269" s="2">
        <f>VLOOKUP(A269,Studies!$A$2:$P$145,16)</f>
        <v>0</v>
      </c>
      <c r="K269" s="2">
        <v>1460</v>
      </c>
      <c r="N269" s="3" t="s">
        <v>38</v>
      </c>
      <c r="O269" s="13" t="s">
        <v>53</v>
      </c>
      <c r="P269" s="13" t="s">
        <v>440</v>
      </c>
      <c r="T269" s="13">
        <v>365</v>
      </c>
      <c r="U269" s="2" t="s">
        <v>872</v>
      </c>
      <c r="V269" s="2" t="s">
        <v>874</v>
      </c>
      <c r="W269" s="2" t="s">
        <v>446</v>
      </c>
      <c r="Y269" s="16" t="s">
        <v>442</v>
      </c>
      <c r="Z269" s="2" t="s">
        <v>15</v>
      </c>
      <c r="AA269" s="2" t="s">
        <v>14</v>
      </c>
      <c r="AF269" s="2">
        <v>80</v>
      </c>
      <c r="AJ269" s="3" t="s">
        <v>12</v>
      </c>
      <c r="AK269" s="17" t="s">
        <v>445</v>
      </c>
      <c r="AL269" s="2">
        <v>1.31</v>
      </c>
      <c r="AN269" s="2">
        <v>0.65</v>
      </c>
      <c r="AO269" s="2">
        <v>2.64</v>
      </c>
      <c r="AQ269" s="15" t="s">
        <v>448</v>
      </c>
      <c r="AR269" s="17"/>
    </row>
    <row r="270" spans="1:44" hidden="1">
      <c r="A270" s="2">
        <v>60</v>
      </c>
      <c r="B270" s="2" t="s">
        <v>1145</v>
      </c>
      <c r="C270" s="2" t="s">
        <v>115</v>
      </c>
      <c r="D270" s="2">
        <v>2010</v>
      </c>
      <c r="E270" s="2" t="s">
        <v>52</v>
      </c>
      <c r="F270" s="2">
        <f>VLOOKUP(A270,Studies!$A$2:$P$145,16)</f>
        <v>0</v>
      </c>
      <c r="K270" s="2">
        <v>1460</v>
      </c>
      <c r="N270" s="3" t="s">
        <v>38</v>
      </c>
      <c r="O270" s="13" t="s">
        <v>53</v>
      </c>
      <c r="P270" s="13" t="s">
        <v>441</v>
      </c>
      <c r="T270" s="13">
        <v>365</v>
      </c>
      <c r="U270" s="2" t="s">
        <v>872</v>
      </c>
      <c r="V270" s="2" t="s">
        <v>874</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hidden="1">
      <c r="A271" s="2">
        <v>2838</v>
      </c>
      <c r="B271" s="2" t="s">
        <v>1215</v>
      </c>
      <c r="C271" s="2" t="s">
        <v>115</v>
      </c>
      <c r="D271" s="2">
        <v>2005</v>
      </c>
      <c r="E271" s="2" t="s">
        <v>52</v>
      </c>
      <c r="F271" s="2" t="str">
        <f>VLOOKUP(A271,Studies!$A$2:$P$145,16)</f>
        <v>Y</v>
      </c>
      <c r="AQ271" s="3"/>
    </row>
    <row r="272" spans="1:44" hidden="1">
      <c r="A272" s="2">
        <v>7851</v>
      </c>
      <c r="B272" s="2" t="s">
        <v>1281</v>
      </c>
      <c r="C272" s="2" t="s">
        <v>115</v>
      </c>
      <c r="D272" s="2">
        <v>2004</v>
      </c>
      <c r="F272" s="2" t="str">
        <f>VLOOKUP(A272,Studies!$A$2:$P$145,16)</f>
        <v>Y</v>
      </c>
      <c r="AQ272" s="3"/>
    </row>
    <row r="273" spans="1:43" hidden="1">
      <c r="A273" s="2">
        <v>7859</v>
      </c>
      <c r="B273" s="2" t="s">
        <v>1282</v>
      </c>
      <c r="C273" s="2" t="s">
        <v>115</v>
      </c>
      <c r="D273" s="2">
        <v>2005</v>
      </c>
      <c r="E273" s="2" t="s">
        <v>52</v>
      </c>
      <c r="F273" s="2">
        <f>VLOOKUP(A273,Studies!$A$2:$P$145,16)</f>
        <v>0</v>
      </c>
      <c r="N273" s="3" t="s">
        <v>38</v>
      </c>
      <c r="O273" s="13" t="s">
        <v>53</v>
      </c>
      <c r="P273" s="13">
        <v>1</v>
      </c>
      <c r="U273" s="2" t="s">
        <v>435</v>
      </c>
      <c r="Y273" s="4" t="s">
        <v>960</v>
      </c>
      <c r="Z273" s="2" t="s">
        <v>20</v>
      </c>
      <c r="AA273" s="2" t="s">
        <v>116</v>
      </c>
      <c r="AD273" s="2" t="s">
        <v>961</v>
      </c>
      <c r="AF273" s="2">
        <v>44</v>
      </c>
      <c r="AJ273" s="3" t="s">
        <v>12</v>
      </c>
      <c r="AL273" s="2">
        <v>0.77</v>
      </c>
      <c r="AN273" s="2">
        <v>0.61</v>
      </c>
      <c r="AO273" s="2">
        <v>0.96</v>
      </c>
      <c r="AQ273" s="3" t="s">
        <v>959</v>
      </c>
    </row>
    <row r="274" spans="1:43" hidden="1">
      <c r="A274" s="2">
        <v>7859</v>
      </c>
      <c r="B274" s="2" t="s">
        <v>1283</v>
      </c>
      <c r="C274" s="2" t="s">
        <v>115</v>
      </c>
      <c r="D274" s="2">
        <v>2005</v>
      </c>
      <c r="E274" s="2" t="s">
        <v>52</v>
      </c>
      <c r="F274" s="2">
        <f>VLOOKUP(A274,Studies!$A$2:$P$145,16)</f>
        <v>0</v>
      </c>
      <c r="N274" s="3" t="s">
        <v>10</v>
      </c>
      <c r="O274" s="13" t="s">
        <v>53</v>
      </c>
      <c r="P274" s="13">
        <v>1</v>
      </c>
      <c r="U274" s="2" t="s">
        <v>435</v>
      </c>
      <c r="Y274" s="4" t="s">
        <v>960</v>
      </c>
      <c r="Z274" s="2" t="s">
        <v>20</v>
      </c>
      <c r="AA274" s="2" t="s">
        <v>116</v>
      </c>
      <c r="AD274" s="2" t="s">
        <v>961</v>
      </c>
      <c r="AF274" s="2">
        <v>43</v>
      </c>
      <c r="AJ274" s="3" t="s">
        <v>12</v>
      </c>
      <c r="AL274" s="2">
        <v>0.55000000000000004</v>
      </c>
      <c r="AN274" s="2">
        <v>0.25</v>
      </c>
      <c r="AO274" s="2">
        <v>1.23</v>
      </c>
      <c r="AQ274" s="3" t="s">
        <v>959</v>
      </c>
    </row>
    <row r="275" spans="1:43" hidden="1">
      <c r="A275" s="2">
        <v>14202</v>
      </c>
      <c r="B275" s="2" t="s">
        <v>1465</v>
      </c>
      <c r="C275" s="2" t="s">
        <v>115</v>
      </c>
      <c r="D275" s="2">
        <v>2012</v>
      </c>
      <c r="E275" s="2" t="s">
        <v>52</v>
      </c>
      <c r="F275" s="2">
        <f>VLOOKUP(A275,Studies!$A$2:$P$145,16)</f>
        <v>0</v>
      </c>
      <c r="N275" s="3" t="s">
        <v>9</v>
      </c>
      <c r="T275" s="13" t="s">
        <v>447</v>
      </c>
      <c r="U275" s="2" t="s">
        <v>872</v>
      </c>
      <c r="Y275" s="4" t="s">
        <v>1062</v>
      </c>
      <c r="Z275" s="2" t="s">
        <v>20</v>
      </c>
      <c r="AA275" s="2" t="s">
        <v>19</v>
      </c>
      <c r="AF275" s="2">
        <v>27</v>
      </c>
      <c r="AJ275" s="3" t="s">
        <v>12</v>
      </c>
      <c r="AK275" s="13" t="s">
        <v>1061</v>
      </c>
      <c r="AL275" s="2" t="s">
        <v>898</v>
      </c>
      <c r="AN275" s="2" t="s">
        <v>898</v>
      </c>
      <c r="AO275" s="2" t="s">
        <v>898</v>
      </c>
      <c r="AQ275" s="3"/>
    </row>
    <row r="276" spans="1:43" hidden="1">
      <c r="A276" s="2">
        <v>14202</v>
      </c>
      <c r="B276" s="2" t="s">
        <v>1466</v>
      </c>
      <c r="C276" s="2" t="s">
        <v>115</v>
      </c>
      <c r="D276" s="2">
        <v>2012</v>
      </c>
      <c r="E276" s="2" t="s">
        <v>52</v>
      </c>
      <c r="F276" s="2">
        <f>VLOOKUP(A276,Studies!$A$2:$P$145,16)</f>
        <v>0</v>
      </c>
      <c r="N276" s="3" t="s">
        <v>9</v>
      </c>
      <c r="T276" s="13" t="s">
        <v>447</v>
      </c>
      <c r="U276" s="2" t="s">
        <v>872</v>
      </c>
      <c r="Y276" s="4" t="s">
        <v>1062</v>
      </c>
      <c r="Z276" s="2" t="s">
        <v>20</v>
      </c>
      <c r="AA276" s="2" t="s">
        <v>19</v>
      </c>
      <c r="AF276" s="2">
        <v>27</v>
      </c>
      <c r="AJ276" s="3" t="s">
        <v>12</v>
      </c>
      <c r="AK276" s="13" t="s">
        <v>1061</v>
      </c>
      <c r="AL276" s="2">
        <v>1.1000000000000001</v>
      </c>
      <c r="AN276" s="2">
        <v>0.4</v>
      </c>
      <c r="AO276" s="2">
        <v>2.7</v>
      </c>
      <c r="AQ276" s="3"/>
    </row>
    <row r="277" spans="1:43" hidden="1">
      <c r="A277" s="2">
        <v>14202</v>
      </c>
      <c r="B277" s="2" t="s">
        <v>1467</v>
      </c>
      <c r="C277" s="2" t="s">
        <v>115</v>
      </c>
      <c r="D277" s="2">
        <v>2012</v>
      </c>
      <c r="E277" s="2" t="s">
        <v>52</v>
      </c>
      <c r="F277" s="2">
        <f>VLOOKUP(A277,Studies!$A$2:$P$145,16)</f>
        <v>0</v>
      </c>
      <c r="N277" s="3" t="s">
        <v>9</v>
      </c>
      <c r="P277" s="13" t="s">
        <v>1063</v>
      </c>
      <c r="T277" s="13" t="s">
        <v>447</v>
      </c>
      <c r="U277" s="2" t="s">
        <v>872</v>
      </c>
      <c r="Y277" s="4" t="s">
        <v>1062</v>
      </c>
      <c r="Z277" s="2" t="s">
        <v>20</v>
      </c>
      <c r="AA277" s="2" t="s">
        <v>19</v>
      </c>
      <c r="AF277" s="2">
        <v>27</v>
      </c>
      <c r="AJ277" s="3" t="s">
        <v>12</v>
      </c>
      <c r="AK277" s="13" t="s">
        <v>1061</v>
      </c>
      <c r="AL277" s="2">
        <v>0.7</v>
      </c>
      <c r="AN277" s="2">
        <v>0.3</v>
      </c>
      <c r="AO277" s="2">
        <v>1.8</v>
      </c>
      <c r="AQ277" s="3"/>
    </row>
    <row r="278" spans="1:43" hidden="1">
      <c r="A278" s="2">
        <v>14202</v>
      </c>
      <c r="B278" s="2" t="s">
        <v>1474</v>
      </c>
      <c r="C278" s="2" t="s">
        <v>115</v>
      </c>
      <c r="D278" s="2">
        <v>2012</v>
      </c>
      <c r="E278" s="2" t="s">
        <v>52</v>
      </c>
      <c r="F278" s="2">
        <f>VLOOKUP(A278,Studies!$A$2:$P$145,16)</f>
        <v>0</v>
      </c>
      <c r="N278" s="3" t="s">
        <v>9</v>
      </c>
      <c r="T278" s="13" t="s">
        <v>447</v>
      </c>
      <c r="U278" s="2" t="s">
        <v>872</v>
      </c>
      <c r="Y278" s="4" t="s">
        <v>1062</v>
      </c>
      <c r="Z278" s="2" t="s">
        <v>15</v>
      </c>
      <c r="AA278" s="2" t="s">
        <v>14</v>
      </c>
      <c r="AF278" s="2">
        <v>18</v>
      </c>
      <c r="AJ278" s="3" t="s">
        <v>12</v>
      </c>
      <c r="AK278" s="13" t="s">
        <v>1061</v>
      </c>
      <c r="AL278" s="2" t="s">
        <v>898</v>
      </c>
      <c r="AN278" s="2" t="s">
        <v>898</v>
      </c>
      <c r="AO278" s="2" t="s">
        <v>898</v>
      </c>
      <c r="AQ278" s="3"/>
    </row>
    <row r="279" spans="1:43" hidden="1">
      <c r="A279" s="2">
        <v>14202</v>
      </c>
      <c r="B279" s="2" t="s">
        <v>1475</v>
      </c>
      <c r="C279" s="2" t="s">
        <v>115</v>
      </c>
      <c r="D279" s="2">
        <v>2012</v>
      </c>
      <c r="E279" s="2" t="s">
        <v>52</v>
      </c>
      <c r="F279" s="2">
        <f>VLOOKUP(A279,Studies!$A$2:$P$145,16)</f>
        <v>0</v>
      </c>
      <c r="N279" s="3" t="s">
        <v>9</v>
      </c>
      <c r="T279" s="13" t="s">
        <v>447</v>
      </c>
      <c r="U279" s="2" t="s">
        <v>872</v>
      </c>
      <c r="Y279" s="4" t="s">
        <v>1062</v>
      </c>
      <c r="Z279" s="2" t="s">
        <v>15</v>
      </c>
      <c r="AA279" s="2" t="s">
        <v>14</v>
      </c>
      <c r="AF279" s="2">
        <v>18</v>
      </c>
      <c r="AJ279" s="3" t="s">
        <v>12</v>
      </c>
      <c r="AK279" s="13" t="s">
        <v>1061</v>
      </c>
      <c r="AL279" s="2">
        <v>2.4</v>
      </c>
      <c r="AN279" s="2">
        <v>0.7</v>
      </c>
      <c r="AO279" s="2">
        <v>8.5</v>
      </c>
      <c r="AQ279" s="3"/>
    </row>
    <row r="280" spans="1:43" hidden="1">
      <c r="A280" s="2">
        <v>14202</v>
      </c>
      <c r="B280" s="2" t="s">
        <v>1476</v>
      </c>
      <c r="C280" s="2" t="s">
        <v>115</v>
      </c>
      <c r="D280" s="2">
        <v>2012</v>
      </c>
      <c r="E280" s="2" t="s">
        <v>52</v>
      </c>
      <c r="F280" s="2">
        <f>VLOOKUP(A280,Studies!$A$2:$P$145,16)</f>
        <v>0</v>
      </c>
      <c r="N280" s="3" t="s">
        <v>9</v>
      </c>
      <c r="P280" s="13" t="s">
        <v>1063</v>
      </c>
      <c r="T280" s="13" t="s">
        <v>447</v>
      </c>
      <c r="U280" s="2" t="s">
        <v>872</v>
      </c>
      <c r="Y280" s="4" t="s">
        <v>1062</v>
      </c>
      <c r="Z280" s="2" t="s">
        <v>15</v>
      </c>
      <c r="AA280" s="2" t="s">
        <v>14</v>
      </c>
      <c r="AF280" s="2">
        <v>18</v>
      </c>
      <c r="AJ280" s="3" t="s">
        <v>12</v>
      </c>
      <c r="AK280" s="13" t="s">
        <v>1061</v>
      </c>
      <c r="AL280" s="2">
        <v>1.6</v>
      </c>
      <c r="AN280" s="2">
        <v>0.5</v>
      </c>
      <c r="AO280" s="2">
        <v>5.5</v>
      </c>
      <c r="AQ280" s="3"/>
    </row>
    <row r="281" spans="1:43" hidden="1">
      <c r="A281" s="2">
        <v>14202</v>
      </c>
      <c r="B281" s="2" t="s">
        <v>1462</v>
      </c>
      <c r="C281" s="2" t="s">
        <v>115</v>
      </c>
      <c r="D281" s="2">
        <v>2012</v>
      </c>
      <c r="E281" s="2" t="s">
        <v>52</v>
      </c>
      <c r="F281" s="2">
        <f>VLOOKUP(A281,Studies!$A$2:$P$145,16)</f>
        <v>0</v>
      </c>
      <c r="N281" s="3" t="s">
        <v>38</v>
      </c>
      <c r="T281" s="13" t="s">
        <v>447</v>
      </c>
      <c r="U281" s="2" t="s">
        <v>872</v>
      </c>
      <c r="Y281" s="4" t="s">
        <v>1062</v>
      </c>
      <c r="Z281" s="2" t="s">
        <v>20</v>
      </c>
      <c r="AA281" s="2" t="s">
        <v>19</v>
      </c>
      <c r="AF281" s="2">
        <v>27</v>
      </c>
      <c r="AJ281" s="3" t="s">
        <v>12</v>
      </c>
      <c r="AK281" s="13" t="s">
        <v>1061</v>
      </c>
      <c r="AL281" s="2" t="s">
        <v>898</v>
      </c>
      <c r="AN281" s="2" t="s">
        <v>898</v>
      </c>
      <c r="AO281" s="2" t="s">
        <v>898</v>
      </c>
      <c r="AQ281" s="3"/>
    </row>
    <row r="282" spans="1:43" hidden="1">
      <c r="A282" s="2">
        <v>14202</v>
      </c>
      <c r="B282" s="2" t="s">
        <v>1463</v>
      </c>
      <c r="C282" s="2" t="s">
        <v>115</v>
      </c>
      <c r="D282" s="2">
        <v>2012</v>
      </c>
      <c r="E282" s="2" t="s">
        <v>52</v>
      </c>
      <c r="F282" s="2">
        <f>VLOOKUP(A282,Studies!$A$2:$P$145,16)</f>
        <v>0</v>
      </c>
      <c r="N282" s="3" t="s">
        <v>38</v>
      </c>
      <c r="T282" s="13" t="s">
        <v>447</v>
      </c>
      <c r="U282" s="2" t="s">
        <v>872</v>
      </c>
      <c r="Y282" s="4" t="s">
        <v>1062</v>
      </c>
      <c r="Z282" s="2" t="s">
        <v>20</v>
      </c>
      <c r="AA282" s="2" t="s">
        <v>19</v>
      </c>
      <c r="AF282" s="2">
        <v>27</v>
      </c>
      <c r="AJ282" s="3" t="s">
        <v>12</v>
      </c>
      <c r="AK282" s="13" t="s">
        <v>1061</v>
      </c>
      <c r="AL282" s="2">
        <v>0.6</v>
      </c>
      <c r="AN282" s="2">
        <v>0.2</v>
      </c>
      <c r="AO282" s="2">
        <v>1.4</v>
      </c>
      <c r="AQ282" s="3"/>
    </row>
    <row r="283" spans="1:43" hidden="1">
      <c r="A283" s="2">
        <v>14202</v>
      </c>
      <c r="B283" s="2" t="s">
        <v>1464</v>
      </c>
      <c r="C283" s="2" t="s">
        <v>115</v>
      </c>
      <c r="D283" s="2">
        <v>2012</v>
      </c>
      <c r="E283" s="2" t="s">
        <v>52</v>
      </c>
      <c r="F283" s="2">
        <f>VLOOKUP(A283,Studies!$A$2:$P$145,16)</f>
        <v>0</v>
      </c>
      <c r="N283" s="3" t="s">
        <v>38</v>
      </c>
      <c r="P283" s="13" t="s">
        <v>1063</v>
      </c>
      <c r="T283" s="13" t="s">
        <v>447</v>
      </c>
      <c r="U283" s="2" t="s">
        <v>872</v>
      </c>
      <c r="Y283" s="4" t="s">
        <v>1062</v>
      </c>
      <c r="Z283" s="2" t="s">
        <v>20</v>
      </c>
      <c r="AA283" s="2" t="s">
        <v>19</v>
      </c>
      <c r="AF283" s="2">
        <v>27</v>
      </c>
      <c r="AJ283" s="3" t="s">
        <v>12</v>
      </c>
      <c r="AK283" s="13" t="s">
        <v>1061</v>
      </c>
      <c r="AL283" s="2">
        <v>0.5</v>
      </c>
      <c r="AN283" s="2">
        <v>0.2</v>
      </c>
      <c r="AO283" s="2">
        <v>1.3</v>
      </c>
      <c r="AQ283" s="3"/>
    </row>
    <row r="284" spans="1:43" hidden="1">
      <c r="A284" s="2">
        <v>14202</v>
      </c>
      <c r="B284" s="2" t="s">
        <v>1471</v>
      </c>
      <c r="C284" s="2" t="s">
        <v>115</v>
      </c>
      <c r="D284" s="2">
        <v>2012</v>
      </c>
      <c r="E284" s="2" t="s">
        <v>52</v>
      </c>
      <c r="F284" s="2">
        <f>VLOOKUP(A284,Studies!$A$2:$P$145,16)</f>
        <v>0</v>
      </c>
      <c r="N284" s="3" t="s">
        <v>38</v>
      </c>
      <c r="T284" s="13" t="s">
        <v>447</v>
      </c>
      <c r="U284" s="2" t="s">
        <v>872</v>
      </c>
      <c r="Y284" s="4" t="s">
        <v>1062</v>
      </c>
      <c r="Z284" s="2" t="s">
        <v>15</v>
      </c>
      <c r="AA284" s="2" t="s">
        <v>14</v>
      </c>
      <c r="AF284" s="2">
        <v>18</v>
      </c>
      <c r="AJ284" s="3" t="s">
        <v>12</v>
      </c>
      <c r="AK284" s="13" t="s">
        <v>1061</v>
      </c>
      <c r="AL284" s="2" t="s">
        <v>898</v>
      </c>
      <c r="AN284" s="2" t="s">
        <v>898</v>
      </c>
      <c r="AO284" s="2" t="s">
        <v>898</v>
      </c>
      <c r="AQ284" s="3"/>
    </row>
    <row r="285" spans="1:43" hidden="1">
      <c r="A285" s="2">
        <v>14202</v>
      </c>
      <c r="B285" s="2" t="s">
        <v>1472</v>
      </c>
      <c r="C285" s="2" t="s">
        <v>115</v>
      </c>
      <c r="D285" s="2">
        <v>2012</v>
      </c>
      <c r="E285" s="2" t="s">
        <v>52</v>
      </c>
      <c r="F285" s="2">
        <f>VLOOKUP(A285,Studies!$A$2:$P$145,16)</f>
        <v>0</v>
      </c>
      <c r="N285" s="3" t="s">
        <v>38</v>
      </c>
      <c r="T285" s="13" t="s">
        <v>447</v>
      </c>
      <c r="U285" s="2" t="s">
        <v>872</v>
      </c>
      <c r="Y285" s="4" t="s">
        <v>1062</v>
      </c>
      <c r="Z285" s="2" t="s">
        <v>15</v>
      </c>
      <c r="AA285" s="2" t="s">
        <v>14</v>
      </c>
      <c r="AF285" s="2">
        <v>18</v>
      </c>
      <c r="AJ285" s="3" t="s">
        <v>12</v>
      </c>
      <c r="AK285" s="13" t="s">
        <v>1061</v>
      </c>
      <c r="AL285" s="2">
        <v>2.4</v>
      </c>
      <c r="AN285" s="2">
        <v>0.2</v>
      </c>
      <c r="AO285" s="2">
        <v>2.2000000000000002</v>
      </c>
      <c r="AQ285" s="3"/>
    </row>
    <row r="286" spans="1:43" hidden="1">
      <c r="A286" s="2">
        <v>14202</v>
      </c>
      <c r="B286" s="2" t="s">
        <v>1473</v>
      </c>
      <c r="C286" s="2" t="s">
        <v>115</v>
      </c>
      <c r="D286" s="2">
        <v>2012</v>
      </c>
      <c r="E286" s="2" t="s">
        <v>52</v>
      </c>
      <c r="F286" s="2">
        <f>VLOOKUP(A286,Studies!$A$2:$P$145,16)</f>
        <v>0</v>
      </c>
      <c r="N286" s="3" t="s">
        <v>38</v>
      </c>
      <c r="P286" s="13" t="s">
        <v>1063</v>
      </c>
      <c r="T286" s="13" t="s">
        <v>447</v>
      </c>
      <c r="U286" s="2" t="s">
        <v>872</v>
      </c>
      <c r="Y286" s="4" t="s">
        <v>1062</v>
      </c>
      <c r="Z286" s="2" t="s">
        <v>15</v>
      </c>
      <c r="AA286" s="2" t="s">
        <v>14</v>
      </c>
      <c r="AF286" s="2">
        <v>18</v>
      </c>
      <c r="AJ286" s="3" t="s">
        <v>12</v>
      </c>
      <c r="AK286" s="13" t="s">
        <v>1061</v>
      </c>
      <c r="AL286" s="2">
        <v>0.8</v>
      </c>
      <c r="AN286" s="2">
        <v>0.2</v>
      </c>
      <c r="AO286" s="2">
        <v>2.5</v>
      </c>
      <c r="AQ286" s="3"/>
    </row>
    <row r="287" spans="1:43" hidden="1">
      <c r="A287" s="2">
        <v>14202</v>
      </c>
      <c r="B287" s="2" t="s">
        <v>1468</v>
      </c>
      <c r="C287" s="2" t="s">
        <v>115</v>
      </c>
      <c r="D287" s="2">
        <v>2012</v>
      </c>
      <c r="E287" s="2" t="s">
        <v>52</v>
      </c>
      <c r="F287" s="2">
        <f>VLOOKUP(A287,Studies!$A$2:$P$145,16)</f>
        <v>0</v>
      </c>
      <c r="N287" s="3" t="s">
        <v>10</v>
      </c>
      <c r="T287" s="13" t="s">
        <v>447</v>
      </c>
      <c r="U287" s="2" t="s">
        <v>872</v>
      </c>
      <c r="Y287" s="4" t="s">
        <v>1062</v>
      </c>
      <c r="Z287" s="2" t="s">
        <v>20</v>
      </c>
      <c r="AA287" s="2" t="s">
        <v>19</v>
      </c>
      <c r="AF287" s="2">
        <v>27</v>
      </c>
      <c r="AJ287" s="3" t="s">
        <v>12</v>
      </c>
      <c r="AK287" s="13" t="s">
        <v>1061</v>
      </c>
      <c r="AL287" s="2" t="s">
        <v>898</v>
      </c>
      <c r="AN287" s="2" t="s">
        <v>898</v>
      </c>
      <c r="AO287" s="2" t="s">
        <v>898</v>
      </c>
      <c r="AQ287" s="3"/>
    </row>
    <row r="288" spans="1:43" hidden="1">
      <c r="A288" s="2">
        <v>14202</v>
      </c>
      <c r="B288" s="2" t="s">
        <v>1469</v>
      </c>
      <c r="C288" s="2" t="s">
        <v>115</v>
      </c>
      <c r="D288" s="2">
        <v>2012</v>
      </c>
      <c r="E288" s="2" t="s">
        <v>52</v>
      </c>
      <c r="F288" s="2">
        <f>VLOOKUP(A288,Studies!$A$2:$P$145,16)</f>
        <v>0</v>
      </c>
      <c r="N288" s="3" t="s">
        <v>10</v>
      </c>
      <c r="T288" s="13" t="s">
        <v>447</v>
      </c>
      <c r="U288" s="2" t="s">
        <v>872</v>
      </c>
      <c r="Y288" s="4" t="s">
        <v>1062</v>
      </c>
      <c r="Z288" s="2" t="s">
        <v>20</v>
      </c>
      <c r="AA288" s="2" t="s">
        <v>19</v>
      </c>
      <c r="AF288" s="2">
        <v>27</v>
      </c>
      <c r="AJ288" s="3" t="s">
        <v>12</v>
      </c>
      <c r="AK288" s="13" t="s">
        <v>1061</v>
      </c>
      <c r="AL288" s="2">
        <v>1.7</v>
      </c>
      <c r="AN288" s="2">
        <v>0.7</v>
      </c>
      <c r="AO288" s="2">
        <v>4.2</v>
      </c>
      <c r="AQ288" s="3"/>
    </row>
    <row r="289" spans="1:43" hidden="1">
      <c r="A289" s="2">
        <v>14202</v>
      </c>
      <c r="B289" s="2" t="s">
        <v>1470</v>
      </c>
      <c r="C289" s="2" t="s">
        <v>115</v>
      </c>
      <c r="D289" s="2">
        <v>2012</v>
      </c>
      <c r="E289" s="2" t="s">
        <v>52</v>
      </c>
      <c r="F289" s="2">
        <f>VLOOKUP(A289,Studies!$A$2:$P$145,16)</f>
        <v>0</v>
      </c>
      <c r="N289" s="3" t="s">
        <v>10</v>
      </c>
      <c r="P289" s="13" t="s">
        <v>1063</v>
      </c>
      <c r="T289" s="13" t="s">
        <v>447</v>
      </c>
      <c r="U289" s="2" t="s">
        <v>872</v>
      </c>
      <c r="Y289" s="4" t="s">
        <v>1062</v>
      </c>
      <c r="Z289" s="2" t="s">
        <v>20</v>
      </c>
      <c r="AA289" s="2" t="s">
        <v>19</v>
      </c>
      <c r="AF289" s="2">
        <v>27</v>
      </c>
      <c r="AJ289" s="3" t="s">
        <v>12</v>
      </c>
      <c r="AK289" s="13" t="s">
        <v>1061</v>
      </c>
      <c r="AL289" s="2">
        <v>0.7</v>
      </c>
      <c r="AN289" s="2">
        <v>0.2</v>
      </c>
      <c r="AO289" s="2">
        <v>2</v>
      </c>
      <c r="AQ289" s="3"/>
    </row>
    <row r="290" spans="1:43" hidden="1">
      <c r="A290" s="2">
        <v>14202</v>
      </c>
      <c r="B290" s="2" t="s">
        <v>1477</v>
      </c>
      <c r="C290" s="2" t="s">
        <v>115</v>
      </c>
      <c r="D290" s="2">
        <v>2012</v>
      </c>
      <c r="E290" s="2" t="s">
        <v>52</v>
      </c>
      <c r="F290" s="2">
        <f>VLOOKUP(A290,Studies!$A$2:$P$145,16)</f>
        <v>0</v>
      </c>
      <c r="N290" s="3" t="s">
        <v>10</v>
      </c>
      <c r="T290" s="13" t="s">
        <v>447</v>
      </c>
      <c r="U290" s="2" t="s">
        <v>872</v>
      </c>
      <c r="Y290" s="4" t="s">
        <v>1062</v>
      </c>
      <c r="Z290" s="2" t="s">
        <v>15</v>
      </c>
      <c r="AA290" s="2" t="s">
        <v>14</v>
      </c>
      <c r="AF290" s="2">
        <v>18</v>
      </c>
      <c r="AJ290" s="3" t="s">
        <v>12</v>
      </c>
      <c r="AK290" s="13" t="s">
        <v>1061</v>
      </c>
      <c r="AL290" s="2" t="s">
        <v>898</v>
      </c>
      <c r="AN290" s="2" t="s">
        <v>898</v>
      </c>
      <c r="AO290" s="2" t="s">
        <v>898</v>
      </c>
      <c r="AQ290" s="3"/>
    </row>
    <row r="291" spans="1:43" hidden="1">
      <c r="A291" s="2">
        <v>14202</v>
      </c>
      <c r="B291" s="2" t="s">
        <v>1478</v>
      </c>
      <c r="C291" s="2" t="s">
        <v>115</v>
      </c>
      <c r="D291" s="2">
        <v>2012</v>
      </c>
      <c r="E291" s="2" t="s">
        <v>52</v>
      </c>
      <c r="F291" s="2">
        <f>VLOOKUP(A291,Studies!$A$2:$P$145,16)</f>
        <v>0</v>
      </c>
      <c r="N291" s="3" t="s">
        <v>10</v>
      </c>
      <c r="T291" s="13" t="s">
        <v>447</v>
      </c>
      <c r="U291" s="2" t="s">
        <v>872</v>
      </c>
      <c r="Y291" s="4" t="s">
        <v>1062</v>
      </c>
      <c r="Z291" s="2" t="s">
        <v>15</v>
      </c>
      <c r="AA291" s="2" t="s">
        <v>14</v>
      </c>
      <c r="AF291" s="2">
        <v>18</v>
      </c>
      <c r="AJ291" s="3" t="s">
        <v>12</v>
      </c>
      <c r="AK291" s="13" t="s">
        <v>1061</v>
      </c>
      <c r="AL291" s="2">
        <v>1.6</v>
      </c>
      <c r="AN291" s="2">
        <v>0.5</v>
      </c>
      <c r="AO291" s="2">
        <v>5.0999999999999996</v>
      </c>
      <c r="AQ291" s="3"/>
    </row>
    <row r="292" spans="1:43" hidden="1">
      <c r="A292" s="2">
        <v>14202</v>
      </c>
      <c r="B292" s="2" t="s">
        <v>1479</v>
      </c>
      <c r="C292" s="2" t="s">
        <v>115</v>
      </c>
      <c r="D292" s="2">
        <v>2012</v>
      </c>
      <c r="E292" s="2" t="s">
        <v>52</v>
      </c>
      <c r="F292" s="2">
        <f>VLOOKUP(A292,Studies!$A$2:$P$145,16)</f>
        <v>0</v>
      </c>
      <c r="N292" s="3" t="s">
        <v>10</v>
      </c>
      <c r="P292" s="13" t="s">
        <v>1063</v>
      </c>
      <c r="T292" s="13" t="s">
        <v>447</v>
      </c>
      <c r="U292" s="2" t="s">
        <v>872</v>
      </c>
      <c r="Y292" s="4" t="s">
        <v>1062</v>
      </c>
      <c r="Z292" s="2" t="s">
        <v>15</v>
      </c>
      <c r="AA292" s="2" t="s">
        <v>14</v>
      </c>
      <c r="AF292" s="2">
        <v>18</v>
      </c>
      <c r="AJ292" s="3" t="s">
        <v>12</v>
      </c>
      <c r="AK292" s="13" t="s">
        <v>1061</v>
      </c>
      <c r="AL292" s="2">
        <v>0.9</v>
      </c>
      <c r="AN292" s="2">
        <v>0.3</v>
      </c>
      <c r="AO292" s="2">
        <v>3.2</v>
      </c>
      <c r="AQ292" s="3"/>
    </row>
    <row r="293" spans="1:43" hidden="1">
      <c r="A293" s="2">
        <v>15791</v>
      </c>
      <c r="B293" s="2" t="s">
        <v>1645</v>
      </c>
      <c r="C293" s="2" t="s">
        <v>118</v>
      </c>
      <c r="D293" s="2">
        <v>2013</v>
      </c>
      <c r="E293" s="2" t="s">
        <v>60</v>
      </c>
      <c r="F293" s="2">
        <f>VLOOKUP(A293,Studies!$A$2:$P$145,16)</f>
        <v>0</v>
      </c>
      <c r="L293" s="2" t="s">
        <v>857</v>
      </c>
      <c r="N293" s="3" t="s">
        <v>9</v>
      </c>
      <c r="O293" s="13" t="s">
        <v>447</v>
      </c>
      <c r="Q293" s="13" t="s">
        <v>447</v>
      </c>
      <c r="U293" s="2" t="s">
        <v>435</v>
      </c>
      <c r="W293" s="13" t="s">
        <v>447</v>
      </c>
      <c r="X293" s="13" t="s">
        <v>447</v>
      </c>
      <c r="Y293" s="4" t="s">
        <v>447</v>
      </c>
      <c r="Z293" s="2" t="s">
        <v>15</v>
      </c>
      <c r="AA293" s="2" t="s">
        <v>1804</v>
      </c>
      <c r="AE293" s="2" t="s">
        <v>867</v>
      </c>
      <c r="AF293" s="2">
        <v>10273</v>
      </c>
      <c r="AJ293" s="3" t="s">
        <v>71</v>
      </c>
      <c r="AL293" s="2" t="s">
        <v>984</v>
      </c>
      <c r="AQ293" s="3"/>
    </row>
    <row r="294" spans="1:43" hidden="1">
      <c r="A294" s="2">
        <v>15791</v>
      </c>
      <c r="B294" s="2" t="s">
        <v>1646</v>
      </c>
      <c r="C294" s="2" t="s">
        <v>118</v>
      </c>
      <c r="D294" s="2">
        <v>2013</v>
      </c>
      <c r="E294" s="2" t="s">
        <v>60</v>
      </c>
      <c r="F294" s="2">
        <f>VLOOKUP(A294,Studies!$A$2:$P$145,16)</f>
        <v>0</v>
      </c>
      <c r="L294" s="2" t="s">
        <v>857</v>
      </c>
      <c r="N294" s="3" t="s">
        <v>11</v>
      </c>
      <c r="O294" s="13" t="s">
        <v>447</v>
      </c>
      <c r="Q294" s="13" t="s">
        <v>447</v>
      </c>
      <c r="U294" s="2" t="s">
        <v>435</v>
      </c>
      <c r="W294" s="13" t="s">
        <v>447</v>
      </c>
      <c r="X294" s="13" t="s">
        <v>447</v>
      </c>
      <c r="Y294" s="4" t="s">
        <v>447</v>
      </c>
      <c r="Z294" s="2" t="s">
        <v>15</v>
      </c>
      <c r="AA294" s="2" t="s">
        <v>1804</v>
      </c>
      <c r="AE294" s="2" t="s">
        <v>867</v>
      </c>
      <c r="AF294" s="2">
        <v>10273</v>
      </c>
      <c r="AJ294" s="3" t="s">
        <v>71</v>
      </c>
      <c r="AL294" s="2" t="s">
        <v>984</v>
      </c>
      <c r="AQ294" s="3"/>
    </row>
    <row r="295" spans="1:43" hidden="1">
      <c r="A295" s="2">
        <v>15791</v>
      </c>
      <c r="B295" s="2" t="s">
        <v>1647</v>
      </c>
      <c r="C295" s="2" t="s">
        <v>118</v>
      </c>
      <c r="D295" s="2">
        <v>2013</v>
      </c>
      <c r="E295" s="2" t="s">
        <v>60</v>
      </c>
      <c r="F295" s="2">
        <f>VLOOKUP(A295,Studies!$A$2:$P$145,16)</f>
        <v>0</v>
      </c>
      <c r="L295" s="2" t="s">
        <v>857</v>
      </c>
      <c r="N295" s="3" t="s">
        <v>10</v>
      </c>
      <c r="O295" s="13" t="s">
        <v>447</v>
      </c>
      <c r="Q295" s="13" t="s">
        <v>447</v>
      </c>
      <c r="U295" s="2" t="s">
        <v>435</v>
      </c>
      <c r="W295" s="13" t="s">
        <v>447</v>
      </c>
      <c r="X295" s="13" t="s">
        <v>447</v>
      </c>
      <c r="Y295" s="4" t="s">
        <v>447</v>
      </c>
      <c r="Z295" s="2" t="s">
        <v>15</v>
      </c>
      <c r="AA295" s="2" t="s">
        <v>1804</v>
      </c>
      <c r="AE295" s="2" t="s">
        <v>867</v>
      </c>
      <c r="AF295" s="2">
        <v>10273</v>
      </c>
      <c r="AJ295" s="3" t="s">
        <v>71</v>
      </c>
      <c r="AL295" s="2" t="s">
        <v>984</v>
      </c>
      <c r="AQ295" s="3"/>
    </row>
    <row r="296" spans="1:43" hidden="1">
      <c r="A296" s="2">
        <v>10170</v>
      </c>
      <c r="B296" s="2" t="s">
        <v>1332</v>
      </c>
      <c r="C296" s="2" t="s">
        <v>481</v>
      </c>
      <c r="D296" s="2">
        <v>2007</v>
      </c>
      <c r="E296" s="2" t="s">
        <v>52</v>
      </c>
      <c r="F296" s="2">
        <f>VLOOKUP(A296,Studies!$A$2:$P$145,16)</f>
        <v>0</v>
      </c>
      <c r="N296" s="3" t="s">
        <v>9</v>
      </c>
      <c r="O296" s="13" t="s">
        <v>943</v>
      </c>
      <c r="P296" s="13" t="s">
        <v>987</v>
      </c>
      <c r="R296" s="13" t="s">
        <v>980</v>
      </c>
      <c r="U296" s="2" t="s">
        <v>435</v>
      </c>
      <c r="Z296" s="2" t="s">
        <v>20</v>
      </c>
      <c r="AA296" s="2" t="s">
        <v>19</v>
      </c>
      <c r="AJ296" s="3" t="s">
        <v>12</v>
      </c>
      <c r="AK296" s="13" t="s">
        <v>988</v>
      </c>
      <c r="AL296" s="2" t="s">
        <v>984</v>
      </c>
      <c r="AP296" s="2" t="s">
        <v>985</v>
      </c>
      <c r="AQ296" s="3" t="s">
        <v>989</v>
      </c>
    </row>
    <row r="297" spans="1:43" hidden="1">
      <c r="A297" s="2">
        <v>10170</v>
      </c>
      <c r="B297" s="2" t="s">
        <v>1333</v>
      </c>
      <c r="C297" s="2" t="s">
        <v>481</v>
      </c>
      <c r="D297" s="2">
        <v>2007</v>
      </c>
      <c r="E297" s="2" t="s">
        <v>52</v>
      </c>
      <c r="F297" s="2">
        <f>VLOOKUP(A297,Studies!$A$2:$P$145,16)</f>
        <v>0</v>
      </c>
      <c r="N297" s="3" t="s">
        <v>9</v>
      </c>
      <c r="O297" s="13" t="s">
        <v>943</v>
      </c>
      <c r="P297" s="13" t="s">
        <v>987</v>
      </c>
      <c r="R297" s="13" t="s">
        <v>980</v>
      </c>
      <c r="U297" s="2" t="s">
        <v>435</v>
      </c>
      <c r="Z297" s="2" t="s">
        <v>20</v>
      </c>
      <c r="AA297" s="2" t="s">
        <v>19</v>
      </c>
      <c r="AJ297" s="3" t="s">
        <v>12</v>
      </c>
      <c r="AK297" s="13" t="s">
        <v>988</v>
      </c>
      <c r="AL297" s="2" t="s">
        <v>984</v>
      </c>
      <c r="AP297" s="2" t="s">
        <v>985</v>
      </c>
      <c r="AQ297" s="3" t="s">
        <v>989</v>
      </c>
    </row>
    <row r="298" spans="1:43" hidden="1">
      <c r="A298" s="2">
        <v>10170</v>
      </c>
      <c r="B298" s="2" t="s">
        <v>1330</v>
      </c>
      <c r="C298" s="2" t="s">
        <v>481</v>
      </c>
      <c r="D298" s="2">
        <v>2007</v>
      </c>
      <c r="E298" s="2" t="s">
        <v>52</v>
      </c>
      <c r="F298" s="2">
        <f>VLOOKUP(A298,Studies!$A$2:$P$145,16)</f>
        <v>0</v>
      </c>
      <c r="N298" s="3" t="s">
        <v>10</v>
      </c>
      <c r="O298" s="13" t="s">
        <v>943</v>
      </c>
      <c r="P298" s="13">
        <v>150</v>
      </c>
      <c r="U298" s="2" t="s">
        <v>435</v>
      </c>
      <c r="Z298" s="2" t="s">
        <v>15</v>
      </c>
      <c r="AA298" s="2" t="s">
        <v>14</v>
      </c>
      <c r="AJ298" s="3" t="s">
        <v>12</v>
      </c>
      <c r="AK298" s="13" t="s">
        <v>988</v>
      </c>
      <c r="AL298" s="2" t="s">
        <v>984</v>
      </c>
      <c r="AP298" s="2" t="s">
        <v>985</v>
      </c>
      <c r="AQ298" s="3" t="s">
        <v>989</v>
      </c>
    </row>
    <row r="299" spans="1:43" hidden="1">
      <c r="A299" s="2">
        <v>10170</v>
      </c>
      <c r="B299" s="2" t="s">
        <v>1331</v>
      </c>
      <c r="C299" s="2" t="s">
        <v>481</v>
      </c>
      <c r="D299" s="2">
        <v>2007</v>
      </c>
      <c r="E299" s="2" t="s">
        <v>52</v>
      </c>
      <c r="F299" s="2">
        <f>VLOOKUP(A299,Studies!$A$2:$P$145,16)</f>
        <v>0</v>
      </c>
      <c r="N299" s="3" t="s">
        <v>10</v>
      </c>
      <c r="O299" s="13" t="s">
        <v>943</v>
      </c>
      <c r="P299" s="13">
        <v>150</v>
      </c>
      <c r="U299" s="2" t="s">
        <v>435</v>
      </c>
      <c r="Z299" s="2" t="s">
        <v>15</v>
      </c>
      <c r="AA299" s="2" t="s">
        <v>14</v>
      </c>
      <c r="AJ299" s="3" t="s">
        <v>12</v>
      </c>
      <c r="AK299" s="13" t="s">
        <v>988</v>
      </c>
      <c r="AL299" s="2" t="s">
        <v>984</v>
      </c>
      <c r="AP299" s="2" t="s">
        <v>985</v>
      </c>
      <c r="AQ299" s="3" t="s">
        <v>989</v>
      </c>
    </row>
    <row r="300" spans="1:43" hidden="1">
      <c r="A300" s="2">
        <v>10184</v>
      </c>
      <c r="B300" s="2" t="s">
        <v>1352</v>
      </c>
      <c r="C300" s="2" t="s">
        <v>119</v>
      </c>
      <c r="D300" s="2">
        <v>2016</v>
      </c>
      <c r="F300" s="2" t="str">
        <f>VLOOKUP(A300,Studies!$A$2:$P$145,16)</f>
        <v>Y</v>
      </c>
      <c r="AQ300" s="3"/>
    </row>
    <row r="301" spans="1:43" hidden="1">
      <c r="A301" s="2">
        <v>2132</v>
      </c>
      <c r="B301" s="2" t="s">
        <v>1165</v>
      </c>
      <c r="C301" s="2" t="s">
        <v>120</v>
      </c>
      <c r="D301" s="2">
        <v>2003</v>
      </c>
      <c r="F301" s="2" t="str">
        <f>VLOOKUP(A301,Studies!$A$2:$P$145,16)</f>
        <v>Y</v>
      </c>
      <c r="AQ301" s="3"/>
    </row>
    <row r="302" spans="1:43" hidden="1">
      <c r="A302" s="2">
        <v>8481</v>
      </c>
      <c r="B302" s="2" t="s">
        <v>1290</v>
      </c>
      <c r="C302" s="2" t="s">
        <v>121</v>
      </c>
      <c r="D302" s="2">
        <v>2013</v>
      </c>
      <c r="E302" s="2" t="s">
        <v>52</v>
      </c>
      <c r="F302" s="2">
        <f>VLOOKUP(A302,Studies!$A$2:$P$145,16)</f>
        <v>0</v>
      </c>
      <c r="G302" s="2">
        <v>1</v>
      </c>
      <c r="H302" s="3" t="s">
        <v>16</v>
      </c>
      <c r="K302" s="2">
        <v>1723</v>
      </c>
      <c r="N302" s="3" t="s">
        <v>9</v>
      </c>
      <c r="O302" s="13" t="s">
        <v>943</v>
      </c>
      <c r="P302" s="13" t="s">
        <v>962</v>
      </c>
      <c r="U302" s="2" t="s">
        <v>73</v>
      </c>
      <c r="Z302" s="2" t="s">
        <v>20</v>
      </c>
      <c r="AA302" s="2" t="s">
        <v>116</v>
      </c>
      <c r="AF302" s="2">
        <v>70</v>
      </c>
      <c r="AJ302" s="3" t="s">
        <v>12</v>
      </c>
      <c r="AK302" s="13" t="s">
        <v>963</v>
      </c>
      <c r="AL302" s="2">
        <v>0.99</v>
      </c>
      <c r="AN302" s="2">
        <v>0.53</v>
      </c>
      <c r="AO302" s="2">
        <v>1.83</v>
      </c>
      <c r="AQ302" s="3"/>
    </row>
    <row r="303" spans="1:43" hidden="1">
      <c r="A303" s="2">
        <v>8481</v>
      </c>
      <c r="B303" s="2" t="s">
        <v>1289</v>
      </c>
      <c r="C303" s="2" t="s">
        <v>121</v>
      </c>
      <c r="D303" s="2">
        <v>2013</v>
      </c>
      <c r="E303" s="2" t="s">
        <v>52</v>
      </c>
      <c r="F303" s="2">
        <f>VLOOKUP(A303,Studies!$A$2:$P$145,16)</f>
        <v>0</v>
      </c>
      <c r="H303" s="3" t="s">
        <v>16</v>
      </c>
      <c r="K303" s="2">
        <v>1723</v>
      </c>
      <c r="N303" s="3" t="s">
        <v>10</v>
      </c>
      <c r="O303" s="13" t="s">
        <v>914</v>
      </c>
      <c r="P303" s="13">
        <v>1</v>
      </c>
      <c r="U303" s="2" t="s">
        <v>435</v>
      </c>
      <c r="Z303" s="2" t="s">
        <v>20</v>
      </c>
      <c r="AA303" s="2" t="s">
        <v>116</v>
      </c>
      <c r="AF303" s="2">
        <v>70</v>
      </c>
      <c r="AJ303" s="3" t="s">
        <v>12</v>
      </c>
      <c r="AK303" s="13" t="s">
        <v>963</v>
      </c>
      <c r="AL303" s="2">
        <v>0.49</v>
      </c>
      <c r="AN303" s="2">
        <v>0.28000000000000003</v>
      </c>
      <c r="AO303" s="2">
        <v>0.87</v>
      </c>
      <c r="AQ303" s="3"/>
    </row>
    <row r="304" spans="1:43" hidden="1">
      <c r="A304" s="2">
        <v>8481</v>
      </c>
      <c r="B304" s="2" t="s">
        <v>1291</v>
      </c>
      <c r="C304" s="2" t="s">
        <v>121</v>
      </c>
      <c r="D304" s="2">
        <v>2013</v>
      </c>
      <c r="E304" s="2" t="s">
        <v>52</v>
      </c>
      <c r="F304" s="2">
        <f>VLOOKUP(A304,Studies!$A$2:$P$145,16)</f>
        <v>0</v>
      </c>
      <c r="H304" s="3" t="s">
        <v>18</v>
      </c>
      <c r="K304" s="2">
        <v>1408</v>
      </c>
      <c r="N304" s="3" t="s">
        <v>10</v>
      </c>
      <c r="O304" s="13" t="s">
        <v>914</v>
      </c>
      <c r="P304" s="13">
        <v>1</v>
      </c>
      <c r="U304" s="2" t="s">
        <v>435</v>
      </c>
      <c r="Z304" s="2" t="s">
        <v>20</v>
      </c>
      <c r="AA304" s="2" t="s">
        <v>116</v>
      </c>
      <c r="AF304" s="2">
        <v>124</v>
      </c>
      <c r="AJ304" s="3" t="s">
        <v>12</v>
      </c>
      <c r="AK304" s="13" t="s">
        <v>963</v>
      </c>
      <c r="AL304" s="2">
        <v>0.95</v>
      </c>
      <c r="AN304" s="2">
        <v>0.87</v>
      </c>
      <c r="AO304" s="2">
        <v>1.03</v>
      </c>
      <c r="AQ304" s="3"/>
    </row>
    <row r="305" spans="1:43" hidden="1">
      <c r="A305" s="2">
        <v>14295</v>
      </c>
      <c r="B305" s="2" t="s">
        <v>1500</v>
      </c>
      <c r="C305" s="2" t="s">
        <v>122</v>
      </c>
      <c r="D305" s="2">
        <v>1998</v>
      </c>
      <c r="E305" s="2" t="s">
        <v>52</v>
      </c>
      <c r="F305" s="2">
        <f>VLOOKUP(A305,Studies!$A$2:$P$145,16)</f>
        <v>0</v>
      </c>
      <c r="G305" s="2">
        <v>1</v>
      </c>
      <c r="N305" s="3" t="s">
        <v>38</v>
      </c>
      <c r="O305" s="13" t="s">
        <v>53</v>
      </c>
      <c r="P305" s="13" t="s">
        <v>875</v>
      </c>
      <c r="U305" s="2" t="s">
        <v>73</v>
      </c>
      <c r="Z305" s="2" t="s">
        <v>15</v>
      </c>
      <c r="AA305" s="2" t="s">
        <v>803</v>
      </c>
      <c r="AF305" s="2">
        <v>27</v>
      </c>
      <c r="AJ305" s="3" t="s">
        <v>71</v>
      </c>
      <c r="AK305" s="13" t="s">
        <v>1078</v>
      </c>
      <c r="AL305" s="2">
        <v>3.1</v>
      </c>
      <c r="AN305" s="2">
        <v>1.2</v>
      </c>
      <c r="AO305" s="2">
        <v>8.5</v>
      </c>
      <c r="AQ305" s="3" t="s">
        <v>1079</v>
      </c>
    </row>
    <row r="306" spans="1:43" hidden="1">
      <c r="A306" s="2">
        <v>13739</v>
      </c>
      <c r="B306" s="2" t="s">
        <v>1459</v>
      </c>
      <c r="C306" s="2" t="s">
        <v>123</v>
      </c>
      <c r="D306" s="2">
        <v>2013</v>
      </c>
      <c r="F306" s="2" t="str">
        <f>VLOOKUP(A306,Studies!$A$2:$P$145,16)</f>
        <v>Y</v>
      </c>
      <c r="AQ306" s="3"/>
    </row>
    <row r="307" spans="1:43" hidden="1">
      <c r="A307" s="2">
        <v>2439</v>
      </c>
      <c r="B307" s="2" t="s">
        <v>1212</v>
      </c>
      <c r="C307" s="2" t="s">
        <v>124</v>
      </c>
      <c r="D307" s="2">
        <v>2017</v>
      </c>
      <c r="E307" s="2" t="s">
        <v>60</v>
      </c>
      <c r="F307" s="2">
        <f>VLOOKUP(A307,Studies!$A$2:$P$145,16)</f>
        <v>0</v>
      </c>
      <c r="L307" s="2" t="s">
        <v>857</v>
      </c>
      <c r="N307" s="3" t="s">
        <v>9</v>
      </c>
      <c r="O307" s="13" t="s">
        <v>849</v>
      </c>
      <c r="Q307" s="13">
        <v>0.41</v>
      </c>
      <c r="U307" s="2" t="s">
        <v>435</v>
      </c>
      <c r="W307" s="2" t="s">
        <v>850</v>
      </c>
      <c r="X307" s="2" t="s">
        <v>978</v>
      </c>
      <c r="Y307" s="4" t="s">
        <v>858</v>
      </c>
      <c r="Z307" s="2" t="s">
        <v>15</v>
      </c>
      <c r="AA307" s="2" t="s">
        <v>1804</v>
      </c>
      <c r="AE307" s="2" t="s">
        <v>1683</v>
      </c>
      <c r="AF307" s="2">
        <v>17008</v>
      </c>
      <c r="AI307" s="2">
        <v>71</v>
      </c>
      <c r="AJ307" s="3" t="s">
        <v>71</v>
      </c>
      <c r="AK307" s="13" t="s">
        <v>853</v>
      </c>
      <c r="AL307" s="2">
        <v>1.01</v>
      </c>
      <c r="AN307" s="2">
        <v>0.93</v>
      </c>
      <c r="AO307" s="2">
        <v>1.0900000000000001</v>
      </c>
      <c r="AQ307" s="3"/>
    </row>
    <row r="308" spans="1:43" hidden="1">
      <c r="A308" s="2">
        <v>2439</v>
      </c>
      <c r="B308" s="2" t="s">
        <v>1213</v>
      </c>
      <c r="C308" s="2" t="s">
        <v>124</v>
      </c>
      <c r="D308" s="2">
        <v>2017</v>
      </c>
      <c r="E308" s="2" t="s">
        <v>60</v>
      </c>
      <c r="F308" s="2">
        <f>VLOOKUP(A308,Studies!$A$2:$P$145,16)</f>
        <v>0</v>
      </c>
      <c r="L308" s="2" t="s">
        <v>857</v>
      </c>
      <c r="N308" s="3" t="s">
        <v>11</v>
      </c>
      <c r="O308" s="13" t="s">
        <v>849</v>
      </c>
      <c r="Q308" s="13">
        <v>0.91</v>
      </c>
      <c r="U308" s="2" t="s">
        <v>435</v>
      </c>
      <c r="W308" s="2" t="s">
        <v>850</v>
      </c>
      <c r="X308" s="2" t="s">
        <v>978</v>
      </c>
      <c r="Y308" s="4" t="s">
        <v>858</v>
      </c>
      <c r="Z308" s="2" t="s">
        <v>15</v>
      </c>
      <c r="AA308" s="2" t="s">
        <v>1804</v>
      </c>
      <c r="AE308" s="2" t="s">
        <v>1683</v>
      </c>
      <c r="AF308" s="2">
        <v>17008</v>
      </c>
      <c r="AI308" s="2">
        <v>57</v>
      </c>
      <c r="AJ308" s="3" t="s">
        <v>71</v>
      </c>
      <c r="AK308" s="13" t="s">
        <v>853</v>
      </c>
      <c r="AL308" s="2">
        <v>1.07</v>
      </c>
      <c r="AN308" s="2">
        <v>0.98</v>
      </c>
      <c r="AO308" s="2">
        <v>1.17</v>
      </c>
      <c r="AQ308" s="3"/>
    </row>
    <row r="309" spans="1:43" hidden="1">
      <c r="A309" s="2">
        <v>2439</v>
      </c>
      <c r="B309" s="2" t="s">
        <v>1211</v>
      </c>
      <c r="C309" s="2" t="s">
        <v>124</v>
      </c>
      <c r="D309" s="2">
        <v>2017</v>
      </c>
      <c r="E309" s="2" t="s">
        <v>60</v>
      </c>
      <c r="F309" s="2">
        <f>VLOOKUP(A309,Studies!$A$2:$P$145,16)</f>
        <v>0</v>
      </c>
      <c r="L309" s="2" t="s">
        <v>857</v>
      </c>
      <c r="N309" s="3" t="s">
        <v>38</v>
      </c>
      <c r="O309" s="13" t="s">
        <v>849</v>
      </c>
      <c r="Q309" s="13">
        <v>1.03</v>
      </c>
      <c r="U309" s="2" t="s">
        <v>435</v>
      </c>
      <c r="W309" s="2" t="s">
        <v>850</v>
      </c>
      <c r="X309" s="2" t="s">
        <v>978</v>
      </c>
      <c r="Y309" s="4" t="s">
        <v>858</v>
      </c>
      <c r="Z309" s="2" t="s">
        <v>15</v>
      </c>
      <c r="AA309" s="2" t="s">
        <v>1804</v>
      </c>
      <c r="AE309" s="2" t="s">
        <v>1683</v>
      </c>
      <c r="AF309" s="2">
        <v>17008</v>
      </c>
      <c r="AI309" s="2">
        <v>73</v>
      </c>
      <c r="AJ309" s="3" t="s">
        <v>71</v>
      </c>
      <c r="AK309" s="13" t="s">
        <v>853</v>
      </c>
      <c r="AL309" s="2">
        <v>1.04</v>
      </c>
      <c r="AN309" s="2">
        <v>0.95</v>
      </c>
      <c r="AO309" s="2">
        <v>1.1299999999999999</v>
      </c>
      <c r="AQ309" s="3"/>
    </row>
    <row r="310" spans="1:43" hidden="1">
      <c r="A310" s="2">
        <v>2439</v>
      </c>
      <c r="B310" s="2" t="s">
        <v>1214</v>
      </c>
      <c r="C310" s="2" t="s">
        <v>124</v>
      </c>
      <c r="D310" s="2">
        <v>2017</v>
      </c>
      <c r="E310" s="2" t="s">
        <v>60</v>
      </c>
      <c r="F310" s="2">
        <f>VLOOKUP(A310,Studies!$A$2:$P$145,16)</f>
        <v>0</v>
      </c>
      <c r="L310" s="2" t="s">
        <v>857</v>
      </c>
      <c r="N310" s="3" t="s">
        <v>10</v>
      </c>
      <c r="O310" s="13" t="s">
        <v>849</v>
      </c>
      <c r="Q310" s="13">
        <v>0.83</v>
      </c>
      <c r="U310" s="2" t="s">
        <v>435</v>
      </c>
      <c r="W310" s="2" t="s">
        <v>850</v>
      </c>
      <c r="X310" s="2" t="s">
        <v>978</v>
      </c>
      <c r="Y310" s="4" t="s">
        <v>858</v>
      </c>
      <c r="Z310" s="2" t="s">
        <v>15</v>
      </c>
      <c r="AA310" s="2" t="s">
        <v>1804</v>
      </c>
      <c r="AE310" s="2" t="s">
        <v>1683</v>
      </c>
      <c r="AF310" s="2">
        <v>17008</v>
      </c>
      <c r="AI310" s="2">
        <v>39</v>
      </c>
      <c r="AJ310" s="3" t="s">
        <v>71</v>
      </c>
      <c r="AK310" s="13" t="s">
        <v>852</v>
      </c>
      <c r="AL310" s="2">
        <v>0.96</v>
      </c>
      <c r="AN310" s="2">
        <v>0.87</v>
      </c>
      <c r="AO310" s="2">
        <v>1.07</v>
      </c>
      <c r="AQ310" s="3"/>
    </row>
    <row r="311" spans="1:43" hidden="1">
      <c r="A311" s="2">
        <v>8870</v>
      </c>
      <c r="B311" s="2" t="s">
        <v>1292</v>
      </c>
      <c r="C311" s="2" t="s">
        <v>125</v>
      </c>
      <c r="D311" s="2">
        <v>2017</v>
      </c>
      <c r="F311" s="2" t="str">
        <f>VLOOKUP(A311,Studies!$A$2:$P$145,16)</f>
        <v>Y</v>
      </c>
      <c r="AQ311" s="3"/>
    </row>
    <row r="312" spans="1:43" hidden="1">
      <c r="A312" s="2">
        <v>14664</v>
      </c>
      <c r="B312" s="2" t="s">
        <v>1555</v>
      </c>
      <c r="C312" s="2" t="s">
        <v>126</v>
      </c>
      <c r="D312" s="2">
        <v>2018</v>
      </c>
      <c r="E312" s="2" t="s">
        <v>50</v>
      </c>
      <c r="F312" s="2">
        <f>VLOOKUP(A312,Studies!$A$2:$P$145,16)</f>
        <v>0</v>
      </c>
      <c r="M312" s="2" t="s">
        <v>127</v>
      </c>
      <c r="N312" s="3" t="s">
        <v>730</v>
      </c>
      <c r="U312" s="2" t="s">
        <v>434</v>
      </c>
      <c r="W312" s="2" t="s">
        <v>792</v>
      </c>
      <c r="Z312" s="2" t="s">
        <v>20</v>
      </c>
      <c r="AA312" s="2" t="s">
        <v>162</v>
      </c>
      <c r="AB312" s="2" t="s">
        <v>791</v>
      </c>
      <c r="AF312" s="2">
        <v>281</v>
      </c>
      <c r="AJ312" s="3" t="s">
        <v>12</v>
      </c>
      <c r="AK312" s="13" t="s">
        <v>790</v>
      </c>
      <c r="AL312" s="2">
        <v>0.78</v>
      </c>
      <c r="AN312" s="2">
        <v>0.68</v>
      </c>
      <c r="AO312" s="2">
        <v>0.89</v>
      </c>
    </row>
    <row r="313" spans="1:43" hidden="1">
      <c r="A313" s="2">
        <v>14664</v>
      </c>
      <c r="B313" s="2" t="s">
        <v>1553</v>
      </c>
      <c r="C313" s="2" t="s">
        <v>126</v>
      </c>
      <c r="D313" s="2">
        <v>2018</v>
      </c>
      <c r="E313" s="2" t="s">
        <v>50</v>
      </c>
      <c r="F313" s="2">
        <f>VLOOKUP(A313,Studies!$A$2:$P$145,16)</f>
        <v>0</v>
      </c>
      <c r="G313" s="2">
        <v>1</v>
      </c>
      <c r="M313" s="2" t="s">
        <v>127</v>
      </c>
      <c r="N313" s="3" t="s">
        <v>732</v>
      </c>
      <c r="U313" s="2" t="s">
        <v>434</v>
      </c>
      <c r="W313" s="2" t="s">
        <v>792</v>
      </c>
      <c r="Z313" s="2" t="s">
        <v>20</v>
      </c>
      <c r="AA313" s="2" t="s">
        <v>162</v>
      </c>
      <c r="AB313" s="2" t="s">
        <v>791</v>
      </c>
      <c r="AF313" s="2">
        <v>767</v>
      </c>
      <c r="AJ313" s="3" t="s">
        <v>12</v>
      </c>
      <c r="AK313" s="13" t="s">
        <v>790</v>
      </c>
      <c r="AL313" s="2">
        <v>0.81</v>
      </c>
      <c r="AN313" s="2">
        <v>0.73</v>
      </c>
      <c r="AO313" s="2">
        <v>0.89</v>
      </c>
    </row>
    <row r="314" spans="1:43" hidden="1">
      <c r="A314" s="2">
        <v>14664</v>
      </c>
      <c r="B314" s="2" t="s">
        <v>1558</v>
      </c>
      <c r="C314" s="2" t="s">
        <v>126</v>
      </c>
      <c r="D314" s="2">
        <v>2018</v>
      </c>
      <c r="E314" s="2" t="s">
        <v>50</v>
      </c>
      <c r="F314" s="2">
        <f>VLOOKUP(A314,Studies!$A$2:$P$145,16)</f>
        <v>0</v>
      </c>
      <c r="M314" s="2" t="s">
        <v>127</v>
      </c>
      <c r="N314" s="3" t="s">
        <v>784</v>
      </c>
      <c r="U314" s="2" t="s">
        <v>434</v>
      </c>
      <c r="W314" s="2" t="s">
        <v>792</v>
      </c>
      <c r="Z314" s="2" t="s">
        <v>20</v>
      </c>
      <c r="AA314" s="2" t="s">
        <v>162</v>
      </c>
      <c r="AB314" s="2" t="s">
        <v>791</v>
      </c>
      <c r="AF314" s="2">
        <v>73</v>
      </c>
      <c r="AJ314" s="3" t="s">
        <v>12</v>
      </c>
      <c r="AK314" s="13" t="s">
        <v>790</v>
      </c>
      <c r="AL314" s="2">
        <v>0.86</v>
      </c>
      <c r="AN314" s="2">
        <v>0.68</v>
      </c>
      <c r="AO314" s="2">
        <v>1.0900000000000001</v>
      </c>
    </row>
    <row r="315" spans="1:43" hidden="1">
      <c r="A315" s="2">
        <v>14664</v>
      </c>
      <c r="B315" s="2" t="s">
        <v>1561</v>
      </c>
      <c r="C315" s="2" t="s">
        <v>126</v>
      </c>
      <c r="D315" s="2">
        <v>2018</v>
      </c>
      <c r="E315" s="2" t="s">
        <v>50</v>
      </c>
      <c r="F315" s="2">
        <f>VLOOKUP(A315,Studies!$A$2:$P$145,16)</f>
        <v>0</v>
      </c>
      <c r="M315" s="2" t="s">
        <v>127</v>
      </c>
      <c r="N315" s="3" t="s">
        <v>432</v>
      </c>
      <c r="U315" s="2" t="s">
        <v>434</v>
      </c>
      <c r="W315" s="2" t="s">
        <v>792</v>
      </c>
      <c r="Y315" s="4" t="s">
        <v>787</v>
      </c>
      <c r="Z315" s="2" t="s">
        <v>20</v>
      </c>
      <c r="AA315" s="2" t="s">
        <v>162</v>
      </c>
      <c r="AB315" s="2" t="s">
        <v>791</v>
      </c>
      <c r="AF315" s="2">
        <v>70</v>
      </c>
      <c r="AJ315" s="3" t="s">
        <v>12</v>
      </c>
      <c r="AK315" s="13" t="s">
        <v>790</v>
      </c>
      <c r="AL315" s="2">
        <v>1.26</v>
      </c>
      <c r="AN315" s="2">
        <v>0.95</v>
      </c>
      <c r="AO315" s="2">
        <v>1.55</v>
      </c>
    </row>
    <row r="316" spans="1:43" hidden="1">
      <c r="A316" s="2">
        <v>14664</v>
      </c>
      <c r="B316" s="2" t="s">
        <v>1560</v>
      </c>
      <c r="C316" s="2" t="s">
        <v>126</v>
      </c>
      <c r="D316" s="2">
        <v>2018</v>
      </c>
      <c r="E316" s="2" t="s">
        <v>50</v>
      </c>
      <c r="F316" s="2">
        <f>VLOOKUP(A316,Studies!$A$2:$P$145,16)</f>
        <v>0</v>
      </c>
      <c r="M316" s="2" t="s">
        <v>127</v>
      </c>
      <c r="N316" s="3" t="s">
        <v>431</v>
      </c>
      <c r="U316" s="2" t="s">
        <v>434</v>
      </c>
      <c r="W316" s="2" t="s">
        <v>792</v>
      </c>
      <c r="Y316" s="4" t="s">
        <v>786</v>
      </c>
      <c r="Z316" s="2" t="s">
        <v>20</v>
      </c>
      <c r="AA316" s="2" t="s">
        <v>162</v>
      </c>
      <c r="AB316" s="2" t="s">
        <v>791</v>
      </c>
      <c r="AF316" s="2">
        <v>697</v>
      </c>
      <c r="AJ316" s="3" t="s">
        <v>12</v>
      </c>
      <c r="AK316" s="13" t="s">
        <v>790</v>
      </c>
      <c r="AL316" s="2">
        <v>0.78</v>
      </c>
      <c r="AN316" s="2">
        <v>0.71</v>
      </c>
      <c r="AO316" s="2">
        <v>0.86</v>
      </c>
    </row>
    <row r="317" spans="1:43" hidden="1">
      <c r="A317" s="2">
        <v>14664</v>
      </c>
      <c r="B317" s="2" t="s">
        <v>1557</v>
      </c>
      <c r="C317" s="2" t="s">
        <v>126</v>
      </c>
      <c r="D317" s="2">
        <v>2018</v>
      </c>
      <c r="E317" s="2" t="s">
        <v>50</v>
      </c>
      <c r="F317" s="2">
        <f>VLOOKUP(A317,Studies!$A$2:$P$145,16)</f>
        <v>0</v>
      </c>
      <c r="M317" s="2" t="s">
        <v>127</v>
      </c>
      <c r="N317" s="3" t="s">
        <v>785</v>
      </c>
      <c r="U317" s="2" t="s">
        <v>434</v>
      </c>
      <c r="W317" s="2" t="s">
        <v>792</v>
      </c>
      <c r="Z317" s="2" t="s">
        <v>20</v>
      </c>
      <c r="AA317" s="2" t="s">
        <v>162</v>
      </c>
      <c r="AB317" s="2" t="s">
        <v>791</v>
      </c>
      <c r="AF317" s="2">
        <v>151</v>
      </c>
      <c r="AJ317" s="3" t="s">
        <v>12</v>
      </c>
      <c r="AK317" s="13" t="s">
        <v>790</v>
      </c>
      <c r="AL317" s="2">
        <v>0.82</v>
      </c>
      <c r="AN317" s="2">
        <v>0.69</v>
      </c>
      <c r="AO317" s="2">
        <v>0.98</v>
      </c>
    </row>
    <row r="318" spans="1:43" hidden="1">
      <c r="A318" s="2">
        <v>14664</v>
      </c>
      <c r="B318" s="2" t="s">
        <v>1559</v>
      </c>
      <c r="C318" s="2" t="s">
        <v>126</v>
      </c>
      <c r="D318" s="2">
        <v>2018</v>
      </c>
      <c r="E318" s="2" t="s">
        <v>50</v>
      </c>
      <c r="F318" s="2">
        <f>VLOOKUP(A318,Studies!$A$2:$P$145,16)</f>
        <v>0</v>
      </c>
      <c r="M318" s="2" t="s">
        <v>127</v>
      </c>
      <c r="N318" s="3" t="s">
        <v>770</v>
      </c>
      <c r="U318" s="2" t="s">
        <v>434</v>
      </c>
      <c r="W318" s="2" t="s">
        <v>792</v>
      </c>
      <c r="Z318" s="2" t="s">
        <v>20</v>
      </c>
      <c r="AA318" s="2" t="s">
        <v>162</v>
      </c>
      <c r="AB318" s="2" t="s">
        <v>791</v>
      </c>
      <c r="AF318" s="2">
        <v>119</v>
      </c>
      <c r="AJ318" s="3" t="s">
        <v>12</v>
      </c>
      <c r="AK318" s="13" t="s">
        <v>790</v>
      </c>
      <c r="AL318" s="2">
        <v>1</v>
      </c>
      <c r="AN318" s="2">
        <v>0.83</v>
      </c>
      <c r="AO318" s="2">
        <v>1.21</v>
      </c>
    </row>
    <row r="319" spans="1:43" hidden="1">
      <c r="A319" s="2">
        <v>14664</v>
      </c>
      <c r="B319" s="2" t="s">
        <v>1554</v>
      </c>
      <c r="C319" s="2" t="s">
        <v>126</v>
      </c>
      <c r="D319" s="2">
        <v>2018</v>
      </c>
      <c r="E319" s="2" t="s">
        <v>50</v>
      </c>
      <c r="F319" s="2">
        <f>VLOOKUP(A319,Studies!$A$2:$P$145,16)</f>
        <v>0</v>
      </c>
      <c r="M319" s="2" t="s">
        <v>127</v>
      </c>
      <c r="N319" s="3" t="s">
        <v>729</v>
      </c>
      <c r="U319" s="2" t="s">
        <v>434</v>
      </c>
      <c r="W319" s="2" t="s">
        <v>792</v>
      </c>
      <c r="Z319" s="2" t="s">
        <v>20</v>
      </c>
      <c r="AA319" s="2" t="s">
        <v>162</v>
      </c>
      <c r="AB319" s="2" t="s">
        <v>791</v>
      </c>
      <c r="AF319" s="2">
        <v>63</v>
      </c>
      <c r="AJ319" s="3" t="s">
        <v>12</v>
      </c>
      <c r="AK319" s="13" t="s">
        <v>790</v>
      </c>
      <c r="AL319" s="2">
        <v>0.53</v>
      </c>
      <c r="AN319" s="2">
        <v>0.41</v>
      </c>
      <c r="AO319" s="2">
        <v>0.68</v>
      </c>
    </row>
    <row r="320" spans="1:43" hidden="1">
      <c r="A320" s="2">
        <v>14664</v>
      </c>
      <c r="B320" s="2" t="s">
        <v>1556</v>
      </c>
      <c r="C320" s="2" t="s">
        <v>126</v>
      </c>
      <c r="D320" s="2">
        <v>2018</v>
      </c>
      <c r="E320" s="2" t="s">
        <v>50</v>
      </c>
      <c r="F320" s="2">
        <f>VLOOKUP(A320,Studies!$A$2:$P$145,16)</f>
        <v>0</v>
      </c>
      <c r="M320" s="2" t="s">
        <v>127</v>
      </c>
      <c r="N320" s="3" t="s">
        <v>731</v>
      </c>
      <c r="U320" s="2" t="s">
        <v>434</v>
      </c>
      <c r="W320" s="2" t="s">
        <v>792</v>
      </c>
      <c r="Z320" s="2" t="s">
        <v>20</v>
      </c>
      <c r="AA320" s="2" t="s">
        <v>162</v>
      </c>
      <c r="AB320" s="2" t="s">
        <v>791</v>
      </c>
      <c r="AF320" s="2">
        <v>80</v>
      </c>
      <c r="AJ320" s="3" t="s">
        <v>12</v>
      </c>
      <c r="AK320" s="13" t="s">
        <v>790</v>
      </c>
      <c r="AL320" s="2">
        <v>0.76</v>
      </c>
      <c r="AN320" s="2">
        <v>0.61</v>
      </c>
      <c r="AO320" s="2">
        <v>0.95</v>
      </c>
    </row>
    <row r="321" spans="1:43" hidden="1">
      <c r="A321" s="2">
        <v>13724</v>
      </c>
      <c r="B321" s="2" t="s">
        <v>1458</v>
      </c>
      <c r="C321" s="2" t="s">
        <v>128</v>
      </c>
      <c r="D321" s="2">
        <v>2011</v>
      </c>
      <c r="E321" s="2" t="s">
        <v>50</v>
      </c>
      <c r="F321" s="2">
        <f>VLOOKUP(A321,Studies!$A$2:$P$145,16)</f>
        <v>0</v>
      </c>
      <c r="G321" s="2">
        <v>1</v>
      </c>
      <c r="M321" s="2" t="s">
        <v>768</v>
      </c>
      <c r="N321" s="3" t="s">
        <v>732</v>
      </c>
      <c r="U321" s="2" t="s">
        <v>434</v>
      </c>
      <c r="W321" s="2" t="s">
        <v>769</v>
      </c>
      <c r="Z321" s="2" t="s">
        <v>20</v>
      </c>
      <c r="AA321" s="2" t="s">
        <v>162</v>
      </c>
      <c r="AF321" s="2">
        <v>14580</v>
      </c>
      <c r="AJ321" s="3" t="s">
        <v>12</v>
      </c>
      <c r="AL321" s="2">
        <v>0.875</v>
      </c>
      <c r="AN321" s="2">
        <v>0.84599999999999997</v>
      </c>
      <c r="AO321" s="2">
        <v>0.90600000000000003</v>
      </c>
    </row>
    <row r="322" spans="1:43" hidden="1">
      <c r="A322" s="2">
        <v>7354</v>
      </c>
      <c r="B322" s="2" t="s">
        <v>1280</v>
      </c>
      <c r="C322" s="2" t="s">
        <v>129</v>
      </c>
      <c r="D322" s="2">
        <v>2018</v>
      </c>
      <c r="E322" s="2" t="s">
        <v>52</v>
      </c>
      <c r="F322" s="2" t="str">
        <f>VLOOKUP(A322,Studies!$A$2:$P$145,16)</f>
        <v>Y</v>
      </c>
      <c r="AQ322" s="3"/>
    </row>
    <row r="323" spans="1:43" hidden="1">
      <c r="A323" s="2">
        <v>8878</v>
      </c>
      <c r="B323" s="2" t="s">
        <v>1293</v>
      </c>
      <c r="C323" s="2" t="s">
        <v>129</v>
      </c>
      <c r="D323" s="2">
        <v>2018</v>
      </c>
      <c r="F323" s="2" t="str">
        <f>VLOOKUP(A323,Studies!$A$2:$P$145,16)</f>
        <v>Y</v>
      </c>
      <c r="AQ323" s="3"/>
    </row>
    <row r="324" spans="1:43" hidden="1">
      <c r="A324" s="2">
        <v>3094</v>
      </c>
      <c r="B324" s="2" t="s">
        <v>1217</v>
      </c>
      <c r="C324" s="2" t="s">
        <v>130</v>
      </c>
      <c r="D324" s="2">
        <v>2009</v>
      </c>
      <c r="E324" s="2" t="s">
        <v>52</v>
      </c>
      <c r="F324" s="2">
        <f>VLOOKUP(A324,Studies!$A$2:$P$145,16)</f>
        <v>0</v>
      </c>
      <c r="N324" s="3" t="s">
        <v>9</v>
      </c>
      <c r="O324" s="13" t="s">
        <v>53</v>
      </c>
      <c r="P324" s="13">
        <v>1</v>
      </c>
      <c r="U324" s="2" t="s">
        <v>435</v>
      </c>
      <c r="Y324" s="4" t="s">
        <v>937</v>
      </c>
      <c r="Z324" s="2" t="s">
        <v>20</v>
      </c>
      <c r="AA324" s="2" t="s">
        <v>19</v>
      </c>
      <c r="AC324" s="2" t="s">
        <v>936</v>
      </c>
      <c r="AJ324" s="3" t="s">
        <v>12</v>
      </c>
      <c r="AK324" s="13" t="s">
        <v>934</v>
      </c>
      <c r="AL324" s="2">
        <v>1.3049999999999999</v>
      </c>
      <c r="AN324" s="2">
        <v>0.94899999999999995</v>
      </c>
      <c r="AO324" s="2">
        <v>1.7949999999999999</v>
      </c>
      <c r="AQ324" s="3" t="s">
        <v>935</v>
      </c>
    </row>
    <row r="325" spans="1:43" hidden="1">
      <c r="A325" s="2">
        <v>3094</v>
      </c>
      <c r="B325" s="2" t="s">
        <v>1216</v>
      </c>
      <c r="C325" s="2" t="s">
        <v>130</v>
      </c>
      <c r="D325" s="2">
        <v>2009</v>
      </c>
      <c r="E325" s="2" t="s">
        <v>52</v>
      </c>
      <c r="F325" s="2">
        <f>VLOOKUP(A325,Studies!$A$2:$P$145,16)</f>
        <v>0</v>
      </c>
      <c r="N325" s="3" t="s">
        <v>38</v>
      </c>
      <c r="O325" s="13" t="s">
        <v>53</v>
      </c>
      <c r="P325" s="13">
        <v>1</v>
      </c>
      <c r="U325" s="2" t="s">
        <v>435</v>
      </c>
      <c r="Y325" s="4" t="s">
        <v>937</v>
      </c>
      <c r="Z325" s="2" t="s">
        <v>20</v>
      </c>
      <c r="AA325" s="2" t="s">
        <v>19</v>
      </c>
      <c r="AC325" s="2" t="s">
        <v>936</v>
      </c>
      <c r="AJ325" s="3" t="s">
        <v>12</v>
      </c>
      <c r="AK325" s="13" t="s">
        <v>934</v>
      </c>
      <c r="AL325" s="2">
        <v>0.91900000000000004</v>
      </c>
      <c r="AN325" s="2">
        <v>0.61299999999999999</v>
      </c>
      <c r="AO325" s="2">
        <v>1.038</v>
      </c>
      <c r="AQ325" s="3" t="s">
        <v>935</v>
      </c>
    </row>
    <row r="326" spans="1:43" hidden="1">
      <c r="A326" s="2">
        <v>15862</v>
      </c>
      <c r="B326" s="2" t="s">
        <v>1659</v>
      </c>
      <c r="C326" s="2" t="s">
        <v>131</v>
      </c>
      <c r="D326" s="2">
        <v>2003</v>
      </c>
      <c r="E326" s="2" t="s">
        <v>52</v>
      </c>
      <c r="F326" s="2" t="str">
        <f>VLOOKUP(A326,Studies!$A$2:$P$145,16)</f>
        <v>Y</v>
      </c>
      <c r="AQ326" s="3"/>
    </row>
    <row r="327" spans="1:43" hidden="1">
      <c r="A327" s="2">
        <v>3413</v>
      </c>
      <c r="B327" s="2" t="s">
        <v>1227</v>
      </c>
      <c r="C327" s="2" t="s">
        <v>132</v>
      </c>
      <c r="D327" s="2">
        <v>2006</v>
      </c>
      <c r="F327" s="2" t="str">
        <f>VLOOKUP(A327,Studies!$A$2:$P$145,16)</f>
        <v>Y</v>
      </c>
      <c r="AQ327" s="3"/>
    </row>
    <row r="328" spans="1:43" hidden="1">
      <c r="A328" s="2">
        <v>10181</v>
      </c>
      <c r="B328" s="2" t="s">
        <v>1337</v>
      </c>
      <c r="C328" s="2" t="s">
        <v>133</v>
      </c>
      <c r="D328" s="2">
        <v>2009</v>
      </c>
      <c r="E328" s="2" t="s">
        <v>52</v>
      </c>
      <c r="F328" s="2">
        <f>VLOOKUP(A328,Studies!$A$2:$P$145,16)</f>
        <v>0</v>
      </c>
      <c r="G328" s="2">
        <v>1</v>
      </c>
      <c r="N328" s="3" t="s">
        <v>9</v>
      </c>
      <c r="O328" s="13" t="s">
        <v>943</v>
      </c>
      <c r="P328" s="13" t="s">
        <v>991</v>
      </c>
      <c r="R328" s="13" t="s">
        <v>980</v>
      </c>
      <c r="S328" s="13" t="s">
        <v>992</v>
      </c>
      <c r="U328" s="2" t="s">
        <v>73</v>
      </c>
      <c r="Z328" s="2" t="s">
        <v>20</v>
      </c>
      <c r="AA328" s="2" t="s">
        <v>19</v>
      </c>
      <c r="AD328" s="2" t="s">
        <v>993</v>
      </c>
      <c r="AJ328" s="3" t="s">
        <v>12</v>
      </c>
      <c r="AK328" s="13" t="s">
        <v>994</v>
      </c>
      <c r="AL328" s="2">
        <v>1.22</v>
      </c>
      <c r="AN328" s="2">
        <v>0.82</v>
      </c>
      <c r="AO328" s="2">
        <v>1.18</v>
      </c>
      <c r="AQ328" s="3"/>
    </row>
    <row r="329" spans="1:43" hidden="1">
      <c r="A329" s="2">
        <v>10181</v>
      </c>
      <c r="B329" s="2" t="s">
        <v>1338</v>
      </c>
      <c r="C329" s="2" t="s">
        <v>133</v>
      </c>
      <c r="D329" s="2">
        <v>2009</v>
      </c>
      <c r="E329" s="2" t="s">
        <v>52</v>
      </c>
      <c r="F329" s="2">
        <f>VLOOKUP(A329,Studies!$A$2:$P$145,16)</f>
        <v>0</v>
      </c>
      <c r="G329" s="2">
        <v>1</v>
      </c>
      <c r="N329" s="3" t="s">
        <v>9</v>
      </c>
      <c r="O329" s="13" t="s">
        <v>943</v>
      </c>
      <c r="P329" s="13" t="s">
        <v>991</v>
      </c>
      <c r="R329" s="13" t="s">
        <v>980</v>
      </c>
      <c r="U329" s="2" t="s">
        <v>73</v>
      </c>
      <c r="Z329" s="2" t="s">
        <v>15</v>
      </c>
      <c r="AA329" s="2" t="s">
        <v>14</v>
      </c>
      <c r="AD329" s="2" t="s">
        <v>993</v>
      </c>
      <c r="AJ329" s="3" t="s">
        <v>12</v>
      </c>
      <c r="AK329" s="13" t="s">
        <v>994</v>
      </c>
      <c r="AL329" s="2">
        <v>0.76</v>
      </c>
      <c r="AN329" s="2">
        <v>0.42</v>
      </c>
      <c r="AO329" s="2">
        <v>1.36</v>
      </c>
      <c r="AQ329" s="3"/>
    </row>
    <row r="330" spans="1:43" hidden="1">
      <c r="A330" s="2">
        <v>10181</v>
      </c>
      <c r="B330" s="2" t="s">
        <v>1339</v>
      </c>
      <c r="C330" s="2" t="s">
        <v>133</v>
      </c>
      <c r="D330" s="2">
        <v>2009</v>
      </c>
      <c r="E330" s="2" t="s">
        <v>52</v>
      </c>
      <c r="F330" s="2">
        <f>VLOOKUP(A330,Studies!$A$2:$P$145,16)</f>
        <v>0</v>
      </c>
      <c r="G330" s="2">
        <v>1</v>
      </c>
      <c r="N330" s="3" t="s">
        <v>9</v>
      </c>
      <c r="O330" s="13" t="s">
        <v>943</v>
      </c>
      <c r="P330" s="13" t="s">
        <v>991</v>
      </c>
      <c r="R330" s="13" t="s">
        <v>980</v>
      </c>
      <c r="U330" s="2" t="s">
        <v>73</v>
      </c>
      <c r="Z330" s="2" t="s">
        <v>37</v>
      </c>
      <c r="AA330" s="2" t="s">
        <v>803</v>
      </c>
      <c r="AD330" s="2" t="s">
        <v>993</v>
      </c>
      <c r="AJ330" s="3" t="s">
        <v>12</v>
      </c>
      <c r="AK330" s="13" t="s">
        <v>994</v>
      </c>
      <c r="AL330" s="2">
        <v>2.06</v>
      </c>
      <c r="AN330" s="2">
        <v>0.94</v>
      </c>
      <c r="AO330" s="2">
        <v>4.53</v>
      </c>
      <c r="AQ330" s="3"/>
    </row>
    <row r="331" spans="1:43" hidden="1">
      <c r="A331" s="2">
        <v>10181</v>
      </c>
      <c r="B331" s="2" t="s">
        <v>1334</v>
      </c>
      <c r="C331" s="2" t="s">
        <v>133</v>
      </c>
      <c r="D331" s="2">
        <v>2009</v>
      </c>
      <c r="E331" s="2" t="s">
        <v>52</v>
      </c>
      <c r="F331" s="2">
        <f>VLOOKUP(A331,Studies!$A$2:$P$145,16)</f>
        <v>0</v>
      </c>
      <c r="N331" s="3" t="s">
        <v>10</v>
      </c>
      <c r="O331" s="13" t="s">
        <v>943</v>
      </c>
      <c r="P331" s="13" t="s">
        <v>990</v>
      </c>
      <c r="U331" s="2" t="s">
        <v>995</v>
      </c>
      <c r="Z331" s="2" t="s">
        <v>20</v>
      </c>
      <c r="AA331" s="2" t="s">
        <v>19</v>
      </c>
      <c r="AD331" s="2" t="s">
        <v>993</v>
      </c>
      <c r="AJ331" s="3" t="s">
        <v>12</v>
      </c>
      <c r="AK331" s="13" t="s">
        <v>994</v>
      </c>
      <c r="AL331" s="2">
        <v>1.45</v>
      </c>
      <c r="AN331" s="2">
        <v>1.05</v>
      </c>
      <c r="AO331" s="2">
        <v>2</v>
      </c>
      <c r="AQ331" s="3"/>
    </row>
    <row r="332" spans="1:43" hidden="1">
      <c r="A332" s="2">
        <v>10181</v>
      </c>
      <c r="B332" s="2" t="s">
        <v>1335</v>
      </c>
      <c r="C332" s="2" t="s">
        <v>133</v>
      </c>
      <c r="D332" s="2">
        <v>2009</v>
      </c>
      <c r="E332" s="2" t="s">
        <v>52</v>
      </c>
      <c r="F332" s="2">
        <f>VLOOKUP(A332,Studies!$A$2:$P$145,16)</f>
        <v>0</v>
      </c>
      <c r="N332" s="3" t="s">
        <v>10</v>
      </c>
      <c r="O332" s="13" t="s">
        <v>943</v>
      </c>
      <c r="P332" s="13" t="s">
        <v>990</v>
      </c>
      <c r="U332" s="2" t="s">
        <v>995</v>
      </c>
      <c r="Z332" s="2" t="s">
        <v>15</v>
      </c>
      <c r="AA332" s="2" t="s">
        <v>14</v>
      </c>
      <c r="AD332" s="2" t="s">
        <v>993</v>
      </c>
      <c r="AJ332" s="3" t="s">
        <v>12</v>
      </c>
      <c r="AK332" s="13" t="s">
        <v>994</v>
      </c>
      <c r="AL332" s="2">
        <v>0.9</v>
      </c>
      <c r="AN332" s="2">
        <v>0.56999999999999995</v>
      </c>
      <c r="AO332" s="2">
        <v>1.43</v>
      </c>
      <c r="AQ332" s="3"/>
    </row>
    <row r="333" spans="1:43" hidden="1">
      <c r="A333" s="2">
        <v>10181</v>
      </c>
      <c r="B333" s="2" t="s">
        <v>1336</v>
      </c>
      <c r="C333" s="2" t="s">
        <v>133</v>
      </c>
      <c r="D333" s="2">
        <v>2009</v>
      </c>
      <c r="E333" s="2" t="s">
        <v>52</v>
      </c>
      <c r="F333" s="2">
        <f>VLOOKUP(A333,Studies!$A$2:$P$145,16)</f>
        <v>0</v>
      </c>
      <c r="N333" s="3" t="s">
        <v>10</v>
      </c>
      <c r="O333" s="13" t="s">
        <v>943</v>
      </c>
      <c r="P333" s="13" t="s">
        <v>990</v>
      </c>
      <c r="U333" s="2" t="s">
        <v>995</v>
      </c>
      <c r="Z333" s="2" t="s">
        <v>37</v>
      </c>
      <c r="AA333" s="2" t="s">
        <v>803</v>
      </c>
      <c r="AD333" s="2" t="s">
        <v>993</v>
      </c>
      <c r="AJ333" s="3" t="s">
        <v>12</v>
      </c>
      <c r="AK333" s="13" t="s">
        <v>994</v>
      </c>
      <c r="AL333" s="2">
        <v>2.27</v>
      </c>
      <c r="AN333" s="2">
        <v>1.1599999999999999</v>
      </c>
      <c r="AO333" s="2">
        <v>4.42</v>
      </c>
      <c r="AQ333" s="3"/>
    </row>
    <row r="334" spans="1:43" hidden="1">
      <c r="A334" s="2">
        <v>3151</v>
      </c>
      <c r="B334" s="2" t="s">
        <v>1218</v>
      </c>
      <c r="C334" s="2" t="s">
        <v>134</v>
      </c>
      <c r="D334" s="2">
        <v>2017</v>
      </c>
      <c r="E334" s="2" t="s">
        <v>52</v>
      </c>
      <c r="F334" s="2">
        <f>VLOOKUP(A334,Studies!$A$2:$P$145,16)</f>
        <v>0</v>
      </c>
      <c r="N334" s="3" t="s">
        <v>38</v>
      </c>
      <c r="O334" s="13" t="s">
        <v>849</v>
      </c>
      <c r="U334" s="2" t="s">
        <v>435</v>
      </c>
      <c r="Z334" s="2" t="s">
        <v>20</v>
      </c>
      <c r="AF334" s="2">
        <v>365</v>
      </c>
      <c r="AJ334" s="3" t="s">
        <v>12</v>
      </c>
      <c r="AL334" s="2">
        <v>1.1200000000000001</v>
      </c>
      <c r="AN334" s="2">
        <v>1.01</v>
      </c>
      <c r="AO334" s="2">
        <v>1.24</v>
      </c>
      <c r="AQ334" s="3" t="s">
        <v>938</v>
      </c>
    </row>
    <row r="335" spans="1:43" hidden="1">
      <c r="A335" s="2">
        <v>3151</v>
      </c>
      <c r="B335" s="2" t="s">
        <v>1219</v>
      </c>
      <c r="C335" s="2" t="s">
        <v>134</v>
      </c>
      <c r="D335" s="2">
        <v>2017</v>
      </c>
      <c r="E335" s="2" t="s">
        <v>52</v>
      </c>
      <c r="F335" s="2">
        <f>VLOOKUP(A335,Studies!$A$2:$P$145,16)</f>
        <v>0</v>
      </c>
      <c r="G335" s="2">
        <v>1</v>
      </c>
      <c r="N335" s="3" t="s">
        <v>38</v>
      </c>
      <c r="O335" s="13" t="s">
        <v>53</v>
      </c>
      <c r="P335" s="13" t="s">
        <v>875</v>
      </c>
      <c r="U335" s="2" t="s">
        <v>73</v>
      </c>
      <c r="Z335" s="2" t="s">
        <v>20</v>
      </c>
      <c r="AF335" s="2">
        <v>365</v>
      </c>
      <c r="AJ335" s="3" t="s">
        <v>12</v>
      </c>
      <c r="AL335" s="2">
        <v>1.19</v>
      </c>
      <c r="AN335" s="2">
        <v>0.96</v>
      </c>
      <c r="AO335" s="2">
        <v>1.47</v>
      </c>
      <c r="AQ335" s="3" t="s">
        <v>938</v>
      </c>
    </row>
    <row r="336" spans="1:43" hidden="1">
      <c r="A336" s="2">
        <v>3151</v>
      </c>
      <c r="B336" s="2" t="s">
        <v>1220</v>
      </c>
      <c r="C336" s="2" t="s">
        <v>134</v>
      </c>
      <c r="D336" s="2">
        <v>2017</v>
      </c>
      <c r="E336" s="2" t="s">
        <v>52</v>
      </c>
      <c r="F336" s="2">
        <f>VLOOKUP(A336,Studies!$A$2:$P$145,16)</f>
        <v>0</v>
      </c>
      <c r="N336" s="3" t="s">
        <v>38</v>
      </c>
      <c r="O336" s="13" t="s">
        <v>849</v>
      </c>
      <c r="U336" s="2" t="s">
        <v>435</v>
      </c>
      <c r="Z336" s="2" t="s">
        <v>15</v>
      </c>
      <c r="AF336" s="2">
        <v>93</v>
      </c>
      <c r="AJ336" s="3" t="s">
        <v>12</v>
      </c>
      <c r="AL336" s="2">
        <v>0.95</v>
      </c>
      <c r="AN336" s="2">
        <v>0.76</v>
      </c>
      <c r="AO336" s="2">
        <v>1.18</v>
      </c>
      <c r="AQ336" s="3" t="s">
        <v>938</v>
      </c>
    </row>
    <row r="337" spans="1:43" hidden="1">
      <c r="A337" s="2">
        <v>3151</v>
      </c>
      <c r="B337" s="2" t="s">
        <v>1221</v>
      </c>
      <c r="C337" s="2" t="s">
        <v>134</v>
      </c>
      <c r="D337" s="2">
        <v>2017</v>
      </c>
      <c r="E337" s="2" t="s">
        <v>52</v>
      </c>
      <c r="F337" s="2">
        <f>VLOOKUP(A337,Studies!$A$2:$P$145,16)</f>
        <v>0</v>
      </c>
      <c r="G337" s="2">
        <v>1</v>
      </c>
      <c r="N337" s="3" t="s">
        <v>38</v>
      </c>
      <c r="O337" s="13" t="s">
        <v>53</v>
      </c>
      <c r="P337" s="13" t="s">
        <v>875</v>
      </c>
      <c r="U337" s="2" t="s">
        <v>73</v>
      </c>
      <c r="Z337" s="2" t="s">
        <v>15</v>
      </c>
      <c r="AF337" s="2">
        <v>93</v>
      </c>
      <c r="AJ337" s="3" t="s">
        <v>12</v>
      </c>
      <c r="AL337" s="2">
        <v>0.75</v>
      </c>
      <c r="AN337" s="2">
        <v>0.49</v>
      </c>
      <c r="AO337" s="2">
        <v>1.1399999999999999</v>
      </c>
      <c r="AQ337" s="3" t="s">
        <v>938</v>
      </c>
    </row>
    <row r="338" spans="1:43" hidden="1">
      <c r="A338" s="2">
        <v>3151</v>
      </c>
      <c r="B338" s="2" t="s">
        <v>1222</v>
      </c>
      <c r="C338" s="2" t="s">
        <v>134</v>
      </c>
      <c r="D338" s="2">
        <v>2017</v>
      </c>
      <c r="E338" s="2" t="s">
        <v>52</v>
      </c>
      <c r="F338" s="2">
        <f>VLOOKUP(A338,Studies!$A$2:$P$145,16)</f>
        <v>0</v>
      </c>
      <c r="N338" s="3" t="s">
        <v>38</v>
      </c>
      <c r="O338" s="13" t="s">
        <v>849</v>
      </c>
      <c r="U338" s="2" t="s">
        <v>435</v>
      </c>
      <c r="Z338" s="2" t="s">
        <v>37</v>
      </c>
      <c r="AF338" s="2">
        <v>82</v>
      </c>
      <c r="AJ338" s="3" t="s">
        <v>12</v>
      </c>
      <c r="AL338" s="2">
        <v>1.2</v>
      </c>
      <c r="AN338" s="2">
        <v>0.96</v>
      </c>
      <c r="AO338" s="2">
        <v>1.49</v>
      </c>
      <c r="AQ338" s="3" t="s">
        <v>938</v>
      </c>
    </row>
    <row r="339" spans="1:43" hidden="1">
      <c r="A339" s="2">
        <v>3151</v>
      </c>
      <c r="B339" s="2" t="s">
        <v>1223</v>
      </c>
      <c r="C339" s="2" t="s">
        <v>134</v>
      </c>
      <c r="D339" s="2">
        <v>2017</v>
      </c>
      <c r="E339" s="2" t="s">
        <v>52</v>
      </c>
      <c r="F339" s="2">
        <f>VLOOKUP(A339,Studies!$A$2:$P$145,16)</f>
        <v>0</v>
      </c>
      <c r="G339" s="2">
        <v>1</v>
      </c>
      <c r="N339" s="3" t="s">
        <v>38</v>
      </c>
      <c r="O339" s="13" t="s">
        <v>53</v>
      </c>
      <c r="P339" s="13" t="s">
        <v>875</v>
      </c>
      <c r="U339" s="2" t="s">
        <v>73</v>
      </c>
      <c r="Z339" s="2" t="s">
        <v>37</v>
      </c>
      <c r="AF339" s="2">
        <v>82</v>
      </c>
      <c r="AJ339" s="3" t="s">
        <v>12</v>
      </c>
      <c r="AL339" s="2">
        <v>1.26</v>
      </c>
      <c r="AN339" s="2">
        <v>0.81</v>
      </c>
      <c r="AO339" s="2">
        <v>1.97</v>
      </c>
      <c r="AQ339" s="3" t="s">
        <v>938</v>
      </c>
    </row>
    <row r="340" spans="1:43" hidden="1">
      <c r="A340" s="2">
        <v>3587</v>
      </c>
      <c r="B340" s="2" t="s">
        <v>1228</v>
      </c>
      <c r="C340" s="2" t="s">
        <v>134</v>
      </c>
      <c r="D340" s="2">
        <v>2014</v>
      </c>
      <c r="F340" s="2" t="str">
        <f>VLOOKUP(A340,Studies!$A$2:$P$145,16)</f>
        <v>Y</v>
      </c>
      <c r="AQ340" s="3"/>
    </row>
    <row r="341" spans="1:43" hidden="1">
      <c r="A341" s="2">
        <v>126</v>
      </c>
      <c r="B341" s="2" t="s">
        <v>1146</v>
      </c>
      <c r="C341" s="2" t="s">
        <v>135</v>
      </c>
      <c r="D341" s="2">
        <v>2018</v>
      </c>
      <c r="F341" s="2" t="str">
        <f>VLOOKUP(A341,Studies!$A$2:$P$145,16)</f>
        <v>Y</v>
      </c>
      <c r="AQ341" s="3"/>
    </row>
    <row r="342" spans="1:43" hidden="1">
      <c r="A342" s="2">
        <v>14665</v>
      </c>
      <c r="B342" s="2" t="s">
        <v>1581</v>
      </c>
      <c r="C342" s="2" t="s">
        <v>136</v>
      </c>
      <c r="D342" s="2">
        <v>2005</v>
      </c>
      <c r="E342" s="2" t="s">
        <v>50</v>
      </c>
      <c r="F342" s="2">
        <f>VLOOKUP(A342,Studies!$A$2:$P$145,16)</f>
        <v>0</v>
      </c>
      <c r="N342" s="3" t="s">
        <v>795</v>
      </c>
      <c r="U342" s="2" t="s">
        <v>434</v>
      </c>
      <c r="W342" s="2" t="s">
        <v>796</v>
      </c>
      <c r="Y342" s="4" t="s">
        <v>797</v>
      </c>
      <c r="Z342" s="2" t="s">
        <v>20</v>
      </c>
      <c r="AA342" s="2" t="s">
        <v>802</v>
      </c>
      <c r="AF342" s="2">
        <v>10</v>
      </c>
      <c r="AJ342" s="3" t="s">
        <v>12</v>
      </c>
      <c r="AK342" s="13" t="s">
        <v>804</v>
      </c>
      <c r="AL342" s="2">
        <v>0.98</v>
      </c>
      <c r="AN342" s="2">
        <v>0.52</v>
      </c>
      <c r="AO342" s="2">
        <v>1.85</v>
      </c>
    </row>
    <row r="343" spans="1:43" hidden="1">
      <c r="A343" s="2">
        <v>14665</v>
      </c>
      <c r="B343" s="2" t="s">
        <v>1582</v>
      </c>
      <c r="C343" s="2" t="s">
        <v>136</v>
      </c>
      <c r="D343" s="2">
        <v>2005</v>
      </c>
      <c r="E343" s="2" t="s">
        <v>50</v>
      </c>
      <c r="F343" s="2">
        <f>VLOOKUP(A343,Studies!$A$2:$P$145,16)</f>
        <v>0</v>
      </c>
      <c r="N343" s="3" t="s">
        <v>795</v>
      </c>
      <c r="U343" s="2" t="s">
        <v>434</v>
      </c>
      <c r="W343" s="2" t="s">
        <v>796</v>
      </c>
      <c r="Y343" s="4" t="s">
        <v>797</v>
      </c>
      <c r="Z343" s="2" t="s">
        <v>15</v>
      </c>
      <c r="AA343" s="2" t="s">
        <v>14</v>
      </c>
      <c r="AF343" s="2">
        <v>6</v>
      </c>
      <c r="AJ343" s="3" t="s">
        <v>12</v>
      </c>
      <c r="AK343" s="13" t="s">
        <v>804</v>
      </c>
      <c r="AL343" s="2">
        <v>1.28</v>
      </c>
      <c r="AN343" s="2">
        <v>0.56999999999999995</v>
      </c>
      <c r="AO343" s="2">
        <v>2.9</v>
      </c>
    </row>
    <row r="344" spans="1:43" hidden="1">
      <c r="A344" s="2">
        <v>14665</v>
      </c>
      <c r="B344" s="2" t="s">
        <v>1583</v>
      </c>
      <c r="C344" s="2" t="s">
        <v>136</v>
      </c>
      <c r="D344" s="2">
        <v>2005</v>
      </c>
      <c r="E344" s="2" t="s">
        <v>50</v>
      </c>
      <c r="F344" s="2">
        <f>VLOOKUP(A344,Studies!$A$2:$P$145,16)</f>
        <v>0</v>
      </c>
      <c r="N344" s="3" t="s">
        <v>795</v>
      </c>
      <c r="U344" s="2" t="s">
        <v>434</v>
      </c>
      <c r="W344" s="2" t="s">
        <v>796</v>
      </c>
      <c r="Y344" s="4" t="s">
        <v>797</v>
      </c>
      <c r="Z344" s="2" t="s">
        <v>40</v>
      </c>
      <c r="AA344" s="2" t="s">
        <v>803</v>
      </c>
      <c r="AF344" s="2">
        <v>3</v>
      </c>
      <c r="AJ344" s="3" t="s">
        <v>12</v>
      </c>
      <c r="AK344" s="13" t="s">
        <v>804</v>
      </c>
      <c r="AL344" s="2">
        <v>0.9</v>
      </c>
      <c r="AN344" s="2">
        <v>0.28999999999999998</v>
      </c>
      <c r="AO344" s="2">
        <v>2.86</v>
      </c>
    </row>
    <row r="345" spans="1:43" hidden="1">
      <c r="A345" s="2">
        <v>14665</v>
      </c>
      <c r="B345" s="2" t="s">
        <v>1578</v>
      </c>
      <c r="C345" s="2" t="s">
        <v>136</v>
      </c>
      <c r="D345" s="2">
        <v>2005</v>
      </c>
      <c r="E345" s="2" t="s">
        <v>50</v>
      </c>
      <c r="F345" s="2">
        <f>VLOOKUP(A345,Studies!$A$2:$P$145,16)</f>
        <v>0</v>
      </c>
      <c r="N345" s="3" t="s">
        <v>793</v>
      </c>
      <c r="U345" s="2" t="s">
        <v>434</v>
      </c>
      <c r="W345" s="2" t="s">
        <v>796</v>
      </c>
      <c r="Y345" s="4" t="s">
        <v>797</v>
      </c>
      <c r="Z345" s="2" t="s">
        <v>20</v>
      </c>
      <c r="AA345" s="2" t="s">
        <v>802</v>
      </c>
      <c r="AF345" s="2">
        <v>14</v>
      </c>
      <c r="AJ345" s="3" t="s">
        <v>12</v>
      </c>
      <c r="AK345" s="13" t="s">
        <v>804</v>
      </c>
      <c r="AL345" s="2">
        <v>0.86</v>
      </c>
      <c r="AN345" s="2">
        <v>0.5</v>
      </c>
      <c r="AO345" s="2">
        <v>1.45</v>
      </c>
    </row>
    <row r="346" spans="1:43" hidden="1">
      <c r="A346" s="2">
        <v>14665</v>
      </c>
      <c r="B346" s="2" t="s">
        <v>1579</v>
      </c>
      <c r="C346" s="2" t="s">
        <v>136</v>
      </c>
      <c r="D346" s="2">
        <v>2005</v>
      </c>
      <c r="E346" s="2" t="s">
        <v>50</v>
      </c>
      <c r="F346" s="2">
        <f>VLOOKUP(A346,Studies!$A$2:$P$145,16)</f>
        <v>0</v>
      </c>
      <c r="N346" s="3" t="s">
        <v>793</v>
      </c>
      <c r="U346" s="2" t="s">
        <v>434</v>
      </c>
      <c r="W346" s="2" t="s">
        <v>796</v>
      </c>
      <c r="Y346" s="4" t="s">
        <v>797</v>
      </c>
      <c r="Z346" s="2" t="s">
        <v>15</v>
      </c>
      <c r="AA346" s="2" t="s">
        <v>14</v>
      </c>
      <c r="AF346" s="2">
        <v>8</v>
      </c>
      <c r="AJ346" s="3" t="s">
        <v>12</v>
      </c>
      <c r="AK346" s="13" t="s">
        <v>804</v>
      </c>
      <c r="AL346" s="2">
        <v>1.05</v>
      </c>
      <c r="AN346" s="2">
        <v>0.51</v>
      </c>
      <c r="AO346" s="2">
        <v>2.13</v>
      </c>
    </row>
    <row r="347" spans="1:43" hidden="1">
      <c r="A347" s="2">
        <v>14665</v>
      </c>
      <c r="B347" s="2" t="s">
        <v>1580</v>
      </c>
      <c r="C347" s="2" t="s">
        <v>136</v>
      </c>
      <c r="D347" s="2">
        <v>2005</v>
      </c>
      <c r="E347" s="2" t="s">
        <v>50</v>
      </c>
      <c r="F347" s="2">
        <f>VLOOKUP(A347,Studies!$A$2:$P$145,16)</f>
        <v>0</v>
      </c>
      <c r="N347" s="3" t="s">
        <v>793</v>
      </c>
      <c r="U347" s="2" t="s">
        <v>434</v>
      </c>
      <c r="W347" s="2" t="s">
        <v>796</v>
      </c>
      <c r="Y347" s="4" t="s">
        <v>797</v>
      </c>
      <c r="Z347" s="2" t="s">
        <v>40</v>
      </c>
      <c r="AA347" s="2" t="s">
        <v>803</v>
      </c>
      <c r="AF347" s="2">
        <v>5</v>
      </c>
      <c r="AJ347" s="3" t="s">
        <v>12</v>
      </c>
      <c r="AK347" s="13" t="s">
        <v>804</v>
      </c>
      <c r="AL347" s="2">
        <v>0.95</v>
      </c>
      <c r="AN347" s="2">
        <v>0.39</v>
      </c>
      <c r="AO347" s="2">
        <v>2.34</v>
      </c>
    </row>
    <row r="348" spans="1:43" hidden="1">
      <c r="A348" s="2">
        <v>14665</v>
      </c>
      <c r="B348" s="2" t="s">
        <v>1584</v>
      </c>
      <c r="C348" s="2" t="s">
        <v>136</v>
      </c>
      <c r="D348" s="2">
        <v>2005</v>
      </c>
      <c r="E348" s="2" t="s">
        <v>50</v>
      </c>
      <c r="F348" s="2">
        <f>VLOOKUP(A348,Studies!$A$2:$P$145,16)</f>
        <v>0</v>
      </c>
      <c r="N348" s="3" t="s">
        <v>794</v>
      </c>
      <c r="U348" s="2" t="s">
        <v>434</v>
      </c>
      <c r="W348" s="2" t="s">
        <v>796</v>
      </c>
      <c r="Y348" s="4" t="s">
        <v>797</v>
      </c>
      <c r="Z348" s="2" t="s">
        <v>20</v>
      </c>
      <c r="AA348" s="2" t="s">
        <v>802</v>
      </c>
      <c r="AF348" s="2">
        <v>4</v>
      </c>
      <c r="AJ348" s="3" t="s">
        <v>12</v>
      </c>
      <c r="AK348" s="13" t="s">
        <v>804</v>
      </c>
      <c r="AL348" s="2">
        <v>0.65</v>
      </c>
      <c r="AN348" s="2">
        <v>0.24</v>
      </c>
      <c r="AO348" s="2">
        <v>1.74</v>
      </c>
    </row>
    <row r="349" spans="1:43" hidden="1">
      <c r="A349" s="2">
        <v>14665</v>
      </c>
      <c r="B349" s="2" t="s">
        <v>1585</v>
      </c>
      <c r="C349" s="2" t="s">
        <v>136</v>
      </c>
      <c r="D349" s="2">
        <v>2005</v>
      </c>
      <c r="E349" s="2" t="s">
        <v>50</v>
      </c>
      <c r="F349" s="2">
        <f>VLOOKUP(A349,Studies!$A$2:$P$145,16)</f>
        <v>0</v>
      </c>
      <c r="N349" s="3" t="s">
        <v>794</v>
      </c>
      <c r="U349" s="2" t="s">
        <v>434</v>
      </c>
      <c r="W349" s="2" t="s">
        <v>796</v>
      </c>
      <c r="Y349" s="4" t="s">
        <v>797</v>
      </c>
      <c r="Z349" s="2" t="s">
        <v>15</v>
      </c>
      <c r="AA349" s="2" t="s">
        <v>14</v>
      </c>
      <c r="AF349" s="2">
        <v>2</v>
      </c>
      <c r="AJ349" s="3" t="s">
        <v>12</v>
      </c>
      <c r="AK349" s="13" t="s">
        <v>804</v>
      </c>
      <c r="AL349" s="2">
        <v>0.67</v>
      </c>
      <c r="AN349" s="2">
        <v>0.17</v>
      </c>
      <c r="AO349" s="2">
        <v>2.71</v>
      </c>
    </row>
    <row r="350" spans="1:43" hidden="1">
      <c r="A350" s="2">
        <v>14665</v>
      </c>
      <c r="B350" s="2" t="s">
        <v>1586</v>
      </c>
      <c r="C350" s="2" t="s">
        <v>136</v>
      </c>
      <c r="D350" s="2">
        <v>2005</v>
      </c>
      <c r="E350" s="2" t="s">
        <v>50</v>
      </c>
      <c r="F350" s="2">
        <f>VLOOKUP(A350,Studies!$A$2:$P$145,16)</f>
        <v>0</v>
      </c>
      <c r="N350" s="3" t="s">
        <v>794</v>
      </c>
      <c r="U350" s="2" t="s">
        <v>434</v>
      </c>
      <c r="W350" s="2" t="s">
        <v>796</v>
      </c>
      <c r="Y350" s="4" t="s">
        <v>797</v>
      </c>
      <c r="Z350" s="2" t="s">
        <v>40</v>
      </c>
      <c r="AA350" s="2" t="s">
        <v>803</v>
      </c>
      <c r="AF350" s="2">
        <v>2</v>
      </c>
      <c r="AJ350" s="3" t="s">
        <v>12</v>
      </c>
      <c r="AK350" s="13" t="s">
        <v>804</v>
      </c>
      <c r="AL350" s="2">
        <v>1.03</v>
      </c>
      <c r="AN350" s="2">
        <v>0.25</v>
      </c>
      <c r="AO350" s="2">
        <v>4.21</v>
      </c>
    </row>
    <row r="351" spans="1:43" hidden="1">
      <c r="A351" s="2">
        <v>14665</v>
      </c>
      <c r="B351" s="2" t="s">
        <v>1570</v>
      </c>
      <c r="C351" s="2" t="s">
        <v>136</v>
      </c>
      <c r="D351" s="2">
        <v>2005</v>
      </c>
      <c r="E351" s="2" t="s">
        <v>50</v>
      </c>
      <c r="F351" s="2">
        <f>VLOOKUP(A351,Studies!$A$2:$P$145,16)</f>
        <v>0</v>
      </c>
      <c r="N351" s="3" t="s">
        <v>734</v>
      </c>
      <c r="U351" s="2" t="s">
        <v>434</v>
      </c>
      <c r="W351" s="2" t="s">
        <v>796</v>
      </c>
      <c r="Y351" s="4" t="s">
        <v>800</v>
      </c>
      <c r="Z351" s="2" t="s">
        <v>20</v>
      </c>
      <c r="AA351" s="2" t="s">
        <v>802</v>
      </c>
      <c r="AF351" s="2">
        <v>26</v>
      </c>
      <c r="AJ351" s="3" t="s">
        <v>12</v>
      </c>
      <c r="AK351" s="13" t="s">
        <v>804</v>
      </c>
      <c r="AL351" s="2">
        <v>0.9</v>
      </c>
      <c r="AN351" s="2">
        <v>0.61</v>
      </c>
      <c r="AO351" s="2">
        <v>1.35</v>
      </c>
    </row>
    <row r="352" spans="1:43" hidden="1">
      <c r="A352" s="2">
        <v>14665</v>
      </c>
      <c r="B352" s="2" t="s">
        <v>1571</v>
      </c>
      <c r="C352" s="2" t="s">
        <v>136</v>
      </c>
      <c r="D352" s="2">
        <v>2005</v>
      </c>
      <c r="E352" s="2" t="s">
        <v>50</v>
      </c>
      <c r="F352" s="2">
        <f>VLOOKUP(A352,Studies!$A$2:$P$145,16)</f>
        <v>0</v>
      </c>
      <c r="N352" s="3" t="s">
        <v>734</v>
      </c>
      <c r="U352" s="2" t="s">
        <v>434</v>
      </c>
      <c r="W352" s="2" t="s">
        <v>796</v>
      </c>
      <c r="Y352" s="4" t="s">
        <v>800</v>
      </c>
      <c r="Z352" s="2" t="s">
        <v>15</v>
      </c>
      <c r="AA352" s="2" t="s">
        <v>14</v>
      </c>
      <c r="AF352" s="2">
        <v>13</v>
      </c>
      <c r="AJ352" s="3" t="s">
        <v>12</v>
      </c>
      <c r="AK352" s="13" t="s">
        <v>804</v>
      </c>
      <c r="AL352" s="2">
        <v>0.92</v>
      </c>
      <c r="AN352" s="2">
        <v>0.52</v>
      </c>
      <c r="AO352" s="2">
        <v>1.62</v>
      </c>
    </row>
    <row r="353" spans="1:41" hidden="1">
      <c r="A353" s="2">
        <v>14665</v>
      </c>
      <c r="B353" s="2" t="s">
        <v>1572</v>
      </c>
      <c r="C353" s="2" t="s">
        <v>136</v>
      </c>
      <c r="D353" s="2">
        <v>2005</v>
      </c>
      <c r="E353" s="2" t="s">
        <v>50</v>
      </c>
      <c r="F353" s="2">
        <f>VLOOKUP(A353,Studies!$A$2:$P$145,16)</f>
        <v>0</v>
      </c>
      <c r="N353" s="3" t="s">
        <v>734</v>
      </c>
      <c r="U353" s="2" t="s">
        <v>434</v>
      </c>
      <c r="W353" s="2" t="s">
        <v>796</v>
      </c>
      <c r="Y353" s="4" t="s">
        <v>800</v>
      </c>
      <c r="Z353" s="2" t="s">
        <v>40</v>
      </c>
      <c r="AA353" s="2" t="s">
        <v>803</v>
      </c>
      <c r="AF353" s="2">
        <v>6</v>
      </c>
      <c r="AJ353" s="3" t="s">
        <v>12</v>
      </c>
      <c r="AK353" s="13" t="s">
        <v>804</v>
      </c>
      <c r="AL353" s="2">
        <v>0.71</v>
      </c>
      <c r="AN353" s="2">
        <v>0.31</v>
      </c>
      <c r="AO353" s="2">
        <v>1.61</v>
      </c>
    </row>
    <row r="354" spans="1:41" hidden="1">
      <c r="A354" s="2">
        <v>14665</v>
      </c>
      <c r="B354" s="2" t="s">
        <v>1573</v>
      </c>
      <c r="C354" s="2" t="s">
        <v>136</v>
      </c>
      <c r="D354" s="2">
        <v>2005</v>
      </c>
      <c r="E354" s="2" t="s">
        <v>50</v>
      </c>
      <c r="F354" s="2">
        <f>VLOOKUP(A354,Studies!$A$2:$P$145,16)</f>
        <v>0</v>
      </c>
      <c r="N354" s="3" t="s">
        <v>734</v>
      </c>
      <c r="U354" s="2" t="s">
        <v>434</v>
      </c>
      <c r="W354" s="2" t="s">
        <v>796</v>
      </c>
      <c r="Y354" s="4" t="s">
        <v>800</v>
      </c>
      <c r="Z354" s="2" t="s">
        <v>37</v>
      </c>
      <c r="AA354" t="s">
        <v>801</v>
      </c>
      <c r="AF354" s="2">
        <v>6</v>
      </c>
      <c r="AJ354" s="3" t="s">
        <v>12</v>
      </c>
      <c r="AK354" s="13" t="s">
        <v>804</v>
      </c>
      <c r="AL354" s="2">
        <v>1.39</v>
      </c>
      <c r="AN354" s="2">
        <v>0.59</v>
      </c>
      <c r="AO354" s="2">
        <v>3.31</v>
      </c>
    </row>
    <row r="355" spans="1:41" hidden="1">
      <c r="A355" s="2">
        <v>14665</v>
      </c>
      <c r="B355" s="2" t="s">
        <v>1566</v>
      </c>
      <c r="C355" s="2" t="s">
        <v>136</v>
      </c>
      <c r="D355" s="2">
        <v>2005</v>
      </c>
      <c r="E355" s="2" t="s">
        <v>50</v>
      </c>
      <c r="F355" s="2">
        <f>VLOOKUP(A355,Studies!$A$2:$P$145,16)</f>
        <v>0</v>
      </c>
      <c r="G355" s="2">
        <v>1</v>
      </c>
      <c r="N355" s="3" t="s">
        <v>732</v>
      </c>
      <c r="U355" s="2" t="s">
        <v>434</v>
      </c>
      <c r="W355" s="2" t="s">
        <v>796</v>
      </c>
      <c r="Y355" s="4" t="s">
        <v>800</v>
      </c>
      <c r="Z355" s="2" t="s">
        <v>20</v>
      </c>
      <c r="AA355" s="2" t="s">
        <v>802</v>
      </c>
      <c r="AF355" s="2">
        <v>38</v>
      </c>
      <c r="AJ355" s="3" t="s">
        <v>12</v>
      </c>
      <c r="AK355" s="13" t="s">
        <v>804</v>
      </c>
      <c r="AL355" s="2">
        <v>1.08</v>
      </c>
      <c r="AN355" s="2">
        <v>0.77</v>
      </c>
      <c r="AO355" s="2">
        <v>1.52</v>
      </c>
    </row>
    <row r="356" spans="1:41" ht="15.75" hidden="1" customHeight="1">
      <c r="A356" s="2">
        <v>14665</v>
      </c>
      <c r="B356" s="2" t="s">
        <v>1567</v>
      </c>
      <c r="C356" s="2" t="s">
        <v>136</v>
      </c>
      <c r="D356" s="2">
        <v>2005</v>
      </c>
      <c r="E356" s="2" t="s">
        <v>50</v>
      </c>
      <c r="F356" s="2">
        <f>VLOOKUP(A356,Studies!$A$2:$P$145,16)</f>
        <v>0</v>
      </c>
      <c r="G356" s="2">
        <v>1</v>
      </c>
      <c r="N356" s="3" t="s">
        <v>732</v>
      </c>
      <c r="U356" s="2" t="s">
        <v>434</v>
      </c>
      <c r="W356" s="2" t="s">
        <v>796</v>
      </c>
      <c r="Y356" s="4" t="s">
        <v>800</v>
      </c>
      <c r="Z356" s="2" t="s">
        <v>15</v>
      </c>
      <c r="AA356" s="2" t="s">
        <v>14</v>
      </c>
      <c r="AF356" s="2">
        <v>21</v>
      </c>
      <c r="AJ356" s="3" t="s">
        <v>12</v>
      </c>
      <c r="AK356" s="13" t="s">
        <v>804</v>
      </c>
      <c r="AL356" s="2">
        <v>1.21</v>
      </c>
      <c r="AN356" s="2">
        <v>0.76</v>
      </c>
      <c r="AO356" s="2">
        <v>1.91</v>
      </c>
    </row>
    <row r="357" spans="1:41" hidden="1">
      <c r="A357" s="2">
        <v>14665</v>
      </c>
      <c r="B357" s="2" t="s">
        <v>1568</v>
      </c>
      <c r="C357" s="2" t="s">
        <v>136</v>
      </c>
      <c r="D357" s="2">
        <v>2005</v>
      </c>
      <c r="E357" s="2" t="s">
        <v>50</v>
      </c>
      <c r="F357" s="2">
        <f>VLOOKUP(A357,Studies!$A$2:$P$145,16)</f>
        <v>0</v>
      </c>
      <c r="G357" s="2">
        <v>1</v>
      </c>
      <c r="N357" s="3" t="s">
        <v>732</v>
      </c>
      <c r="U357" s="2" t="s">
        <v>434</v>
      </c>
      <c r="W357" s="2" t="s">
        <v>796</v>
      </c>
      <c r="Y357" s="4" t="s">
        <v>800</v>
      </c>
      <c r="Z357" s="2" t="s">
        <v>40</v>
      </c>
      <c r="AA357" s="2" t="s">
        <v>803</v>
      </c>
      <c r="AF357" s="2">
        <v>9</v>
      </c>
      <c r="AJ357" s="3" t="s">
        <v>12</v>
      </c>
      <c r="AK357" s="13" t="s">
        <v>804</v>
      </c>
      <c r="AL357" s="2">
        <v>0.87</v>
      </c>
      <c r="AN357" s="2">
        <v>0.44</v>
      </c>
      <c r="AO357" s="2">
        <v>1.72</v>
      </c>
    </row>
    <row r="358" spans="1:41" hidden="1">
      <c r="A358" s="2">
        <v>14665</v>
      </c>
      <c r="B358" s="2" t="s">
        <v>1569</v>
      </c>
      <c r="C358" s="2" t="s">
        <v>136</v>
      </c>
      <c r="D358" s="2">
        <v>2005</v>
      </c>
      <c r="E358" s="2" t="s">
        <v>50</v>
      </c>
      <c r="F358" s="2">
        <f>VLOOKUP(A358,Studies!$A$2:$P$145,16)</f>
        <v>0</v>
      </c>
      <c r="G358" s="2">
        <v>1</v>
      </c>
      <c r="N358" s="3" t="s">
        <v>732</v>
      </c>
      <c r="U358" s="2" t="s">
        <v>434</v>
      </c>
      <c r="W358" s="2" t="s">
        <v>796</v>
      </c>
      <c r="Y358" s="4" t="s">
        <v>800</v>
      </c>
      <c r="Z358" s="2" t="s">
        <v>37</v>
      </c>
      <c r="AA358" t="s">
        <v>801</v>
      </c>
      <c r="AF358" s="2">
        <v>7</v>
      </c>
      <c r="AJ358" s="3" t="s">
        <v>12</v>
      </c>
      <c r="AK358" s="13" t="s">
        <v>804</v>
      </c>
      <c r="AL358" s="2">
        <v>1.36</v>
      </c>
      <c r="AN358" s="2">
        <v>0.61</v>
      </c>
      <c r="AO358" s="2">
        <v>3.06</v>
      </c>
    </row>
    <row r="359" spans="1:41" hidden="1">
      <c r="A359" s="2">
        <v>14665</v>
      </c>
      <c r="B359" s="2" t="s">
        <v>1574</v>
      </c>
      <c r="C359" s="2" t="s">
        <v>136</v>
      </c>
      <c r="D359" s="2">
        <v>2005</v>
      </c>
      <c r="E359" s="2" t="s">
        <v>50</v>
      </c>
      <c r="F359" s="2">
        <f>VLOOKUP(A359,Studies!$A$2:$P$145,16)</f>
        <v>0</v>
      </c>
      <c r="N359" s="3" t="s">
        <v>733</v>
      </c>
      <c r="U359" s="2" t="s">
        <v>434</v>
      </c>
      <c r="W359" s="2" t="s">
        <v>796</v>
      </c>
      <c r="Y359" s="4" t="s">
        <v>800</v>
      </c>
      <c r="Z359" s="2" t="s">
        <v>20</v>
      </c>
      <c r="AA359" s="2" t="s">
        <v>802</v>
      </c>
      <c r="AF359" s="2">
        <v>12</v>
      </c>
      <c r="AJ359" s="3" t="s">
        <v>12</v>
      </c>
      <c r="AK359" s="13" t="s">
        <v>804</v>
      </c>
      <c r="AL359" s="2">
        <v>1.88</v>
      </c>
      <c r="AN359" s="2">
        <v>1.05</v>
      </c>
      <c r="AO359" s="2">
        <v>3.36</v>
      </c>
    </row>
    <row r="360" spans="1:41" hidden="1">
      <c r="A360" s="2">
        <v>14665</v>
      </c>
      <c r="B360" s="2" t="s">
        <v>1575</v>
      </c>
      <c r="C360" s="2" t="s">
        <v>136</v>
      </c>
      <c r="D360" s="2">
        <v>2005</v>
      </c>
      <c r="E360" s="2" t="s">
        <v>50</v>
      </c>
      <c r="F360" s="2">
        <f>VLOOKUP(A360,Studies!$A$2:$P$145,16)</f>
        <v>0</v>
      </c>
      <c r="N360" s="3" t="s">
        <v>733</v>
      </c>
      <c r="U360" s="2" t="s">
        <v>434</v>
      </c>
      <c r="W360" s="2" t="s">
        <v>796</v>
      </c>
      <c r="Y360" s="4" t="s">
        <v>800</v>
      </c>
      <c r="Z360" s="2" t="s">
        <v>15</v>
      </c>
      <c r="AA360" s="2" t="s">
        <v>14</v>
      </c>
      <c r="AF360" s="2">
        <v>8</v>
      </c>
      <c r="AJ360" s="3" t="s">
        <v>12</v>
      </c>
      <c r="AK360" s="13" t="s">
        <v>804</v>
      </c>
      <c r="AL360" s="2">
        <v>2.54</v>
      </c>
      <c r="AN360" s="2">
        <v>1.24</v>
      </c>
      <c r="AO360" s="2">
        <v>5.2</v>
      </c>
    </row>
    <row r="361" spans="1:41" hidden="1">
      <c r="A361" s="2">
        <v>14665</v>
      </c>
      <c r="B361" s="2" t="s">
        <v>1576</v>
      </c>
      <c r="C361" s="2" t="s">
        <v>136</v>
      </c>
      <c r="D361" s="2">
        <v>2005</v>
      </c>
      <c r="E361" s="2" t="s">
        <v>50</v>
      </c>
      <c r="F361" s="2">
        <f>VLOOKUP(A361,Studies!$A$2:$P$145,16)</f>
        <v>0</v>
      </c>
      <c r="N361" s="3" t="s">
        <v>733</v>
      </c>
      <c r="U361" s="2" t="s">
        <v>434</v>
      </c>
      <c r="W361" s="2" t="s">
        <v>796</v>
      </c>
      <c r="Y361" s="4" t="s">
        <v>800</v>
      </c>
      <c r="Z361" s="2" t="s">
        <v>40</v>
      </c>
      <c r="AA361" s="2" t="s">
        <v>803</v>
      </c>
      <c r="AF361" s="2">
        <v>3</v>
      </c>
      <c r="AJ361" s="3" t="s">
        <v>12</v>
      </c>
      <c r="AK361" s="13" t="s">
        <v>804</v>
      </c>
      <c r="AL361" s="2">
        <v>1.61</v>
      </c>
      <c r="AN361" s="2">
        <v>0.51</v>
      </c>
      <c r="AO361" s="2">
        <v>5.12</v>
      </c>
    </row>
    <row r="362" spans="1:41" hidden="1">
      <c r="A362" s="2">
        <v>14665</v>
      </c>
      <c r="B362" s="2" t="s">
        <v>1577</v>
      </c>
      <c r="C362" s="2" t="s">
        <v>136</v>
      </c>
      <c r="D362" s="2">
        <v>2005</v>
      </c>
      <c r="E362" s="2" t="s">
        <v>50</v>
      </c>
      <c r="F362" s="2">
        <f>VLOOKUP(A362,Studies!$A$2:$P$145,16)</f>
        <v>0</v>
      </c>
      <c r="N362" s="3" t="s">
        <v>733</v>
      </c>
      <c r="U362" s="2" t="s">
        <v>434</v>
      </c>
      <c r="W362" s="2" t="s">
        <v>796</v>
      </c>
      <c r="Y362" s="4" t="s">
        <v>800</v>
      </c>
      <c r="Z362" s="2" t="s">
        <v>37</v>
      </c>
      <c r="AA362" t="s">
        <v>801</v>
      </c>
      <c r="AF362" s="2">
        <v>1</v>
      </c>
      <c r="AJ362" s="3" t="s">
        <v>12</v>
      </c>
      <c r="AK362" s="13" t="s">
        <v>804</v>
      </c>
      <c r="AL362" s="2">
        <v>1.35</v>
      </c>
      <c r="AN362" s="2">
        <v>0.18</v>
      </c>
      <c r="AO362" s="2">
        <v>9.8800000000000008</v>
      </c>
    </row>
    <row r="363" spans="1:41" hidden="1">
      <c r="A363" s="2">
        <v>14665</v>
      </c>
      <c r="B363" s="2" t="s">
        <v>1564</v>
      </c>
      <c r="C363" s="2" t="s">
        <v>136</v>
      </c>
      <c r="D363" s="2">
        <v>2005</v>
      </c>
      <c r="E363" s="2" t="s">
        <v>50</v>
      </c>
      <c r="F363" s="2">
        <f>VLOOKUP(A363,Studies!$A$2:$P$145,16)</f>
        <v>0</v>
      </c>
      <c r="N363" s="3" t="s">
        <v>432</v>
      </c>
      <c r="U363" s="2" t="s">
        <v>434</v>
      </c>
      <c r="W363" s="2" t="s">
        <v>796</v>
      </c>
      <c r="Y363" s="4" t="s">
        <v>799</v>
      </c>
      <c r="Z363" s="2" t="s">
        <v>20</v>
      </c>
      <c r="AA363" s="2" t="s">
        <v>802</v>
      </c>
      <c r="AJ363" s="3" t="s">
        <v>12</v>
      </c>
      <c r="AK363" s="13" t="s">
        <v>804</v>
      </c>
      <c r="AL363" s="2">
        <v>1.38</v>
      </c>
      <c r="AN363" s="2">
        <v>0.83</v>
      </c>
      <c r="AO363" s="2">
        <v>2.29</v>
      </c>
    </row>
    <row r="364" spans="1:41" hidden="1">
      <c r="A364" s="2">
        <v>14665</v>
      </c>
      <c r="B364" s="2" t="s">
        <v>1565</v>
      </c>
      <c r="C364" s="2" t="s">
        <v>136</v>
      </c>
      <c r="D364" s="2">
        <v>2005</v>
      </c>
      <c r="E364" s="2" t="s">
        <v>50</v>
      </c>
      <c r="F364" s="2">
        <f>VLOOKUP(A364,Studies!$A$2:$P$145,16)</f>
        <v>0</v>
      </c>
      <c r="N364" s="3" t="s">
        <v>432</v>
      </c>
      <c r="U364" s="2" t="s">
        <v>434</v>
      </c>
      <c r="W364" s="2" t="s">
        <v>796</v>
      </c>
      <c r="Y364" s="4" t="s">
        <v>799</v>
      </c>
      <c r="Z364" s="2" t="s">
        <v>15</v>
      </c>
      <c r="AA364" s="2" t="s">
        <v>14</v>
      </c>
      <c r="AJ364" s="3" t="s">
        <v>12</v>
      </c>
      <c r="AK364" s="13" t="s">
        <v>804</v>
      </c>
      <c r="AL364" s="2">
        <v>1.58</v>
      </c>
      <c r="AN364" s="2">
        <v>0.8</v>
      </c>
      <c r="AO364" s="2">
        <v>3.11</v>
      </c>
    </row>
    <row r="365" spans="1:41" hidden="1">
      <c r="A365" s="2">
        <v>14665</v>
      </c>
      <c r="B365" s="2" t="s">
        <v>1562</v>
      </c>
      <c r="C365" s="2" t="s">
        <v>136</v>
      </c>
      <c r="D365" s="2">
        <v>2005</v>
      </c>
      <c r="E365" s="2" t="s">
        <v>50</v>
      </c>
      <c r="F365" s="2">
        <f>VLOOKUP(A365,Studies!$A$2:$P$145,16)</f>
        <v>0</v>
      </c>
      <c r="N365" s="3" t="s">
        <v>431</v>
      </c>
      <c r="U365" s="2" t="s">
        <v>434</v>
      </c>
      <c r="W365" s="2" t="s">
        <v>796</v>
      </c>
      <c r="Y365" s="4" t="s">
        <v>798</v>
      </c>
      <c r="Z365" s="2" t="s">
        <v>20</v>
      </c>
      <c r="AA365" s="2" t="s">
        <v>802</v>
      </c>
      <c r="AJ365" s="3" t="s">
        <v>12</v>
      </c>
      <c r="AK365" s="13" t="s">
        <v>804</v>
      </c>
      <c r="AL365" s="2">
        <v>0.94</v>
      </c>
      <c r="AN365" s="2">
        <v>61</v>
      </c>
      <c r="AO365" s="2">
        <v>1.44</v>
      </c>
    </row>
    <row r="366" spans="1:41" hidden="1">
      <c r="A366" s="2">
        <v>14665</v>
      </c>
      <c r="B366" s="2" t="s">
        <v>1563</v>
      </c>
      <c r="C366" s="2" t="s">
        <v>136</v>
      </c>
      <c r="D366" s="2">
        <v>2005</v>
      </c>
      <c r="E366" s="2" t="s">
        <v>50</v>
      </c>
      <c r="F366" s="2">
        <f>VLOOKUP(A366,Studies!$A$2:$P$145,16)</f>
        <v>0</v>
      </c>
      <c r="N366" s="3" t="s">
        <v>431</v>
      </c>
      <c r="U366" s="2" t="s">
        <v>434</v>
      </c>
      <c r="W366" s="2" t="s">
        <v>796</v>
      </c>
      <c r="Y366" s="4" t="s">
        <v>798</v>
      </c>
      <c r="Z366" s="2" t="s">
        <v>15</v>
      </c>
      <c r="AA366" s="2" t="s">
        <v>14</v>
      </c>
      <c r="AJ366" s="3" t="s">
        <v>12</v>
      </c>
      <c r="AK366" s="13" t="s">
        <v>804</v>
      </c>
      <c r="AL366" s="2">
        <v>1.03</v>
      </c>
      <c r="AN366" s="2">
        <v>0.56999999999999995</v>
      </c>
      <c r="AO366" s="2">
        <v>1.86</v>
      </c>
    </row>
    <row r="367" spans="1:41" hidden="1">
      <c r="A367" s="2">
        <v>2017</v>
      </c>
      <c r="B367" s="2" t="s">
        <v>1162</v>
      </c>
      <c r="C367" s="2" t="s">
        <v>137</v>
      </c>
      <c r="D367" s="2">
        <v>2019</v>
      </c>
      <c r="E367" s="2" t="s">
        <v>50</v>
      </c>
      <c r="F367" s="2">
        <f>VLOOKUP(A367,Studies!$A$2:$P$145,16)</f>
        <v>0</v>
      </c>
      <c r="N367" s="3" t="s">
        <v>730</v>
      </c>
      <c r="U367" s="2" t="s">
        <v>434</v>
      </c>
      <c r="Y367" s="4" t="s">
        <v>725</v>
      </c>
      <c r="Z367" s="2" t="s">
        <v>20</v>
      </c>
      <c r="AA367" s="2" t="s">
        <v>162</v>
      </c>
      <c r="AB367" s="2" t="s">
        <v>726</v>
      </c>
      <c r="AC367" s="2" t="s">
        <v>728</v>
      </c>
      <c r="AF367" s="2">
        <v>4727</v>
      </c>
      <c r="AJ367" s="3" t="s">
        <v>61</v>
      </c>
      <c r="AL367" s="2">
        <v>0.92</v>
      </c>
      <c r="AN367" s="2">
        <v>0.84</v>
      </c>
      <c r="AO367" s="2">
        <v>1</v>
      </c>
    </row>
    <row r="368" spans="1:41" hidden="1">
      <c r="A368" s="2">
        <v>2017</v>
      </c>
      <c r="B368" s="2" t="s">
        <v>1158</v>
      </c>
      <c r="C368" s="2" t="s">
        <v>137</v>
      </c>
      <c r="D368" s="2">
        <v>2019</v>
      </c>
      <c r="E368" s="2" t="s">
        <v>50</v>
      </c>
      <c r="F368" s="2">
        <f>VLOOKUP(A368,Studies!$A$2:$P$145,16)</f>
        <v>0</v>
      </c>
      <c r="G368" s="2">
        <v>1</v>
      </c>
      <c r="N368" s="3" t="s">
        <v>732</v>
      </c>
      <c r="U368" s="2" t="s">
        <v>434</v>
      </c>
      <c r="Y368" s="4" t="s">
        <v>725</v>
      </c>
      <c r="Z368" s="2" t="s">
        <v>20</v>
      </c>
      <c r="AA368" s="2" t="s">
        <v>162</v>
      </c>
      <c r="AB368" s="2" t="s">
        <v>726</v>
      </c>
      <c r="AC368" s="2" t="s">
        <v>728</v>
      </c>
      <c r="AF368" s="2">
        <v>4727</v>
      </c>
      <c r="AJ368" s="3" t="s">
        <v>61</v>
      </c>
      <c r="AL368" s="2">
        <v>0.87</v>
      </c>
      <c r="AN368" s="2">
        <v>0.81</v>
      </c>
      <c r="AO368" s="2">
        <v>0.93</v>
      </c>
    </row>
    <row r="369" spans="1:43" hidden="1">
      <c r="A369" s="2">
        <v>2017</v>
      </c>
      <c r="B369" s="2" t="s">
        <v>1159</v>
      </c>
      <c r="C369" s="2" t="s">
        <v>137</v>
      </c>
      <c r="D369" s="2">
        <v>2019</v>
      </c>
      <c r="E369" s="2" t="s">
        <v>50</v>
      </c>
      <c r="F369" s="2">
        <f>VLOOKUP(A369,Studies!$A$2:$P$145,16)</f>
        <v>0</v>
      </c>
      <c r="N369" s="3" t="s">
        <v>432</v>
      </c>
      <c r="U369" s="2" t="s">
        <v>434</v>
      </c>
      <c r="Y369" s="4" t="s">
        <v>725</v>
      </c>
      <c r="Z369" s="2" t="s">
        <v>20</v>
      </c>
      <c r="AA369" s="2" t="s">
        <v>162</v>
      </c>
      <c r="AB369" s="2" t="s">
        <v>726</v>
      </c>
      <c r="AC369" s="2" t="s">
        <v>728</v>
      </c>
      <c r="AF369" s="2">
        <v>4727</v>
      </c>
      <c r="AJ369" s="3" t="s">
        <v>61</v>
      </c>
      <c r="AL369" s="2">
        <v>0.76</v>
      </c>
      <c r="AN369" s="2">
        <v>0.67</v>
      </c>
      <c r="AO369" s="2">
        <v>0.86</v>
      </c>
    </row>
    <row r="370" spans="1:43" hidden="1">
      <c r="A370" s="2">
        <v>2017</v>
      </c>
      <c r="B370" s="2" t="s">
        <v>1160</v>
      </c>
      <c r="C370" s="2" t="s">
        <v>137</v>
      </c>
      <c r="D370" s="2">
        <v>2019</v>
      </c>
      <c r="E370" s="2" t="s">
        <v>50</v>
      </c>
      <c r="F370" s="2">
        <f>VLOOKUP(A370,Studies!$A$2:$P$145,16)</f>
        <v>0</v>
      </c>
      <c r="N370" s="3" t="s">
        <v>431</v>
      </c>
      <c r="U370" s="2" t="s">
        <v>434</v>
      </c>
      <c r="Y370" s="4" t="s">
        <v>725</v>
      </c>
      <c r="Z370" s="2" t="s">
        <v>20</v>
      </c>
      <c r="AA370" s="2" t="s">
        <v>162</v>
      </c>
      <c r="AB370" s="2" t="s">
        <v>726</v>
      </c>
      <c r="AC370" s="2" t="s">
        <v>728</v>
      </c>
      <c r="AF370" s="2">
        <v>4727</v>
      </c>
      <c r="AJ370" s="3" t="s">
        <v>61</v>
      </c>
      <c r="AL370" s="2">
        <v>0.91</v>
      </c>
      <c r="AN370" s="2">
        <v>0.84</v>
      </c>
      <c r="AO370" s="2">
        <v>0.98</v>
      </c>
    </row>
    <row r="371" spans="1:43" hidden="1">
      <c r="A371" s="2">
        <v>2017</v>
      </c>
      <c r="B371" s="2" t="s">
        <v>1161</v>
      </c>
      <c r="C371" s="2" t="s">
        <v>137</v>
      </c>
      <c r="D371" s="2">
        <v>2019</v>
      </c>
      <c r="E371" s="2" t="s">
        <v>50</v>
      </c>
      <c r="F371" s="2">
        <f>VLOOKUP(A371,Studies!$A$2:$P$145,16)</f>
        <v>0</v>
      </c>
      <c r="N371" s="3" t="s">
        <v>729</v>
      </c>
      <c r="U371" s="2" t="s">
        <v>434</v>
      </c>
      <c r="Y371" s="4" t="s">
        <v>725</v>
      </c>
      <c r="Z371" s="2" t="s">
        <v>20</v>
      </c>
      <c r="AA371" s="2" t="s">
        <v>162</v>
      </c>
      <c r="AB371" s="2" t="s">
        <v>726</v>
      </c>
      <c r="AC371" s="2" t="s">
        <v>728</v>
      </c>
      <c r="AF371" s="2">
        <v>4727</v>
      </c>
      <c r="AJ371" s="3" t="s">
        <v>61</v>
      </c>
      <c r="AL371" s="2">
        <v>0.78</v>
      </c>
      <c r="AN371" s="2">
        <v>0.67</v>
      </c>
      <c r="AO371" s="2">
        <v>0.91</v>
      </c>
    </row>
    <row r="372" spans="1:43" hidden="1">
      <c r="A372" s="2">
        <v>2017</v>
      </c>
      <c r="B372" s="2" t="s">
        <v>1163</v>
      </c>
      <c r="C372" s="2" t="s">
        <v>137</v>
      </c>
      <c r="D372" s="2">
        <v>2019</v>
      </c>
      <c r="E372" s="2" t="s">
        <v>50</v>
      </c>
      <c r="F372" s="2">
        <f>VLOOKUP(A372,Studies!$A$2:$P$145,16)</f>
        <v>0</v>
      </c>
      <c r="N372" s="3" t="s">
        <v>731</v>
      </c>
      <c r="U372" s="2" t="s">
        <v>434</v>
      </c>
      <c r="Y372" s="4" t="s">
        <v>725</v>
      </c>
      <c r="Z372" s="2" t="s">
        <v>20</v>
      </c>
      <c r="AA372" s="2" t="s">
        <v>162</v>
      </c>
      <c r="AB372" s="2" t="s">
        <v>726</v>
      </c>
      <c r="AC372" s="2" t="s">
        <v>728</v>
      </c>
      <c r="AF372" s="2">
        <v>4727</v>
      </c>
      <c r="AJ372" s="3" t="s">
        <v>61</v>
      </c>
      <c r="AL372" s="2">
        <v>0.93</v>
      </c>
      <c r="AN372" s="2">
        <v>0.81</v>
      </c>
      <c r="AO372" s="2">
        <v>1.08</v>
      </c>
    </row>
    <row r="373" spans="1:43" hidden="1">
      <c r="A373" s="2">
        <v>2214</v>
      </c>
      <c r="B373" s="2" t="s">
        <v>1199</v>
      </c>
      <c r="C373" s="2" t="s">
        <v>138</v>
      </c>
      <c r="D373" s="2">
        <v>2010</v>
      </c>
      <c r="E373" s="2" t="s">
        <v>52</v>
      </c>
      <c r="F373" s="2">
        <f>VLOOKUP(A373,Studies!$A$2:$P$145,16)</f>
        <v>0</v>
      </c>
      <c r="N373" s="3" t="s">
        <v>9</v>
      </c>
      <c r="O373" s="13" t="s">
        <v>914</v>
      </c>
      <c r="P373" s="13" t="s">
        <v>918</v>
      </c>
      <c r="T373" s="13">
        <v>300</v>
      </c>
      <c r="U373" s="2" t="s">
        <v>872</v>
      </c>
      <c r="V373" s="2" t="s">
        <v>918</v>
      </c>
      <c r="Z373" s="2" t="s">
        <v>15</v>
      </c>
      <c r="AA373" s="2" t="s">
        <v>14</v>
      </c>
      <c r="AF373" s="2">
        <v>32</v>
      </c>
      <c r="AJ373" s="3" t="s">
        <v>12</v>
      </c>
      <c r="AK373" s="13" t="s">
        <v>926</v>
      </c>
      <c r="AL373" s="2" t="s">
        <v>898</v>
      </c>
      <c r="AN373" s="2" t="s">
        <v>898</v>
      </c>
      <c r="AO373" s="2" t="s">
        <v>898</v>
      </c>
      <c r="AQ373" s="3"/>
    </row>
    <row r="374" spans="1:43" hidden="1">
      <c r="A374" s="2">
        <v>2214</v>
      </c>
      <c r="B374" s="2" t="s">
        <v>1200</v>
      </c>
      <c r="C374" s="2" t="s">
        <v>138</v>
      </c>
      <c r="D374" s="2">
        <v>2010</v>
      </c>
      <c r="E374" s="2" t="s">
        <v>52</v>
      </c>
      <c r="F374" s="2">
        <f>VLOOKUP(A374,Studies!$A$2:$P$145,16)</f>
        <v>0</v>
      </c>
      <c r="N374" s="3" t="s">
        <v>9</v>
      </c>
      <c r="O374" s="13" t="s">
        <v>914</v>
      </c>
      <c r="P374" s="13" t="s">
        <v>919</v>
      </c>
      <c r="T374" s="13">
        <v>270</v>
      </c>
      <c r="U374" s="2" t="s">
        <v>872</v>
      </c>
      <c r="V374" s="2" t="s">
        <v>918</v>
      </c>
      <c r="Z374" s="2" t="s">
        <v>15</v>
      </c>
      <c r="AA374" s="2" t="s">
        <v>14</v>
      </c>
      <c r="AF374" s="2">
        <v>24</v>
      </c>
      <c r="AJ374" s="3" t="s">
        <v>12</v>
      </c>
      <c r="AK374" s="13" t="s">
        <v>926</v>
      </c>
      <c r="AL374" s="2">
        <v>0.8</v>
      </c>
      <c r="AN374" s="2">
        <v>0.4</v>
      </c>
      <c r="AO374" s="2">
        <v>1.5</v>
      </c>
      <c r="AQ374" s="3"/>
    </row>
    <row r="375" spans="1:43" hidden="1">
      <c r="A375" s="2">
        <v>2214</v>
      </c>
      <c r="B375" s="2" t="s">
        <v>1201</v>
      </c>
      <c r="C375" s="2" t="s">
        <v>138</v>
      </c>
      <c r="D375" s="2">
        <v>2010</v>
      </c>
      <c r="E375" s="2" t="s">
        <v>52</v>
      </c>
      <c r="F375" s="2">
        <f>VLOOKUP(A375,Studies!$A$2:$P$145,16)</f>
        <v>0</v>
      </c>
      <c r="N375" s="3" t="s">
        <v>9</v>
      </c>
      <c r="O375" s="13" t="s">
        <v>914</v>
      </c>
      <c r="P375" s="13" t="s">
        <v>920</v>
      </c>
      <c r="T375" s="13">
        <v>284</v>
      </c>
      <c r="U375" s="2" t="s">
        <v>872</v>
      </c>
      <c r="V375" s="2" t="s">
        <v>918</v>
      </c>
      <c r="Z375" s="2" t="s">
        <v>15</v>
      </c>
      <c r="AA375" s="2" t="s">
        <v>14</v>
      </c>
      <c r="AF375" s="2">
        <v>29</v>
      </c>
      <c r="AJ375" s="3" t="s">
        <v>12</v>
      </c>
      <c r="AK375" s="13" t="s">
        <v>926</v>
      </c>
      <c r="AL375" s="2">
        <v>1.1000000000000001</v>
      </c>
      <c r="AN375" s="2">
        <v>0.6</v>
      </c>
      <c r="AO375" s="2">
        <v>1.9</v>
      </c>
      <c r="AQ375" s="3"/>
    </row>
    <row r="376" spans="1:43" hidden="1">
      <c r="A376" s="2">
        <v>2214</v>
      </c>
      <c r="B376" s="2" t="s">
        <v>1202</v>
      </c>
      <c r="C376" s="2" t="s">
        <v>138</v>
      </c>
      <c r="D376" s="2">
        <v>2010</v>
      </c>
      <c r="E376" s="2" t="s">
        <v>52</v>
      </c>
      <c r="F376" s="2">
        <f>VLOOKUP(A376,Studies!$A$2:$P$145,16)</f>
        <v>0</v>
      </c>
      <c r="N376" s="3" t="s">
        <v>9</v>
      </c>
      <c r="O376" s="13" t="s">
        <v>914</v>
      </c>
      <c r="P376" s="13" t="s">
        <v>921</v>
      </c>
      <c r="T376" s="13">
        <v>276</v>
      </c>
      <c r="U376" s="2" t="s">
        <v>872</v>
      </c>
      <c r="V376" s="2" t="s">
        <v>918</v>
      </c>
      <c r="Z376" s="2" t="s">
        <v>15</v>
      </c>
      <c r="AA376" s="2" t="s">
        <v>14</v>
      </c>
      <c r="AF376" s="2">
        <v>16</v>
      </c>
      <c r="AJ376" s="3" t="s">
        <v>12</v>
      </c>
      <c r="AK376" s="13" t="s">
        <v>926</v>
      </c>
      <c r="AL376" s="2">
        <v>0.4</v>
      </c>
      <c r="AN376" s="2">
        <v>0.2</v>
      </c>
      <c r="AO376" s="2">
        <v>0.9</v>
      </c>
      <c r="AQ376" s="3"/>
    </row>
    <row r="377" spans="1:43" hidden="1">
      <c r="A377" s="2">
        <v>2214</v>
      </c>
      <c r="B377" s="2" t="s">
        <v>1203</v>
      </c>
      <c r="C377" s="2" t="s">
        <v>138</v>
      </c>
      <c r="D377" s="2">
        <v>2010</v>
      </c>
      <c r="E377" s="2" t="s">
        <v>52</v>
      </c>
      <c r="F377" s="2">
        <f>VLOOKUP(A377,Studies!$A$2:$P$145,16)</f>
        <v>0</v>
      </c>
      <c r="N377" s="3" t="s">
        <v>11</v>
      </c>
      <c r="O377" s="13" t="s">
        <v>914</v>
      </c>
      <c r="P377" s="13" t="s">
        <v>922</v>
      </c>
      <c r="T377" s="13">
        <v>285</v>
      </c>
      <c r="U377" s="2" t="s">
        <v>872</v>
      </c>
      <c r="V377" s="2" t="s">
        <v>922</v>
      </c>
      <c r="Z377" s="2" t="s">
        <v>15</v>
      </c>
      <c r="AA377" s="2" t="s">
        <v>14</v>
      </c>
      <c r="AF377" s="2">
        <v>36</v>
      </c>
      <c r="AJ377" s="3" t="s">
        <v>12</v>
      </c>
      <c r="AK377" s="13" t="s">
        <v>926</v>
      </c>
      <c r="AL377" s="2" t="s">
        <v>898</v>
      </c>
      <c r="AN377" s="2" t="s">
        <v>898</v>
      </c>
      <c r="AO377" s="2" t="s">
        <v>898</v>
      </c>
      <c r="AQ377" s="3"/>
    </row>
    <row r="378" spans="1:43" hidden="1">
      <c r="A378" s="2">
        <v>2214</v>
      </c>
      <c r="B378" s="2" t="s">
        <v>1204</v>
      </c>
      <c r="C378" s="2" t="s">
        <v>138</v>
      </c>
      <c r="D378" s="2">
        <v>2010</v>
      </c>
      <c r="E378" s="2" t="s">
        <v>52</v>
      </c>
      <c r="F378" s="2">
        <f>VLOOKUP(A378,Studies!$A$2:$P$145,16)</f>
        <v>0</v>
      </c>
      <c r="N378" s="3" t="s">
        <v>11</v>
      </c>
      <c r="O378" s="13" t="s">
        <v>914</v>
      </c>
      <c r="P378" s="13" t="s">
        <v>923</v>
      </c>
      <c r="T378" s="13">
        <v>280</v>
      </c>
      <c r="U378" s="2" t="s">
        <v>872</v>
      </c>
      <c r="V378" s="2" t="s">
        <v>922</v>
      </c>
      <c r="Z378" s="2" t="s">
        <v>15</v>
      </c>
      <c r="AA378" s="2" t="s">
        <v>14</v>
      </c>
      <c r="AF378" s="2">
        <v>26</v>
      </c>
      <c r="AJ378" s="3" t="s">
        <v>12</v>
      </c>
      <c r="AK378" s="13" t="s">
        <v>926</v>
      </c>
      <c r="AL378" s="2">
        <v>1.2</v>
      </c>
      <c r="AN378" s="2">
        <v>0.6</v>
      </c>
      <c r="AO378" s="2">
        <v>2</v>
      </c>
      <c r="AQ378" s="3"/>
    </row>
    <row r="379" spans="1:43" hidden="1">
      <c r="A379" s="2">
        <v>2214</v>
      </c>
      <c r="B379" s="2" t="s">
        <v>1205</v>
      </c>
      <c r="C379" s="2" t="s">
        <v>138</v>
      </c>
      <c r="D379" s="2">
        <v>2010</v>
      </c>
      <c r="E379" s="2" t="s">
        <v>52</v>
      </c>
      <c r="F379" s="2">
        <f>VLOOKUP(A379,Studies!$A$2:$P$145,16)</f>
        <v>0</v>
      </c>
      <c r="N379" s="3" t="s">
        <v>11</v>
      </c>
      <c r="O379" s="13" t="s">
        <v>914</v>
      </c>
      <c r="P379" s="13" t="s">
        <v>924</v>
      </c>
      <c r="T379" s="13">
        <v>283</v>
      </c>
      <c r="U379" s="2" t="s">
        <v>872</v>
      </c>
      <c r="V379" s="2" t="s">
        <v>922</v>
      </c>
      <c r="Z379" s="2" t="s">
        <v>15</v>
      </c>
      <c r="AA379" s="2" t="s">
        <v>14</v>
      </c>
      <c r="AF379" s="2">
        <v>19</v>
      </c>
      <c r="AJ379" s="3" t="s">
        <v>12</v>
      </c>
      <c r="AK379" s="13" t="s">
        <v>926</v>
      </c>
      <c r="AL379" s="2">
        <v>0.6</v>
      </c>
      <c r="AN379" s="2">
        <v>0.3</v>
      </c>
      <c r="AO379" s="2">
        <v>1.1000000000000001</v>
      </c>
      <c r="AQ379" s="3"/>
    </row>
    <row r="380" spans="1:43" hidden="1">
      <c r="A380" s="2">
        <v>2214</v>
      </c>
      <c r="B380" s="2" t="s">
        <v>1206</v>
      </c>
      <c r="C380" s="2" t="s">
        <v>138</v>
      </c>
      <c r="D380" s="2">
        <v>2010</v>
      </c>
      <c r="E380" s="2" t="s">
        <v>52</v>
      </c>
      <c r="F380" s="2">
        <f>VLOOKUP(A380,Studies!$A$2:$P$145,16)</f>
        <v>0</v>
      </c>
      <c r="N380" s="3" t="s">
        <v>11</v>
      </c>
      <c r="O380" s="13" t="s">
        <v>914</v>
      </c>
      <c r="P380" s="13" t="s">
        <v>925</v>
      </c>
      <c r="T380" s="13">
        <v>282</v>
      </c>
      <c r="U380" s="2" t="s">
        <v>872</v>
      </c>
      <c r="V380" s="2" t="s">
        <v>922</v>
      </c>
      <c r="Z380" s="2" t="s">
        <v>15</v>
      </c>
      <c r="AA380" s="2" t="s">
        <v>14</v>
      </c>
      <c r="AF380" s="2">
        <v>20</v>
      </c>
      <c r="AJ380" s="3" t="s">
        <v>12</v>
      </c>
      <c r="AK380" s="13" t="s">
        <v>926</v>
      </c>
      <c r="AL380" s="2">
        <v>0.9</v>
      </c>
      <c r="AN380" s="2">
        <v>0.5</v>
      </c>
      <c r="AO380" s="2">
        <v>1.7</v>
      </c>
      <c r="AQ380" s="3"/>
    </row>
    <row r="381" spans="1:43" hidden="1">
      <c r="A381" s="2">
        <v>2214</v>
      </c>
      <c r="B381" s="2" t="s">
        <v>1195</v>
      </c>
      <c r="C381" s="2" t="s">
        <v>138</v>
      </c>
      <c r="D381" s="2">
        <v>2010</v>
      </c>
      <c r="E381" s="2" t="s">
        <v>52</v>
      </c>
      <c r="F381" s="2">
        <f>VLOOKUP(A381,Studies!$A$2:$P$145,16)</f>
        <v>0</v>
      </c>
      <c r="N381" s="3" t="s">
        <v>38</v>
      </c>
      <c r="O381" s="13" t="s">
        <v>914</v>
      </c>
      <c r="P381" s="13" t="s">
        <v>913</v>
      </c>
      <c r="T381" s="13">
        <v>292</v>
      </c>
      <c r="U381" s="2" t="s">
        <v>872</v>
      </c>
      <c r="V381" s="2" t="s">
        <v>927</v>
      </c>
      <c r="Z381" s="2" t="s">
        <v>15</v>
      </c>
      <c r="AA381" s="2" t="s">
        <v>14</v>
      </c>
      <c r="AF381" s="2">
        <v>40</v>
      </c>
      <c r="AJ381" s="3" t="s">
        <v>12</v>
      </c>
      <c r="AK381" s="13" t="s">
        <v>926</v>
      </c>
      <c r="AL381" s="2" t="s">
        <v>898</v>
      </c>
      <c r="AN381" s="2" t="s">
        <v>898</v>
      </c>
      <c r="AO381" s="2" t="s">
        <v>898</v>
      </c>
      <c r="AQ381" s="3"/>
    </row>
    <row r="382" spans="1:43" hidden="1">
      <c r="A382" s="2">
        <v>2214</v>
      </c>
      <c r="B382" s="2" t="s">
        <v>1196</v>
      </c>
      <c r="C382" s="2" t="s">
        <v>138</v>
      </c>
      <c r="D382" s="2">
        <v>2010</v>
      </c>
      <c r="E382" s="2" t="s">
        <v>52</v>
      </c>
      <c r="F382" s="2">
        <f>VLOOKUP(A382,Studies!$A$2:$P$145,16)</f>
        <v>0</v>
      </c>
      <c r="N382" s="3" t="s">
        <v>38</v>
      </c>
      <c r="O382" s="13" t="s">
        <v>914</v>
      </c>
      <c r="P382" s="13" t="s">
        <v>915</v>
      </c>
      <c r="T382" s="13">
        <v>276</v>
      </c>
      <c r="U382" s="2" t="s">
        <v>872</v>
      </c>
      <c r="V382" s="2" t="s">
        <v>927</v>
      </c>
      <c r="Z382" s="2" t="s">
        <v>15</v>
      </c>
      <c r="AA382" s="2" t="s">
        <v>14</v>
      </c>
      <c r="AF382" s="2">
        <v>24</v>
      </c>
      <c r="AJ382" s="3" t="s">
        <v>12</v>
      </c>
      <c r="AK382" s="13" t="s">
        <v>926</v>
      </c>
      <c r="AL382" s="2">
        <v>1.1000000000000001</v>
      </c>
      <c r="AN382" s="2">
        <v>0.6</v>
      </c>
      <c r="AO382" s="2">
        <v>1.9</v>
      </c>
      <c r="AQ382" s="3"/>
    </row>
    <row r="383" spans="1:43" hidden="1">
      <c r="A383" s="2">
        <v>2214</v>
      </c>
      <c r="B383" s="2" t="s">
        <v>1197</v>
      </c>
      <c r="C383" s="2" t="s">
        <v>138</v>
      </c>
      <c r="D383" s="2">
        <v>2010</v>
      </c>
      <c r="E383" s="2" t="s">
        <v>52</v>
      </c>
      <c r="F383" s="2">
        <f>VLOOKUP(A383,Studies!$A$2:$P$145,16)</f>
        <v>0</v>
      </c>
      <c r="N383" s="3" t="s">
        <v>38</v>
      </c>
      <c r="O383" s="13" t="s">
        <v>914</v>
      </c>
      <c r="P383" s="13" t="s">
        <v>916</v>
      </c>
      <c r="T383" s="13">
        <v>290</v>
      </c>
      <c r="U383" s="2" t="s">
        <v>872</v>
      </c>
      <c r="V383" s="2" t="s">
        <v>927</v>
      </c>
      <c r="Z383" s="2" t="s">
        <v>15</v>
      </c>
      <c r="AA383" s="2" t="s">
        <v>14</v>
      </c>
      <c r="AF383" s="2">
        <v>23</v>
      </c>
      <c r="AJ383" s="3" t="s">
        <v>12</v>
      </c>
      <c r="AK383" s="13" t="s">
        <v>926</v>
      </c>
      <c r="AL383" s="2">
        <v>0.8</v>
      </c>
      <c r="AN383" s="2">
        <v>0.4</v>
      </c>
      <c r="AO383" s="2">
        <v>1.5</v>
      </c>
      <c r="AQ383" s="3"/>
    </row>
    <row r="384" spans="1:43" hidden="1">
      <c r="A384" s="2">
        <v>2214</v>
      </c>
      <c r="B384" s="2" t="s">
        <v>1198</v>
      </c>
      <c r="C384" s="2" t="s">
        <v>138</v>
      </c>
      <c r="D384" s="2">
        <v>2010</v>
      </c>
      <c r="E384" s="2" t="s">
        <v>52</v>
      </c>
      <c r="F384" s="2">
        <f>VLOOKUP(A384,Studies!$A$2:$P$145,16)</f>
        <v>0</v>
      </c>
      <c r="N384" s="3" t="s">
        <v>38</v>
      </c>
      <c r="O384" s="13" t="s">
        <v>914</v>
      </c>
      <c r="P384" s="13" t="s">
        <v>917</v>
      </c>
      <c r="T384" s="13">
        <v>272</v>
      </c>
      <c r="U384" s="2" t="s">
        <v>872</v>
      </c>
      <c r="V384" s="2" t="s">
        <v>927</v>
      </c>
      <c r="Z384" s="2" t="s">
        <v>15</v>
      </c>
      <c r="AA384" s="2" t="s">
        <v>14</v>
      </c>
      <c r="AF384" s="2">
        <v>14</v>
      </c>
      <c r="AJ384" s="3" t="s">
        <v>12</v>
      </c>
      <c r="AK384" s="13" t="s">
        <v>926</v>
      </c>
      <c r="AL384" s="2">
        <v>0.8</v>
      </c>
      <c r="AN384" s="2">
        <v>0.4</v>
      </c>
      <c r="AO384" s="2">
        <v>1.5</v>
      </c>
      <c r="AQ384" s="3"/>
    </row>
    <row r="385" spans="1:43" hidden="1">
      <c r="A385" s="2">
        <v>12081</v>
      </c>
      <c r="B385" s="2" t="s">
        <v>1404</v>
      </c>
      <c r="C385" s="2" t="s">
        <v>138</v>
      </c>
      <c r="D385" s="2">
        <v>2008</v>
      </c>
      <c r="F385" s="2" t="str">
        <f>VLOOKUP(A385,Studies!$A$2:$P$145,16)</f>
        <v>Y</v>
      </c>
      <c r="AQ385" s="3"/>
    </row>
    <row r="386" spans="1:43" hidden="1">
      <c r="A386" s="2">
        <v>13401</v>
      </c>
      <c r="B386" s="2" t="s">
        <v>1423</v>
      </c>
      <c r="C386" s="2" t="s">
        <v>138</v>
      </c>
      <c r="D386" s="2">
        <v>2004</v>
      </c>
      <c r="E386" s="2" t="s">
        <v>52</v>
      </c>
      <c r="F386" s="2">
        <f>VLOOKUP(A386,Studies!$A$2:$P$145,16)</f>
        <v>0</v>
      </c>
      <c r="N386" s="3" t="s">
        <v>9</v>
      </c>
      <c r="O386" s="13" t="s">
        <v>914</v>
      </c>
      <c r="P386" s="13" t="s">
        <v>1045</v>
      </c>
      <c r="T386" s="13">
        <v>266</v>
      </c>
      <c r="U386" s="2" t="s">
        <v>872</v>
      </c>
      <c r="Z386" s="2" t="s">
        <v>37</v>
      </c>
      <c r="AA386" s="2" t="s">
        <v>767</v>
      </c>
      <c r="AC386" s="2" t="s">
        <v>1038</v>
      </c>
      <c r="AF386" s="2">
        <v>11</v>
      </c>
      <c r="AJ386" s="3" t="s">
        <v>12</v>
      </c>
      <c r="AK386" s="13" t="s">
        <v>1058</v>
      </c>
      <c r="AL386" s="2" t="s">
        <v>898</v>
      </c>
      <c r="AN386" s="2" t="s">
        <v>898</v>
      </c>
      <c r="AO386" s="2" t="s">
        <v>898</v>
      </c>
    </row>
    <row r="387" spans="1:43" hidden="1">
      <c r="A387" s="2">
        <v>13401</v>
      </c>
      <c r="B387" s="2" t="s">
        <v>1424</v>
      </c>
      <c r="C387" s="2" t="s">
        <v>138</v>
      </c>
      <c r="D387" s="2">
        <v>2004</v>
      </c>
      <c r="E387" s="2" t="s">
        <v>52</v>
      </c>
      <c r="F387" s="2">
        <f>VLOOKUP(A387,Studies!$A$2:$P$145,16)</f>
        <v>0</v>
      </c>
      <c r="N387" s="3" t="s">
        <v>9</v>
      </c>
      <c r="O387" s="13" t="s">
        <v>914</v>
      </c>
      <c r="P387" s="13" t="s">
        <v>1046</v>
      </c>
      <c r="T387" s="13">
        <v>309</v>
      </c>
      <c r="U387" s="2" t="s">
        <v>872</v>
      </c>
      <c r="Z387" s="2" t="s">
        <v>37</v>
      </c>
      <c r="AA387" s="2" t="s">
        <v>767</v>
      </c>
      <c r="AC387" s="2" t="s">
        <v>1038</v>
      </c>
      <c r="AF387" s="2">
        <v>15</v>
      </c>
      <c r="AJ387" s="3" t="s">
        <v>12</v>
      </c>
      <c r="AK387" s="13" t="s">
        <v>1058</v>
      </c>
      <c r="AL387" s="2">
        <v>0.92</v>
      </c>
      <c r="AN387" s="2">
        <v>0.39</v>
      </c>
      <c r="AO387" s="2">
        <v>2.1800000000000002</v>
      </c>
      <c r="AP387" s="3"/>
      <c r="AQ387" s="17"/>
    </row>
    <row r="388" spans="1:43" hidden="1">
      <c r="A388" s="2">
        <v>13401</v>
      </c>
      <c r="B388" s="2" t="s">
        <v>1425</v>
      </c>
      <c r="C388" s="2" t="s">
        <v>138</v>
      </c>
      <c r="D388" s="2">
        <v>2004</v>
      </c>
      <c r="E388" s="2" t="s">
        <v>52</v>
      </c>
      <c r="F388" s="2">
        <f>VLOOKUP(A388,Studies!$A$2:$P$145,16)</f>
        <v>0</v>
      </c>
      <c r="N388" s="3" t="s">
        <v>9</v>
      </c>
      <c r="O388" s="13" t="s">
        <v>914</v>
      </c>
      <c r="P388" s="13" t="s">
        <v>1047</v>
      </c>
      <c r="T388" s="13">
        <v>260</v>
      </c>
      <c r="U388" s="2" t="s">
        <v>872</v>
      </c>
      <c r="Z388" s="2" t="s">
        <v>37</v>
      </c>
      <c r="AA388" s="2" t="s">
        <v>767</v>
      </c>
      <c r="AC388" s="2" t="s">
        <v>1038</v>
      </c>
      <c r="AF388" s="2">
        <v>10</v>
      </c>
      <c r="AJ388" s="3" t="s">
        <v>12</v>
      </c>
      <c r="AK388" s="13" t="s">
        <v>1058</v>
      </c>
      <c r="AL388" s="2">
        <v>0.57999999999999996</v>
      </c>
      <c r="AN388" s="2">
        <v>0.21</v>
      </c>
      <c r="AO388" s="2">
        <v>1.55</v>
      </c>
    </row>
    <row r="389" spans="1:43" hidden="1">
      <c r="A389" s="2">
        <v>13401</v>
      </c>
      <c r="B389" s="2" t="s">
        <v>1426</v>
      </c>
      <c r="C389" s="2" t="s">
        <v>138</v>
      </c>
      <c r="D389" s="2">
        <v>2004</v>
      </c>
      <c r="E389" s="2" t="s">
        <v>52</v>
      </c>
      <c r="F389" s="2">
        <f>VLOOKUP(A389,Studies!$A$2:$P$145,16)</f>
        <v>0</v>
      </c>
      <c r="N389" s="3" t="s">
        <v>9</v>
      </c>
      <c r="O389" s="13" t="s">
        <v>914</v>
      </c>
      <c r="P389" s="13" t="s">
        <v>1048</v>
      </c>
      <c r="T389" s="13">
        <v>271</v>
      </c>
      <c r="U389" s="2" t="s">
        <v>872</v>
      </c>
      <c r="Z389" s="2" t="s">
        <v>37</v>
      </c>
      <c r="AA389" s="2" t="s">
        <v>767</v>
      </c>
      <c r="AC389" s="2" t="s">
        <v>1038</v>
      </c>
      <c r="AF389" s="2">
        <v>16</v>
      </c>
      <c r="AJ389" s="3" t="s">
        <v>12</v>
      </c>
      <c r="AK389" s="13" t="s">
        <v>1058</v>
      </c>
      <c r="AL389" s="2">
        <v>0.81</v>
      </c>
      <c r="AN389" s="2">
        <v>0.32</v>
      </c>
      <c r="AO389" s="2">
        <v>2.0499999999999998</v>
      </c>
    </row>
    <row r="390" spans="1:43" hidden="1">
      <c r="A390" s="2">
        <v>13401</v>
      </c>
      <c r="B390" s="2" t="s">
        <v>1443</v>
      </c>
      <c r="C390" s="2" t="s">
        <v>138</v>
      </c>
      <c r="D390" s="2">
        <v>2004</v>
      </c>
      <c r="E390" s="2" t="s">
        <v>52</v>
      </c>
      <c r="F390" s="2">
        <f>VLOOKUP(A390,Studies!$A$2:$P$145,16)</f>
        <v>0</v>
      </c>
      <c r="N390" s="3" t="s">
        <v>9</v>
      </c>
      <c r="O390" s="13" t="s">
        <v>914</v>
      </c>
      <c r="P390" s="13" t="s">
        <v>1045</v>
      </c>
      <c r="T390" s="13">
        <v>266</v>
      </c>
      <c r="U390" s="2" t="s">
        <v>872</v>
      </c>
      <c r="Z390" s="2" t="s">
        <v>15</v>
      </c>
      <c r="AA390" s="2" t="s">
        <v>14</v>
      </c>
      <c r="AF390" s="2">
        <v>29</v>
      </c>
      <c r="AJ390" s="3" t="s">
        <v>12</v>
      </c>
      <c r="AK390" s="13" t="s">
        <v>1058</v>
      </c>
      <c r="AL390" s="2" t="s">
        <v>898</v>
      </c>
      <c r="AN390" s="2" t="s">
        <v>898</v>
      </c>
      <c r="AO390" s="2" t="s">
        <v>898</v>
      </c>
    </row>
    <row r="391" spans="1:43" hidden="1">
      <c r="A391" s="2">
        <v>13401</v>
      </c>
      <c r="B391" s="2" t="s">
        <v>1444</v>
      </c>
      <c r="C391" s="2" t="s">
        <v>138</v>
      </c>
      <c r="D391" s="2">
        <v>2004</v>
      </c>
      <c r="E391" s="2" t="s">
        <v>52</v>
      </c>
      <c r="F391" s="2">
        <f>VLOOKUP(A391,Studies!$A$2:$P$145,16)</f>
        <v>0</v>
      </c>
      <c r="N391" s="3" t="s">
        <v>9</v>
      </c>
      <c r="O391" s="13" t="s">
        <v>914</v>
      </c>
      <c r="P391" s="13" t="s">
        <v>1046</v>
      </c>
      <c r="T391" s="13">
        <v>309</v>
      </c>
      <c r="U391" s="2" t="s">
        <v>872</v>
      </c>
      <c r="Z391" s="2" t="s">
        <v>15</v>
      </c>
      <c r="AA391" s="2" t="s">
        <v>14</v>
      </c>
      <c r="AF391" s="2">
        <v>27</v>
      </c>
      <c r="AJ391" s="3" t="s">
        <v>12</v>
      </c>
      <c r="AK391" s="13" t="s">
        <v>1058</v>
      </c>
      <c r="AL391" s="2">
        <v>0.79</v>
      </c>
      <c r="AN391" s="2">
        <v>0.44</v>
      </c>
      <c r="AO391" s="2">
        <v>1.42</v>
      </c>
    </row>
    <row r="392" spans="1:43" hidden="1">
      <c r="A392" s="2">
        <v>13401</v>
      </c>
      <c r="B392" s="2" t="s">
        <v>1445</v>
      </c>
      <c r="C392" s="2" t="s">
        <v>138</v>
      </c>
      <c r="D392" s="2">
        <v>2004</v>
      </c>
      <c r="E392" s="2" t="s">
        <v>52</v>
      </c>
      <c r="F392" s="2">
        <f>VLOOKUP(A392,Studies!$A$2:$P$145,16)</f>
        <v>0</v>
      </c>
      <c r="N392" s="3" t="s">
        <v>9</v>
      </c>
      <c r="O392" s="13" t="s">
        <v>914</v>
      </c>
      <c r="P392" s="13" t="s">
        <v>1047</v>
      </c>
      <c r="T392" s="13">
        <v>260</v>
      </c>
      <c r="U392" s="2" t="s">
        <v>872</v>
      </c>
      <c r="Z392" s="2" t="s">
        <v>15</v>
      </c>
      <c r="AA392" s="2" t="s">
        <v>14</v>
      </c>
      <c r="AF392" s="2">
        <v>31</v>
      </c>
      <c r="AJ392" s="3" t="s">
        <v>12</v>
      </c>
      <c r="AK392" s="13" t="s">
        <v>1058</v>
      </c>
      <c r="AL392" s="2">
        <v>0.97</v>
      </c>
      <c r="AN392" s="2">
        <v>0.54</v>
      </c>
      <c r="AO392" s="2">
        <v>1.75</v>
      </c>
    </row>
    <row r="393" spans="1:43" hidden="1">
      <c r="A393" s="2">
        <v>13401</v>
      </c>
      <c r="B393" s="2" t="s">
        <v>1446</v>
      </c>
      <c r="C393" s="2" t="s">
        <v>138</v>
      </c>
      <c r="D393" s="2">
        <v>2004</v>
      </c>
      <c r="E393" s="2" t="s">
        <v>52</v>
      </c>
      <c r="F393" s="2">
        <f>VLOOKUP(A393,Studies!$A$2:$P$145,16)</f>
        <v>0</v>
      </c>
      <c r="N393" s="3" t="s">
        <v>9</v>
      </c>
      <c r="O393" s="13" t="s">
        <v>914</v>
      </c>
      <c r="P393" s="13" t="s">
        <v>1048</v>
      </c>
      <c r="T393" s="13">
        <v>271</v>
      </c>
      <c r="U393" s="2" t="s">
        <v>872</v>
      </c>
      <c r="Z393" s="2" t="s">
        <v>15</v>
      </c>
      <c r="AA393" s="2" t="s">
        <v>14</v>
      </c>
      <c r="AF393" s="2">
        <v>27</v>
      </c>
      <c r="AJ393" s="3" t="s">
        <v>12</v>
      </c>
      <c r="AK393" s="13" t="s">
        <v>1058</v>
      </c>
      <c r="AL393" s="2">
        <v>0.7</v>
      </c>
      <c r="AN393" s="2">
        <v>0.37</v>
      </c>
      <c r="AO393" s="2">
        <v>1.32</v>
      </c>
    </row>
    <row r="394" spans="1:43" hidden="1">
      <c r="A394" s="2">
        <v>13401</v>
      </c>
      <c r="B394" s="2" t="s">
        <v>1431</v>
      </c>
      <c r="C394" s="2" t="s">
        <v>138</v>
      </c>
      <c r="D394" s="2">
        <v>2004</v>
      </c>
      <c r="E394" s="2" t="s">
        <v>52</v>
      </c>
      <c r="F394" s="2">
        <f>VLOOKUP(A394,Studies!$A$2:$P$145,16)</f>
        <v>0</v>
      </c>
      <c r="N394" s="3" t="s">
        <v>11</v>
      </c>
      <c r="O394" s="13" t="s">
        <v>914</v>
      </c>
      <c r="P394" s="13" t="s">
        <v>1054</v>
      </c>
      <c r="T394" s="13">
        <v>290</v>
      </c>
      <c r="U394" s="2" t="s">
        <v>872</v>
      </c>
      <c r="Z394" s="2" t="s">
        <v>37</v>
      </c>
      <c r="AA394" s="2" t="s">
        <v>767</v>
      </c>
      <c r="AC394" s="2" t="s">
        <v>1038</v>
      </c>
      <c r="AF394" s="2">
        <v>8</v>
      </c>
      <c r="AJ394" s="3" t="s">
        <v>12</v>
      </c>
      <c r="AK394" s="13" t="s">
        <v>1058</v>
      </c>
      <c r="AL394" s="2" t="s">
        <v>898</v>
      </c>
      <c r="AN394" s="2" t="s">
        <v>898</v>
      </c>
      <c r="AO394" s="2" t="s">
        <v>898</v>
      </c>
    </row>
    <row r="395" spans="1:43" hidden="1">
      <c r="A395" s="2">
        <v>13401</v>
      </c>
      <c r="B395" s="2" t="s">
        <v>1432</v>
      </c>
      <c r="C395" s="2" t="s">
        <v>138</v>
      </c>
      <c r="D395" s="2">
        <v>2004</v>
      </c>
      <c r="E395" s="2" t="s">
        <v>52</v>
      </c>
      <c r="F395" s="2">
        <f>VLOOKUP(A395,Studies!$A$2:$P$145,16)</f>
        <v>0</v>
      </c>
      <c r="N395" s="3" t="s">
        <v>11</v>
      </c>
      <c r="O395" s="13" t="s">
        <v>914</v>
      </c>
      <c r="P395" s="13" t="s">
        <v>1055</v>
      </c>
      <c r="T395" s="13">
        <v>291</v>
      </c>
      <c r="U395" s="2" t="s">
        <v>872</v>
      </c>
      <c r="Z395" s="2" t="s">
        <v>37</v>
      </c>
      <c r="AA395" s="2" t="s">
        <v>767</v>
      </c>
      <c r="AC395" s="2" t="s">
        <v>1038</v>
      </c>
      <c r="AF395" s="2">
        <v>12</v>
      </c>
      <c r="AJ395" s="3" t="s">
        <v>12</v>
      </c>
      <c r="AK395" s="13" t="s">
        <v>1058</v>
      </c>
      <c r="AL395" s="2">
        <v>1.57</v>
      </c>
      <c r="AN395" s="2">
        <v>0.63</v>
      </c>
      <c r="AO395" s="2">
        <v>3.91</v>
      </c>
    </row>
    <row r="396" spans="1:43" hidden="1">
      <c r="A396" s="2">
        <v>13401</v>
      </c>
      <c r="B396" s="2" t="s">
        <v>1433</v>
      </c>
      <c r="C396" s="2" t="s">
        <v>138</v>
      </c>
      <c r="D396" s="2">
        <v>2004</v>
      </c>
      <c r="E396" s="2" t="s">
        <v>52</v>
      </c>
      <c r="F396" s="2">
        <f>VLOOKUP(A396,Studies!$A$2:$P$145,16)</f>
        <v>0</v>
      </c>
      <c r="N396" s="3" t="s">
        <v>11</v>
      </c>
      <c r="O396" s="13" t="s">
        <v>914</v>
      </c>
      <c r="P396" s="13" t="s">
        <v>1056</v>
      </c>
      <c r="T396" s="13">
        <v>291</v>
      </c>
      <c r="U396" s="2" t="s">
        <v>872</v>
      </c>
      <c r="Z396" s="2" t="s">
        <v>37</v>
      </c>
      <c r="AA396" s="2" t="s">
        <v>767</v>
      </c>
      <c r="AC396" s="2" t="s">
        <v>1038</v>
      </c>
      <c r="AF396" s="2">
        <v>14</v>
      </c>
      <c r="AJ396" s="3" t="s">
        <v>12</v>
      </c>
      <c r="AK396" s="13" t="s">
        <v>1058</v>
      </c>
      <c r="AL396" s="2">
        <v>1.1200000000000001</v>
      </c>
      <c r="AN396" s="2">
        <v>0.442</v>
      </c>
      <c r="AO396" s="2">
        <v>2.9</v>
      </c>
    </row>
    <row r="397" spans="1:43" hidden="1">
      <c r="A397" s="2">
        <v>13401</v>
      </c>
      <c r="B397" s="2" t="s">
        <v>1434</v>
      </c>
      <c r="C397" s="2" t="s">
        <v>138</v>
      </c>
      <c r="D397" s="2">
        <v>2004</v>
      </c>
      <c r="E397" s="2" t="s">
        <v>52</v>
      </c>
      <c r="F397" s="2">
        <f>VLOOKUP(A397,Studies!$A$2:$P$145,16)</f>
        <v>0</v>
      </c>
      <c r="N397" s="3" t="s">
        <v>11</v>
      </c>
      <c r="O397" s="13" t="s">
        <v>914</v>
      </c>
      <c r="P397" s="13" t="s">
        <v>1057</v>
      </c>
      <c r="T397" s="13">
        <v>291</v>
      </c>
      <c r="U397" s="2" t="s">
        <v>872</v>
      </c>
      <c r="Z397" s="2" t="s">
        <v>37</v>
      </c>
      <c r="AA397" s="2" t="s">
        <v>767</v>
      </c>
      <c r="AC397" s="2" t="s">
        <v>1038</v>
      </c>
      <c r="AF397" s="2">
        <v>19</v>
      </c>
      <c r="AJ397" s="3" t="s">
        <v>12</v>
      </c>
      <c r="AK397" s="13" t="s">
        <v>1058</v>
      </c>
      <c r="AL397" s="2">
        <v>2.0699999999999998</v>
      </c>
      <c r="AN397" s="2">
        <v>0.85</v>
      </c>
      <c r="AO397" s="2">
        <v>5.0599999999999996</v>
      </c>
    </row>
    <row r="398" spans="1:43" hidden="1">
      <c r="A398" s="2">
        <v>13401</v>
      </c>
      <c r="B398" s="2" t="s">
        <v>1451</v>
      </c>
      <c r="C398" s="2" t="s">
        <v>138</v>
      </c>
      <c r="D398" s="2">
        <v>2004</v>
      </c>
      <c r="E398" s="2" t="s">
        <v>52</v>
      </c>
      <c r="F398" s="2">
        <f>VLOOKUP(A398,Studies!$A$2:$P$145,16)</f>
        <v>0</v>
      </c>
      <c r="N398" s="3" t="s">
        <v>11</v>
      </c>
      <c r="O398" s="13" t="s">
        <v>914</v>
      </c>
      <c r="P398" s="13" t="s">
        <v>1054</v>
      </c>
      <c r="T398" s="13">
        <v>290</v>
      </c>
      <c r="U398" s="2" t="s">
        <v>872</v>
      </c>
      <c r="Z398" s="2" t="s">
        <v>15</v>
      </c>
      <c r="AA398" s="2" t="s">
        <v>14</v>
      </c>
      <c r="AF398" s="2">
        <v>36</v>
      </c>
      <c r="AJ398" s="3" t="s">
        <v>12</v>
      </c>
      <c r="AK398" s="13" t="s">
        <v>1058</v>
      </c>
      <c r="AL398" s="2" t="s">
        <v>898</v>
      </c>
      <c r="AN398" s="2" t="s">
        <v>898</v>
      </c>
      <c r="AO398" s="2" t="s">
        <v>898</v>
      </c>
    </row>
    <row r="399" spans="1:43" hidden="1">
      <c r="A399" s="2">
        <v>13401</v>
      </c>
      <c r="B399" s="2" t="s">
        <v>1452</v>
      </c>
      <c r="C399" s="2" t="s">
        <v>138</v>
      </c>
      <c r="D399" s="2">
        <v>2004</v>
      </c>
      <c r="E399" s="2" t="s">
        <v>52</v>
      </c>
      <c r="F399" s="2">
        <f>VLOOKUP(A399,Studies!$A$2:$P$145,16)</f>
        <v>0</v>
      </c>
      <c r="N399" s="3" t="s">
        <v>11</v>
      </c>
      <c r="O399" s="13" t="s">
        <v>914</v>
      </c>
      <c r="P399" s="13" t="s">
        <v>1055</v>
      </c>
      <c r="T399" s="13">
        <v>291</v>
      </c>
      <c r="U399" s="2" t="s">
        <v>872</v>
      </c>
      <c r="Z399" s="2" t="s">
        <v>15</v>
      </c>
      <c r="AA399" s="2" t="s">
        <v>14</v>
      </c>
      <c r="AF399" s="2">
        <v>32</v>
      </c>
      <c r="AJ399" s="3" t="s">
        <v>12</v>
      </c>
      <c r="AK399" s="13" t="s">
        <v>1058</v>
      </c>
      <c r="AL399" s="2">
        <v>0.99</v>
      </c>
      <c r="AN399" s="2">
        <v>0.59</v>
      </c>
      <c r="AO399" s="2">
        <v>1.65</v>
      </c>
    </row>
    <row r="400" spans="1:43" hidden="1">
      <c r="A400" s="2">
        <v>13401</v>
      </c>
      <c r="B400" s="2" t="s">
        <v>1453</v>
      </c>
      <c r="C400" s="2" t="s">
        <v>138</v>
      </c>
      <c r="D400" s="2">
        <v>2004</v>
      </c>
      <c r="E400" s="2" t="s">
        <v>52</v>
      </c>
      <c r="F400" s="2">
        <f>VLOOKUP(A400,Studies!$A$2:$P$145,16)</f>
        <v>0</v>
      </c>
      <c r="N400" s="3" t="s">
        <v>11</v>
      </c>
      <c r="O400" s="13" t="s">
        <v>914</v>
      </c>
      <c r="P400" s="13" t="s">
        <v>1056</v>
      </c>
      <c r="T400" s="13">
        <v>291</v>
      </c>
      <c r="U400" s="2" t="s">
        <v>872</v>
      </c>
      <c r="Z400" s="2" t="s">
        <v>15</v>
      </c>
      <c r="AA400" s="2" t="s">
        <v>14</v>
      </c>
      <c r="AF400" s="2">
        <v>26</v>
      </c>
      <c r="AJ400" s="3" t="s">
        <v>12</v>
      </c>
      <c r="AK400" s="13" t="s">
        <v>1058</v>
      </c>
      <c r="AL400" s="2">
        <v>0.78</v>
      </c>
      <c r="AN400" s="2">
        <v>0.46</v>
      </c>
      <c r="AO400" s="2">
        <v>1.34</v>
      </c>
    </row>
    <row r="401" spans="1:42" hidden="1">
      <c r="A401" s="2">
        <v>13401</v>
      </c>
      <c r="B401" s="2" t="s">
        <v>1454</v>
      </c>
      <c r="C401" s="2" t="s">
        <v>138</v>
      </c>
      <c r="D401" s="2">
        <v>2004</v>
      </c>
      <c r="E401" s="2" t="s">
        <v>52</v>
      </c>
      <c r="F401" s="2">
        <f>VLOOKUP(A401,Studies!$A$2:$P$145,16)</f>
        <v>0</v>
      </c>
      <c r="N401" s="3" t="s">
        <v>11</v>
      </c>
      <c r="O401" s="13" t="s">
        <v>914</v>
      </c>
      <c r="P401" s="13" t="s">
        <v>1057</v>
      </c>
      <c r="T401" s="13">
        <v>291</v>
      </c>
      <c r="U401" s="2" t="s">
        <v>872</v>
      </c>
      <c r="Z401" s="2" t="s">
        <v>15</v>
      </c>
      <c r="AA401" s="2" t="s">
        <v>14</v>
      </c>
      <c r="AF401" s="2">
        <v>24</v>
      </c>
      <c r="AJ401" s="3" t="s">
        <v>12</v>
      </c>
      <c r="AK401" s="13" t="s">
        <v>1058</v>
      </c>
      <c r="AL401" s="2">
        <v>0.8</v>
      </c>
      <c r="AN401" s="2">
        <v>0.46</v>
      </c>
      <c r="AO401" s="2">
        <v>1.4</v>
      </c>
    </row>
    <row r="402" spans="1:42" hidden="1">
      <c r="A402" s="2">
        <v>13401</v>
      </c>
      <c r="B402" s="2" t="s">
        <v>1419</v>
      </c>
      <c r="C402" s="2" t="s">
        <v>138</v>
      </c>
      <c r="D402" s="2">
        <v>2004</v>
      </c>
      <c r="E402" s="2" t="s">
        <v>52</v>
      </c>
      <c r="F402" s="2">
        <f>VLOOKUP(A402,Studies!$A$2:$P$145,16)</f>
        <v>0</v>
      </c>
      <c r="N402" s="3" t="s">
        <v>912</v>
      </c>
      <c r="O402" s="13" t="s">
        <v>914</v>
      </c>
      <c r="P402" s="13" t="s">
        <v>1042</v>
      </c>
      <c r="T402" s="13">
        <v>299</v>
      </c>
      <c r="U402" s="2" t="s">
        <v>872</v>
      </c>
      <c r="Z402" s="2" t="s">
        <v>37</v>
      </c>
      <c r="AA402" s="2" t="s">
        <v>767</v>
      </c>
      <c r="AC402" s="2" t="s">
        <v>1038</v>
      </c>
      <c r="AF402" s="2">
        <v>11</v>
      </c>
      <c r="AJ402" s="3" t="s">
        <v>12</v>
      </c>
      <c r="AK402" s="13" t="s">
        <v>1058</v>
      </c>
      <c r="AL402" s="2" t="s">
        <v>898</v>
      </c>
      <c r="AN402" s="2" t="s">
        <v>898</v>
      </c>
      <c r="AO402" s="2" t="s">
        <v>898</v>
      </c>
    </row>
    <row r="403" spans="1:42" hidden="1">
      <c r="A403" s="2">
        <v>13401</v>
      </c>
      <c r="B403" s="2" t="s">
        <v>1420</v>
      </c>
      <c r="C403" s="2" t="s">
        <v>138</v>
      </c>
      <c r="D403" s="2">
        <v>2004</v>
      </c>
      <c r="E403" s="2" t="s">
        <v>52</v>
      </c>
      <c r="F403" s="2">
        <f>VLOOKUP(A403,Studies!$A$2:$P$145,16)</f>
        <v>0</v>
      </c>
      <c r="N403" s="3" t="s">
        <v>912</v>
      </c>
      <c r="O403" s="13" t="s">
        <v>914</v>
      </c>
      <c r="P403" s="13" t="s">
        <v>1043</v>
      </c>
      <c r="T403" s="13">
        <v>285</v>
      </c>
      <c r="U403" s="2" t="s">
        <v>872</v>
      </c>
      <c r="Z403" s="2" t="s">
        <v>37</v>
      </c>
      <c r="AA403" s="2" t="s">
        <v>767</v>
      </c>
      <c r="AC403" s="2" t="s">
        <v>1038</v>
      </c>
      <c r="AF403" s="2">
        <v>12</v>
      </c>
      <c r="AJ403" s="3" t="s">
        <v>12</v>
      </c>
      <c r="AK403" s="13" t="s">
        <v>1058</v>
      </c>
      <c r="AL403" s="2">
        <v>1.08</v>
      </c>
      <c r="AN403" s="2">
        <v>0.42</v>
      </c>
      <c r="AO403" s="2">
        <v>2.8</v>
      </c>
    </row>
    <row r="404" spans="1:42" hidden="1">
      <c r="A404" s="2">
        <v>13401</v>
      </c>
      <c r="B404" s="2" t="s">
        <v>1421</v>
      </c>
      <c r="C404" s="2" t="s">
        <v>138</v>
      </c>
      <c r="D404" s="2">
        <v>2004</v>
      </c>
      <c r="E404" s="2" t="s">
        <v>52</v>
      </c>
      <c r="F404" s="2">
        <f>VLOOKUP(A404,Studies!$A$2:$P$145,16)</f>
        <v>0</v>
      </c>
      <c r="N404" s="3" t="s">
        <v>912</v>
      </c>
      <c r="O404" s="13" t="s">
        <v>914</v>
      </c>
      <c r="P404" s="13" t="s">
        <v>1109</v>
      </c>
      <c r="T404" s="13">
        <v>296</v>
      </c>
      <c r="U404" s="2" t="s">
        <v>872</v>
      </c>
      <c r="Z404" s="2" t="s">
        <v>37</v>
      </c>
      <c r="AA404" s="2" t="s">
        <v>767</v>
      </c>
      <c r="AC404" s="2" t="s">
        <v>1038</v>
      </c>
      <c r="AF404" s="2">
        <v>9</v>
      </c>
      <c r="AJ404" s="3" t="s">
        <v>12</v>
      </c>
      <c r="AK404" s="13" t="s">
        <v>1058</v>
      </c>
      <c r="AL404" s="2">
        <v>0.94</v>
      </c>
      <c r="AN404" s="2">
        <v>0.34</v>
      </c>
      <c r="AO404" s="2">
        <v>2.57</v>
      </c>
    </row>
    <row r="405" spans="1:42" hidden="1">
      <c r="A405" s="2">
        <v>13401</v>
      </c>
      <c r="B405" s="2" t="s">
        <v>1422</v>
      </c>
      <c r="C405" s="2" t="s">
        <v>138</v>
      </c>
      <c r="D405" s="2">
        <v>2004</v>
      </c>
      <c r="E405" s="2" t="s">
        <v>52</v>
      </c>
      <c r="F405" s="2">
        <f>VLOOKUP(A405,Studies!$A$2:$P$145,16)</f>
        <v>0</v>
      </c>
      <c r="N405" s="3" t="s">
        <v>912</v>
      </c>
      <c r="O405" s="13" t="s">
        <v>914</v>
      </c>
      <c r="P405" s="13" t="s">
        <v>1044</v>
      </c>
      <c r="T405" s="13">
        <v>285</v>
      </c>
      <c r="U405" s="2" t="s">
        <v>872</v>
      </c>
      <c r="Z405" s="2" t="s">
        <v>37</v>
      </c>
      <c r="AA405" s="2" t="s">
        <v>767</v>
      </c>
      <c r="AC405" s="2" t="s">
        <v>1038</v>
      </c>
      <c r="AF405" s="2">
        <v>21</v>
      </c>
      <c r="AJ405" s="3" t="s">
        <v>12</v>
      </c>
      <c r="AK405" s="13" t="s">
        <v>1058</v>
      </c>
      <c r="AL405" s="2">
        <v>2.0099999999999998</v>
      </c>
      <c r="AN405" s="2">
        <v>0.84</v>
      </c>
      <c r="AO405" s="2">
        <v>4.7699999999999996</v>
      </c>
    </row>
    <row r="406" spans="1:42" hidden="1">
      <c r="A406" s="2">
        <v>13401</v>
      </c>
      <c r="B406" s="2" t="s">
        <v>1439</v>
      </c>
      <c r="C406" s="2" t="s">
        <v>138</v>
      </c>
      <c r="D406" s="2">
        <v>2004</v>
      </c>
      <c r="E406" s="2" t="s">
        <v>52</v>
      </c>
      <c r="F406" s="2">
        <f>VLOOKUP(A406,Studies!$A$2:$P$145,16)</f>
        <v>0</v>
      </c>
      <c r="N406" s="3" t="s">
        <v>912</v>
      </c>
      <c r="O406" s="13" t="s">
        <v>914</v>
      </c>
      <c r="P406" s="13" t="s">
        <v>1042</v>
      </c>
      <c r="T406" s="13">
        <v>299</v>
      </c>
      <c r="U406" s="2" t="s">
        <v>872</v>
      </c>
      <c r="Z406" s="2" t="s">
        <v>15</v>
      </c>
      <c r="AA406" s="2" t="s">
        <v>14</v>
      </c>
      <c r="AF406" s="2">
        <v>41</v>
      </c>
      <c r="AJ406" s="3" t="s">
        <v>12</v>
      </c>
      <c r="AK406" s="13" t="s">
        <v>1058</v>
      </c>
      <c r="AL406" s="2" t="s">
        <v>898</v>
      </c>
      <c r="AN406" s="2" t="s">
        <v>898</v>
      </c>
      <c r="AO406" s="2" t="s">
        <v>898</v>
      </c>
    </row>
    <row r="407" spans="1:42" hidden="1">
      <c r="A407" s="2">
        <v>13401</v>
      </c>
      <c r="B407" s="2" t="s">
        <v>1440</v>
      </c>
      <c r="C407" s="2" t="s">
        <v>138</v>
      </c>
      <c r="D407" s="2">
        <v>2004</v>
      </c>
      <c r="E407" s="2" t="s">
        <v>52</v>
      </c>
      <c r="F407" s="2">
        <f>VLOOKUP(A407,Studies!$A$2:$P$145,16)</f>
        <v>0</v>
      </c>
      <c r="N407" s="3" t="s">
        <v>912</v>
      </c>
      <c r="O407" s="13" t="s">
        <v>914</v>
      </c>
      <c r="P407" s="13" t="s">
        <v>1043</v>
      </c>
      <c r="T407" s="13">
        <v>285</v>
      </c>
      <c r="U407" s="2" t="s">
        <v>872</v>
      </c>
      <c r="Z407" s="2" t="s">
        <v>15</v>
      </c>
      <c r="AA407" s="2" t="s">
        <v>14</v>
      </c>
      <c r="AF407" s="2">
        <v>28</v>
      </c>
      <c r="AJ407" s="3" t="s">
        <v>12</v>
      </c>
      <c r="AK407" s="13" t="s">
        <v>1058</v>
      </c>
      <c r="AL407" s="2">
        <v>0.79</v>
      </c>
      <c r="AN407" s="2">
        <v>0.48</v>
      </c>
      <c r="AO407" s="2">
        <v>1.29</v>
      </c>
    </row>
    <row r="408" spans="1:42" hidden="1">
      <c r="A408" s="2">
        <v>13401</v>
      </c>
      <c r="B408" s="2" t="s">
        <v>1441</v>
      </c>
      <c r="C408" s="2" t="s">
        <v>138</v>
      </c>
      <c r="D408" s="2">
        <v>2004</v>
      </c>
      <c r="E408" s="2" t="s">
        <v>52</v>
      </c>
      <c r="F408" s="2">
        <f>VLOOKUP(A408,Studies!$A$2:$P$145,16)</f>
        <v>0</v>
      </c>
      <c r="N408" s="3" t="s">
        <v>912</v>
      </c>
      <c r="O408" s="13" t="s">
        <v>914</v>
      </c>
      <c r="P408" s="13" t="s">
        <v>1109</v>
      </c>
      <c r="T408" s="13">
        <v>296</v>
      </c>
      <c r="U408" s="2" t="s">
        <v>872</v>
      </c>
      <c r="Z408" s="2" t="s">
        <v>15</v>
      </c>
      <c r="AA408" s="2" t="s">
        <v>14</v>
      </c>
      <c r="AF408" s="2">
        <v>31</v>
      </c>
      <c r="AJ408" s="3" t="s">
        <v>12</v>
      </c>
      <c r="AK408" s="13" t="s">
        <v>1058</v>
      </c>
      <c r="AL408" s="2">
        <v>0.88</v>
      </c>
      <c r="AN408" s="2">
        <v>0.54</v>
      </c>
      <c r="AO408" s="2">
        <v>1.43</v>
      </c>
    </row>
    <row r="409" spans="1:42" hidden="1">
      <c r="A409" s="2">
        <v>13401</v>
      </c>
      <c r="B409" s="2" t="s">
        <v>1442</v>
      </c>
      <c r="C409" s="2" t="s">
        <v>138</v>
      </c>
      <c r="D409" s="2">
        <v>2004</v>
      </c>
      <c r="E409" s="2" t="s">
        <v>52</v>
      </c>
      <c r="F409" s="2">
        <f>VLOOKUP(A409,Studies!$A$2:$P$145,16)</f>
        <v>0</v>
      </c>
      <c r="N409" s="3" t="s">
        <v>912</v>
      </c>
      <c r="O409" s="13" t="s">
        <v>914</v>
      </c>
      <c r="P409" s="13" t="s">
        <v>1044</v>
      </c>
      <c r="T409" s="13">
        <v>285</v>
      </c>
      <c r="U409" s="2" t="s">
        <v>872</v>
      </c>
      <c r="Z409" s="2" t="s">
        <v>15</v>
      </c>
      <c r="AA409" s="2" t="s">
        <v>14</v>
      </c>
      <c r="AF409" s="2">
        <v>19</v>
      </c>
      <c r="AJ409" s="3" t="s">
        <v>12</v>
      </c>
      <c r="AK409" s="13" t="s">
        <v>1058</v>
      </c>
      <c r="AL409" s="2">
        <v>0.6</v>
      </c>
      <c r="AN409" s="2">
        <v>0.34</v>
      </c>
      <c r="AO409" s="2">
        <v>1.04</v>
      </c>
    </row>
    <row r="410" spans="1:42" hidden="1">
      <c r="A410" s="2">
        <v>13401</v>
      </c>
      <c r="B410" s="2" t="s">
        <v>1413</v>
      </c>
      <c r="C410" s="2" t="s">
        <v>138</v>
      </c>
      <c r="D410" s="2">
        <v>2004</v>
      </c>
      <c r="E410" s="2" t="s">
        <v>50</v>
      </c>
      <c r="F410" s="2">
        <f>VLOOKUP(A410,Studies!$A$2:$P$145,16)</f>
        <v>0</v>
      </c>
      <c r="G410" s="2">
        <v>1</v>
      </c>
      <c r="N410" s="3" t="s">
        <v>732</v>
      </c>
      <c r="U410" s="2" t="s">
        <v>434</v>
      </c>
      <c r="W410" s="2" t="s">
        <v>766</v>
      </c>
      <c r="Z410" s="2" t="s">
        <v>37</v>
      </c>
      <c r="AA410" s="2" t="s">
        <v>767</v>
      </c>
      <c r="AC410" s="2" t="s">
        <v>1038</v>
      </c>
      <c r="AF410" s="2">
        <v>54</v>
      </c>
      <c r="AJ410" s="3" t="s">
        <v>12</v>
      </c>
      <c r="AL410" s="2">
        <v>1.45</v>
      </c>
      <c r="AN410" s="2">
        <v>0.65</v>
      </c>
      <c r="AO410" s="2">
        <v>3.28</v>
      </c>
    </row>
    <row r="411" spans="1:42" hidden="1">
      <c r="A411" s="2">
        <v>13401</v>
      </c>
      <c r="B411" s="2" t="s">
        <v>1414</v>
      </c>
      <c r="C411" s="2" t="s">
        <v>138</v>
      </c>
      <c r="D411" s="2">
        <v>2004</v>
      </c>
      <c r="E411" s="2" t="s">
        <v>50</v>
      </c>
      <c r="F411" s="2">
        <f>VLOOKUP(A411,Studies!$A$2:$P$145,16)</f>
        <v>0</v>
      </c>
      <c r="G411" s="2">
        <v>1</v>
      </c>
      <c r="N411" s="3" t="s">
        <v>732</v>
      </c>
      <c r="U411" s="2" t="s">
        <v>434</v>
      </c>
      <c r="W411" s="2" t="s">
        <v>766</v>
      </c>
      <c r="Z411" s="2" t="s">
        <v>15</v>
      </c>
      <c r="AA411" s="2" t="s">
        <v>14</v>
      </c>
      <c r="AF411" s="2">
        <v>119</v>
      </c>
      <c r="AJ411" s="3" t="s">
        <v>12</v>
      </c>
      <c r="AL411" s="2">
        <v>0.88</v>
      </c>
      <c r="AN411" s="2">
        <v>0.44</v>
      </c>
      <c r="AO411" s="2">
        <v>1.76</v>
      </c>
    </row>
    <row r="412" spans="1:42" hidden="1">
      <c r="A412" s="2">
        <v>13401</v>
      </c>
      <c r="B412" s="2" t="s">
        <v>1415</v>
      </c>
      <c r="C412" s="2" t="s">
        <v>138</v>
      </c>
      <c r="D412" s="2">
        <v>2004</v>
      </c>
      <c r="E412" s="2" t="s">
        <v>52</v>
      </c>
      <c r="F412" s="2">
        <f>VLOOKUP(A412,Studies!$A$2:$P$145,16)</f>
        <v>0</v>
      </c>
      <c r="N412" s="3" t="s">
        <v>38</v>
      </c>
      <c r="O412" s="13" t="s">
        <v>914</v>
      </c>
      <c r="P412" s="13" t="s">
        <v>1039</v>
      </c>
      <c r="T412" s="13">
        <v>293</v>
      </c>
      <c r="U412" s="2" t="s">
        <v>872</v>
      </c>
      <c r="Z412" s="2" t="s">
        <v>37</v>
      </c>
      <c r="AA412" s="2" t="s">
        <v>767</v>
      </c>
      <c r="AC412" s="2" t="s">
        <v>1038</v>
      </c>
      <c r="AF412" s="2">
        <v>9</v>
      </c>
      <c r="AJ412" s="3" t="s">
        <v>12</v>
      </c>
      <c r="AK412" s="13" t="s">
        <v>1058</v>
      </c>
      <c r="AL412" s="2" t="s">
        <v>898</v>
      </c>
      <c r="AN412" s="2" t="s">
        <v>898</v>
      </c>
      <c r="AO412" s="2" t="s">
        <v>898</v>
      </c>
    </row>
    <row r="413" spans="1:42" hidden="1">
      <c r="A413" s="2">
        <v>13401</v>
      </c>
      <c r="B413" s="2" t="s">
        <v>1416</v>
      </c>
      <c r="C413" s="2" t="s">
        <v>138</v>
      </c>
      <c r="D413" s="2">
        <v>2004</v>
      </c>
      <c r="E413" s="2" t="s">
        <v>52</v>
      </c>
      <c r="F413" s="2">
        <f>VLOOKUP(A413,Studies!$A$2:$P$145,16)</f>
        <v>0</v>
      </c>
      <c r="N413" s="3" t="s">
        <v>38</v>
      </c>
      <c r="O413" s="13" t="s">
        <v>914</v>
      </c>
      <c r="P413" s="13" t="s">
        <v>1040</v>
      </c>
      <c r="T413" s="13">
        <v>291</v>
      </c>
      <c r="U413" s="2" t="s">
        <v>872</v>
      </c>
      <c r="Z413" s="2" t="s">
        <v>37</v>
      </c>
      <c r="AA413" s="2" t="s">
        <v>767</v>
      </c>
      <c r="AC413" s="2" t="s">
        <v>1038</v>
      </c>
      <c r="AF413" s="2">
        <v>12</v>
      </c>
      <c r="AJ413" s="3" t="s">
        <v>12</v>
      </c>
      <c r="AK413" s="13" t="s">
        <v>1058</v>
      </c>
      <c r="AL413" s="2">
        <v>0.78</v>
      </c>
      <c r="AN413" s="2">
        <v>0.32</v>
      </c>
      <c r="AO413" s="2">
        <v>1.94</v>
      </c>
    </row>
    <row r="414" spans="1:42" hidden="1">
      <c r="A414" s="2">
        <v>13401</v>
      </c>
      <c r="B414" s="2" t="s">
        <v>1417</v>
      </c>
      <c r="C414" s="2" t="s">
        <v>138</v>
      </c>
      <c r="D414" s="2">
        <v>2004</v>
      </c>
      <c r="E414" s="2" t="s">
        <v>52</v>
      </c>
      <c r="F414" s="2">
        <f>VLOOKUP(A414,Studies!$A$2:$P$145,16)</f>
        <v>0</v>
      </c>
      <c r="N414" s="3" t="s">
        <v>38</v>
      </c>
      <c r="O414" s="13" t="s">
        <v>914</v>
      </c>
      <c r="P414" s="13" t="s">
        <v>1041</v>
      </c>
      <c r="T414" s="13">
        <v>293</v>
      </c>
      <c r="U414" s="2" t="s">
        <v>872</v>
      </c>
      <c r="Z414" s="2" t="s">
        <v>37</v>
      </c>
      <c r="AA414" s="2" t="s">
        <v>767</v>
      </c>
      <c r="AC414" s="2" t="s">
        <v>1038</v>
      </c>
      <c r="AF414" s="2">
        <v>16</v>
      </c>
      <c r="AJ414" s="3" t="s">
        <v>12</v>
      </c>
      <c r="AK414" s="13" t="s">
        <v>1058</v>
      </c>
      <c r="AL414" s="2">
        <v>1.57</v>
      </c>
      <c r="AN414" s="2">
        <v>0.65</v>
      </c>
      <c r="AO414" s="2">
        <v>3.79</v>
      </c>
    </row>
    <row r="415" spans="1:42" hidden="1">
      <c r="A415" s="2">
        <v>13401</v>
      </c>
      <c r="B415" s="2" t="s">
        <v>1418</v>
      </c>
      <c r="C415" s="2" t="s">
        <v>138</v>
      </c>
      <c r="D415" s="2">
        <v>2004</v>
      </c>
      <c r="E415" s="2" t="s">
        <v>52</v>
      </c>
      <c r="F415" s="2">
        <f>VLOOKUP(A415,Studies!$A$2:$P$145,16)</f>
        <v>0</v>
      </c>
      <c r="N415" s="3" t="s">
        <v>38</v>
      </c>
      <c r="O415" s="13" t="s">
        <v>914</v>
      </c>
      <c r="P415" s="13" t="s">
        <v>1052</v>
      </c>
      <c r="T415" s="13">
        <v>291</v>
      </c>
      <c r="U415" s="2" t="s">
        <v>872</v>
      </c>
      <c r="Z415" s="2" t="s">
        <v>37</v>
      </c>
      <c r="AA415" s="2" t="s">
        <v>767</v>
      </c>
      <c r="AC415" s="2" t="s">
        <v>1038</v>
      </c>
      <c r="AF415" s="2">
        <v>17</v>
      </c>
      <c r="AJ415" s="3" t="s">
        <v>12</v>
      </c>
      <c r="AK415" s="13" t="s">
        <v>1058</v>
      </c>
      <c r="AL415" s="2">
        <v>1.05</v>
      </c>
      <c r="AN415" s="2">
        <v>0.42</v>
      </c>
      <c r="AO415" s="2">
        <v>2.6</v>
      </c>
    </row>
    <row r="416" spans="1:42" hidden="1">
      <c r="A416" s="2">
        <v>13401</v>
      </c>
      <c r="B416" s="2" t="s">
        <v>1435</v>
      </c>
      <c r="C416" s="2" t="s">
        <v>138</v>
      </c>
      <c r="D416" s="2">
        <v>2004</v>
      </c>
      <c r="E416" s="2" t="s">
        <v>52</v>
      </c>
      <c r="F416" s="2">
        <f>VLOOKUP(A416,Studies!$A$2:$P$145,16)</f>
        <v>0</v>
      </c>
      <c r="N416" s="3" t="s">
        <v>38</v>
      </c>
      <c r="O416" s="13" t="s">
        <v>914</v>
      </c>
      <c r="P416" s="13" t="s">
        <v>1039</v>
      </c>
      <c r="T416" s="13">
        <v>293</v>
      </c>
      <c r="U416" s="2" t="s">
        <v>872</v>
      </c>
      <c r="Z416" s="2" t="s">
        <v>15</v>
      </c>
      <c r="AA416" s="2" t="s">
        <v>14</v>
      </c>
      <c r="AF416" s="2">
        <v>43</v>
      </c>
      <c r="AJ416" s="3" t="s">
        <v>12</v>
      </c>
      <c r="AK416" s="13" t="s">
        <v>1058</v>
      </c>
      <c r="AL416" s="2" t="s">
        <v>898</v>
      </c>
      <c r="AN416" s="2" t="s">
        <v>898</v>
      </c>
      <c r="AO416" s="2" t="s">
        <v>898</v>
      </c>
      <c r="AP416" s="13"/>
    </row>
    <row r="417" spans="1:43" hidden="1">
      <c r="A417" s="2">
        <v>13401</v>
      </c>
      <c r="B417" s="2" t="s">
        <v>1436</v>
      </c>
      <c r="C417" s="2" t="s">
        <v>138</v>
      </c>
      <c r="D417" s="2">
        <v>2004</v>
      </c>
      <c r="E417" s="2" t="s">
        <v>52</v>
      </c>
      <c r="F417" s="2">
        <f>VLOOKUP(A417,Studies!$A$2:$P$145,16)</f>
        <v>0</v>
      </c>
      <c r="N417" s="3" t="s">
        <v>38</v>
      </c>
      <c r="O417" s="13" t="s">
        <v>914</v>
      </c>
      <c r="P417" s="13" t="s">
        <v>1040</v>
      </c>
      <c r="T417" s="13">
        <v>291</v>
      </c>
      <c r="U417" s="2" t="s">
        <v>872</v>
      </c>
      <c r="Z417" s="2" t="s">
        <v>15</v>
      </c>
      <c r="AA417" s="2" t="s">
        <v>14</v>
      </c>
      <c r="AF417" s="2">
        <v>26</v>
      </c>
      <c r="AJ417" s="3" t="s">
        <v>12</v>
      </c>
      <c r="AK417" s="13" t="s">
        <v>1058</v>
      </c>
      <c r="AL417" s="2">
        <v>0.57999999999999996</v>
      </c>
      <c r="AN417" s="2">
        <v>0.34</v>
      </c>
      <c r="AO417" s="2">
        <v>0.97</v>
      </c>
    </row>
    <row r="418" spans="1:43" hidden="1">
      <c r="A418" s="2">
        <v>13401</v>
      </c>
      <c r="B418" s="2" t="s">
        <v>1437</v>
      </c>
      <c r="C418" s="2" t="s">
        <v>138</v>
      </c>
      <c r="D418" s="2">
        <v>2004</v>
      </c>
      <c r="E418" s="2" t="s">
        <v>52</v>
      </c>
      <c r="F418" s="2">
        <f>VLOOKUP(A418,Studies!$A$2:$P$145,16)</f>
        <v>0</v>
      </c>
      <c r="N418" s="3" t="s">
        <v>38</v>
      </c>
      <c r="O418" s="13" t="s">
        <v>914</v>
      </c>
      <c r="P418" s="13" t="s">
        <v>1041</v>
      </c>
      <c r="T418" s="13">
        <v>293</v>
      </c>
      <c r="U418" s="2" t="s">
        <v>872</v>
      </c>
      <c r="Z418" s="2" t="s">
        <v>15</v>
      </c>
      <c r="AA418" s="2" t="s">
        <v>14</v>
      </c>
      <c r="AF418" s="2">
        <v>29</v>
      </c>
      <c r="AJ418" s="3" t="s">
        <v>12</v>
      </c>
      <c r="AK418" s="13" t="s">
        <v>1058</v>
      </c>
      <c r="AL418" s="2">
        <v>0.82</v>
      </c>
      <c r="AN418" s="2">
        <v>0.48</v>
      </c>
      <c r="AO418" s="2">
        <v>1.41</v>
      </c>
    </row>
    <row r="419" spans="1:43" hidden="1">
      <c r="A419" s="2">
        <v>13401</v>
      </c>
      <c r="B419" s="2" t="s">
        <v>1438</v>
      </c>
      <c r="C419" s="2" t="s">
        <v>138</v>
      </c>
      <c r="D419" s="2">
        <v>2004</v>
      </c>
      <c r="E419" s="2" t="s">
        <v>52</v>
      </c>
      <c r="F419" s="2">
        <f>VLOOKUP(A419,Studies!$A$2:$P$145,16)</f>
        <v>0</v>
      </c>
      <c r="N419" s="3" t="s">
        <v>38</v>
      </c>
      <c r="O419" s="13" t="s">
        <v>914</v>
      </c>
      <c r="P419" s="13" t="s">
        <v>1052</v>
      </c>
      <c r="T419" s="13">
        <v>291</v>
      </c>
      <c r="U419" s="2" t="s">
        <v>872</v>
      </c>
      <c r="Z419" s="2" t="s">
        <v>15</v>
      </c>
      <c r="AA419" s="2" t="s">
        <v>14</v>
      </c>
      <c r="AF419" s="2">
        <v>21</v>
      </c>
      <c r="AJ419" s="3" t="s">
        <v>12</v>
      </c>
      <c r="AK419" s="13" t="s">
        <v>1058</v>
      </c>
      <c r="AL419" s="2">
        <v>0.48</v>
      </c>
      <c r="AN419" s="2">
        <v>0.26</v>
      </c>
      <c r="AO419" s="2">
        <v>0.86</v>
      </c>
    </row>
    <row r="420" spans="1:43" hidden="1">
      <c r="A420" s="2">
        <v>13401</v>
      </c>
      <c r="B420" s="2" t="s">
        <v>1427</v>
      </c>
      <c r="C420" s="2" t="s">
        <v>138</v>
      </c>
      <c r="D420" s="2">
        <v>2004</v>
      </c>
      <c r="E420" s="2" t="s">
        <v>52</v>
      </c>
      <c r="F420" s="2">
        <f>VLOOKUP(A420,Studies!$A$2:$P$145,16)</f>
        <v>0</v>
      </c>
      <c r="N420" s="3" t="s">
        <v>10</v>
      </c>
      <c r="O420" s="13" t="s">
        <v>914</v>
      </c>
      <c r="P420" s="13" t="s">
        <v>1049</v>
      </c>
      <c r="T420" s="13">
        <v>295</v>
      </c>
      <c r="U420" s="2" t="s">
        <v>872</v>
      </c>
      <c r="Z420" s="2" t="s">
        <v>37</v>
      </c>
      <c r="AA420" s="2" t="s">
        <v>767</v>
      </c>
      <c r="AC420" s="2" t="s">
        <v>1038</v>
      </c>
      <c r="AF420" s="2">
        <v>12</v>
      </c>
      <c r="AJ420" s="3" t="s">
        <v>12</v>
      </c>
      <c r="AK420" s="13" t="s">
        <v>1058</v>
      </c>
      <c r="AL420" s="2" t="s">
        <v>898</v>
      </c>
      <c r="AN420" s="2" t="s">
        <v>898</v>
      </c>
      <c r="AO420" s="2" t="s">
        <v>898</v>
      </c>
    </row>
    <row r="421" spans="1:43" hidden="1">
      <c r="A421" s="2">
        <v>13401</v>
      </c>
      <c r="B421" s="2" t="s">
        <v>1428</v>
      </c>
      <c r="C421" s="2" t="s">
        <v>138</v>
      </c>
      <c r="D421" s="2">
        <v>2004</v>
      </c>
      <c r="E421" s="2" t="s">
        <v>52</v>
      </c>
      <c r="F421" s="2">
        <f>VLOOKUP(A421,Studies!$A$2:$P$145,16)</f>
        <v>0</v>
      </c>
      <c r="N421" s="3" t="s">
        <v>10</v>
      </c>
      <c r="O421" s="13" t="s">
        <v>914</v>
      </c>
      <c r="P421" s="13" t="s">
        <v>1050</v>
      </c>
      <c r="T421" s="13">
        <v>283</v>
      </c>
      <c r="U421" s="2" t="s">
        <v>872</v>
      </c>
      <c r="Z421" s="2" t="s">
        <v>37</v>
      </c>
      <c r="AA421" s="2" t="s">
        <v>767</v>
      </c>
      <c r="AC421" s="2" t="s">
        <v>1038</v>
      </c>
      <c r="AF421" s="2">
        <v>13</v>
      </c>
      <c r="AJ421" s="3" t="s">
        <v>12</v>
      </c>
      <c r="AK421" s="13" t="s">
        <v>1058</v>
      </c>
      <c r="AL421" s="2">
        <v>0.9</v>
      </c>
      <c r="AN421" s="2">
        <v>0.38</v>
      </c>
      <c r="AO421" s="2">
        <v>2.17</v>
      </c>
    </row>
    <row r="422" spans="1:43" hidden="1">
      <c r="A422" s="2">
        <v>13401</v>
      </c>
      <c r="B422" s="2" t="s">
        <v>1429</v>
      </c>
      <c r="C422" s="2" t="s">
        <v>138</v>
      </c>
      <c r="D422" s="2">
        <v>2004</v>
      </c>
      <c r="E422" s="2" t="s">
        <v>52</v>
      </c>
      <c r="F422" s="2">
        <f>VLOOKUP(A422,Studies!$A$2:$P$145,16)</f>
        <v>0</v>
      </c>
      <c r="N422" s="3" t="s">
        <v>10</v>
      </c>
      <c r="O422" s="13" t="s">
        <v>914</v>
      </c>
      <c r="P422" s="13" t="s">
        <v>1051</v>
      </c>
      <c r="T422" s="13">
        <v>288</v>
      </c>
      <c r="U422" s="2" t="s">
        <v>872</v>
      </c>
      <c r="Z422" s="2" t="s">
        <v>37</v>
      </c>
      <c r="AA422" s="2" t="s">
        <v>767</v>
      </c>
      <c r="AC422" s="2" t="s">
        <v>1038</v>
      </c>
      <c r="AF422" s="2">
        <v>12</v>
      </c>
      <c r="AJ422" s="3" t="s">
        <v>12</v>
      </c>
      <c r="AK422" s="13" t="s">
        <v>1058</v>
      </c>
      <c r="AL422" s="2">
        <v>1</v>
      </c>
      <c r="AN422" s="2">
        <v>0.4</v>
      </c>
      <c r="AO422" s="2">
        <v>2.54</v>
      </c>
    </row>
    <row r="423" spans="1:43" hidden="1">
      <c r="A423" s="2">
        <v>13401</v>
      </c>
      <c r="B423" s="2" t="s">
        <v>1430</v>
      </c>
      <c r="C423" s="2" t="s">
        <v>138</v>
      </c>
      <c r="D423" s="2">
        <v>2004</v>
      </c>
      <c r="E423" s="2" t="s">
        <v>52</v>
      </c>
      <c r="F423" s="2">
        <f>VLOOKUP(A423,Studies!$A$2:$P$145,16)</f>
        <v>0</v>
      </c>
      <c r="N423" s="3" t="s">
        <v>10</v>
      </c>
      <c r="O423" s="13" t="s">
        <v>914</v>
      </c>
      <c r="P423" s="13" t="s">
        <v>1053</v>
      </c>
      <c r="T423" s="13">
        <v>290</v>
      </c>
      <c r="U423" s="2" t="s">
        <v>872</v>
      </c>
      <c r="Z423" s="2" t="s">
        <v>37</v>
      </c>
      <c r="AA423" s="2" t="s">
        <v>767</v>
      </c>
      <c r="AC423" s="2" t="s">
        <v>1038</v>
      </c>
      <c r="AF423" s="2">
        <v>16</v>
      </c>
      <c r="AJ423" s="3" t="s">
        <v>12</v>
      </c>
      <c r="AK423" s="13" t="s">
        <v>1058</v>
      </c>
      <c r="AL423" s="2">
        <v>1.34</v>
      </c>
      <c r="AN423" s="2">
        <v>0.55000000000000004</v>
      </c>
      <c r="AO423" s="2">
        <v>3.27</v>
      </c>
    </row>
    <row r="424" spans="1:43" hidden="1">
      <c r="A424" s="2">
        <v>13401</v>
      </c>
      <c r="B424" s="2" t="s">
        <v>1447</v>
      </c>
      <c r="C424" s="2" t="s">
        <v>138</v>
      </c>
      <c r="D424" s="2">
        <v>2004</v>
      </c>
      <c r="E424" s="2" t="s">
        <v>52</v>
      </c>
      <c r="F424" s="2">
        <f>VLOOKUP(A424,Studies!$A$2:$P$145,16)</f>
        <v>0</v>
      </c>
      <c r="N424" s="3" t="s">
        <v>10</v>
      </c>
      <c r="O424" s="13" t="s">
        <v>914</v>
      </c>
      <c r="P424" s="13" t="s">
        <v>1049</v>
      </c>
      <c r="T424" s="13">
        <v>295</v>
      </c>
      <c r="U424" s="2" t="s">
        <v>872</v>
      </c>
      <c r="Z424" s="2" t="s">
        <v>15</v>
      </c>
      <c r="AA424" s="2" t="s">
        <v>14</v>
      </c>
      <c r="AF424" s="2">
        <v>37</v>
      </c>
      <c r="AJ424" s="3" t="s">
        <v>12</v>
      </c>
      <c r="AK424" s="13" t="s">
        <v>1058</v>
      </c>
      <c r="AL424" s="2" t="s">
        <v>898</v>
      </c>
      <c r="AN424" s="2" t="s">
        <v>898</v>
      </c>
      <c r="AO424" s="2" t="s">
        <v>898</v>
      </c>
    </row>
    <row r="425" spans="1:43" hidden="1">
      <c r="A425" s="2">
        <v>13401</v>
      </c>
      <c r="B425" s="2" t="s">
        <v>1448</v>
      </c>
      <c r="C425" s="2" t="s">
        <v>138</v>
      </c>
      <c r="D425" s="2">
        <v>2004</v>
      </c>
      <c r="E425" s="2" t="s">
        <v>52</v>
      </c>
      <c r="F425" s="2">
        <f>VLOOKUP(A425,Studies!$A$2:$P$145,16)</f>
        <v>0</v>
      </c>
      <c r="N425" s="3" t="s">
        <v>10</v>
      </c>
      <c r="O425" s="13" t="s">
        <v>914</v>
      </c>
      <c r="P425" s="13" t="s">
        <v>1050</v>
      </c>
      <c r="T425" s="13">
        <v>283</v>
      </c>
      <c r="U425" s="2" t="s">
        <v>872</v>
      </c>
      <c r="Z425" s="2" t="s">
        <v>15</v>
      </c>
      <c r="AA425" s="2" t="s">
        <v>14</v>
      </c>
      <c r="AF425" s="2">
        <v>29</v>
      </c>
      <c r="AJ425" s="3" t="s">
        <v>12</v>
      </c>
      <c r="AK425" s="13" t="s">
        <v>1058</v>
      </c>
      <c r="AL425" s="2">
        <v>0.75</v>
      </c>
      <c r="AN425" s="2">
        <v>0.44</v>
      </c>
      <c r="AO425" s="2">
        <v>1.27</v>
      </c>
    </row>
    <row r="426" spans="1:43" hidden="1">
      <c r="A426" s="2">
        <v>13401</v>
      </c>
      <c r="B426" s="2" t="s">
        <v>1449</v>
      </c>
      <c r="C426" s="2" t="s">
        <v>138</v>
      </c>
      <c r="D426" s="2">
        <v>2004</v>
      </c>
      <c r="E426" s="2" t="s">
        <v>52</v>
      </c>
      <c r="F426" s="2">
        <f>VLOOKUP(A426,Studies!$A$2:$P$145,16)</f>
        <v>0</v>
      </c>
      <c r="N426" s="3" t="s">
        <v>10</v>
      </c>
      <c r="O426" s="13" t="s">
        <v>914</v>
      </c>
      <c r="P426" s="13" t="s">
        <v>1051</v>
      </c>
      <c r="T426" s="13">
        <v>288</v>
      </c>
      <c r="U426" s="2" t="s">
        <v>872</v>
      </c>
      <c r="Z426" s="2" t="s">
        <v>15</v>
      </c>
      <c r="AA426" s="2" t="s">
        <v>14</v>
      </c>
      <c r="AF426" s="2">
        <v>29</v>
      </c>
      <c r="AJ426" s="3" t="s">
        <v>12</v>
      </c>
      <c r="AK426" s="13" t="s">
        <v>1058</v>
      </c>
      <c r="AL426" s="2">
        <v>0.89</v>
      </c>
      <c r="AN426" s="2">
        <v>0.51</v>
      </c>
      <c r="AO426" s="2">
        <v>1.56</v>
      </c>
    </row>
    <row r="427" spans="1:43" hidden="1">
      <c r="A427" s="2">
        <v>13401</v>
      </c>
      <c r="B427" s="2" t="s">
        <v>1450</v>
      </c>
      <c r="C427" s="2" t="s">
        <v>138</v>
      </c>
      <c r="D427" s="2">
        <v>2004</v>
      </c>
      <c r="E427" s="2" t="s">
        <v>52</v>
      </c>
      <c r="F427" s="2">
        <f>VLOOKUP(A427,Studies!$A$2:$P$145,16)</f>
        <v>0</v>
      </c>
      <c r="N427" s="3" t="s">
        <v>10</v>
      </c>
      <c r="O427" s="13" t="s">
        <v>914</v>
      </c>
      <c r="P427" s="13" t="s">
        <v>1053</v>
      </c>
      <c r="T427" s="13">
        <v>290</v>
      </c>
      <c r="U427" s="2" t="s">
        <v>872</v>
      </c>
      <c r="Z427" s="2" t="s">
        <v>15</v>
      </c>
      <c r="AA427" s="2" t="s">
        <v>14</v>
      </c>
      <c r="AF427" s="2">
        <v>23</v>
      </c>
      <c r="AJ427" s="3" t="s">
        <v>12</v>
      </c>
      <c r="AK427" s="13" t="s">
        <v>1058</v>
      </c>
      <c r="AL427" s="2">
        <v>0.76</v>
      </c>
      <c r="AN427" s="2">
        <v>0.42</v>
      </c>
      <c r="AO427" s="2">
        <v>1.39</v>
      </c>
    </row>
    <row r="428" spans="1:43" hidden="1">
      <c r="A428" s="2">
        <v>13402</v>
      </c>
      <c r="B428" s="2" t="s">
        <v>1455</v>
      </c>
      <c r="C428" s="2" t="s">
        <v>138</v>
      </c>
      <c r="D428" s="2">
        <v>2005</v>
      </c>
      <c r="F428" s="2" t="str">
        <f>VLOOKUP(A428,Studies!$A$2:$P$145,16)</f>
        <v>Y</v>
      </c>
      <c r="AQ428" s="3"/>
    </row>
    <row r="429" spans="1:43" hidden="1">
      <c r="A429" s="2">
        <v>4984</v>
      </c>
      <c r="B429" s="2" t="s">
        <v>1251</v>
      </c>
      <c r="C429" s="2" t="s">
        <v>139</v>
      </c>
      <c r="D429" s="2">
        <v>2010</v>
      </c>
      <c r="E429" s="2" t="s">
        <v>52</v>
      </c>
      <c r="F429" s="2" t="str">
        <f>VLOOKUP(A429,Studies!$A$2:$P$145,16)</f>
        <v>Y</v>
      </c>
      <c r="AQ429" s="3"/>
    </row>
    <row r="430" spans="1:43" hidden="1">
      <c r="A430" s="2">
        <v>15837</v>
      </c>
      <c r="B430" s="2" t="s">
        <v>1649</v>
      </c>
      <c r="C430" s="2" t="s">
        <v>701</v>
      </c>
      <c r="D430" s="2">
        <v>2011</v>
      </c>
      <c r="E430" s="2" t="s">
        <v>52</v>
      </c>
      <c r="F430" s="2">
        <f>VLOOKUP(A430,Studies!$A$2:$P$145,16)</f>
        <v>0</v>
      </c>
      <c r="G430" s="2">
        <v>1</v>
      </c>
      <c r="N430" s="3" t="s">
        <v>38</v>
      </c>
      <c r="O430" s="13" t="s">
        <v>53</v>
      </c>
      <c r="P430" s="13" t="s">
        <v>1093</v>
      </c>
      <c r="U430" s="2" t="s">
        <v>73</v>
      </c>
      <c r="Y430" s="4" t="s">
        <v>1094</v>
      </c>
      <c r="Z430" s="2" t="s">
        <v>15</v>
      </c>
      <c r="AA430" s="2" t="s">
        <v>14</v>
      </c>
      <c r="AF430" s="2">
        <v>127</v>
      </c>
      <c r="AJ430" s="3" t="s">
        <v>12</v>
      </c>
      <c r="AK430" s="13" t="s">
        <v>1097</v>
      </c>
      <c r="AL430" s="2">
        <v>1</v>
      </c>
      <c r="AN430" s="2">
        <v>0.9</v>
      </c>
      <c r="AO430" s="2">
        <v>1.2</v>
      </c>
      <c r="AQ430" s="3" t="s">
        <v>1095</v>
      </c>
    </row>
    <row r="431" spans="1:43" hidden="1">
      <c r="A431" s="2">
        <v>15837</v>
      </c>
      <c r="B431" s="2" t="s">
        <v>1650</v>
      </c>
      <c r="C431" s="2" t="s">
        <v>701</v>
      </c>
      <c r="D431" s="2">
        <v>2011</v>
      </c>
      <c r="E431" s="2" t="s">
        <v>52</v>
      </c>
      <c r="F431" s="2">
        <f>VLOOKUP(A431,Studies!$A$2:$P$145,16)</f>
        <v>0</v>
      </c>
      <c r="G431" s="2">
        <v>1</v>
      </c>
      <c r="N431" s="3" t="s">
        <v>38</v>
      </c>
      <c r="O431" s="13" t="s">
        <v>53</v>
      </c>
      <c r="P431" s="13" t="s">
        <v>1093</v>
      </c>
      <c r="U431" s="2" t="s">
        <v>73</v>
      </c>
      <c r="Y431" s="4" t="s">
        <v>1094</v>
      </c>
      <c r="Z431" s="2" t="s">
        <v>37</v>
      </c>
      <c r="AA431" s="2" t="s">
        <v>1096</v>
      </c>
      <c r="AF431" s="2">
        <v>81</v>
      </c>
      <c r="AJ431" s="3" t="s">
        <v>12</v>
      </c>
      <c r="AK431" s="13" t="s">
        <v>1097</v>
      </c>
      <c r="AL431" s="2">
        <v>1.2</v>
      </c>
      <c r="AN431" s="2">
        <v>1</v>
      </c>
      <c r="AO431" s="2">
        <v>1.5</v>
      </c>
      <c r="AQ431" s="3" t="s">
        <v>1095</v>
      </c>
    </row>
    <row r="432" spans="1:43" hidden="1">
      <c r="A432" s="2">
        <v>15837</v>
      </c>
      <c r="B432" s="2" t="s">
        <v>1651</v>
      </c>
      <c r="C432" s="2" t="s">
        <v>701</v>
      </c>
      <c r="D432" s="2">
        <v>2011</v>
      </c>
      <c r="E432" s="2" t="s">
        <v>52</v>
      </c>
      <c r="F432" s="2">
        <f>VLOOKUP(A432,Studies!$A$2:$P$145,16)</f>
        <v>0</v>
      </c>
      <c r="G432" s="2">
        <v>1</v>
      </c>
      <c r="N432" s="3" t="s">
        <v>38</v>
      </c>
      <c r="O432" s="13" t="s">
        <v>53</v>
      </c>
      <c r="P432" s="13" t="s">
        <v>1093</v>
      </c>
      <c r="U432" s="2" t="s">
        <v>73</v>
      </c>
      <c r="Y432" s="4" t="s">
        <v>1094</v>
      </c>
      <c r="Z432" s="2" t="s">
        <v>20</v>
      </c>
      <c r="AA432" s="2" t="s">
        <v>19</v>
      </c>
      <c r="AF432" s="2">
        <v>349</v>
      </c>
      <c r="AJ432" s="3" t="s">
        <v>12</v>
      </c>
      <c r="AK432" s="13" t="s">
        <v>1097</v>
      </c>
      <c r="AL432" s="2">
        <v>1.1000000000000001</v>
      </c>
      <c r="AN432" s="2">
        <v>1</v>
      </c>
      <c r="AO432" s="2">
        <v>1.2</v>
      </c>
      <c r="AQ432" s="3" t="s">
        <v>1095</v>
      </c>
    </row>
    <row r="433" spans="1:43" hidden="1">
      <c r="A433" s="2">
        <v>5245</v>
      </c>
      <c r="B433" s="2" t="s">
        <v>1255</v>
      </c>
      <c r="C433" s="2" t="s">
        <v>140</v>
      </c>
      <c r="D433" s="2">
        <v>2017</v>
      </c>
      <c r="E433" s="2" t="s">
        <v>52</v>
      </c>
      <c r="F433" s="2">
        <f>VLOOKUP(A433,Studies!$A$2:$P$145,16)</f>
        <v>0</v>
      </c>
      <c r="N433" s="3" t="s">
        <v>9</v>
      </c>
      <c r="O433" s="13" t="s">
        <v>849</v>
      </c>
      <c r="Q433" s="13" t="s">
        <v>955</v>
      </c>
      <c r="T433" s="13">
        <v>7344</v>
      </c>
      <c r="U433" s="2" t="s">
        <v>435</v>
      </c>
      <c r="Z433" s="2" t="s">
        <v>20</v>
      </c>
      <c r="AA433" s="2" t="s">
        <v>19</v>
      </c>
      <c r="AF433" s="2">
        <v>755</v>
      </c>
      <c r="AJ433" s="3" t="s">
        <v>12</v>
      </c>
      <c r="AK433" s="13" t="s">
        <v>951</v>
      </c>
      <c r="AL433" s="2">
        <v>0.99</v>
      </c>
      <c r="AN433" s="2">
        <v>0.91</v>
      </c>
      <c r="AO433" s="2">
        <v>1.0900000000000001</v>
      </c>
      <c r="AQ433" s="3"/>
    </row>
    <row r="434" spans="1:43" hidden="1">
      <c r="A434" s="2">
        <v>5245</v>
      </c>
      <c r="B434" s="2" t="s">
        <v>1259</v>
      </c>
      <c r="C434" s="2" t="s">
        <v>140</v>
      </c>
      <c r="D434" s="2">
        <v>2017</v>
      </c>
      <c r="E434" s="2" t="s">
        <v>52</v>
      </c>
      <c r="F434" s="2">
        <f>VLOOKUP(A434,Studies!$A$2:$P$145,16)</f>
        <v>0</v>
      </c>
      <c r="N434" s="3" t="s">
        <v>9</v>
      </c>
      <c r="O434" s="13" t="s">
        <v>849</v>
      </c>
      <c r="Q434" s="13" t="s">
        <v>955</v>
      </c>
      <c r="T434" s="13">
        <v>7344</v>
      </c>
      <c r="U434" s="2" t="s">
        <v>435</v>
      </c>
      <c r="Z434" s="2" t="s">
        <v>15</v>
      </c>
      <c r="AA434" s="2" t="s">
        <v>14</v>
      </c>
      <c r="AF434" s="2">
        <v>518</v>
      </c>
      <c r="AJ434" s="3" t="s">
        <v>12</v>
      </c>
      <c r="AK434" s="13" t="s">
        <v>951</v>
      </c>
      <c r="AL434" s="2">
        <v>0.99</v>
      </c>
      <c r="AN434" s="2">
        <v>0.88</v>
      </c>
      <c r="AO434" s="2">
        <v>1.1000000000000001</v>
      </c>
      <c r="AQ434" s="3"/>
    </row>
    <row r="435" spans="1:43" ht="16.5" hidden="1" customHeight="1">
      <c r="A435" s="2">
        <v>5245</v>
      </c>
      <c r="B435" s="2" t="s">
        <v>1263</v>
      </c>
      <c r="C435" s="2" t="s">
        <v>140</v>
      </c>
      <c r="D435" s="2">
        <v>2017</v>
      </c>
      <c r="E435" s="2" t="s">
        <v>52</v>
      </c>
      <c r="F435" s="2">
        <f>VLOOKUP(A435,Studies!$A$2:$P$145,16)</f>
        <v>0</v>
      </c>
      <c r="N435" s="3" t="s">
        <v>9</v>
      </c>
      <c r="O435" s="13" t="s">
        <v>849</v>
      </c>
      <c r="Q435" s="13" t="s">
        <v>955</v>
      </c>
      <c r="T435" s="13">
        <v>7344</v>
      </c>
      <c r="U435" s="2" t="s">
        <v>435</v>
      </c>
      <c r="Z435" s="2" t="s">
        <v>40</v>
      </c>
      <c r="AA435" s="2" t="s">
        <v>952</v>
      </c>
      <c r="AF435" s="2">
        <v>149</v>
      </c>
      <c r="AJ435" s="3" t="s">
        <v>12</v>
      </c>
      <c r="AK435" s="13" t="s">
        <v>951</v>
      </c>
      <c r="AL435" s="2">
        <v>1.07</v>
      </c>
      <c r="AN435" s="2">
        <v>0.87</v>
      </c>
      <c r="AO435" s="2">
        <v>1.32</v>
      </c>
      <c r="AQ435" s="3"/>
    </row>
    <row r="436" spans="1:43" hidden="1">
      <c r="A436" s="2">
        <v>5245</v>
      </c>
      <c r="B436" s="2" t="s">
        <v>1256</v>
      </c>
      <c r="C436" s="2" t="s">
        <v>140</v>
      </c>
      <c r="D436" s="2">
        <v>2017</v>
      </c>
      <c r="E436" s="2" t="s">
        <v>52</v>
      </c>
      <c r="F436" s="2">
        <f>VLOOKUP(A436,Studies!$A$2:$P$145,16)</f>
        <v>0</v>
      </c>
      <c r="N436" s="3" t="s">
        <v>11</v>
      </c>
      <c r="O436" s="13" t="s">
        <v>849</v>
      </c>
      <c r="Q436" s="13" t="s">
        <v>956</v>
      </c>
      <c r="T436" s="13">
        <v>7344</v>
      </c>
      <c r="U436" s="2" t="s">
        <v>435</v>
      </c>
      <c r="Z436" s="2" t="s">
        <v>20</v>
      </c>
      <c r="AA436" s="2" t="s">
        <v>19</v>
      </c>
      <c r="AF436" s="2">
        <v>755</v>
      </c>
      <c r="AJ436" s="3" t="s">
        <v>12</v>
      </c>
      <c r="AK436" s="13" t="s">
        <v>951</v>
      </c>
      <c r="AL436" s="2">
        <v>1.06</v>
      </c>
      <c r="AN436" s="2">
        <v>0.99</v>
      </c>
      <c r="AO436" s="2">
        <v>1.1499999999999999</v>
      </c>
      <c r="AQ436" s="3"/>
    </row>
    <row r="437" spans="1:43" hidden="1">
      <c r="A437" s="2">
        <v>5245</v>
      </c>
      <c r="B437" s="2" t="s">
        <v>1260</v>
      </c>
      <c r="C437" s="2" t="s">
        <v>140</v>
      </c>
      <c r="D437" s="2">
        <v>2017</v>
      </c>
      <c r="E437" s="2" t="s">
        <v>52</v>
      </c>
      <c r="F437" s="2">
        <f>VLOOKUP(A437,Studies!$A$2:$P$145,16)</f>
        <v>0</v>
      </c>
      <c r="N437" s="3" t="s">
        <v>11</v>
      </c>
      <c r="O437" s="13" t="s">
        <v>849</v>
      </c>
      <c r="Q437" s="13" t="s">
        <v>956</v>
      </c>
      <c r="T437" s="13">
        <v>7344</v>
      </c>
      <c r="U437" s="2" t="s">
        <v>435</v>
      </c>
      <c r="Z437" s="2" t="s">
        <v>15</v>
      </c>
      <c r="AA437" s="2" t="s">
        <v>14</v>
      </c>
      <c r="AF437" s="2">
        <v>518</v>
      </c>
      <c r="AJ437" s="3" t="s">
        <v>12</v>
      </c>
      <c r="AK437" s="13" t="s">
        <v>951</v>
      </c>
      <c r="AL437" s="2">
        <v>1.1200000000000001</v>
      </c>
      <c r="AN437" s="2">
        <v>1.03</v>
      </c>
      <c r="AO437" s="2">
        <v>1.23</v>
      </c>
      <c r="AQ437" s="3"/>
    </row>
    <row r="438" spans="1:43" hidden="1">
      <c r="A438" s="2">
        <v>5245</v>
      </c>
      <c r="B438" s="2" t="s">
        <v>1264</v>
      </c>
      <c r="C438" s="2" t="s">
        <v>140</v>
      </c>
      <c r="D438" s="2">
        <v>2017</v>
      </c>
      <c r="E438" s="2" t="s">
        <v>52</v>
      </c>
      <c r="F438" s="2">
        <f>VLOOKUP(A438,Studies!$A$2:$P$145,16)</f>
        <v>0</v>
      </c>
      <c r="N438" s="3" t="s">
        <v>11</v>
      </c>
      <c r="O438" s="13" t="s">
        <v>849</v>
      </c>
      <c r="Q438" s="13" t="s">
        <v>956</v>
      </c>
      <c r="T438" s="13">
        <v>7344</v>
      </c>
      <c r="U438" s="2" t="s">
        <v>435</v>
      </c>
      <c r="Z438" s="2" t="s">
        <v>40</v>
      </c>
      <c r="AA438" s="2" t="s">
        <v>952</v>
      </c>
      <c r="AF438" s="2">
        <v>149</v>
      </c>
      <c r="AJ438" s="3" t="s">
        <v>12</v>
      </c>
      <c r="AK438" s="13" t="s">
        <v>951</v>
      </c>
      <c r="AL438" s="2">
        <v>0.96</v>
      </c>
      <c r="AN438" s="2">
        <v>0.81</v>
      </c>
      <c r="AO438" s="2">
        <v>1.1399999999999999</v>
      </c>
      <c r="AQ438" s="3"/>
    </row>
    <row r="439" spans="1:43" ht="16.5" hidden="1" customHeight="1">
      <c r="A439" s="2">
        <v>5245</v>
      </c>
      <c r="B439" s="2" t="s">
        <v>1257</v>
      </c>
      <c r="C439" s="2" t="s">
        <v>140</v>
      </c>
      <c r="D439" s="2">
        <v>2017</v>
      </c>
      <c r="E439" s="2" t="s">
        <v>52</v>
      </c>
      <c r="F439" s="2">
        <f>VLOOKUP(A439,Studies!$A$2:$P$145,16)</f>
        <v>0</v>
      </c>
      <c r="N439" s="3" t="s">
        <v>38</v>
      </c>
      <c r="O439" s="13" t="s">
        <v>849</v>
      </c>
      <c r="Q439" s="13" t="s">
        <v>953</v>
      </c>
      <c r="T439" s="13">
        <v>7344</v>
      </c>
      <c r="U439" s="2" t="s">
        <v>435</v>
      </c>
      <c r="Z439" s="2" t="s">
        <v>20</v>
      </c>
      <c r="AA439" s="2" t="s">
        <v>19</v>
      </c>
      <c r="AF439" s="2">
        <v>756</v>
      </c>
      <c r="AJ439" s="3" t="s">
        <v>12</v>
      </c>
      <c r="AK439" s="13" t="s">
        <v>951</v>
      </c>
      <c r="AL439" s="2">
        <v>1.06</v>
      </c>
      <c r="AN439" s="2">
        <v>0.98</v>
      </c>
      <c r="AO439" s="2">
        <v>1.1499999999999999</v>
      </c>
      <c r="AQ439" s="3"/>
    </row>
    <row r="440" spans="1:43" hidden="1">
      <c r="A440" s="2">
        <v>5245</v>
      </c>
      <c r="B440" s="2" t="s">
        <v>1261</v>
      </c>
      <c r="C440" s="2" t="s">
        <v>140</v>
      </c>
      <c r="D440" s="2">
        <v>2017</v>
      </c>
      <c r="E440" s="2" t="s">
        <v>52</v>
      </c>
      <c r="F440" s="2">
        <f>VLOOKUP(A440,Studies!$A$2:$P$145,16)</f>
        <v>0</v>
      </c>
      <c r="N440" s="3" t="s">
        <v>38</v>
      </c>
      <c r="O440" s="13" t="s">
        <v>849</v>
      </c>
      <c r="Q440" s="13" t="s">
        <v>953</v>
      </c>
      <c r="T440" s="13">
        <v>7344</v>
      </c>
      <c r="U440" s="2" t="s">
        <v>435</v>
      </c>
      <c r="Z440" s="2" t="s">
        <v>15</v>
      </c>
      <c r="AA440" s="2" t="s">
        <v>14</v>
      </c>
      <c r="AF440" s="2">
        <v>519</v>
      </c>
      <c r="AJ440" s="3" t="s">
        <v>12</v>
      </c>
      <c r="AK440" s="13" t="s">
        <v>951</v>
      </c>
      <c r="AL440" s="2">
        <v>1.1200000000000001</v>
      </c>
      <c r="AN440" s="2">
        <v>1.02</v>
      </c>
      <c r="AO440" s="2">
        <v>1.23</v>
      </c>
      <c r="AQ440" s="3"/>
    </row>
    <row r="441" spans="1:43" hidden="1">
      <c r="A441" s="2">
        <v>5245</v>
      </c>
      <c r="B441" s="2" t="s">
        <v>1265</v>
      </c>
      <c r="C441" s="2" t="s">
        <v>140</v>
      </c>
      <c r="D441" s="2">
        <v>2017</v>
      </c>
      <c r="E441" s="2" t="s">
        <v>52</v>
      </c>
      <c r="F441" s="2">
        <f>VLOOKUP(A441,Studies!$A$2:$P$145,16)</f>
        <v>0</v>
      </c>
      <c r="N441" s="3" t="s">
        <v>38</v>
      </c>
      <c r="O441" s="13" t="s">
        <v>849</v>
      </c>
      <c r="Q441" s="13" t="s">
        <v>953</v>
      </c>
      <c r="T441" s="13">
        <v>7344</v>
      </c>
      <c r="U441" s="2" t="s">
        <v>435</v>
      </c>
      <c r="Z441" s="2" t="s">
        <v>40</v>
      </c>
      <c r="AA441" s="2" t="s">
        <v>952</v>
      </c>
      <c r="AF441" s="2">
        <v>149</v>
      </c>
      <c r="AJ441" s="3" t="s">
        <v>12</v>
      </c>
      <c r="AK441" s="13" t="s">
        <v>951</v>
      </c>
      <c r="AL441" s="2">
        <v>0.99</v>
      </c>
      <c r="AN441" s="2">
        <v>0.83</v>
      </c>
      <c r="AO441" s="2">
        <v>1.18</v>
      </c>
      <c r="AQ441" s="3"/>
    </row>
    <row r="442" spans="1:43" hidden="1">
      <c r="A442" s="2">
        <v>5245</v>
      </c>
      <c r="B442" s="2" t="s">
        <v>1254</v>
      </c>
      <c r="C442" s="2" t="s">
        <v>140</v>
      </c>
      <c r="D442" s="2">
        <v>2017</v>
      </c>
      <c r="E442" s="2" t="s">
        <v>52</v>
      </c>
      <c r="F442" s="2">
        <f>VLOOKUP(A442,Studies!$A$2:$P$145,16)</f>
        <v>0</v>
      </c>
      <c r="N442" s="3" t="s">
        <v>10</v>
      </c>
      <c r="O442" s="13" t="s">
        <v>849</v>
      </c>
      <c r="Q442" s="13" t="s">
        <v>954</v>
      </c>
      <c r="T442" s="13">
        <v>7344</v>
      </c>
      <c r="U442" s="2" t="s">
        <v>435</v>
      </c>
      <c r="Z442" s="2" t="s">
        <v>20</v>
      </c>
      <c r="AA442" s="2" t="s">
        <v>19</v>
      </c>
      <c r="AF442" s="2">
        <v>755</v>
      </c>
      <c r="AJ442" s="3" t="s">
        <v>12</v>
      </c>
      <c r="AK442" s="13" t="s">
        <v>951</v>
      </c>
      <c r="AL442" s="2">
        <v>1.07</v>
      </c>
      <c r="AN442" s="2">
        <v>0.98</v>
      </c>
      <c r="AO442" s="2">
        <v>1.17</v>
      </c>
      <c r="AQ442" s="3"/>
    </row>
    <row r="443" spans="1:43" hidden="1">
      <c r="A443" s="2">
        <v>5245</v>
      </c>
      <c r="B443" s="2" t="s">
        <v>1258</v>
      </c>
      <c r="C443" s="2" t="s">
        <v>140</v>
      </c>
      <c r="D443" s="2">
        <v>2017</v>
      </c>
      <c r="E443" s="2" t="s">
        <v>52</v>
      </c>
      <c r="F443" s="2">
        <f>VLOOKUP(A443,Studies!$A$2:$P$145,16)</f>
        <v>0</v>
      </c>
      <c r="N443" s="3" t="s">
        <v>10</v>
      </c>
      <c r="O443" s="13" t="s">
        <v>849</v>
      </c>
      <c r="Q443" s="13" t="s">
        <v>954</v>
      </c>
      <c r="T443" s="13">
        <v>7344</v>
      </c>
      <c r="U443" s="2" t="s">
        <v>435</v>
      </c>
      <c r="Z443" s="2" t="s">
        <v>15</v>
      </c>
      <c r="AA443" s="2" t="s">
        <v>14</v>
      </c>
      <c r="AF443" s="2">
        <v>518</v>
      </c>
      <c r="AJ443" s="3" t="s">
        <v>12</v>
      </c>
      <c r="AK443" s="13" t="s">
        <v>951</v>
      </c>
      <c r="AL443" s="2">
        <v>1.02</v>
      </c>
      <c r="AN443" s="2">
        <v>0.91</v>
      </c>
      <c r="AO443" s="2">
        <v>1.1299999999999999</v>
      </c>
      <c r="AQ443" s="3"/>
    </row>
    <row r="444" spans="1:43" hidden="1">
      <c r="A444" s="2">
        <v>5245</v>
      </c>
      <c r="B444" s="2" t="s">
        <v>1262</v>
      </c>
      <c r="C444" s="2" t="s">
        <v>140</v>
      </c>
      <c r="D444" s="2">
        <v>2017</v>
      </c>
      <c r="E444" s="2" t="s">
        <v>52</v>
      </c>
      <c r="F444" s="2">
        <f>VLOOKUP(A444,Studies!$A$2:$P$145,16)</f>
        <v>0</v>
      </c>
      <c r="N444" s="3" t="s">
        <v>10</v>
      </c>
      <c r="O444" s="13" t="s">
        <v>849</v>
      </c>
      <c r="Q444" s="13" t="s">
        <v>954</v>
      </c>
      <c r="T444" s="13">
        <v>7344</v>
      </c>
      <c r="U444" s="2" t="s">
        <v>435</v>
      </c>
      <c r="Z444" s="2" t="s">
        <v>40</v>
      </c>
      <c r="AA444" s="2" t="s">
        <v>952</v>
      </c>
      <c r="AF444" s="2">
        <v>149</v>
      </c>
      <c r="AJ444" s="3" t="s">
        <v>12</v>
      </c>
      <c r="AK444" s="13" t="s">
        <v>951</v>
      </c>
      <c r="AL444" s="2">
        <v>1.17</v>
      </c>
      <c r="AN444" s="2">
        <v>0.96</v>
      </c>
      <c r="AO444" s="2">
        <v>1.42</v>
      </c>
      <c r="AQ444" s="3"/>
    </row>
    <row r="445" spans="1:43" hidden="1">
      <c r="A445" s="2">
        <v>4974</v>
      </c>
      <c r="B445" s="2" t="s">
        <v>1250</v>
      </c>
      <c r="C445" s="2" t="s">
        <v>141</v>
      </c>
      <c r="D445" s="2">
        <v>1999</v>
      </c>
      <c r="F445" s="2" t="str">
        <f>VLOOKUP(A445,Studies!$A$2:$P$145,16)</f>
        <v>Y</v>
      </c>
      <c r="AQ445" s="3"/>
    </row>
    <row r="446" spans="1:43" hidden="1">
      <c r="A446" s="2">
        <v>12412</v>
      </c>
      <c r="B446" s="2" t="s">
        <v>1411</v>
      </c>
      <c r="C446" s="2" t="s">
        <v>141</v>
      </c>
      <c r="D446" s="2">
        <v>2002</v>
      </c>
      <c r="F446" s="2" t="str">
        <f>VLOOKUP(A446,Studies!$A$2:$P$145,16)</f>
        <v>Y</v>
      </c>
      <c r="AQ446" s="3"/>
    </row>
    <row r="447" spans="1:43" hidden="1">
      <c r="A447" s="2">
        <v>8074</v>
      </c>
      <c r="B447" s="2" t="s">
        <v>1284</v>
      </c>
      <c r="C447" s="2" t="s">
        <v>143</v>
      </c>
      <c r="D447" s="2">
        <v>2014</v>
      </c>
      <c r="F447" s="2" t="str">
        <f>VLOOKUP(A447,Studies!$A$2:$P$145,16)</f>
        <v>Y</v>
      </c>
      <c r="AQ447" s="3"/>
    </row>
    <row r="448" spans="1:43" hidden="1">
      <c r="A448" s="2">
        <v>8255</v>
      </c>
      <c r="B448" s="2" t="s">
        <v>1285</v>
      </c>
      <c r="C448" s="2" t="s">
        <v>143</v>
      </c>
      <c r="D448" s="2">
        <v>2011</v>
      </c>
      <c r="F448" s="2" t="str">
        <f>VLOOKUP(A448,Studies!$A$2:$P$145,16)</f>
        <v>Y</v>
      </c>
      <c r="AQ448" s="3"/>
    </row>
    <row r="449" spans="1:43" hidden="1">
      <c r="A449" s="2">
        <v>5965</v>
      </c>
      <c r="B449" s="2" t="s">
        <v>1269</v>
      </c>
      <c r="C449" s="2" t="s">
        <v>144</v>
      </c>
      <c r="D449" s="2">
        <v>2009</v>
      </c>
      <c r="E449" s="2" t="s">
        <v>50</v>
      </c>
      <c r="F449" s="2">
        <f>VLOOKUP(A449,Studies!$A$2:$P$145,16)</f>
        <v>0</v>
      </c>
      <c r="G449" s="2">
        <v>1</v>
      </c>
      <c r="N449" s="3" t="s">
        <v>732</v>
      </c>
      <c r="U449" s="2" t="s">
        <v>434</v>
      </c>
      <c r="W449" s="2" t="s">
        <v>745</v>
      </c>
      <c r="Z449" s="2" t="s">
        <v>20</v>
      </c>
      <c r="AA449" s="2" t="s">
        <v>744</v>
      </c>
      <c r="AG449" s="2">
        <v>407</v>
      </c>
      <c r="AH449" s="2">
        <v>4765</v>
      </c>
      <c r="AJ449" s="3" t="s">
        <v>12</v>
      </c>
      <c r="AK449" s="13" t="s">
        <v>747</v>
      </c>
      <c r="AL449" s="2">
        <v>0.81</v>
      </c>
      <c r="AN449" s="2">
        <v>0.69</v>
      </c>
      <c r="AO449" s="2">
        <v>0.96</v>
      </c>
      <c r="AQ449" s="15" t="s">
        <v>748</v>
      </c>
    </row>
    <row r="450" spans="1:43" hidden="1">
      <c r="A450" s="2">
        <v>5965</v>
      </c>
      <c r="B450" s="2" t="s">
        <v>1270</v>
      </c>
      <c r="C450" s="2" t="s">
        <v>144</v>
      </c>
      <c r="D450" s="2">
        <v>2009</v>
      </c>
      <c r="E450" s="2" t="s">
        <v>50</v>
      </c>
      <c r="F450" s="2">
        <f>VLOOKUP(A450,Studies!$A$2:$P$145,16)</f>
        <v>0</v>
      </c>
      <c r="G450" s="2">
        <v>1</v>
      </c>
      <c r="N450" s="3" t="s">
        <v>732</v>
      </c>
      <c r="U450" s="2" t="s">
        <v>434</v>
      </c>
      <c r="W450" s="2" t="s">
        <v>745</v>
      </c>
      <c r="Z450" s="2" t="s">
        <v>15</v>
      </c>
      <c r="AA450" s="2" t="s">
        <v>744</v>
      </c>
      <c r="AG450" s="2">
        <v>43</v>
      </c>
      <c r="AH450" s="2">
        <v>682</v>
      </c>
      <c r="AJ450" s="3" t="s">
        <v>12</v>
      </c>
      <c r="AK450" s="13" t="s">
        <v>747</v>
      </c>
      <c r="AL450" s="2">
        <v>0.81</v>
      </c>
      <c r="AN450" s="2">
        <v>0.49</v>
      </c>
      <c r="AO450" s="2">
        <v>1.35</v>
      </c>
      <c r="AQ450" s="15" t="s">
        <v>748</v>
      </c>
    </row>
    <row r="451" spans="1:43" hidden="1">
      <c r="A451" s="2">
        <v>5965</v>
      </c>
      <c r="B451" s="2" t="s">
        <v>1271</v>
      </c>
      <c r="C451" s="2" t="s">
        <v>144</v>
      </c>
      <c r="D451" s="2">
        <v>2009</v>
      </c>
      <c r="E451" s="2" t="s">
        <v>50</v>
      </c>
      <c r="F451" s="2">
        <f>VLOOKUP(A451,Studies!$A$2:$P$145,16)</f>
        <v>0</v>
      </c>
      <c r="G451" s="2">
        <v>1</v>
      </c>
      <c r="N451" s="3" t="s">
        <v>732</v>
      </c>
      <c r="U451" s="2" t="s">
        <v>434</v>
      </c>
      <c r="W451" s="2" t="s">
        <v>745</v>
      </c>
      <c r="Z451" s="2" t="s">
        <v>746</v>
      </c>
      <c r="AA451" s="2" t="s">
        <v>744</v>
      </c>
      <c r="AG451" s="2">
        <v>380</v>
      </c>
      <c r="AH451" s="2">
        <v>4341</v>
      </c>
      <c r="AJ451" s="3" t="s">
        <v>12</v>
      </c>
      <c r="AK451" s="13" t="s">
        <v>747</v>
      </c>
      <c r="AL451" s="2">
        <v>0.82</v>
      </c>
      <c r="AN451" s="2">
        <v>0.69</v>
      </c>
      <c r="AO451" s="2">
        <v>0.97</v>
      </c>
      <c r="AQ451" s="15" t="s">
        <v>748</v>
      </c>
    </row>
    <row r="452" spans="1:43" hidden="1">
      <c r="A452" s="2">
        <v>90005</v>
      </c>
      <c r="B452" s="2" t="s">
        <v>1675</v>
      </c>
      <c r="C452" s="2" t="s">
        <v>1128</v>
      </c>
      <c r="D452" s="2">
        <v>2017</v>
      </c>
      <c r="E452" s="2" t="s">
        <v>60</v>
      </c>
      <c r="F452" s="2">
        <f>VLOOKUP(A452,Studies!$A$2:$P$145,16)</f>
        <v>0</v>
      </c>
      <c r="L452" s="2" t="s">
        <v>857</v>
      </c>
      <c r="N452" s="3" t="s">
        <v>975</v>
      </c>
      <c r="O452" s="13" t="s">
        <v>849</v>
      </c>
      <c r="U452" s="2" t="s">
        <v>434</v>
      </c>
      <c r="X452" s="2" t="s">
        <v>978</v>
      </c>
      <c r="Z452" s="2" t="s">
        <v>15</v>
      </c>
      <c r="AA452" s="2" t="s">
        <v>1804</v>
      </c>
      <c r="AE452" s="2" t="s">
        <v>1683</v>
      </c>
      <c r="AI452" s="2" t="s">
        <v>1711</v>
      </c>
      <c r="AJ452" s="3" t="s">
        <v>1132</v>
      </c>
      <c r="AL452" s="2">
        <v>-0.20399999999999999</v>
      </c>
      <c r="AM452" s="2">
        <v>0.23200000000000001</v>
      </c>
    </row>
    <row r="453" spans="1:43" hidden="1">
      <c r="A453" s="2">
        <v>15865</v>
      </c>
      <c r="B453" s="2" t="s">
        <v>1660</v>
      </c>
      <c r="C453" s="2" t="s">
        <v>145</v>
      </c>
      <c r="D453" s="2">
        <v>2004</v>
      </c>
      <c r="F453" s="2" t="str">
        <f>VLOOKUP(A453,Studies!$A$2:$P$145,16)</f>
        <v>Y</v>
      </c>
      <c r="AQ453" s="3"/>
    </row>
    <row r="454" spans="1:43" hidden="1">
      <c r="A454" s="2">
        <v>9466</v>
      </c>
      <c r="B454" s="2" t="s">
        <v>1303</v>
      </c>
      <c r="C454" s="2" t="s">
        <v>146</v>
      </c>
      <c r="D454" s="2">
        <v>2010</v>
      </c>
      <c r="E454" s="2" t="s">
        <v>50</v>
      </c>
      <c r="F454" s="2">
        <f>VLOOKUP(A454,Studies!$A$2:$P$145,16)</f>
        <v>0</v>
      </c>
      <c r="G454" s="2">
        <v>1</v>
      </c>
      <c r="N454" s="3" t="s">
        <v>732</v>
      </c>
      <c r="U454" s="2" t="s">
        <v>434</v>
      </c>
      <c r="W454" s="2" t="s">
        <v>761</v>
      </c>
      <c r="Y454" s="4" t="s">
        <v>760</v>
      </c>
      <c r="Z454" s="2" t="s">
        <v>20</v>
      </c>
      <c r="AA454" s="2" t="s">
        <v>744</v>
      </c>
      <c r="AB454" s="2" t="s">
        <v>447</v>
      </c>
      <c r="AF454" s="2">
        <v>1561</v>
      </c>
      <c r="AJ454" s="3" t="s">
        <v>12</v>
      </c>
      <c r="AK454" s="13" t="s">
        <v>762</v>
      </c>
      <c r="AL454" s="2">
        <v>0.42</v>
      </c>
      <c r="AN454" s="2">
        <v>0.37</v>
      </c>
      <c r="AO454" s="2">
        <v>0.49</v>
      </c>
    </row>
    <row r="455" spans="1:43" hidden="1">
      <c r="A455" s="2">
        <v>10314</v>
      </c>
      <c r="B455" s="2" t="s">
        <v>1379</v>
      </c>
      <c r="C455" s="2" t="s">
        <v>146</v>
      </c>
      <c r="D455" s="2">
        <v>2009</v>
      </c>
      <c r="E455" s="2" t="s">
        <v>52</v>
      </c>
      <c r="F455" s="2">
        <f>VLOOKUP(A455,Studies!$A$2:$P$145,16)</f>
        <v>0</v>
      </c>
      <c r="N455" s="3" t="s">
        <v>38</v>
      </c>
      <c r="O455" s="13" t="s">
        <v>943</v>
      </c>
      <c r="P455" s="13" t="s">
        <v>929</v>
      </c>
      <c r="T455" s="13">
        <v>2681</v>
      </c>
      <c r="U455" s="2" t="s">
        <v>872</v>
      </c>
      <c r="V455" s="2" t="s">
        <v>929</v>
      </c>
      <c r="Z455" s="2" t="s">
        <v>15</v>
      </c>
      <c r="AA455" s="2" t="s">
        <v>162</v>
      </c>
      <c r="AB455" s="2">
        <v>331</v>
      </c>
      <c r="AF455" s="2">
        <v>107</v>
      </c>
      <c r="AJ455" s="3" t="s">
        <v>12</v>
      </c>
      <c r="AK455" s="13" t="s">
        <v>1011</v>
      </c>
      <c r="AL455" s="2" t="s">
        <v>898</v>
      </c>
      <c r="AN455" s="2" t="s">
        <v>898</v>
      </c>
      <c r="AO455" s="2" t="s">
        <v>898</v>
      </c>
      <c r="AQ455" s="3"/>
    </row>
    <row r="456" spans="1:43" hidden="1">
      <c r="A456" s="2">
        <v>10314</v>
      </c>
      <c r="B456" s="2" t="s">
        <v>1380</v>
      </c>
      <c r="C456" s="2" t="s">
        <v>146</v>
      </c>
      <c r="D456" s="2">
        <v>2009</v>
      </c>
      <c r="E456" s="2" t="s">
        <v>52</v>
      </c>
      <c r="F456" s="2">
        <f>VLOOKUP(A456,Studies!$A$2:$P$145,16)</f>
        <v>0</v>
      </c>
      <c r="N456" s="3" t="s">
        <v>38</v>
      </c>
      <c r="O456" s="13" t="s">
        <v>943</v>
      </c>
      <c r="P456" s="13" t="s">
        <v>1010</v>
      </c>
      <c r="T456" s="13">
        <v>4016</v>
      </c>
      <c r="U456" s="2" t="s">
        <v>872</v>
      </c>
      <c r="V456" s="2" t="s">
        <v>929</v>
      </c>
      <c r="Z456" s="2" t="s">
        <v>15</v>
      </c>
      <c r="AA456" s="2" t="s">
        <v>162</v>
      </c>
      <c r="AB456" s="2">
        <v>331</v>
      </c>
      <c r="AF456" s="2">
        <v>186</v>
      </c>
      <c r="AJ456" s="3" t="s">
        <v>12</v>
      </c>
      <c r="AK456" s="13" t="s">
        <v>1011</v>
      </c>
      <c r="AL456" s="2">
        <v>1.23</v>
      </c>
      <c r="AN456" s="2">
        <v>0.97</v>
      </c>
      <c r="AO456" s="2">
        <v>1.55</v>
      </c>
      <c r="AQ456" s="3"/>
    </row>
    <row r="457" spans="1:43" ht="18.75" hidden="1" customHeight="1">
      <c r="A457" s="2">
        <v>10314</v>
      </c>
      <c r="B457" s="2" t="s">
        <v>1381</v>
      </c>
      <c r="C457" s="2" t="s">
        <v>146</v>
      </c>
      <c r="D457" s="2">
        <v>2009</v>
      </c>
      <c r="E457" s="2" t="s">
        <v>52</v>
      </c>
      <c r="F457" s="2">
        <f>VLOOKUP(A457,Studies!$A$2:$P$145,16)</f>
        <v>0</v>
      </c>
      <c r="N457" s="3" t="s">
        <v>38</v>
      </c>
      <c r="O457" s="13" t="s">
        <v>943</v>
      </c>
      <c r="P457" s="13" t="s">
        <v>931</v>
      </c>
      <c r="T457" s="13">
        <v>3147</v>
      </c>
      <c r="U457" s="2" t="s">
        <v>872</v>
      </c>
      <c r="V457" s="2" t="s">
        <v>929</v>
      </c>
      <c r="Z457" s="2" t="s">
        <v>15</v>
      </c>
      <c r="AA457" s="2" t="s">
        <v>162</v>
      </c>
      <c r="AB457" s="2">
        <v>331</v>
      </c>
      <c r="AF457" s="2">
        <v>176</v>
      </c>
      <c r="AJ457" s="3" t="s">
        <v>12</v>
      </c>
      <c r="AK457" s="13" t="s">
        <v>1011</v>
      </c>
      <c r="AL457" s="2">
        <v>1.57</v>
      </c>
      <c r="AN457" s="2">
        <v>1.23</v>
      </c>
      <c r="AO457" s="2">
        <v>2.0099999999999998</v>
      </c>
      <c r="AQ457" s="3"/>
    </row>
    <row r="458" spans="1:43" hidden="1">
      <c r="A458" s="2">
        <v>10314</v>
      </c>
      <c r="B458" s="2" t="s">
        <v>1382</v>
      </c>
      <c r="C458" s="2" t="s">
        <v>146</v>
      </c>
      <c r="D458" s="2">
        <v>2009</v>
      </c>
      <c r="E458" s="2" t="s">
        <v>52</v>
      </c>
      <c r="F458" s="2">
        <f>VLOOKUP(A458,Studies!$A$2:$P$145,16)</f>
        <v>0</v>
      </c>
      <c r="N458" s="3" t="s">
        <v>38</v>
      </c>
      <c r="O458" s="13" t="s">
        <v>943</v>
      </c>
      <c r="P458" s="13" t="s">
        <v>929</v>
      </c>
      <c r="T458" s="13">
        <v>2681</v>
      </c>
      <c r="U458" s="2" t="s">
        <v>872</v>
      </c>
      <c r="V458" s="2" t="s">
        <v>929</v>
      </c>
      <c r="Z458" s="2" t="s">
        <v>37</v>
      </c>
      <c r="AA458" s="2" t="s">
        <v>162</v>
      </c>
      <c r="AB458" s="2">
        <v>290.39999999999998</v>
      </c>
      <c r="AF458" s="2">
        <v>29</v>
      </c>
      <c r="AJ458" s="3" t="s">
        <v>12</v>
      </c>
      <c r="AK458" s="13" t="s">
        <v>1012</v>
      </c>
      <c r="AL458" s="2" t="s">
        <v>898</v>
      </c>
      <c r="AN458" s="2" t="s">
        <v>898</v>
      </c>
      <c r="AO458" s="2" t="s">
        <v>898</v>
      </c>
      <c r="AQ458" s="3"/>
    </row>
    <row r="459" spans="1:43" hidden="1">
      <c r="A459" s="2">
        <v>10314</v>
      </c>
      <c r="B459" s="2" t="s">
        <v>1383</v>
      </c>
      <c r="C459" s="2" t="s">
        <v>146</v>
      </c>
      <c r="D459" s="2">
        <v>2009</v>
      </c>
      <c r="E459" s="2" t="s">
        <v>52</v>
      </c>
      <c r="F459" s="2">
        <f>VLOOKUP(A459,Studies!$A$2:$P$145,16)</f>
        <v>0</v>
      </c>
      <c r="N459" s="3" t="s">
        <v>38</v>
      </c>
      <c r="O459" s="13" t="s">
        <v>943</v>
      </c>
      <c r="P459" s="13" t="s">
        <v>1010</v>
      </c>
      <c r="T459" s="13">
        <v>4016</v>
      </c>
      <c r="U459" s="2" t="s">
        <v>872</v>
      </c>
      <c r="V459" s="2" t="s">
        <v>929</v>
      </c>
      <c r="Z459" s="2" t="s">
        <v>37</v>
      </c>
      <c r="AA459" s="2" t="s">
        <v>162</v>
      </c>
      <c r="AB459" s="2">
        <v>290.39999999999998</v>
      </c>
      <c r="AF459" s="2">
        <v>59</v>
      </c>
      <c r="AJ459" s="3" t="s">
        <v>12</v>
      </c>
      <c r="AK459" s="13" t="s">
        <v>1012</v>
      </c>
      <c r="AL459" s="2">
        <v>1.5</v>
      </c>
      <c r="AN459" s="2">
        <v>1.01</v>
      </c>
      <c r="AO459" s="2">
        <v>2.23</v>
      </c>
      <c r="AQ459" s="3"/>
    </row>
    <row r="460" spans="1:43" hidden="1">
      <c r="A460" s="2">
        <v>10314</v>
      </c>
      <c r="B460" s="2" t="s">
        <v>1384</v>
      </c>
      <c r="C460" s="2" t="s">
        <v>146</v>
      </c>
      <c r="D460" s="2">
        <v>2009</v>
      </c>
      <c r="E460" s="2" t="s">
        <v>52</v>
      </c>
      <c r="F460" s="2">
        <f>VLOOKUP(A460,Studies!$A$2:$P$145,16)</f>
        <v>0</v>
      </c>
      <c r="N460" s="3" t="s">
        <v>38</v>
      </c>
      <c r="O460" s="13" t="s">
        <v>943</v>
      </c>
      <c r="P460" s="13" t="s">
        <v>931</v>
      </c>
      <c r="T460" s="13">
        <v>3147</v>
      </c>
      <c r="U460" s="2" t="s">
        <v>872</v>
      </c>
      <c r="V460" s="2" t="s">
        <v>929</v>
      </c>
      <c r="Z460" s="2" t="s">
        <v>37</v>
      </c>
      <c r="AA460" s="2" t="s">
        <v>162</v>
      </c>
      <c r="AB460" s="2">
        <v>290.39999999999998</v>
      </c>
      <c r="AF460" s="2">
        <v>39</v>
      </c>
      <c r="AJ460" s="3" t="s">
        <v>12</v>
      </c>
      <c r="AK460" s="13" t="s">
        <v>1012</v>
      </c>
      <c r="AL460" s="2">
        <v>1.26</v>
      </c>
      <c r="AN460" s="2">
        <v>0.82</v>
      </c>
      <c r="AO460" s="2">
        <v>1.96</v>
      </c>
      <c r="AQ460" s="3"/>
    </row>
    <row r="461" spans="1:43" hidden="1">
      <c r="A461" s="2">
        <v>13682</v>
      </c>
      <c r="B461" s="2" t="s">
        <v>1456</v>
      </c>
      <c r="C461" s="2" t="s">
        <v>146</v>
      </c>
      <c r="D461" s="2">
        <v>2009</v>
      </c>
      <c r="F461" s="2" t="str">
        <f>VLOOKUP(A461,Studies!$A$2:$P$145,16)</f>
        <v>Y</v>
      </c>
      <c r="AQ461" s="3"/>
    </row>
    <row r="462" spans="1:43" hidden="1">
      <c r="A462" s="2">
        <v>13716</v>
      </c>
      <c r="B462" s="2" t="s">
        <v>1457</v>
      </c>
      <c r="C462" s="2" t="s">
        <v>146</v>
      </c>
      <c r="D462" s="2">
        <v>2009</v>
      </c>
      <c r="F462" s="2" t="str">
        <f>VLOOKUP(A462,Studies!$A$2:$P$145,16)</f>
        <v>Y</v>
      </c>
      <c r="AQ462" s="3"/>
    </row>
    <row r="463" spans="1:43" hidden="1">
      <c r="A463" s="2">
        <v>14209</v>
      </c>
      <c r="B463" s="2" t="s">
        <v>1497</v>
      </c>
      <c r="C463" s="2" t="s">
        <v>146</v>
      </c>
      <c r="D463" s="2">
        <v>2007</v>
      </c>
      <c r="E463" s="2" t="s">
        <v>52</v>
      </c>
      <c r="F463" s="2">
        <f>VLOOKUP(A463,Studies!$A$2:$P$145,16)</f>
        <v>0</v>
      </c>
      <c r="G463" s="2">
        <v>1</v>
      </c>
      <c r="N463" s="3" t="s">
        <v>38</v>
      </c>
      <c r="O463" s="13" t="s">
        <v>53</v>
      </c>
      <c r="P463" s="13" t="s">
        <v>1075</v>
      </c>
      <c r="U463" s="2" t="s">
        <v>73</v>
      </c>
      <c r="Z463" s="2" t="s">
        <v>20</v>
      </c>
      <c r="AF463" s="2">
        <v>48</v>
      </c>
      <c r="AJ463" s="3" t="s">
        <v>71</v>
      </c>
      <c r="AL463" s="2" t="s">
        <v>984</v>
      </c>
      <c r="AP463" s="2" t="s">
        <v>1076</v>
      </c>
      <c r="AQ463" s="3" t="s">
        <v>1077</v>
      </c>
    </row>
    <row r="464" spans="1:43" hidden="1">
      <c r="A464" s="2">
        <v>14700</v>
      </c>
      <c r="B464" s="2" t="s">
        <v>1589</v>
      </c>
      <c r="C464" s="2" t="s">
        <v>146</v>
      </c>
      <c r="D464" s="2">
        <v>2009</v>
      </c>
      <c r="F464" s="2" t="str">
        <f>VLOOKUP(A464,Studies!$A$2:$P$145,16)</f>
        <v>Y</v>
      </c>
      <c r="AQ464" s="3"/>
    </row>
    <row r="465" spans="1:43" hidden="1">
      <c r="A465" s="2">
        <v>13313</v>
      </c>
      <c r="B465" s="2" t="s">
        <v>1412</v>
      </c>
      <c r="C465" s="2" t="s">
        <v>149</v>
      </c>
      <c r="D465" s="2">
        <v>2008</v>
      </c>
      <c r="E465" s="2" t="s">
        <v>50</v>
      </c>
      <c r="F465" s="2">
        <f>VLOOKUP(A465,Studies!$A$2:$P$145,16)</f>
        <v>0</v>
      </c>
      <c r="K465" s="2">
        <v>1970</v>
      </c>
      <c r="N465" s="3" t="s">
        <v>755</v>
      </c>
      <c r="U465" s="2" t="s">
        <v>434</v>
      </c>
      <c r="Y465" s="4" t="s">
        <v>763</v>
      </c>
      <c r="Z465" s="2" t="s">
        <v>15</v>
      </c>
      <c r="AA465" s="2" t="s">
        <v>14</v>
      </c>
      <c r="AF465" s="2">
        <v>24</v>
      </c>
      <c r="AJ465" s="3" t="s">
        <v>12</v>
      </c>
      <c r="AK465" s="13" t="s">
        <v>764</v>
      </c>
      <c r="AL465" s="2">
        <v>0.33</v>
      </c>
      <c r="AN465" s="2">
        <v>0.11</v>
      </c>
      <c r="AO465" s="2">
        <v>0.98</v>
      </c>
      <c r="AQ465" s="15" t="s">
        <v>765</v>
      </c>
    </row>
    <row r="466" spans="1:43" hidden="1">
      <c r="A466" s="2">
        <v>15476</v>
      </c>
      <c r="B466" s="2" t="s">
        <v>1630</v>
      </c>
      <c r="C466" s="2" t="s">
        <v>482</v>
      </c>
      <c r="D466" s="2">
        <v>2007</v>
      </c>
      <c r="E466" s="2" t="s">
        <v>52</v>
      </c>
      <c r="F466" s="2" t="str">
        <f>VLOOKUP(A466,Studies!$A$2:$P$145,16)</f>
        <v>Y</v>
      </c>
      <c r="AQ466" s="3"/>
    </row>
    <row r="467" spans="1:43" hidden="1">
      <c r="A467" s="2">
        <v>10327</v>
      </c>
      <c r="B467" s="2" t="s">
        <v>1388</v>
      </c>
      <c r="C467" s="2" t="s">
        <v>150</v>
      </c>
      <c r="D467" s="2">
        <v>2013</v>
      </c>
      <c r="E467" s="2" t="s">
        <v>52</v>
      </c>
      <c r="F467" s="2">
        <f>VLOOKUP(A467,Studies!$A$2:$P$145,16)</f>
        <v>0</v>
      </c>
      <c r="N467" s="3" t="s">
        <v>38</v>
      </c>
      <c r="O467" s="13" t="s">
        <v>53</v>
      </c>
      <c r="P467" s="13" t="s">
        <v>1015</v>
      </c>
      <c r="T467" s="13">
        <v>8266</v>
      </c>
      <c r="U467" s="2" t="s">
        <v>872</v>
      </c>
      <c r="V467" s="2" t="s">
        <v>1015</v>
      </c>
      <c r="Y467" s="4" t="s">
        <v>1019</v>
      </c>
      <c r="Z467" s="2" t="s">
        <v>20</v>
      </c>
      <c r="AA467" s="2" t="s">
        <v>457</v>
      </c>
      <c r="AB467" s="2" t="s">
        <v>1020</v>
      </c>
      <c r="AC467" s="2" t="s">
        <v>1021</v>
      </c>
      <c r="AF467" s="2">
        <v>43</v>
      </c>
      <c r="AJ467" s="3" t="s">
        <v>12</v>
      </c>
      <c r="AK467" s="13" t="s">
        <v>1024</v>
      </c>
      <c r="AL467" s="2" t="s">
        <v>898</v>
      </c>
      <c r="AN467" s="2" t="s">
        <v>898</v>
      </c>
      <c r="AO467" s="2" t="s">
        <v>898</v>
      </c>
      <c r="AQ467" s="3" t="s">
        <v>1025</v>
      </c>
    </row>
    <row r="468" spans="1:43" hidden="1">
      <c r="A468" s="2">
        <v>10327</v>
      </c>
      <c r="B468" s="2" t="s">
        <v>1389</v>
      </c>
      <c r="C468" s="2" t="s">
        <v>150</v>
      </c>
      <c r="D468" s="2">
        <v>2013</v>
      </c>
      <c r="E468" s="2" t="s">
        <v>52</v>
      </c>
      <c r="F468" s="2">
        <f>VLOOKUP(A468,Studies!$A$2:$P$145,16)</f>
        <v>0</v>
      </c>
      <c r="N468" s="3" t="s">
        <v>38</v>
      </c>
      <c r="O468" s="13" t="s">
        <v>53</v>
      </c>
      <c r="P468" s="13" t="s">
        <v>1016</v>
      </c>
      <c r="T468" s="13">
        <v>20889</v>
      </c>
      <c r="U468" s="2" t="s">
        <v>872</v>
      </c>
      <c r="V468" s="2" t="s">
        <v>1015</v>
      </c>
      <c r="Y468" s="4" t="s">
        <v>1019</v>
      </c>
      <c r="Z468" s="2" t="s">
        <v>20</v>
      </c>
      <c r="AA468" s="2" t="s">
        <v>457</v>
      </c>
      <c r="AB468" s="2" t="s">
        <v>1020</v>
      </c>
      <c r="AC468" s="2" t="s">
        <v>1021</v>
      </c>
      <c r="AF468" s="2">
        <v>202</v>
      </c>
      <c r="AJ468" s="3" t="s">
        <v>12</v>
      </c>
      <c r="AK468" s="13" t="s">
        <v>1024</v>
      </c>
      <c r="AL468" s="2">
        <v>1.52</v>
      </c>
      <c r="AN468" s="2">
        <v>1.08</v>
      </c>
      <c r="AO468" s="2">
        <v>2.12</v>
      </c>
      <c r="AQ468" s="3" t="s">
        <v>1025</v>
      </c>
    </row>
    <row r="469" spans="1:43" hidden="1">
      <c r="A469" s="2">
        <v>10327</v>
      </c>
      <c r="B469" s="2" t="s">
        <v>1390</v>
      </c>
      <c r="C469" s="2" t="s">
        <v>150</v>
      </c>
      <c r="D469" s="2">
        <v>2013</v>
      </c>
      <c r="E469" s="2" t="s">
        <v>52</v>
      </c>
      <c r="F469" s="2">
        <f>VLOOKUP(A469,Studies!$A$2:$P$145,16)</f>
        <v>0</v>
      </c>
      <c r="N469" s="3" t="s">
        <v>38</v>
      </c>
      <c r="O469" s="13" t="s">
        <v>53</v>
      </c>
      <c r="P469" s="13" t="s">
        <v>1017</v>
      </c>
      <c r="T469" s="13">
        <v>14169</v>
      </c>
      <c r="U469" s="2" t="s">
        <v>872</v>
      </c>
      <c r="V469" s="2" t="s">
        <v>1015</v>
      </c>
      <c r="Y469" s="4" t="s">
        <v>1019</v>
      </c>
      <c r="Z469" s="2" t="s">
        <v>20</v>
      </c>
      <c r="AA469" s="2" t="s">
        <v>457</v>
      </c>
      <c r="AB469" s="2" t="s">
        <v>1020</v>
      </c>
      <c r="AC469" s="2" t="s">
        <v>1021</v>
      </c>
      <c r="AF469" s="2">
        <v>162</v>
      </c>
      <c r="AJ469" s="3" t="s">
        <v>12</v>
      </c>
      <c r="AK469" s="13" t="s">
        <v>1024</v>
      </c>
      <c r="AL469" s="2">
        <v>1.53</v>
      </c>
      <c r="AN469" s="2">
        <v>1.08</v>
      </c>
      <c r="AO469" s="2">
        <v>2.16</v>
      </c>
      <c r="AQ469" s="3" t="s">
        <v>1025</v>
      </c>
    </row>
    <row r="470" spans="1:43" hidden="1">
      <c r="A470" s="2">
        <v>10327</v>
      </c>
      <c r="B470" s="2" t="s">
        <v>1391</v>
      </c>
      <c r="C470" s="2" t="s">
        <v>150</v>
      </c>
      <c r="D470" s="2">
        <v>2013</v>
      </c>
      <c r="E470" s="2" t="s">
        <v>52</v>
      </c>
      <c r="F470" s="2">
        <f>VLOOKUP(A470,Studies!$A$2:$P$145,16)</f>
        <v>0</v>
      </c>
      <c r="N470" s="3" t="s">
        <v>38</v>
      </c>
      <c r="O470" s="13" t="s">
        <v>53</v>
      </c>
      <c r="P470" s="13" t="s">
        <v>1018</v>
      </c>
      <c r="T470" s="13">
        <v>5466</v>
      </c>
      <c r="U470" s="2" t="s">
        <v>872</v>
      </c>
      <c r="V470" s="2" t="s">
        <v>1015</v>
      </c>
      <c r="Y470" s="4" t="s">
        <v>1019</v>
      </c>
      <c r="Z470" s="2" t="s">
        <v>20</v>
      </c>
      <c r="AA470" s="2" t="s">
        <v>457</v>
      </c>
      <c r="AB470" s="2" t="s">
        <v>1020</v>
      </c>
      <c r="AC470" s="2" t="s">
        <v>1021</v>
      </c>
      <c r="AF470" s="2">
        <v>79</v>
      </c>
      <c r="AJ470" s="3" t="s">
        <v>12</v>
      </c>
      <c r="AK470" s="13" t="s">
        <v>1024</v>
      </c>
      <c r="AL470" s="2">
        <v>1.92</v>
      </c>
      <c r="AN470" s="2">
        <v>1.3</v>
      </c>
      <c r="AO470" s="2">
        <v>2.84</v>
      </c>
      <c r="AQ470" s="3" t="s">
        <v>1025</v>
      </c>
    </row>
    <row r="471" spans="1:43" hidden="1">
      <c r="A471" s="2">
        <v>10327</v>
      </c>
      <c r="B471" s="2" t="s">
        <v>1392</v>
      </c>
      <c r="C471" s="2" t="s">
        <v>150</v>
      </c>
      <c r="D471" s="2">
        <v>2013</v>
      </c>
      <c r="E471" s="2" t="s">
        <v>52</v>
      </c>
      <c r="F471" s="2">
        <f>VLOOKUP(A471,Studies!$A$2:$P$145,16)</f>
        <v>0</v>
      </c>
      <c r="N471" s="3" t="s">
        <v>38</v>
      </c>
      <c r="O471" s="13" t="s">
        <v>53</v>
      </c>
      <c r="P471" s="13" t="s">
        <v>1015</v>
      </c>
      <c r="T471" s="13">
        <v>8266</v>
      </c>
      <c r="U471" s="2" t="s">
        <v>872</v>
      </c>
      <c r="V471" s="2" t="s">
        <v>1015</v>
      </c>
      <c r="Y471" s="4" t="s">
        <v>1019</v>
      </c>
      <c r="Z471" s="2" t="s">
        <v>15</v>
      </c>
      <c r="AA471" s="2" t="s">
        <v>457</v>
      </c>
      <c r="AB471" s="2" t="s">
        <v>1022</v>
      </c>
      <c r="AC471" s="2" t="s">
        <v>1021</v>
      </c>
      <c r="AF471" s="2">
        <v>20</v>
      </c>
      <c r="AJ471" s="3" t="s">
        <v>12</v>
      </c>
      <c r="AK471" s="13" t="s">
        <v>1023</v>
      </c>
      <c r="AL471" s="2" t="s">
        <v>898</v>
      </c>
      <c r="AN471" s="2" t="s">
        <v>898</v>
      </c>
      <c r="AO471" s="2" t="s">
        <v>898</v>
      </c>
      <c r="AQ471" s="3" t="s">
        <v>1025</v>
      </c>
    </row>
    <row r="472" spans="1:43" hidden="1">
      <c r="A472" s="2">
        <v>10327</v>
      </c>
      <c r="B472" s="2" t="s">
        <v>1393</v>
      </c>
      <c r="C472" s="2" t="s">
        <v>150</v>
      </c>
      <c r="D472" s="2">
        <v>2013</v>
      </c>
      <c r="E472" s="2" t="s">
        <v>52</v>
      </c>
      <c r="F472" s="2">
        <f>VLOOKUP(A472,Studies!$A$2:$P$145,16)</f>
        <v>0</v>
      </c>
      <c r="N472" s="3" t="s">
        <v>38</v>
      </c>
      <c r="O472" s="13" t="s">
        <v>53</v>
      </c>
      <c r="P472" s="13" t="s">
        <v>1016</v>
      </c>
      <c r="T472" s="13">
        <v>20889</v>
      </c>
      <c r="U472" s="2" t="s">
        <v>872</v>
      </c>
      <c r="V472" s="2" t="s">
        <v>1015</v>
      </c>
      <c r="Y472" s="4" t="s">
        <v>1019</v>
      </c>
      <c r="Z472" s="2" t="s">
        <v>15</v>
      </c>
      <c r="AA472" s="2" t="s">
        <v>457</v>
      </c>
      <c r="AB472" s="2" t="s">
        <v>1022</v>
      </c>
      <c r="AC472" s="2" t="s">
        <v>1021</v>
      </c>
      <c r="AF472" s="2">
        <v>79</v>
      </c>
      <c r="AJ472" s="3" t="s">
        <v>12</v>
      </c>
      <c r="AK472" s="13" t="s">
        <v>1023</v>
      </c>
      <c r="AL472" s="2">
        <v>1.37</v>
      </c>
      <c r="AN472" s="2">
        <v>0.84</v>
      </c>
      <c r="AO472" s="2">
        <v>2.25</v>
      </c>
      <c r="AQ472" s="3" t="s">
        <v>1025</v>
      </c>
    </row>
    <row r="473" spans="1:43" hidden="1">
      <c r="A473" s="2">
        <v>10327</v>
      </c>
      <c r="B473" s="2" t="s">
        <v>1394</v>
      </c>
      <c r="C473" s="2" t="s">
        <v>150</v>
      </c>
      <c r="D473" s="2">
        <v>2013</v>
      </c>
      <c r="E473" s="2" t="s">
        <v>52</v>
      </c>
      <c r="F473" s="2">
        <f>VLOOKUP(A473,Studies!$A$2:$P$145,16)</f>
        <v>0</v>
      </c>
      <c r="N473" s="3" t="s">
        <v>38</v>
      </c>
      <c r="O473" s="13" t="s">
        <v>53</v>
      </c>
      <c r="P473" s="13" t="s">
        <v>1017</v>
      </c>
      <c r="T473" s="13">
        <v>14169</v>
      </c>
      <c r="U473" s="2" t="s">
        <v>872</v>
      </c>
      <c r="V473" s="2" t="s">
        <v>1015</v>
      </c>
      <c r="Y473" s="4" t="s">
        <v>1019</v>
      </c>
      <c r="Z473" s="2" t="s">
        <v>15</v>
      </c>
      <c r="AA473" s="2" t="s">
        <v>457</v>
      </c>
      <c r="AB473" s="2" t="s">
        <v>1022</v>
      </c>
      <c r="AC473" s="2" t="s">
        <v>1021</v>
      </c>
      <c r="AF473" s="2">
        <v>58</v>
      </c>
      <c r="AJ473" s="3" t="s">
        <v>12</v>
      </c>
      <c r="AK473" s="13" t="s">
        <v>1023</v>
      </c>
      <c r="AL473" s="2">
        <v>1.37</v>
      </c>
      <c r="AN473" s="2">
        <v>0.82</v>
      </c>
      <c r="AO473" s="2">
        <v>2.29</v>
      </c>
      <c r="AQ473" s="3" t="s">
        <v>1025</v>
      </c>
    </row>
    <row r="474" spans="1:43" hidden="1">
      <c r="A474" s="2">
        <v>10327</v>
      </c>
      <c r="B474" s="2" t="s">
        <v>1395</v>
      </c>
      <c r="C474" s="2" t="s">
        <v>150</v>
      </c>
      <c r="D474" s="2">
        <v>2013</v>
      </c>
      <c r="E474" s="2" t="s">
        <v>52</v>
      </c>
      <c r="F474" s="2">
        <f>VLOOKUP(A474,Studies!$A$2:$P$145,16)</f>
        <v>0</v>
      </c>
      <c r="N474" s="3" t="s">
        <v>38</v>
      </c>
      <c r="O474" s="13" t="s">
        <v>53</v>
      </c>
      <c r="P474" s="13" t="s">
        <v>1018</v>
      </c>
      <c r="T474" s="13">
        <v>5466</v>
      </c>
      <c r="U474" s="2" t="s">
        <v>872</v>
      </c>
      <c r="V474" s="2" t="s">
        <v>1015</v>
      </c>
      <c r="Y474" s="4" t="s">
        <v>1019</v>
      </c>
      <c r="Z474" s="2" t="s">
        <v>15</v>
      </c>
      <c r="AA474" s="2" t="s">
        <v>457</v>
      </c>
      <c r="AB474" s="2" t="s">
        <v>1022</v>
      </c>
      <c r="AC474" s="2" t="s">
        <v>1021</v>
      </c>
      <c r="AF474" s="2">
        <v>30</v>
      </c>
      <c r="AJ474" s="3" t="s">
        <v>12</v>
      </c>
      <c r="AK474" s="13" t="s">
        <v>1023</v>
      </c>
      <c r="AL474" s="2">
        <v>1.85</v>
      </c>
      <c r="AN474" s="2">
        <v>1.03</v>
      </c>
      <c r="AO474" s="2">
        <v>3.29</v>
      </c>
      <c r="AQ474" s="3" t="s">
        <v>1025</v>
      </c>
    </row>
    <row r="475" spans="1:43" hidden="1">
      <c r="A475" s="2">
        <v>2149</v>
      </c>
      <c r="B475" s="2" t="s">
        <v>1194</v>
      </c>
      <c r="C475" s="2" t="s">
        <v>151</v>
      </c>
      <c r="D475" s="2">
        <v>2014</v>
      </c>
      <c r="F475" s="2" t="str">
        <f>VLOOKUP(A475,Studies!$A$2:$P$145,16)</f>
        <v>Y</v>
      </c>
      <c r="AQ475" s="3"/>
    </row>
    <row r="476" spans="1:43" hidden="1">
      <c r="A476" s="2">
        <v>6850</v>
      </c>
      <c r="B476" s="2" t="s">
        <v>1277</v>
      </c>
      <c r="C476" s="2" t="s">
        <v>152</v>
      </c>
      <c r="D476" s="2">
        <v>2017</v>
      </c>
      <c r="F476" s="2">
        <f>VLOOKUP(A476,Studies!$A$2:$P$145,16)</f>
        <v>0</v>
      </c>
      <c r="N476" s="3" t="s">
        <v>38</v>
      </c>
      <c r="Z476" s="2" t="s">
        <v>20</v>
      </c>
      <c r="AA476" s="2" t="s">
        <v>447</v>
      </c>
      <c r="AL476" s="2" t="s">
        <v>984</v>
      </c>
      <c r="AP476" s="2" t="s">
        <v>985</v>
      </c>
      <c r="AQ476" s="3"/>
    </row>
    <row r="477" spans="1:43" hidden="1">
      <c r="A477" s="2">
        <v>1951</v>
      </c>
      <c r="B477" s="2" t="s">
        <v>1152</v>
      </c>
      <c r="C477" s="2" t="s">
        <v>153</v>
      </c>
      <c r="D477" s="2">
        <v>2019</v>
      </c>
      <c r="E477" s="2" t="s">
        <v>52</v>
      </c>
      <c r="F477" s="2">
        <f>VLOOKUP(A477,Studies!$A$2:$P$145,16)</f>
        <v>0</v>
      </c>
      <c r="K477" s="2">
        <v>781</v>
      </c>
      <c r="N477" s="3" t="s">
        <v>9</v>
      </c>
      <c r="O477" s="13" t="s">
        <v>53</v>
      </c>
      <c r="P477" s="13" t="s">
        <v>891</v>
      </c>
      <c r="T477" s="13">
        <v>121</v>
      </c>
      <c r="U477" s="2" t="s">
        <v>872</v>
      </c>
      <c r="V477" s="2" t="s">
        <v>891</v>
      </c>
      <c r="W477" s="2" t="s">
        <v>896</v>
      </c>
      <c r="Z477" s="2" t="s">
        <v>20</v>
      </c>
      <c r="AA477" s="2" t="s">
        <v>19</v>
      </c>
      <c r="AC477" s="2" t="s">
        <v>899</v>
      </c>
      <c r="AF477" s="2">
        <v>15</v>
      </c>
      <c r="AJ477" s="3" t="s">
        <v>12</v>
      </c>
      <c r="AK477" s="13" t="s">
        <v>897</v>
      </c>
      <c r="AL477" s="2" t="s">
        <v>898</v>
      </c>
      <c r="AN477" s="2" t="s">
        <v>898</v>
      </c>
      <c r="AO477" s="2" t="s">
        <v>898</v>
      </c>
      <c r="AQ477" s="3"/>
    </row>
    <row r="478" spans="1:43" hidden="1">
      <c r="A478" s="2">
        <v>1951</v>
      </c>
      <c r="B478" s="2" t="s">
        <v>1153</v>
      </c>
      <c r="C478" s="2" t="s">
        <v>153</v>
      </c>
      <c r="D478" s="2">
        <v>2019</v>
      </c>
      <c r="E478" s="2" t="s">
        <v>52</v>
      </c>
      <c r="F478" s="2">
        <f>VLOOKUP(A478,Studies!$A$2:$P$145,16)</f>
        <v>0</v>
      </c>
      <c r="K478" s="2">
        <v>781</v>
      </c>
      <c r="N478" s="3" t="s">
        <v>9</v>
      </c>
      <c r="O478" s="13" t="s">
        <v>53</v>
      </c>
      <c r="P478" s="13" t="s">
        <v>892</v>
      </c>
      <c r="T478" s="13">
        <v>109</v>
      </c>
      <c r="U478" s="2" t="s">
        <v>872</v>
      </c>
      <c r="V478" s="2" t="s">
        <v>891</v>
      </c>
      <c r="W478" s="2" t="s">
        <v>896</v>
      </c>
      <c r="Z478" s="2" t="s">
        <v>20</v>
      </c>
      <c r="AA478" s="2" t="s">
        <v>19</v>
      </c>
      <c r="AC478" s="2" t="s">
        <v>899</v>
      </c>
      <c r="AF478" s="2">
        <v>4</v>
      </c>
      <c r="AJ478" s="3" t="s">
        <v>12</v>
      </c>
      <c r="AK478" s="13" t="s">
        <v>897</v>
      </c>
      <c r="AL478" s="2">
        <v>0.34</v>
      </c>
      <c r="AN478" s="2">
        <v>0.11</v>
      </c>
      <c r="AO478" s="2">
        <v>1.03</v>
      </c>
      <c r="AQ478" s="3"/>
    </row>
    <row r="479" spans="1:43" hidden="1">
      <c r="A479" s="2">
        <v>1951</v>
      </c>
      <c r="B479" s="2" t="s">
        <v>1154</v>
      </c>
      <c r="C479" s="2" t="s">
        <v>153</v>
      </c>
      <c r="D479" s="2">
        <v>2019</v>
      </c>
      <c r="E479" s="2" t="s">
        <v>52</v>
      </c>
      <c r="F479" s="2">
        <f>VLOOKUP(A479,Studies!$A$2:$P$145,16)</f>
        <v>0</v>
      </c>
      <c r="K479" s="2">
        <v>781</v>
      </c>
      <c r="N479" s="3" t="s">
        <v>9</v>
      </c>
      <c r="O479" s="13" t="s">
        <v>53</v>
      </c>
      <c r="P479" s="13" t="s">
        <v>894</v>
      </c>
      <c r="T479" s="13">
        <v>113</v>
      </c>
      <c r="U479" s="2" t="s">
        <v>872</v>
      </c>
      <c r="V479" s="2" t="s">
        <v>891</v>
      </c>
      <c r="W479" s="2" t="s">
        <v>896</v>
      </c>
      <c r="Z479" s="2" t="s">
        <v>20</v>
      </c>
      <c r="AA479" s="2" t="s">
        <v>19</v>
      </c>
      <c r="AC479" s="2" t="s">
        <v>899</v>
      </c>
      <c r="AF479" s="2">
        <v>3</v>
      </c>
      <c r="AJ479" s="3" t="s">
        <v>12</v>
      </c>
      <c r="AK479" s="13" t="s">
        <v>897</v>
      </c>
      <c r="AL479" s="2">
        <v>0.38</v>
      </c>
      <c r="AN479" s="2">
        <v>0.11</v>
      </c>
      <c r="AO479" s="2">
        <v>1.23</v>
      </c>
      <c r="AQ479" s="3"/>
    </row>
    <row r="480" spans="1:43" hidden="1">
      <c r="A480" s="2">
        <v>1951</v>
      </c>
      <c r="B480" s="2" t="s">
        <v>1155</v>
      </c>
      <c r="C480" s="2" t="s">
        <v>153</v>
      </c>
      <c r="D480" s="2">
        <v>2019</v>
      </c>
      <c r="E480" s="2" t="s">
        <v>52</v>
      </c>
      <c r="F480" s="2">
        <f>VLOOKUP(A480,Studies!$A$2:$P$145,16)</f>
        <v>0</v>
      </c>
      <c r="K480" s="2">
        <v>781</v>
      </c>
      <c r="N480" s="3" t="s">
        <v>9</v>
      </c>
      <c r="O480" s="13" t="s">
        <v>53</v>
      </c>
      <c r="P480" s="13" t="s">
        <v>893</v>
      </c>
      <c r="T480" s="13">
        <v>112</v>
      </c>
      <c r="U480" s="2" t="s">
        <v>872</v>
      </c>
      <c r="V480" s="2" t="s">
        <v>891</v>
      </c>
      <c r="W480" s="2" t="s">
        <v>896</v>
      </c>
      <c r="Z480" s="2" t="s">
        <v>20</v>
      </c>
      <c r="AA480" s="2" t="s">
        <v>19</v>
      </c>
      <c r="AC480" s="2" t="s">
        <v>899</v>
      </c>
      <c r="AF480" s="2">
        <v>7</v>
      </c>
      <c r="AJ480" s="3" t="s">
        <v>12</v>
      </c>
      <c r="AK480" s="13" t="s">
        <v>897</v>
      </c>
      <c r="AL480" s="2">
        <v>0.4</v>
      </c>
      <c r="AN480" s="2">
        <v>0.12</v>
      </c>
      <c r="AO480" s="2">
        <v>1.31</v>
      </c>
      <c r="AQ480" s="3"/>
    </row>
    <row r="481" spans="1:43" hidden="1">
      <c r="A481" s="2">
        <v>1951</v>
      </c>
      <c r="B481" s="2" t="s">
        <v>1156</v>
      </c>
      <c r="C481" s="2" t="s">
        <v>153</v>
      </c>
      <c r="D481" s="2">
        <v>2019</v>
      </c>
      <c r="E481" s="2" t="s">
        <v>52</v>
      </c>
      <c r="F481" s="2">
        <f>VLOOKUP(A481,Studies!$A$2:$P$145,16)</f>
        <v>0</v>
      </c>
      <c r="G481" s="2">
        <v>1</v>
      </c>
      <c r="K481" s="2">
        <v>781</v>
      </c>
      <c r="N481" s="3" t="s">
        <v>9</v>
      </c>
      <c r="O481" s="13" t="s">
        <v>53</v>
      </c>
      <c r="P481" s="13" t="s">
        <v>895</v>
      </c>
      <c r="T481" s="13">
        <v>334</v>
      </c>
      <c r="U481" s="2" t="s">
        <v>73</v>
      </c>
      <c r="W481" s="2" t="s">
        <v>889</v>
      </c>
      <c r="Z481" s="2" t="s">
        <v>20</v>
      </c>
      <c r="AA481" s="2" t="s">
        <v>19</v>
      </c>
      <c r="AC481" s="2" t="s">
        <v>899</v>
      </c>
      <c r="AF481" s="2">
        <v>14</v>
      </c>
      <c r="AJ481" s="3" t="s">
        <v>12</v>
      </c>
      <c r="AK481" s="13" t="s">
        <v>897</v>
      </c>
      <c r="AL481" s="2">
        <v>0.37</v>
      </c>
      <c r="AN481" s="2">
        <v>0.16</v>
      </c>
      <c r="AO481" s="2">
        <v>0.88</v>
      </c>
      <c r="AQ481" s="3"/>
    </row>
    <row r="482" spans="1:43" hidden="1">
      <c r="A482" s="2">
        <v>2326</v>
      </c>
      <c r="B482" s="2" t="s">
        <v>1207</v>
      </c>
      <c r="C482" s="2" t="s">
        <v>154</v>
      </c>
      <c r="D482" s="2">
        <v>2007</v>
      </c>
      <c r="E482" s="2" t="s">
        <v>50</v>
      </c>
      <c r="F482" s="2">
        <f>VLOOKUP(A482,Studies!$A$2:$P$145,16)</f>
        <v>0</v>
      </c>
      <c r="G482" s="2">
        <v>1</v>
      </c>
      <c r="N482" s="3" t="s">
        <v>732</v>
      </c>
      <c r="U482" s="2" t="s">
        <v>434</v>
      </c>
      <c r="W482" s="2" t="s">
        <v>735</v>
      </c>
      <c r="Z482" s="2" t="s">
        <v>20</v>
      </c>
      <c r="AA482" s="2" t="s">
        <v>19</v>
      </c>
      <c r="AD482" s="2" t="s">
        <v>77</v>
      </c>
      <c r="AF482" s="2">
        <v>32</v>
      </c>
      <c r="AJ482" s="3" t="s">
        <v>71</v>
      </c>
      <c r="AK482" s="2" t="s">
        <v>736</v>
      </c>
      <c r="AL482" s="2">
        <v>0.32</v>
      </c>
      <c r="AP482" s="2">
        <v>6.7299999999999999E-2</v>
      </c>
    </row>
    <row r="483" spans="1:43" hidden="1">
      <c r="A483" s="2">
        <v>12134</v>
      </c>
      <c r="B483" s="2" t="s">
        <v>1409</v>
      </c>
      <c r="C483" s="2" t="s">
        <v>155</v>
      </c>
      <c r="D483" s="2">
        <v>2003</v>
      </c>
      <c r="E483" s="2" t="s">
        <v>52</v>
      </c>
      <c r="F483" s="2">
        <f>VLOOKUP(A483,Studies!$A$2:$P$145,16)</f>
        <v>0</v>
      </c>
      <c r="N483" s="3" t="s">
        <v>38</v>
      </c>
      <c r="O483" s="13" t="s">
        <v>943</v>
      </c>
      <c r="Q483" s="13">
        <v>10</v>
      </c>
      <c r="T483" s="13">
        <v>853</v>
      </c>
      <c r="U483" s="2" t="s">
        <v>435</v>
      </c>
      <c r="Y483" s="4" t="s">
        <v>1035</v>
      </c>
      <c r="Z483" s="2" t="s">
        <v>15</v>
      </c>
      <c r="AA483" s="2" t="s">
        <v>14</v>
      </c>
      <c r="AF483" s="2">
        <v>60</v>
      </c>
      <c r="AJ483" s="3" t="s">
        <v>12</v>
      </c>
      <c r="AK483" s="13" t="s">
        <v>1036</v>
      </c>
      <c r="AL483" s="2">
        <v>0.95</v>
      </c>
      <c r="AN483" s="2">
        <v>0.87</v>
      </c>
      <c r="AO483" s="2">
        <v>1.04</v>
      </c>
      <c r="AQ483" s="3" t="s">
        <v>1037</v>
      </c>
    </row>
    <row r="484" spans="1:43" hidden="1">
      <c r="A484" s="2">
        <v>12134</v>
      </c>
      <c r="B484" s="2" t="s">
        <v>1410</v>
      </c>
      <c r="C484" s="2" t="s">
        <v>155</v>
      </c>
      <c r="D484" s="2">
        <v>2003</v>
      </c>
      <c r="E484" s="2" t="s">
        <v>52</v>
      </c>
      <c r="F484" s="2">
        <f>VLOOKUP(A484,Studies!$A$2:$P$145,16)</f>
        <v>0</v>
      </c>
      <c r="N484" s="3" t="s">
        <v>38</v>
      </c>
      <c r="O484" s="13" t="s">
        <v>943</v>
      </c>
      <c r="Q484" s="13">
        <v>10</v>
      </c>
      <c r="T484" s="13">
        <v>853</v>
      </c>
      <c r="U484" s="2" t="s">
        <v>435</v>
      </c>
      <c r="Y484" s="4" t="s">
        <v>1034</v>
      </c>
      <c r="Z484" s="2" t="s">
        <v>15</v>
      </c>
      <c r="AA484" s="2" t="s">
        <v>14</v>
      </c>
      <c r="AF484" s="2">
        <v>60</v>
      </c>
      <c r="AJ484" s="3" t="s">
        <v>12</v>
      </c>
      <c r="AK484" s="13" t="s">
        <v>1036</v>
      </c>
      <c r="AL484" s="2">
        <v>0.97</v>
      </c>
      <c r="AN484" s="2">
        <v>0.9</v>
      </c>
      <c r="AO484" s="2">
        <v>1.05</v>
      </c>
      <c r="AQ484" s="3" t="s">
        <v>1037</v>
      </c>
    </row>
    <row r="485" spans="1:43" hidden="1">
      <c r="A485" s="2">
        <v>3588</v>
      </c>
      <c r="B485" s="2" t="s">
        <v>1229</v>
      </c>
      <c r="C485" s="2" t="s">
        <v>156</v>
      </c>
      <c r="D485" s="2">
        <v>2014</v>
      </c>
      <c r="E485" s="2" t="s">
        <v>52</v>
      </c>
      <c r="F485" s="2" t="str">
        <f>VLOOKUP(A485,Studies!$A$2:$P$145,16)</f>
        <v>Y</v>
      </c>
      <c r="AQ485" s="3"/>
    </row>
    <row r="486" spans="1:43" hidden="1">
      <c r="A486" s="2">
        <v>1658</v>
      </c>
      <c r="B486" s="2" t="s">
        <v>1149</v>
      </c>
      <c r="C486" s="2" t="s">
        <v>157</v>
      </c>
      <c r="D486" s="2">
        <v>2016</v>
      </c>
      <c r="E486" s="2" t="s">
        <v>52</v>
      </c>
      <c r="F486" s="2">
        <f>VLOOKUP(A486,Studies!$A$2:$P$145,16)</f>
        <v>0</v>
      </c>
      <c r="K486" s="2">
        <v>13275</v>
      </c>
      <c r="N486" s="3" t="s">
        <v>9</v>
      </c>
      <c r="O486" s="13" t="s">
        <v>849</v>
      </c>
      <c r="T486" s="13">
        <v>13275</v>
      </c>
      <c r="U486" s="2" t="s">
        <v>435</v>
      </c>
      <c r="W486" s="2" t="s">
        <v>883</v>
      </c>
      <c r="Z486" s="2" t="s">
        <v>20</v>
      </c>
      <c r="AA486" s="2" t="s">
        <v>876</v>
      </c>
      <c r="AB486" s="2" t="s">
        <v>877</v>
      </c>
      <c r="AC486" s="2" t="s">
        <v>878</v>
      </c>
      <c r="AD486" s="2" t="s">
        <v>455</v>
      </c>
      <c r="AF486" s="2">
        <v>220</v>
      </c>
      <c r="AJ486" s="3" t="s">
        <v>12</v>
      </c>
      <c r="AK486" s="13" t="s">
        <v>884</v>
      </c>
      <c r="AL486" s="2">
        <v>0.94</v>
      </c>
      <c r="AN486" s="2">
        <v>0.65</v>
      </c>
      <c r="AO486" s="2">
        <v>1.37</v>
      </c>
      <c r="AQ486" s="3"/>
    </row>
    <row r="487" spans="1:43" hidden="1">
      <c r="A487" s="2">
        <v>1658</v>
      </c>
      <c r="B487" s="2" t="s">
        <v>1150</v>
      </c>
      <c r="C487" s="2" t="s">
        <v>157</v>
      </c>
      <c r="D487" s="2">
        <v>2016</v>
      </c>
      <c r="E487" s="2" t="s">
        <v>52</v>
      </c>
      <c r="F487" s="2">
        <f>VLOOKUP(A487,Studies!$A$2:$P$145,16)</f>
        <v>0</v>
      </c>
      <c r="K487" s="2">
        <v>13275</v>
      </c>
      <c r="N487" s="3" t="s">
        <v>9</v>
      </c>
      <c r="O487" s="13" t="s">
        <v>849</v>
      </c>
      <c r="T487" s="13">
        <v>13275</v>
      </c>
      <c r="U487" s="2" t="s">
        <v>435</v>
      </c>
      <c r="W487" s="2" t="s">
        <v>883</v>
      </c>
      <c r="Z487" s="2" t="s">
        <v>15</v>
      </c>
      <c r="AA487" s="2" t="s">
        <v>876</v>
      </c>
      <c r="AB487" s="2" t="s">
        <v>882</v>
      </c>
      <c r="AC487" s="2" t="s">
        <v>878</v>
      </c>
      <c r="AD487" s="2" t="s">
        <v>455</v>
      </c>
      <c r="AF487" s="2">
        <v>154</v>
      </c>
      <c r="AJ487" s="3" t="s">
        <v>12</v>
      </c>
      <c r="AK487" s="13" t="s">
        <v>884</v>
      </c>
      <c r="AL487" s="2">
        <v>0.84</v>
      </c>
      <c r="AN487" s="2">
        <v>0.66</v>
      </c>
      <c r="AO487" s="2">
        <v>1.07</v>
      </c>
      <c r="AQ487" s="3"/>
    </row>
    <row r="488" spans="1:43" hidden="1">
      <c r="A488" s="2">
        <v>2140</v>
      </c>
      <c r="B488" s="2" t="s">
        <v>1170</v>
      </c>
      <c r="C488" s="2" t="s">
        <v>157</v>
      </c>
      <c r="D488" s="2">
        <v>2018</v>
      </c>
      <c r="E488" s="2" t="s">
        <v>52</v>
      </c>
      <c r="F488" s="2">
        <f>VLOOKUP(A488,Studies!$A$2:$P$145,16)</f>
        <v>0</v>
      </c>
      <c r="J488" s="13" t="s">
        <v>901</v>
      </c>
      <c r="K488" s="2">
        <v>4580</v>
      </c>
      <c r="N488" s="3" t="s">
        <v>9</v>
      </c>
      <c r="O488" s="13" t="s">
        <v>849</v>
      </c>
      <c r="Q488" s="13">
        <v>0.39</v>
      </c>
      <c r="U488" s="2" t="s">
        <v>435</v>
      </c>
      <c r="Y488" s="4" t="s">
        <v>905</v>
      </c>
      <c r="Z488" s="2" t="s">
        <v>20</v>
      </c>
      <c r="AA488" s="2" t="s">
        <v>876</v>
      </c>
      <c r="AB488" s="2" t="s">
        <v>907</v>
      </c>
      <c r="AC488" s="2" t="s">
        <v>908</v>
      </c>
      <c r="AF488" s="2">
        <v>105</v>
      </c>
      <c r="AJ488" s="3" t="s">
        <v>12</v>
      </c>
      <c r="AK488" s="13" t="s">
        <v>906</v>
      </c>
      <c r="AL488" s="2">
        <v>0.94</v>
      </c>
      <c r="AN488" s="2">
        <v>0.76</v>
      </c>
      <c r="AO488" s="2">
        <v>1.1499999999999999</v>
      </c>
      <c r="AQ488" s="3"/>
    </row>
    <row r="489" spans="1:43" hidden="1">
      <c r="A489" s="2">
        <v>2140</v>
      </c>
      <c r="B489" s="2" t="s">
        <v>1171</v>
      </c>
      <c r="C489" s="2" t="s">
        <v>157</v>
      </c>
      <c r="D489" s="2">
        <v>2018</v>
      </c>
      <c r="E489" s="2" t="s">
        <v>52</v>
      </c>
      <c r="F489" s="2">
        <f>VLOOKUP(A489,Studies!$A$2:$P$145,16)</f>
        <v>0</v>
      </c>
      <c r="J489" s="13" t="s">
        <v>902</v>
      </c>
      <c r="K489" s="2">
        <v>3399</v>
      </c>
      <c r="N489" s="3" t="s">
        <v>9</v>
      </c>
      <c r="O489" s="13" t="s">
        <v>849</v>
      </c>
      <c r="Q489" s="13">
        <v>0.39</v>
      </c>
      <c r="U489" s="2" t="s">
        <v>435</v>
      </c>
      <c r="Y489" s="4" t="s">
        <v>905</v>
      </c>
      <c r="Z489" s="2" t="s">
        <v>20</v>
      </c>
      <c r="AA489" s="2" t="s">
        <v>876</v>
      </c>
      <c r="AB489" s="2" t="s">
        <v>907</v>
      </c>
      <c r="AC489" s="2" t="s">
        <v>908</v>
      </c>
      <c r="AF489" s="2">
        <v>69</v>
      </c>
      <c r="AJ489" s="3" t="s">
        <v>12</v>
      </c>
      <c r="AK489" s="13" t="s">
        <v>906</v>
      </c>
      <c r="AL489" s="2">
        <v>1.2</v>
      </c>
      <c r="AN489" s="2">
        <v>0.92</v>
      </c>
      <c r="AO489" s="2">
        <v>1.57</v>
      </c>
      <c r="AQ489" s="3"/>
    </row>
    <row r="490" spans="1:43" hidden="1">
      <c r="A490" s="2">
        <v>2140</v>
      </c>
      <c r="B490" s="2" t="s">
        <v>1172</v>
      </c>
      <c r="C490" s="2" t="s">
        <v>157</v>
      </c>
      <c r="D490" s="2">
        <v>2018</v>
      </c>
      <c r="E490" s="2" t="s">
        <v>52</v>
      </c>
      <c r="F490" s="2">
        <f>VLOOKUP(A490,Studies!$A$2:$P$145,16)</f>
        <v>0</v>
      </c>
      <c r="J490" s="13" t="s">
        <v>903</v>
      </c>
      <c r="K490" s="2">
        <v>4612</v>
      </c>
      <c r="N490" s="3" t="s">
        <v>9</v>
      </c>
      <c r="O490" s="13" t="s">
        <v>849</v>
      </c>
      <c r="Q490" s="13">
        <v>0.39</v>
      </c>
      <c r="U490" s="2" t="s">
        <v>435</v>
      </c>
      <c r="Y490" s="4" t="s">
        <v>905</v>
      </c>
      <c r="Z490" s="2" t="s">
        <v>20</v>
      </c>
      <c r="AA490" s="2" t="s">
        <v>876</v>
      </c>
      <c r="AB490" s="2" t="s">
        <v>909</v>
      </c>
      <c r="AF490" s="2">
        <v>114</v>
      </c>
      <c r="AJ490" s="3" t="s">
        <v>12</v>
      </c>
      <c r="AK490" s="13" t="s">
        <v>906</v>
      </c>
      <c r="AL490" s="2">
        <v>1.05</v>
      </c>
      <c r="AN490" s="2">
        <v>0.86</v>
      </c>
      <c r="AO490" s="2">
        <v>1.28</v>
      </c>
      <c r="AQ490" s="3"/>
    </row>
    <row r="491" spans="1:43" hidden="1">
      <c r="A491" s="2">
        <v>2140</v>
      </c>
      <c r="B491" s="2" t="s">
        <v>1173</v>
      </c>
      <c r="C491" s="2" t="s">
        <v>157</v>
      </c>
      <c r="D491" s="2">
        <v>2018</v>
      </c>
      <c r="E491" s="2" t="s">
        <v>52</v>
      </c>
      <c r="F491" s="2">
        <f>VLOOKUP(A491,Studies!$A$2:$P$145,16)</f>
        <v>0</v>
      </c>
      <c r="J491" s="13" t="s">
        <v>904</v>
      </c>
      <c r="K491" s="2">
        <v>2570</v>
      </c>
      <c r="N491" s="3" t="s">
        <v>9</v>
      </c>
      <c r="O491" s="13" t="s">
        <v>849</v>
      </c>
      <c r="Q491" s="13">
        <v>0.39</v>
      </c>
      <c r="U491" s="2" t="s">
        <v>435</v>
      </c>
      <c r="Y491" s="4" t="s">
        <v>905</v>
      </c>
      <c r="Z491" s="2" t="s">
        <v>20</v>
      </c>
      <c r="AA491" s="2" t="s">
        <v>876</v>
      </c>
      <c r="AB491" s="2" t="s">
        <v>907</v>
      </c>
      <c r="AF491" s="2">
        <v>41</v>
      </c>
      <c r="AJ491" s="3" t="s">
        <v>12</v>
      </c>
      <c r="AK491" s="13" t="s">
        <v>906</v>
      </c>
      <c r="AL491" s="2">
        <v>1.35</v>
      </c>
      <c r="AN491" s="2">
        <v>0.95</v>
      </c>
      <c r="AO491" s="2">
        <v>1.92</v>
      </c>
      <c r="AQ491" s="3"/>
    </row>
    <row r="492" spans="1:43" hidden="1">
      <c r="A492" s="2">
        <v>2140</v>
      </c>
      <c r="B492" s="2" t="s">
        <v>1185</v>
      </c>
      <c r="C492" s="2" t="s">
        <v>157</v>
      </c>
      <c r="D492" s="2">
        <v>2018</v>
      </c>
      <c r="E492" s="2" t="s">
        <v>52</v>
      </c>
      <c r="F492" s="2">
        <f>VLOOKUP(A492,Studies!$A$2:$P$145,16)</f>
        <v>0</v>
      </c>
      <c r="J492" s="13" t="s">
        <v>901</v>
      </c>
      <c r="K492" s="2">
        <v>4580</v>
      </c>
      <c r="N492" s="3" t="s">
        <v>9</v>
      </c>
      <c r="O492" s="13" t="s">
        <v>849</v>
      </c>
      <c r="Q492" s="13">
        <v>0.39</v>
      </c>
      <c r="U492" s="2" t="s">
        <v>435</v>
      </c>
      <c r="Y492" s="4" t="s">
        <v>905</v>
      </c>
      <c r="Z492" s="2" t="s">
        <v>15</v>
      </c>
      <c r="AA492" s="2" t="s">
        <v>876</v>
      </c>
      <c r="AB492" s="2" t="s">
        <v>882</v>
      </c>
      <c r="AC492" s="2" t="s">
        <v>910</v>
      </c>
      <c r="AF492" s="2">
        <v>78</v>
      </c>
      <c r="AJ492" s="3" t="s">
        <v>12</v>
      </c>
      <c r="AK492" s="13" t="s">
        <v>906</v>
      </c>
      <c r="AL492" s="2">
        <v>0.9</v>
      </c>
      <c r="AN492" s="2">
        <v>0.71</v>
      </c>
      <c r="AO492" s="2">
        <v>1.1399999999999999</v>
      </c>
      <c r="AQ492" s="3"/>
    </row>
    <row r="493" spans="1:43" hidden="1">
      <c r="A493" s="2">
        <v>2140</v>
      </c>
      <c r="B493" s="2" t="s">
        <v>1186</v>
      </c>
      <c r="C493" s="2" t="s">
        <v>157</v>
      </c>
      <c r="D493" s="2">
        <v>2018</v>
      </c>
      <c r="E493" s="2" t="s">
        <v>52</v>
      </c>
      <c r="F493" s="2">
        <f>VLOOKUP(A493,Studies!$A$2:$P$145,16)</f>
        <v>0</v>
      </c>
      <c r="J493" s="13" t="s">
        <v>902</v>
      </c>
      <c r="K493" s="2">
        <v>3399</v>
      </c>
      <c r="N493" s="3" t="s">
        <v>9</v>
      </c>
      <c r="O493" s="13" t="s">
        <v>849</v>
      </c>
      <c r="Q493" s="13">
        <v>0.39</v>
      </c>
      <c r="U493" s="2" t="s">
        <v>435</v>
      </c>
      <c r="Y493" s="4" t="s">
        <v>905</v>
      </c>
      <c r="Z493" s="2" t="s">
        <v>15</v>
      </c>
      <c r="AA493" s="2" t="s">
        <v>876</v>
      </c>
      <c r="AB493" s="2" t="s">
        <v>882</v>
      </c>
      <c r="AC493" s="2" t="s">
        <v>910</v>
      </c>
      <c r="AF493" s="2">
        <v>65</v>
      </c>
      <c r="AJ493" s="3" t="s">
        <v>12</v>
      </c>
      <c r="AK493" s="13" t="s">
        <v>906</v>
      </c>
      <c r="AL493" s="2">
        <v>1.1399999999999999</v>
      </c>
      <c r="AN493" s="2">
        <v>0.87</v>
      </c>
      <c r="AO493" s="2">
        <v>1.5</v>
      </c>
      <c r="AQ493" s="3"/>
    </row>
    <row r="494" spans="1:43" hidden="1">
      <c r="A494" s="2">
        <v>2140</v>
      </c>
      <c r="B494" s="2" t="s">
        <v>1187</v>
      </c>
      <c r="C494" s="2" t="s">
        <v>157</v>
      </c>
      <c r="D494" s="2">
        <v>2018</v>
      </c>
      <c r="E494" s="2" t="s">
        <v>52</v>
      </c>
      <c r="F494" s="2">
        <f>VLOOKUP(A494,Studies!$A$2:$P$145,16)</f>
        <v>0</v>
      </c>
      <c r="J494" s="13" t="s">
        <v>903</v>
      </c>
      <c r="K494" s="2">
        <v>4612</v>
      </c>
      <c r="N494" s="3" t="s">
        <v>9</v>
      </c>
      <c r="O494" s="13" t="s">
        <v>849</v>
      </c>
      <c r="Q494" s="13">
        <v>0.39</v>
      </c>
      <c r="U494" s="2" t="s">
        <v>435</v>
      </c>
      <c r="Y494" s="4" t="s">
        <v>905</v>
      </c>
      <c r="Z494" s="2" t="s">
        <v>15</v>
      </c>
      <c r="AA494" s="2" t="s">
        <v>876</v>
      </c>
      <c r="AB494" s="2" t="s">
        <v>911</v>
      </c>
      <c r="AF494" s="2">
        <v>35</v>
      </c>
      <c r="AJ494" s="3" t="s">
        <v>12</v>
      </c>
      <c r="AK494" s="13" t="s">
        <v>906</v>
      </c>
      <c r="AL494" s="2">
        <v>1.18</v>
      </c>
      <c r="AN494" s="2">
        <v>0.82</v>
      </c>
      <c r="AO494" s="2">
        <v>1.71</v>
      </c>
      <c r="AQ494" s="3"/>
    </row>
    <row r="495" spans="1:43" hidden="1">
      <c r="A495" s="2">
        <v>2140</v>
      </c>
      <c r="B495" s="2" t="s">
        <v>1174</v>
      </c>
      <c r="C495" s="2" t="s">
        <v>157</v>
      </c>
      <c r="D495" s="2">
        <v>2018</v>
      </c>
      <c r="E495" s="2" t="s">
        <v>52</v>
      </c>
      <c r="F495" s="2">
        <f>VLOOKUP(A495,Studies!$A$2:$P$145,16)</f>
        <v>0</v>
      </c>
      <c r="J495" s="13" t="s">
        <v>901</v>
      </c>
      <c r="K495" s="2">
        <v>4580</v>
      </c>
      <c r="N495" s="3" t="s">
        <v>11</v>
      </c>
      <c r="O495" s="13" t="s">
        <v>849</v>
      </c>
      <c r="Q495" s="13">
        <v>0.57999999999999996</v>
      </c>
      <c r="U495" s="2" t="s">
        <v>435</v>
      </c>
      <c r="Y495" s="4" t="s">
        <v>905</v>
      </c>
      <c r="Z495" s="2" t="s">
        <v>20</v>
      </c>
      <c r="AA495" s="2" t="s">
        <v>876</v>
      </c>
      <c r="AB495" s="2" t="s">
        <v>907</v>
      </c>
      <c r="AC495" s="2" t="s">
        <v>908</v>
      </c>
      <c r="AF495" s="2">
        <v>105</v>
      </c>
      <c r="AJ495" s="3" t="s">
        <v>12</v>
      </c>
      <c r="AK495" s="13" t="s">
        <v>906</v>
      </c>
      <c r="AL495" s="2">
        <v>0.95</v>
      </c>
      <c r="AN495" s="2">
        <v>0.77</v>
      </c>
      <c r="AO495" s="2">
        <v>1.17</v>
      </c>
      <c r="AQ495" s="3"/>
    </row>
    <row r="496" spans="1:43" hidden="1">
      <c r="A496" s="2">
        <v>2140</v>
      </c>
      <c r="B496" s="2" t="s">
        <v>1175</v>
      </c>
      <c r="C496" s="2" t="s">
        <v>157</v>
      </c>
      <c r="D496" s="2">
        <v>2018</v>
      </c>
      <c r="E496" s="2" t="s">
        <v>52</v>
      </c>
      <c r="F496" s="2">
        <f>VLOOKUP(A496,Studies!$A$2:$P$145,16)</f>
        <v>0</v>
      </c>
      <c r="J496" s="13" t="s">
        <v>902</v>
      </c>
      <c r="K496" s="2">
        <v>3399</v>
      </c>
      <c r="N496" s="3" t="s">
        <v>11</v>
      </c>
      <c r="O496" s="13" t="s">
        <v>849</v>
      </c>
      <c r="Q496" s="13">
        <v>0.57999999999999996</v>
      </c>
      <c r="U496" s="2" t="s">
        <v>435</v>
      </c>
      <c r="Y496" s="4" t="s">
        <v>905</v>
      </c>
      <c r="Z496" s="2" t="s">
        <v>20</v>
      </c>
      <c r="AA496" s="2" t="s">
        <v>876</v>
      </c>
      <c r="AB496" s="2" t="s">
        <v>907</v>
      </c>
      <c r="AC496" s="2" t="s">
        <v>908</v>
      </c>
      <c r="AF496" s="2">
        <v>69</v>
      </c>
      <c r="AJ496" s="3" t="s">
        <v>12</v>
      </c>
      <c r="AK496" s="13" t="s">
        <v>906</v>
      </c>
      <c r="AL496" s="2">
        <v>0.98</v>
      </c>
      <c r="AN496" s="2">
        <v>0.73</v>
      </c>
      <c r="AO496" s="2">
        <v>1.3</v>
      </c>
      <c r="AQ496" s="3"/>
    </row>
    <row r="497" spans="1:43" hidden="1">
      <c r="A497" s="2">
        <v>2140</v>
      </c>
      <c r="B497" s="2" t="s">
        <v>1176</v>
      </c>
      <c r="C497" s="2" t="s">
        <v>157</v>
      </c>
      <c r="D497" s="2">
        <v>2018</v>
      </c>
      <c r="E497" s="2" t="s">
        <v>52</v>
      </c>
      <c r="F497" s="2">
        <f>VLOOKUP(A497,Studies!$A$2:$P$145,16)</f>
        <v>0</v>
      </c>
      <c r="J497" s="13" t="s">
        <v>903</v>
      </c>
      <c r="K497" s="2">
        <v>4612</v>
      </c>
      <c r="N497" s="3" t="s">
        <v>11</v>
      </c>
      <c r="O497" s="13" t="s">
        <v>849</v>
      </c>
      <c r="Q497" s="13">
        <v>0.57999999999999996</v>
      </c>
      <c r="U497" s="2" t="s">
        <v>435</v>
      </c>
      <c r="Y497" s="4" t="s">
        <v>905</v>
      </c>
      <c r="Z497" s="2" t="s">
        <v>20</v>
      </c>
      <c r="AA497" s="2" t="s">
        <v>876</v>
      </c>
      <c r="AB497" s="2" t="s">
        <v>909</v>
      </c>
      <c r="AF497" s="2">
        <v>114</v>
      </c>
      <c r="AJ497" s="3" t="s">
        <v>12</v>
      </c>
      <c r="AK497" s="13" t="s">
        <v>906</v>
      </c>
      <c r="AL497" s="2">
        <v>0.82</v>
      </c>
      <c r="AN497" s="2">
        <v>0.68</v>
      </c>
      <c r="AO497" s="2">
        <v>0.98</v>
      </c>
      <c r="AQ497" s="3"/>
    </row>
    <row r="498" spans="1:43" hidden="1">
      <c r="A498" s="2">
        <v>2140</v>
      </c>
      <c r="B498" s="2" t="s">
        <v>1177</v>
      </c>
      <c r="C498" s="2" t="s">
        <v>157</v>
      </c>
      <c r="D498" s="2">
        <v>2018</v>
      </c>
      <c r="E498" s="2" t="s">
        <v>52</v>
      </c>
      <c r="F498" s="2">
        <f>VLOOKUP(A498,Studies!$A$2:$P$145,16)</f>
        <v>0</v>
      </c>
      <c r="J498" s="13" t="s">
        <v>904</v>
      </c>
      <c r="K498" s="2">
        <v>2570</v>
      </c>
      <c r="N498" s="3" t="s">
        <v>11</v>
      </c>
      <c r="O498" s="13" t="s">
        <v>849</v>
      </c>
      <c r="Q498" s="13">
        <v>0.57999999999999996</v>
      </c>
      <c r="U498" s="2" t="s">
        <v>435</v>
      </c>
      <c r="Y498" s="4" t="s">
        <v>905</v>
      </c>
      <c r="Z498" s="2" t="s">
        <v>20</v>
      </c>
      <c r="AA498" s="2" t="s">
        <v>876</v>
      </c>
      <c r="AB498" s="2" t="s">
        <v>907</v>
      </c>
      <c r="AF498" s="2">
        <v>41</v>
      </c>
      <c r="AJ498" s="3" t="s">
        <v>12</v>
      </c>
      <c r="AK498" s="13" t="s">
        <v>906</v>
      </c>
      <c r="AL498" s="2">
        <v>0.95</v>
      </c>
      <c r="AN498" s="2">
        <v>0.69</v>
      </c>
      <c r="AO498" s="2">
        <v>1.3</v>
      </c>
      <c r="AQ498" s="3"/>
    </row>
    <row r="499" spans="1:43" hidden="1">
      <c r="A499" s="2">
        <v>2140</v>
      </c>
      <c r="B499" s="2" t="s">
        <v>1188</v>
      </c>
      <c r="C499" s="2" t="s">
        <v>157</v>
      </c>
      <c r="D499" s="2">
        <v>2018</v>
      </c>
      <c r="E499" s="2" t="s">
        <v>52</v>
      </c>
      <c r="F499" s="2">
        <f>VLOOKUP(A499,Studies!$A$2:$P$145,16)</f>
        <v>0</v>
      </c>
      <c r="J499" s="13" t="s">
        <v>901</v>
      </c>
      <c r="K499" s="2">
        <v>4580</v>
      </c>
      <c r="N499" s="3" t="s">
        <v>11</v>
      </c>
      <c r="O499" s="13" t="s">
        <v>849</v>
      </c>
      <c r="Q499" s="13">
        <v>0.57999999999999996</v>
      </c>
      <c r="U499" s="2" t="s">
        <v>435</v>
      </c>
      <c r="Y499" s="4" t="s">
        <v>905</v>
      </c>
      <c r="Z499" s="2" t="s">
        <v>15</v>
      </c>
      <c r="AA499" s="2" t="s">
        <v>876</v>
      </c>
      <c r="AB499" s="2" t="s">
        <v>882</v>
      </c>
      <c r="AC499" s="2" t="s">
        <v>910</v>
      </c>
      <c r="AF499" s="2">
        <v>78</v>
      </c>
      <c r="AJ499" s="3" t="s">
        <v>12</v>
      </c>
      <c r="AK499" s="13" t="s">
        <v>906</v>
      </c>
      <c r="AL499" s="2">
        <v>0.94</v>
      </c>
      <c r="AN499" s="2">
        <v>0.73</v>
      </c>
      <c r="AO499" s="2">
        <v>1.2</v>
      </c>
      <c r="AQ499" s="3"/>
    </row>
    <row r="500" spans="1:43" hidden="1">
      <c r="A500" s="2">
        <v>2140</v>
      </c>
      <c r="B500" s="2" t="s">
        <v>1189</v>
      </c>
      <c r="C500" s="2" t="s">
        <v>157</v>
      </c>
      <c r="D500" s="2">
        <v>2018</v>
      </c>
      <c r="E500" s="2" t="s">
        <v>52</v>
      </c>
      <c r="F500" s="2">
        <f>VLOOKUP(A500,Studies!$A$2:$P$145,16)</f>
        <v>0</v>
      </c>
      <c r="J500" s="13" t="s">
        <v>902</v>
      </c>
      <c r="K500" s="2">
        <v>3399</v>
      </c>
      <c r="N500" s="3" t="s">
        <v>11</v>
      </c>
      <c r="O500" s="13" t="s">
        <v>849</v>
      </c>
      <c r="Q500" s="13">
        <v>0.57999999999999996</v>
      </c>
      <c r="U500" s="2" t="s">
        <v>435</v>
      </c>
      <c r="Y500" s="4" t="s">
        <v>905</v>
      </c>
      <c r="Z500" s="2" t="s">
        <v>15</v>
      </c>
      <c r="AA500" s="2" t="s">
        <v>876</v>
      </c>
      <c r="AB500" s="2" t="s">
        <v>882</v>
      </c>
      <c r="AC500" s="2" t="s">
        <v>910</v>
      </c>
      <c r="AF500" s="2">
        <v>65</v>
      </c>
      <c r="AJ500" s="3" t="s">
        <v>12</v>
      </c>
      <c r="AK500" s="13" t="s">
        <v>906</v>
      </c>
      <c r="AL500" s="2">
        <v>1.02</v>
      </c>
      <c r="AN500" s="2">
        <v>0.76</v>
      </c>
      <c r="AO500" s="2">
        <v>1.37</v>
      </c>
      <c r="AQ500" s="3"/>
    </row>
    <row r="501" spans="1:43" hidden="1">
      <c r="A501" s="2">
        <v>2140</v>
      </c>
      <c r="B501" s="2" t="s">
        <v>1190</v>
      </c>
      <c r="C501" s="2" t="s">
        <v>157</v>
      </c>
      <c r="D501" s="2">
        <v>2018</v>
      </c>
      <c r="E501" s="2" t="s">
        <v>52</v>
      </c>
      <c r="F501" s="2">
        <f>VLOOKUP(A501,Studies!$A$2:$P$145,16)</f>
        <v>0</v>
      </c>
      <c r="J501" s="13" t="s">
        <v>903</v>
      </c>
      <c r="K501" s="2">
        <v>4612</v>
      </c>
      <c r="N501" s="3" t="s">
        <v>11</v>
      </c>
      <c r="O501" s="13" t="s">
        <v>849</v>
      </c>
      <c r="Q501" s="13">
        <v>0.57999999999999996</v>
      </c>
      <c r="U501" s="2" t="s">
        <v>435</v>
      </c>
      <c r="Y501" s="4" t="s">
        <v>905</v>
      </c>
      <c r="Z501" s="2" t="s">
        <v>15</v>
      </c>
      <c r="AA501" s="2" t="s">
        <v>876</v>
      </c>
      <c r="AB501" s="2" t="s">
        <v>911</v>
      </c>
      <c r="AF501" s="2">
        <v>35</v>
      </c>
      <c r="AJ501" s="3" t="s">
        <v>12</v>
      </c>
      <c r="AK501" s="13" t="s">
        <v>906</v>
      </c>
      <c r="AL501" s="2">
        <v>0.9</v>
      </c>
      <c r="AN501" s="2">
        <v>0.63</v>
      </c>
      <c r="AO501" s="2">
        <v>1.28</v>
      </c>
      <c r="AQ501" s="3"/>
    </row>
    <row r="502" spans="1:43" hidden="1">
      <c r="A502" s="2">
        <v>2140</v>
      </c>
      <c r="B502" s="2" t="s">
        <v>1166</v>
      </c>
      <c r="C502" s="2" t="s">
        <v>157</v>
      </c>
      <c r="D502" s="2">
        <v>2018</v>
      </c>
      <c r="E502" s="2" t="s">
        <v>52</v>
      </c>
      <c r="F502" s="2">
        <f>VLOOKUP(A502,Studies!$A$2:$P$145,16)</f>
        <v>0</v>
      </c>
      <c r="J502" s="13" t="s">
        <v>901</v>
      </c>
      <c r="K502" s="2">
        <v>4580</v>
      </c>
      <c r="N502" s="3" t="s">
        <v>38</v>
      </c>
      <c r="O502" s="13" t="s">
        <v>849</v>
      </c>
      <c r="Q502" s="13">
        <v>1.07</v>
      </c>
      <c r="U502" s="2" t="s">
        <v>435</v>
      </c>
      <c r="Y502" s="4" t="s">
        <v>905</v>
      </c>
      <c r="Z502" s="2" t="s">
        <v>20</v>
      </c>
      <c r="AA502" s="2" t="s">
        <v>876</v>
      </c>
      <c r="AB502" s="2" t="s">
        <v>907</v>
      </c>
      <c r="AC502" s="2" t="s">
        <v>908</v>
      </c>
      <c r="AF502" s="2">
        <v>105</v>
      </c>
      <c r="AJ502" s="3" t="s">
        <v>12</v>
      </c>
      <c r="AK502" s="13" t="s">
        <v>906</v>
      </c>
      <c r="AL502" s="2">
        <v>0.96</v>
      </c>
      <c r="AN502" s="2">
        <v>0.76</v>
      </c>
      <c r="AO502" s="2">
        <v>1.2</v>
      </c>
      <c r="AQ502" s="3"/>
    </row>
    <row r="503" spans="1:43" hidden="1">
      <c r="A503" s="2">
        <v>2140</v>
      </c>
      <c r="B503" s="2" t="s">
        <v>1167</v>
      </c>
      <c r="C503" s="2" t="s">
        <v>157</v>
      </c>
      <c r="D503" s="2">
        <v>2018</v>
      </c>
      <c r="E503" s="2" t="s">
        <v>52</v>
      </c>
      <c r="F503" s="2">
        <f>VLOOKUP(A503,Studies!$A$2:$P$145,16)</f>
        <v>0</v>
      </c>
      <c r="J503" s="13" t="s">
        <v>902</v>
      </c>
      <c r="K503" s="2">
        <v>3399</v>
      </c>
      <c r="N503" s="3" t="s">
        <v>38</v>
      </c>
      <c r="O503" s="13" t="s">
        <v>849</v>
      </c>
      <c r="Q503" s="13">
        <v>1.07</v>
      </c>
      <c r="U503" s="2" t="s">
        <v>435</v>
      </c>
      <c r="Y503" s="4" t="s">
        <v>905</v>
      </c>
      <c r="Z503" s="2" t="s">
        <v>20</v>
      </c>
      <c r="AA503" s="2" t="s">
        <v>876</v>
      </c>
      <c r="AB503" s="2" t="s">
        <v>907</v>
      </c>
      <c r="AC503" s="2" t="s">
        <v>908</v>
      </c>
      <c r="AF503" s="2">
        <v>69</v>
      </c>
      <c r="AJ503" s="3" t="s">
        <v>12</v>
      </c>
      <c r="AK503" s="13" t="s">
        <v>906</v>
      </c>
      <c r="AL503" s="2">
        <v>1.06</v>
      </c>
      <c r="AN503" s="2">
        <v>0.79</v>
      </c>
      <c r="AO503" s="2">
        <v>1.42</v>
      </c>
      <c r="AQ503" s="3"/>
    </row>
    <row r="504" spans="1:43" hidden="1">
      <c r="A504" s="2">
        <v>2140</v>
      </c>
      <c r="B504" s="2" t="s">
        <v>1168</v>
      </c>
      <c r="C504" s="2" t="s">
        <v>157</v>
      </c>
      <c r="D504" s="2">
        <v>2018</v>
      </c>
      <c r="E504" s="2" t="s">
        <v>52</v>
      </c>
      <c r="F504" s="2">
        <f>VLOOKUP(A504,Studies!$A$2:$P$145,16)</f>
        <v>0</v>
      </c>
      <c r="J504" s="13" t="s">
        <v>903</v>
      </c>
      <c r="K504" s="2">
        <v>4612</v>
      </c>
      <c r="N504" s="3" t="s">
        <v>38</v>
      </c>
      <c r="O504" s="13" t="s">
        <v>849</v>
      </c>
      <c r="Q504" s="13">
        <v>1.07</v>
      </c>
      <c r="U504" s="2" t="s">
        <v>435</v>
      </c>
      <c r="Y504" s="4" t="s">
        <v>905</v>
      </c>
      <c r="Z504" s="2" t="s">
        <v>20</v>
      </c>
      <c r="AA504" s="2" t="s">
        <v>876</v>
      </c>
      <c r="AB504" s="2" t="s">
        <v>909</v>
      </c>
      <c r="AF504" s="2">
        <v>114</v>
      </c>
      <c r="AJ504" s="3" t="s">
        <v>12</v>
      </c>
      <c r="AK504" s="13" t="s">
        <v>906</v>
      </c>
      <c r="AL504" s="2">
        <v>0.8</v>
      </c>
      <c r="AN504" s="2">
        <v>0.66</v>
      </c>
      <c r="AO504" s="2">
        <v>0.96</v>
      </c>
      <c r="AQ504" s="3"/>
    </row>
    <row r="505" spans="1:43" hidden="1">
      <c r="A505" s="2">
        <v>2140</v>
      </c>
      <c r="B505" s="2" t="s">
        <v>1169</v>
      </c>
      <c r="C505" s="2" t="s">
        <v>157</v>
      </c>
      <c r="D505" s="2">
        <v>2018</v>
      </c>
      <c r="E505" s="2" t="s">
        <v>52</v>
      </c>
      <c r="F505" s="2">
        <f>VLOOKUP(A505,Studies!$A$2:$P$145,16)</f>
        <v>0</v>
      </c>
      <c r="J505" s="13" t="s">
        <v>904</v>
      </c>
      <c r="K505" s="2">
        <v>2570</v>
      </c>
      <c r="N505" s="3" t="s">
        <v>38</v>
      </c>
      <c r="O505" s="13" t="s">
        <v>849</v>
      </c>
      <c r="Q505" s="13">
        <v>1.07</v>
      </c>
      <c r="U505" s="2" t="s">
        <v>435</v>
      </c>
      <c r="Y505" s="4" t="s">
        <v>905</v>
      </c>
      <c r="Z505" s="2" t="s">
        <v>20</v>
      </c>
      <c r="AA505" s="2" t="s">
        <v>876</v>
      </c>
      <c r="AB505" s="2" t="s">
        <v>907</v>
      </c>
      <c r="AF505" s="2">
        <v>41</v>
      </c>
      <c r="AJ505" s="3" t="s">
        <v>12</v>
      </c>
      <c r="AK505" s="13" t="s">
        <v>906</v>
      </c>
      <c r="AL505" s="2">
        <v>0.99</v>
      </c>
      <c r="AN505" s="2">
        <v>0.72</v>
      </c>
      <c r="AO505" s="2">
        <v>1.36</v>
      </c>
      <c r="AQ505" s="3"/>
    </row>
    <row r="506" spans="1:43" hidden="1">
      <c r="A506" s="2">
        <v>2140</v>
      </c>
      <c r="B506" s="2" t="s">
        <v>1182</v>
      </c>
      <c r="C506" s="2" t="s">
        <v>157</v>
      </c>
      <c r="D506" s="2">
        <v>2018</v>
      </c>
      <c r="E506" s="2" t="s">
        <v>52</v>
      </c>
      <c r="F506" s="2">
        <f>VLOOKUP(A506,Studies!$A$2:$P$145,16)</f>
        <v>0</v>
      </c>
      <c r="J506" s="13" t="s">
        <v>901</v>
      </c>
      <c r="K506" s="2">
        <v>4580</v>
      </c>
      <c r="N506" s="3" t="s">
        <v>38</v>
      </c>
      <c r="O506" s="13" t="s">
        <v>849</v>
      </c>
      <c r="Q506" s="13">
        <v>1.07</v>
      </c>
      <c r="U506" s="2" t="s">
        <v>435</v>
      </c>
      <c r="Y506" s="4" t="s">
        <v>905</v>
      </c>
      <c r="Z506" s="2" t="s">
        <v>15</v>
      </c>
      <c r="AA506" s="2" t="s">
        <v>876</v>
      </c>
      <c r="AB506" s="2" t="s">
        <v>882</v>
      </c>
      <c r="AC506" s="2" t="s">
        <v>910</v>
      </c>
      <c r="AF506" s="2">
        <v>78</v>
      </c>
      <c r="AJ506" s="3" t="s">
        <v>12</v>
      </c>
      <c r="AK506" s="13" t="s">
        <v>906</v>
      </c>
      <c r="AL506" s="2">
        <v>0.92</v>
      </c>
      <c r="AN506" s="2">
        <v>0.7</v>
      </c>
      <c r="AO506" s="2">
        <v>1.21</v>
      </c>
      <c r="AQ506" s="3"/>
    </row>
    <row r="507" spans="1:43" hidden="1">
      <c r="A507" s="2">
        <v>2140</v>
      </c>
      <c r="B507" s="2" t="s">
        <v>1183</v>
      </c>
      <c r="C507" s="2" t="s">
        <v>157</v>
      </c>
      <c r="D507" s="2">
        <v>2018</v>
      </c>
      <c r="E507" s="2" t="s">
        <v>52</v>
      </c>
      <c r="F507" s="2">
        <f>VLOOKUP(A507,Studies!$A$2:$P$145,16)</f>
        <v>0</v>
      </c>
      <c r="J507" s="13" t="s">
        <v>902</v>
      </c>
      <c r="K507" s="2">
        <v>3399</v>
      </c>
      <c r="N507" s="3" t="s">
        <v>38</v>
      </c>
      <c r="O507" s="13" t="s">
        <v>849</v>
      </c>
      <c r="Q507" s="13">
        <v>1.07</v>
      </c>
      <c r="U507" s="2" t="s">
        <v>435</v>
      </c>
      <c r="Y507" s="4" t="s">
        <v>905</v>
      </c>
      <c r="Z507" s="2" t="s">
        <v>15</v>
      </c>
      <c r="AA507" s="2" t="s">
        <v>876</v>
      </c>
      <c r="AB507" s="2" t="s">
        <v>882</v>
      </c>
      <c r="AC507" s="2" t="s">
        <v>910</v>
      </c>
      <c r="AF507" s="2">
        <v>65</v>
      </c>
      <c r="AJ507" s="3" t="s">
        <v>12</v>
      </c>
      <c r="AK507" s="13" t="s">
        <v>906</v>
      </c>
      <c r="AL507" s="2">
        <v>1.07</v>
      </c>
      <c r="AN507" s="2">
        <v>0.79</v>
      </c>
      <c r="AO507" s="2">
        <v>1.45</v>
      </c>
      <c r="AQ507" s="3"/>
    </row>
    <row r="508" spans="1:43" hidden="1">
      <c r="A508" s="2">
        <v>2140</v>
      </c>
      <c r="B508" s="2" t="s">
        <v>1184</v>
      </c>
      <c r="C508" s="2" t="s">
        <v>157</v>
      </c>
      <c r="D508" s="2">
        <v>2018</v>
      </c>
      <c r="E508" s="2" t="s">
        <v>52</v>
      </c>
      <c r="F508" s="2">
        <f>VLOOKUP(A508,Studies!$A$2:$P$145,16)</f>
        <v>0</v>
      </c>
      <c r="J508" s="13" t="s">
        <v>903</v>
      </c>
      <c r="K508" s="2">
        <v>4612</v>
      </c>
      <c r="N508" s="3" t="s">
        <v>38</v>
      </c>
      <c r="O508" s="13" t="s">
        <v>849</v>
      </c>
      <c r="Q508" s="13">
        <v>1.07</v>
      </c>
      <c r="U508" s="2" t="s">
        <v>435</v>
      </c>
      <c r="Y508" s="4" t="s">
        <v>905</v>
      </c>
      <c r="Z508" s="2" t="s">
        <v>15</v>
      </c>
      <c r="AA508" s="2" t="s">
        <v>876</v>
      </c>
      <c r="AB508" s="2" t="s">
        <v>911</v>
      </c>
      <c r="AF508" s="2">
        <v>35</v>
      </c>
      <c r="AJ508" s="3" t="s">
        <v>12</v>
      </c>
      <c r="AK508" s="13" t="s">
        <v>906</v>
      </c>
      <c r="AL508" s="2">
        <v>0.92</v>
      </c>
      <c r="AN508" s="2">
        <v>0.65</v>
      </c>
      <c r="AO508" s="2">
        <v>1.3</v>
      </c>
      <c r="AQ508" s="3"/>
    </row>
    <row r="509" spans="1:43" hidden="1">
      <c r="A509" s="2">
        <v>2140</v>
      </c>
      <c r="B509" s="2" t="s">
        <v>1178</v>
      </c>
      <c r="C509" s="2" t="s">
        <v>157</v>
      </c>
      <c r="D509" s="2">
        <v>2018</v>
      </c>
      <c r="E509" s="2" t="s">
        <v>52</v>
      </c>
      <c r="F509" s="2">
        <f>VLOOKUP(A509,Studies!$A$2:$P$145,16)</f>
        <v>0</v>
      </c>
      <c r="J509" s="13" t="s">
        <v>901</v>
      </c>
      <c r="K509" s="2">
        <v>4580</v>
      </c>
      <c r="N509" s="13" t="s">
        <v>10</v>
      </c>
      <c r="O509" s="13" t="s">
        <v>849</v>
      </c>
      <c r="Q509" s="13">
        <v>0.69</v>
      </c>
      <c r="U509" s="2" t="s">
        <v>435</v>
      </c>
      <c r="Y509" s="4" t="s">
        <v>905</v>
      </c>
      <c r="Z509" s="2" t="s">
        <v>20</v>
      </c>
      <c r="AA509" s="2" t="s">
        <v>876</v>
      </c>
      <c r="AB509" s="2" t="s">
        <v>907</v>
      </c>
      <c r="AC509" s="2" t="s">
        <v>908</v>
      </c>
      <c r="AF509" s="2">
        <v>105</v>
      </c>
      <c r="AJ509" s="3" t="s">
        <v>12</v>
      </c>
      <c r="AK509" s="13" t="s">
        <v>906</v>
      </c>
      <c r="AL509" s="2">
        <v>1.0900000000000001</v>
      </c>
      <c r="AN509" s="2">
        <v>0.88</v>
      </c>
      <c r="AO509" s="2">
        <v>1.34</v>
      </c>
      <c r="AQ509" s="3"/>
    </row>
    <row r="510" spans="1:43" hidden="1">
      <c r="A510" s="2">
        <v>2140</v>
      </c>
      <c r="B510" s="2" t="s">
        <v>1179</v>
      </c>
      <c r="C510" s="2" t="s">
        <v>157</v>
      </c>
      <c r="D510" s="2">
        <v>2018</v>
      </c>
      <c r="E510" s="2" t="s">
        <v>52</v>
      </c>
      <c r="F510" s="2">
        <f>VLOOKUP(A510,Studies!$A$2:$P$145,16)</f>
        <v>0</v>
      </c>
      <c r="J510" s="13" t="s">
        <v>902</v>
      </c>
      <c r="K510" s="2">
        <v>3399</v>
      </c>
      <c r="N510" s="13" t="s">
        <v>10</v>
      </c>
      <c r="O510" s="13" t="s">
        <v>849</v>
      </c>
      <c r="Q510" s="13">
        <v>0.69</v>
      </c>
      <c r="U510" s="2" t="s">
        <v>435</v>
      </c>
      <c r="Y510" s="4" t="s">
        <v>905</v>
      </c>
      <c r="Z510" s="2" t="s">
        <v>20</v>
      </c>
      <c r="AA510" s="2" t="s">
        <v>876</v>
      </c>
      <c r="AB510" s="2" t="s">
        <v>907</v>
      </c>
      <c r="AC510" s="2" t="s">
        <v>908</v>
      </c>
      <c r="AF510" s="2">
        <v>69</v>
      </c>
      <c r="AJ510" s="3" t="s">
        <v>12</v>
      </c>
      <c r="AK510" s="13" t="s">
        <v>906</v>
      </c>
      <c r="AL510" s="2">
        <v>0.93</v>
      </c>
      <c r="AN510" s="2">
        <v>0.62</v>
      </c>
      <c r="AO510" s="2">
        <v>1.1200000000000001</v>
      </c>
      <c r="AQ510" s="3"/>
    </row>
    <row r="511" spans="1:43" hidden="1">
      <c r="A511" s="2">
        <v>2140</v>
      </c>
      <c r="B511" s="2" t="s">
        <v>1180</v>
      </c>
      <c r="C511" s="2" t="s">
        <v>157</v>
      </c>
      <c r="D511" s="2">
        <v>2018</v>
      </c>
      <c r="E511" s="2" t="s">
        <v>52</v>
      </c>
      <c r="F511" s="2">
        <f>VLOOKUP(A511,Studies!$A$2:$P$145,16)</f>
        <v>0</v>
      </c>
      <c r="J511" s="13" t="s">
        <v>903</v>
      </c>
      <c r="K511" s="2">
        <v>4612</v>
      </c>
      <c r="N511" s="13" t="s">
        <v>10</v>
      </c>
      <c r="O511" s="13" t="s">
        <v>849</v>
      </c>
      <c r="Q511" s="13">
        <v>0.69</v>
      </c>
      <c r="U511" s="2" t="s">
        <v>435</v>
      </c>
      <c r="Y511" s="4" t="s">
        <v>905</v>
      </c>
      <c r="Z511" s="2" t="s">
        <v>20</v>
      </c>
      <c r="AA511" s="2" t="s">
        <v>876</v>
      </c>
      <c r="AB511" s="2" t="s">
        <v>909</v>
      </c>
      <c r="AF511" s="2">
        <v>114</v>
      </c>
      <c r="AJ511" s="3" t="s">
        <v>12</v>
      </c>
      <c r="AK511" s="13" t="s">
        <v>906</v>
      </c>
      <c r="AL511" s="2">
        <v>0.69</v>
      </c>
      <c r="AN511" s="2">
        <v>0.56000000000000005</v>
      </c>
      <c r="AO511" s="2">
        <v>0.85</v>
      </c>
      <c r="AQ511" s="3"/>
    </row>
    <row r="512" spans="1:43" hidden="1">
      <c r="A512" s="2">
        <v>2140</v>
      </c>
      <c r="B512" s="2" t="s">
        <v>1181</v>
      </c>
      <c r="C512" s="2" t="s">
        <v>157</v>
      </c>
      <c r="D512" s="2">
        <v>2018</v>
      </c>
      <c r="E512" s="2" t="s">
        <v>52</v>
      </c>
      <c r="F512" s="2">
        <f>VLOOKUP(A512,Studies!$A$2:$P$145,16)</f>
        <v>0</v>
      </c>
      <c r="J512" s="13" t="s">
        <v>904</v>
      </c>
      <c r="K512" s="2">
        <v>2570</v>
      </c>
      <c r="N512" s="3" t="s">
        <v>10</v>
      </c>
      <c r="O512" s="13" t="s">
        <v>849</v>
      </c>
      <c r="Q512" s="13">
        <v>0.69</v>
      </c>
      <c r="U512" s="2" t="s">
        <v>435</v>
      </c>
      <c r="Y512" s="4" t="s">
        <v>905</v>
      </c>
      <c r="Z512" s="2" t="s">
        <v>20</v>
      </c>
      <c r="AA512" s="2" t="s">
        <v>876</v>
      </c>
      <c r="AB512" s="2" t="s">
        <v>907</v>
      </c>
      <c r="AF512" s="2">
        <v>41</v>
      </c>
      <c r="AJ512" s="3" t="s">
        <v>12</v>
      </c>
      <c r="AK512" s="13" t="s">
        <v>906</v>
      </c>
      <c r="AL512" s="2">
        <v>0.8</v>
      </c>
      <c r="AN512" s="2">
        <v>0.53</v>
      </c>
      <c r="AO512" s="2">
        <v>1.21</v>
      </c>
      <c r="AQ512" s="3"/>
    </row>
    <row r="513" spans="1:43" hidden="1">
      <c r="A513" s="2">
        <v>2140</v>
      </c>
      <c r="B513" s="2" t="s">
        <v>1191</v>
      </c>
      <c r="C513" s="2" t="s">
        <v>157</v>
      </c>
      <c r="D513" s="2">
        <v>2018</v>
      </c>
      <c r="E513" s="2" t="s">
        <v>52</v>
      </c>
      <c r="F513" s="2">
        <f>VLOOKUP(A513,Studies!$A$2:$P$145,16)</f>
        <v>0</v>
      </c>
      <c r="J513" s="13" t="s">
        <v>901</v>
      </c>
      <c r="K513" s="2">
        <v>4580</v>
      </c>
      <c r="N513" s="3" t="s">
        <v>10</v>
      </c>
      <c r="O513" s="13" t="s">
        <v>849</v>
      </c>
      <c r="Q513" s="13">
        <v>0.69</v>
      </c>
      <c r="U513" s="2" t="s">
        <v>435</v>
      </c>
      <c r="Y513" s="4" t="s">
        <v>905</v>
      </c>
      <c r="Z513" s="2" t="s">
        <v>15</v>
      </c>
      <c r="AA513" s="2" t="s">
        <v>876</v>
      </c>
      <c r="AB513" s="2" t="s">
        <v>882</v>
      </c>
      <c r="AC513" s="2" t="s">
        <v>910</v>
      </c>
      <c r="AF513" s="2">
        <v>78</v>
      </c>
      <c r="AJ513" s="3" t="s">
        <v>12</v>
      </c>
      <c r="AK513" s="13" t="s">
        <v>906</v>
      </c>
      <c r="AL513" s="2">
        <v>1.1100000000000001</v>
      </c>
      <c r="AN513" s="2">
        <v>0.87</v>
      </c>
      <c r="AO513" s="2">
        <v>1.42</v>
      </c>
      <c r="AQ513" s="3"/>
    </row>
    <row r="514" spans="1:43" hidden="1">
      <c r="A514" s="2">
        <v>2140</v>
      </c>
      <c r="B514" s="2" t="s">
        <v>1192</v>
      </c>
      <c r="C514" s="2" t="s">
        <v>157</v>
      </c>
      <c r="D514" s="2">
        <v>2018</v>
      </c>
      <c r="E514" s="2" t="s">
        <v>52</v>
      </c>
      <c r="F514" s="2">
        <f>VLOOKUP(A514,Studies!$A$2:$P$145,16)</f>
        <v>0</v>
      </c>
      <c r="J514" s="13" t="s">
        <v>902</v>
      </c>
      <c r="K514" s="2">
        <v>3399</v>
      </c>
      <c r="N514" s="3" t="s">
        <v>10</v>
      </c>
      <c r="O514" s="13" t="s">
        <v>849</v>
      </c>
      <c r="Q514" s="13">
        <v>0.69</v>
      </c>
      <c r="U514" s="2" t="s">
        <v>435</v>
      </c>
      <c r="Y514" s="4" t="s">
        <v>905</v>
      </c>
      <c r="Z514" s="2" t="s">
        <v>15</v>
      </c>
      <c r="AA514" s="2" t="s">
        <v>876</v>
      </c>
      <c r="AB514" s="2" t="s">
        <v>882</v>
      </c>
      <c r="AC514" s="2" t="s">
        <v>910</v>
      </c>
      <c r="AF514" s="2">
        <v>65</v>
      </c>
      <c r="AJ514" s="3" t="s">
        <v>12</v>
      </c>
      <c r="AK514" s="13" t="s">
        <v>906</v>
      </c>
      <c r="AL514" s="2">
        <v>0.82</v>
      </c>
      <c r="AN514" s="2">
        <v>0.6</v>
      </c>
      <c r="AO514" s="2">
        <v>1.1100000000000001</v>
      </c>
      <c r="AQ514" s="3"/>
    </row>
    <row r="515" spans="1:43" hidden="1">
      <c r="A515" s="2">
        <v>2140</v>
      </c>
      <c r="B515" s="2" t="s">
        <v>1193</v>
      </c>
      <c r="C515" s="2" t="s">
        <v>157</v>
      </c>
      <c r="D515" s="2">
        <v>2018</v>
      </c>
      <c r="E515" s="2" t="s">
        <v>52</v>
      </c>
      <c r="F515" s="2">
        <f>VLOOKUP(A515,Studies!$A$2:$P$145,16)</f>
        <v>0</v>
      </c>
      <c r="J515" s="13" t="s">
        <v>903</v>
      </c>
      <c r="K515" s="2">
        <v>4612</v>
      </c>
      <c r="N515" s="3" t="s">
        <v>10</v>
      </c>
      <c r="O515" s="13" t="s">
        <v>849</v>
      </c>
      <c r="Q515" s="13">
        <v>0.69</v>
      </c>
      <c r="U515" s="2" t="s">
        <v>435</v>
      </c>
      <c r="Y515" s="4" t="s">
        <v>905</v>
      </c>
      <c r="Z515" s="2" t="s">
        <v>15</v>
      </c>
      <c r="AA515" s="2" t="s">
        <v>876</v>
      </c>
      <c r="AB515" s="2" t="s">
        <v>911</v>
      </c>
      <c r="AF515" s="2">
        <v>35</v>
      </c>
      <c r="AJ515" s="3" t="s">
        <v>12</v>
      </c>
      <c r="AK515" s="13" t="s">
        <v>906</v>
      </c>
      <c r="AL515" s="2">
        <v>0.69</v>
      </c>
      <c r="AN515" s="2">
        <v>0.47</v>
      </c>
      <c r="AO515" s="2">
        <v>1.02</v>
      </c>
      <c r="AQ515" s="3"/>
    </row>
    <row r="516" spans="1:43" hidden="1">
      <c r="A516" s="2">
        <v>10287</v>
      </c>
      <c r="B516" s="2" t="s">
        <v>1371</v>
      </c>
      <c r="C516" s="2" t="s">
        <v>158</v>
      </c>
      <c r="D516" s="2">
        <v>2013</v>
      </c>
      <c r="F516" s="2" t="str">
        <f>VLOOKUP(A516,Studies!$A$2:$P$145,16)</f>
        <v>Y</v>
      </c>
      <c r="AQ516" s="3"/>
    </row>
    <row r="517" spans="1:43" hidden="1">
      <c r="A517" s="2">
        <v>10460</v>
      </c>
      <c r="B517" s="2" t="s">
        <v>1398</v>
      </c>
      <c r="C517" s="2" t="s">
        <v>159</v>
      </c>
      <c r="D517" s="2">
        <v>2016</v>
      </c>
      <c r="F517" s="2" t="str">
        <f>VLOOKUP(A517,Studies!$A$2:$P$145,16)</f>
        <v>Y</v>
      </c>
      <c r="AQ517" s="3"/>
    </row>
    <row r="518" spans="1:43" hidden="1">
      <c r="A518" s="2">
        <v>9944</v>
      </c>
      <c r="B518" s="2" t="s">
        <v>1326</v>
      </c>
      <c r="C518" s="2" t="s">
        <v>160</v>
      </c>
      <c r="D518" s="2">
        <v>2018</v>
      </c>
      <c r="F518" s="2" t="str">
        <f>VLOOKUP(A518,Studies!$A$2:$P$145,16)</f>
        <v>Y</v>
      </c>
      <c r="AQ518" s="3"/>
    </row>
    <row r="519" spans="1:43" hidden="1">
      <c r="A519" s="2">
        <v>90001</v>
      </c>
      <c r="B519" s="2" t="s">
        <v>1661</v>
      </c>
      <c r="C519" s="2" t="s">
        <v>160</v>
      </c>
      <c r="D519" s="2">
        <v>2012</v>
      </c>
      <c r="E519" s="2" t="s">
        <v>52</v>
      </c>
      <c r="F519" s="2">
        <f>VLOOKUP(A519,Studies!$A$2:$P$145,16)</f>
        <v>0</v>
      </c>
      <c r="G519" s="2">
        <v>1</v>
      </c>
      <c r="M519" s="2" t="s">
        <v>1101</v>
      </c>
      <c r="N519" s="3" t="s">
        <v>38</v>
      </c>
      <c r="S519" s="13">
        <v>542815</v>
      </c>
      <c r="T519" s="13">
        <v>696076</v>
      </c>
      <c r="U519" s="2" t="s">
        <v>73</v>
      </c>
      <c r="Y519" s="4" t="s">
        <v>1100</v>
      </c>
      <c r="Z519" s="2" t="s">
        <v>15</v>
      </c>
      <c r="AA519" s="2" t="s">
        <v>162</v>
      </c>
      <c r="AB519" s="2">
        <v>331</v>
      </c>
      <c r="AG519" s="2">
        <v>4466</v>
      </c>
      <c r="AH519" s="2">
        <v>4022</v>
      </c>
      <c r="AJ519" s="3" t="s">
        <v>12</v>
      </c>
      <c r="AK519" s="13" t="s">
        <v>1102</v>
      </c>
      <c r="AL519" s="2">
        <v>0.69</v>
      </c>
      <c r="AN519" s="2">
        <v>0.66</v>
      </c>
      <c r="AO519" s="2">
        <v>0.72</v>
      </c>
      <c r="AQ519" s="3"/>
    </row>
    <row r="520" spans="1:43" hidden="1">
      <c r="A520" s="2">
        <v>10288</v>
      </c>
      <c r="B520" s="2" t="s">
        <v>1372</v>
      </c>
      <c r="C520" s="2" t="s">
        <v>161</v>
      </c>
      <c r="D520" s="2">
        <v>2005</v>
      </c>
      <c r="E520" s="2" t="s">
        <v>52</v>
      </c>
      <c r="F520" s="2">
        <f>VLOOKUP(A520,Studies!$A$2:$P$145,16)</f>
        <v>0</v>
      </c>
      <c r="G520" s="2">
        <v>1</v>
      </c>
      <c r="N520" s="3" t="s">
        <v>38</v>
      </c>
      <c r="O520" s="13" t="s">
        <v>943</v>
      </c>
      <c r="P520" s="13" t="s">
        <v>931</v>
      </c>
      <c r="U520" s="2" t="s">
        <v>73</v>
      </c>
      <c r="Z520" s="2" t="s">
        <v>20</v>
      </c>
      <c r="AA520" s="2" t="s">
        <v>162</v>
      </c>
      <c r="AB520" s="2" t="s">
        <v>1006</v>
      </c>
      <c r="AF520" s="2">
        <v>721</v>
      </c>
      <c r="AJ520" s="3" t="s">
        <v>12</v>
      </c>
      <c r="AK520" s="13" t="s">
        <v>1007</v>
      </c>
      <c r="AL520" s="2">
        <v>1.42</v>
      </c>
      <c r="AN520" s="2">
        <v>1.22</v>
      </c>
      <c r="AO520" s="2">
        <v>1.66</v>
      </c>
      <c r="AQ520" s="3"/>
    </row>
    <row r="521" spans="1:43" hidden="1">
      <c r="A521" s="2">
        <v>14271</v>
      </c>
      <c r="B521" s="2" t="s">
        <v>1499</v>
      </c>
      <c r="C521" s="2" t="s">
        <v>163</v>
      </c>
      <c r="D521" s="2">
        <v>2002</v>
      </c>
      <c r="F521" s="2" t="str">
        <f>VLOOKUP(A521,Studies!$A$2:$P$145,16)</f>
        <v>Y</v>
      </c>
      <c r="AQ521" s="3"/>
    </row>
    <row r="522" spans="1:43" hidden="1">
      <c r="A522" s="2">
        <v>8467</v>
      </c>
      <c r="B522" s="2" t="s">
        <v>1288</v>
      </c>
      <c r="C522" s="2" t="s">
        <v>164</v>
      </c>
      <c r="D522" s="2">
        <v>2009</v>
      </c>
      <c r="F522" s="2">
        <f>VLOOKUP(A522,Studies!$A$2:$P$145,16)</f>
        <v>0</v>
      </c>
      <c r="N522" s="3" t="s">
        <v>38</v>
      </c>
      <c r="Z522" s="2" t="s">
        <v>20</v>
      </c>
      <c r="AA522" s="2" t="s">
        <v>447</v>
      </c>
      <c r="AL522" s="2" t="s">
        <v>984</v>
      </c>
      <c r="AP522" s="2" t="s">
        <v>985</v>
      </c>
      <c r="AQ522" s="3"/>
    </row>
    <row r="523" spans="1:43" hidden="1">
      <c r="A523" s="2">
        <v>8467</v>
      </c>
      <c r="B523" s="2" t="s">
        <v>1288</v>
      </c>
      <c r="C523" s="2" t="s">
        <v>164</v>
      </c>
      <c r="D523" s="2">
        <v>2009</v>
      </c>
      <c r="F523" s="2">
        <f>VLOOKUP(A523,Studies!$A$2:$P$145,16)</f>
        <v>0</v>
      </c>
      <c r="N523" s="3" t="s">
        <v>38</v>
      </c>
      <c r="Z523" s="2" t="s">
        <v>37</v>
      </c>
      <c r="AA523" s="2" t="s">
        <v>447</v>
      </c>
      <c r="AL523" s="2" t="s">
        <v>984</v>
      </c>
      <c r="AP523" s="2" t="s">
        <v>985</v>
      </c>
      <c r="AQ523" s="3"/>
    </row>
    <row r="524" spans="1:43" hidden="1">
      <c r="A524" s="2">
        <v>14755</v>
      </c>
      <c r="B524" s="2" t="s">
        <v>1611</v>
      </c>
      <c r="C524" s="2" t="s">
        <v>165</v>
      </c>
      <c r="D524" s="2">
        <v>2015</v>
      </c>
      <c r="E524" s="2" t="s">
        <v>50</v>
      </c>
      <c r="F524" s="2">
        <f>VLOOKUP(A524,Studies!$A$2:$P$145,16)</f>
        <v>0</v>
      </c>
      <c r="M524" s="2" t="s">
        <v>821</v>
      </c>
      <c r="N524" s="3" t="s">
        <v>17</v>
      </c>
      <c r="U524" s="2" t="s">
        <v>434</v>
      </c>
      <c r="W524" s="2" t="s">
        <v>822</v>
      </c>
      <c r="Z524" s="2" t="s">
        <v>20</v>
      </c>
      <c r="AA524" s="2" t="s">
        <v>162</v>
      </c>
      <c r="AB524" s="2" t="s">
        <v>824</v>
      </c>
      <c r="AJ524" s="3" t="s">
        <v>12</v>
      </c>
      <c r="AK524" s="13" t="s">
        <v>826</v>
      </c>
      <c r="AL524" s="2">
        <v>0.82599999999999996</v>
      </c>
      <c r="AN524" s="2">
        <v>0.65</v>
      </c>
      <c r="AO524" s="2">
        <v>1.0489999999999999</v>
      </c>
    </row>
    <row r="525" spans="1:43" hidden="1">
      <c r="A525" s="2">
        <v>14755</v>
      </c>
      <c r="B525" s="2" t="s">
        <v>1612</v>
      </c>
      <c r="C525" s="2" t="s">
        <v>165</v>
      </c>
      <c r="D525" s="2">
        <v>2015</v>
      </c>
      <c r="E525" s="2" t="s">
        <v>50</v>
      </c>
      <c r="F525" s="2">
        <f>VLOOKUP(A525,Studies!$A$2:$P$145,16)</f>
        <v>0</v>
      </c>
      <c r="M525" s="2" t="s">
        <v>821</v>
      </c>
      <c r="N525" s="3" t="s">
        <v>823</v>
      </c>
      <c r="U525" s="2" t="s">
        <v>434</v>
      </c>
      <c r="W525" s="2" t="s">
        <v>822</v>
      </c>
      <c r="Z525" s="2" t="s">
        <v>20</v>
      </c>
      <c r="AA525" s="2" t="s">
        <v>162</v>
      </c>
      <c r="AB525" s="2" t="s">
        <v>824</v>
      </c>
      <c r="AJ525" s="3" t="s">
        <v>12</v>
      </c>
      <c r="AK525" s="13" t="s">
        <v>826</v>
      </c>
      <c r="AL525" s="2">
        <v>0.72399999999999998</v>
      </c>
      <c r="AN525" s="2">
        <v>0.36899999999999999</v>
      </c>
      <c r="AO525" s="2">
        <v>1.4219999999999999</v>
      </c>
    </row>
    <row r="526" spans="1:43" hidden="1">
      <c r="A526" s="2">
        <v>14755</v>
      </c>
      <c r="B526" s="2" t="s">
        <v>1610</v>
      </c>
      <c r="C526" s="2" t="s">
        <v>165</v>
      </c>
      <c r="D526" s="2">
        <v>2015</v>
      </c>
      <c r="E526" s="2" t="s">
        <v>50</v>
      </c>
      <c r="F526" s="2">
        <f>VLOOKUP(A526,Studies!$A$2:$P$145,16)</f>
        <v>0</v>
      </c>
      <c r="G526" s="2">
        <v>1</v>
      </c>
      <c r="M526" s="2" t="s">
        <v>821</v>
      </c>
      <c r="N526" s="3" t="s">
        <v>732</v>
      </c>
      <c r="U526" s="2" t="s">
        <v>434</v>
      </c>
      <c r="W526" s="2" t="s">
        <v>822</v>
      </c>
      <c r="Z526" s="2" t="s">
        <v>20</v>
      </c>
      <c r="AA526" s="2" t="s">
        <v>162</v>
      </c>
      <c r="AB526" s="2" t="s">
        <v>824</v>
      </c>
      <c r="AJ526" s="3" t="s">
        <v>12</v>
      </c>
      <c r="AK526" s="13" t="s">
        <v>826</v>
      </c>
      <c r="AL526" s="2">
        <v>0.67400000000000004</v>
      </c>
      <c r="AN526" s="2">
        <v>0.54700000000000004</v>
      </c>
      <c r="AO526" s="2">
        <v>0.83199999999999996</v>
      </c>
    </row>
    <row r="527" spans="1:43" hidden="1">
      <c r="A527" s="2">
        <v>90002</v>
      </c>
      <c r="B527" s="2" t="s">
        <v>1666</v>
      </c>
      <c r="C527" s="2" t="s">
        <v>483</v>
      </c>
      <c r="D527" s="2">
        <v>1995</v>
      </c>
      <c r="E527" s="2" t="s">
        <v>52</v>
      </c>
      <c r="F527" s="2">
        <f>VLOOKUP(A527,Studies!$A$2:$P$145,16)</f>
        <v>0</v>
      </c>
      <c r="N527" s="3" t="s">
        <v>9</v>
      </c>
      <c r="O527" s="13" t="s">
        <v>849</v>
      </c>
      <c r="Q527" s="13" t="s">
        <v>1105</v>
      </c>
      <c r="U527" s="2" t="s">
        <v>435</v>
      </c>
      <c r="Z527" s="2" t="s">
        <v>37</v>
      </c>
      <c r="AA527" s="2" t="s">
        <v>952</v>
      </c>
      <c r="AF527" s="2">
        <v>50</v>
      </c>
      <c r="AJ527" s="3" t="s">
        <v>61</v>
      </c>
      <c r="AK527" s="13" t="s">
        <v>1107</v>
      </c>
      <c r="AL527" s="2">
        <v>0.83</v>
      </c>
      <c r="AN527" s="2">
        <v>0.6</v>
      </c>
      <c r="AO527" s="2">
        <v>1.1399999999999999</v>
      </c>
      <c r="AQ527" s="3"/>
    </row>
    <row r="528" spans="1:43" hidden="1">
      <c r="A528" s="2">
        <v>90002</v>
      </c>
      <c r="B528" s="2" t="s">
        <v>1667</v>
      </c>
      <c r="C528" s="2" t="s">
        <v>483</v>
      </c>
      <c r="D528" s="2">
        <v>1995</v>
      </c>
      <c r="E528" s="2" t="s">
        <v>52</v>
      </c>
      <c r="F528" s="2">
        <f>VLOOKUP(A528,Studies!$A$2:$P$145,16)</f>
        <v>0</v>
      </c>
      <c r="N528" s="3" t="s">
        <v>9</v>
      </c>
      <c r="O528" s="13" t="s">
        <v>849</v>
      </c>
      <c r="Q528" s="13" t="s">
        <v>1105</v>
      </c>
      <c r="U528" s="2" t="s">
        <v>435</v>
      </c>
      <c r="Z528" s="2" t="s">
        <v>15</v>
      </c>
      <c r="AA528" s="2" t="s">
        <v>14</v>
      </c>
      <c r="AF528" s="2">
        <v>42</v>
      </c>
      <c r="AJ528" s="3" t="s">
        <v>61</v>
      </c>
      <c r="AK528" s="13" t="s">
        <v>1107</v>
      </c>
      <c r="AL528" s="2">
        <v>1.06</v>
      </c>
      <c r="AN528" s="2">
        <v>0.77</v>
      </c>
      <c r="AO528" s="2">
        <v>1.47</v>
      </c>
      <c r="AQ528" s="3"/>
    </row>
    <row r="529" spans="1:43" hidden="1">
      <c r="A529" s="2">
        <v>90002</v>
      </c>
      <c r="B529" s="2" t="s">
        <v>1668</v>
      </c>
      <c r="C529" s="2" t="s">
        <v>483</v>
      </c>
      <c r="D529" s="2">
        <v>1995</v>
      </c>
      <c r="E529" s="2" t="s">
        <v>52</v>
      </c>
      <c r="F529" s="2">
        <f>VLOOKUP(A529,Studies!$A$2:$P$145,16)</f>
        <v>0</v>
      </c>
      <c r="N529" s="3" t="s">
        <v>11</v>
      </c>
      <c r="O529" s="13" t="s">
        <v>849</v>
      </c>
      <c r="Q529" s="13" t="s">
        <v>1106</v>
      </c>
      <c r="U529" s="2" t="s">
        <v>435</v>
      </c>
      <c r="Z529" s="2" t="s">
        <v>37</v>
      </c>
      <c r="AA529" s="2" t="s">
        <v>952</v>
      </c>
      <c r="AF529" s="2">
        <v>50</v>
      </c>
      <c r="AJ529" s="3" t="s">
        <v>61</v>
      </c>
      <c r="AK529" s="13" t="s">
        <v>1107</v>
      </c>
      <c r="AL529" s="2">
        <v>1.1200000000000001</v>
      </c>
      <c r="AN529" s="2">
        <v>0.83</v>
      </c>
      <c r="AO529" s="2">
        <v>1.51</v>
      </c>
      <c r="AQ529" s="3"/>
    </row>
    <row r="530" spans="1:43" hidden="1">
      <c r="A530" s="2">
        <v>90002</v>
      </c>
      <c r="B530" s="2" t="s">
        <v>1669</v>
      </c>
      <c r="C530" s="2" t="s">
        <v>483</v>
      </c>
      <c r="D530" s="2">
        <v>1995</v>
      </c>
      <c r="E530" s="2" t="s">
        <v>52</v>
      </c>
      <c r="F530" s="2">
        <f>VLOOKUP(A530,Studies!$A$2:$P$145,16)</f>
        <v>0</v>
      </c>
      <c r="N530" s="3" t="s">
        <v>11</v>
      </c>
      <c r="O530" s="13" t="s">
        <v>849</v>
      </c>
      <c r="Q530" s="13" t="s">
        <v>1106</v>
      </c>
      <c r="U530" s="2" t="s">
        <v>435</v>
      </c>
      <c r="Z530" s="2" t="s">
        <v>15</v>
      </c>
      <c r="AA530" s="2" t="s">
        <v>14</v>
      </c>
      <c r="AF530" s="2">
        <v>42</v>
      </c>
      <c r="AJ530" s="3" t="s">
        <v>61</v>
      </c>
      <c r="AK530" s="13" t="s">
        <v>1107</v>
      </c>
      <c r="AL530" s="2">
        <v>0.89</v>
      </c>
      <c r="AN530" s="2">
        <v>0.63</v>
      </c>
      <c r="AO530" s="2">
        <v>1.26</v>
      </c>
      <c r="AQ530" s="3"/>
    </row>
    <row r="531" spans="1:43" hidden="1">
      <c r="A531" s="2">
        <v>90002</v>
      </c>
      <c r="B531" s="2" t="s">
        <v>1662</v>
      </c>
      <c r="C531" s="2" t="s">
        <v>483</v>
      </c>
      <c r="D531" s="2">
        <v>1995</v>
      </c>
      <c r="E531" s="2" t="s">
        <v>52</v>
      </c>
      <c r="F531" s="2">
        <f>VLOOKUP(A531,Studies!$A$2:$P$145,16)</f>
        <v>0</v>
      </c>
      <c r="N531" s="3" t="s">
        <v>38</v>
      </c>
      <c r="O531" s="13" t="s">
        <v>849</v>
      </c>
      <c r="Q531" s="13" t="s">
        <v>1103</v>
      </c>
      <c r="U531" s="2" t="s">
        <v>435</v>
      </c>
      <c r="Z531" s="2" t="s">
        <v>37</v>
      </c>
      <c r="AA531" s="2" t="s">
        <v>952</v>
      </c>
      <c r="AF531" s="2">
        <v>50</v>
      </c>
      <c r="AJ531" s="3" t="s">
        <v>61</v>
      </c>
      <c r="AK531" s="13" t="s">
        <v>1107</v>
      </c>
      <c r="AL531" s="2">
        <v>0.89</v>
      </c>
      <c r="AN531" s="2">
        <v>0.66</v>
      </c>
      <c r="AO531" s="2">
        <v>1.21</v>
      </c>
      <c r="AQ531" s="3"/>
    </row>
    <row r="532" spans="1:43" hidden="1">
      <c r="A532" s="2">
        <v>90002</v>
      </c>
      <c r="B532" s="2" t="s">
        <v>1663</v>
      </c>
      <c r="C532" s="2" t="s">
        <v>483</v>
      </c>
      <c r="D532" s="2">
        <v>1995</v>
      </c>
      <c r="E532" s="2" t="s">
        <v>52</v>
      </c>
      <c r="F532" s="2">
        <f>VLOOKUP(A532,Studies!$A$2:$P$145,16)</f>
        <v>0</v>
      </c>
      <c r="N532" s="3" t="s">
        <v>38</v>
      </c>
      <c r="O532" s="13" t="s">
        <v>849</v>
      </c>
      <c r="Q532" s="13" t="s">
        <v>1103</v>
      </c>
      <c r="U532" s="2" t="s">
        <v>435</v>
      </c>
      <c r="Z532" s="2" t="s">
        <v>15</v>
      </c>
      <c r="AA532" s="2" t="s">
        <v>14</v>
      </c>
      <c r="AF532" s="2">
        <v>42</v>
      </c>
      <c r="AJ532" s="3" t="s">
        <v>61</v>
      </c>
      <c r="AK532" s="13" t="s">
        <v>1107</v>
      </c>
      <c r="AL532" s="2">
        <v>1.1000000000000001</v>
      </c>
      <c r="AN532" s="2">
        <v>0.8</v>
      </c>
      <c r="AO532" s="2">
        <v>1.51</v>
      </c>
      <c r="AQ532" s="3"/>
    </row>
    <row r="533" spans="1:43" hidden="1">
      <c r="A533" s="2">
        <v>90002</v>
      </c>
      <c r="B533" s="2" t="s">
        <v>1664</v>
      </c>
      <c r="C533" s="2" t="s">
        <v>483</v>
      </c>
      <c r="D533" s="2">
        <v>1995</v>
      </c>
      <c r="E533" s="2" t="s">
        <v>52</v>
      </c>
      <c r="F533" s="2">
        <f>VLOOKUP(A533,Studies!$A$2:$P$145,16)</f>
        <v>0</v>
      </c>
      <c r="N533" s="3" t="s">
        <v>10</v>
      </c>
      <c r="O533" s="13" t="s">
        <v>849</v>
      </c>
      <c r="Q533" s="13" t="s">
        <v>1104</v>
      </c>
      <c r="U533" s="2" t="s">
        <v>435</v>
      </c>
      <c r="Z533" s="2" t="s">
        <v>37</v>
      </c>
      <c r="AA533" s="2" t="s">
        <v>952</v>
      </c>
      <c r="AF533" s="2">
        <v>50</v>
      </c>
      <c r="AJ533" s="3" t="s">
        <v>61</v>
      </c>
      <c r="AK533" s="13" t="s">
        <v>1107</v>
      </c>
      <c r="AL533" s="2">
        <v>1</v>
      </c>
      <c r="AN533" s="2">
        <v>0.75</v>
      </c>
      <c r="AO533" s="2">
        <v>1.34</v>
      </c>
      <c r="AQ533" s="3"/>
    </row>
    <row r="534" spans="1:43" hidden="1">
      <c r="A534" s="2">
        <v>90002</v>
      </c>
      <c r="B534" s="2" t="s">
        <v>1665</v>
      </c>
      <c r="C534" s="2" t="s">
        <v>483</v>
      </c>
      <c r="D534" s="2">
        <v>1995</v>
      </c>
      <c r="E534" s="2" t="s">
        <v>52</v>
      </c>
      <c r="F534" s="2">
        <f>VLOOKUP(A534,Studies!$A$2:$P$145,16)</f>
        <v>0</v>
      </c>
      <c r="N534" s="3" t="s">
        <v>10</v>
      </c>
      <c r="O534" s="13" t="s">
        <v>849</v>
      </c>
      <c r="Q534" s="13" t="s">
        <v>1104</v>
      </c>
      <c r="U534" s="2" t="s">
        <v>435</v>
      </c>
      <c r="Z534" s="2" t="s">
        <v>15</v>
      </c>
      <c r="AA534" s="2" t="s">
        <v>14</v>
      </c>
      <c r="AF534" s="2">
        <v>42</v>
      </c>
      <c r="AJ534" s="3" t="s">
        <v>61</v>
      </c>
      <c r="AK534" s="13" t="s">
        <v>1107</v>
      </c>
      <c r="AL534" s="2">
        <v>1.32</v>
      </c>
      <c r="AN534" s="2">
        <v>0.97</v>
      </c>
      <c r="AO534" s="2">
        <v>1.78</v>
      </c>
      <c r="AQ534" s="3"/>
    </row>
    <row r="535" spans="1:43">
      <c r="A535" s="2">
        <v>2016</v>
      </c>
      <c r="B535" s="2" t="s">
        <v>1157</v>
      </c>
      <c r="C535" s="2" t="s">
        <v>166</v>
      </c>
      <c r="D535" s="2">
        <v>2004</v>
      </c>
      <c r="E535" s="2" t="s">
        <v>50</v>
      </c>
      <c r="F535" s="2">
        <f>VLOOKUP(A535,Studies!$A$2:$P$145,16)</f>
        <v>0</v>
      </c>
      <c r="G535" s="2">
        <v>1</v>
      </c>
      <c r="N535" s="3" t="s">
        <v>732</v>
      </c>
      <c r="U535" s="2" t="s">
        <v>434</v>
      </c>
      <c r="W535" s="2" t="s">
        <v>724</v>
      </c>
      <c r="Z535" s="2" t="s">
        <v>15</v>
      </c>
      <c r="AA535" s="2" t="s">
        <v>162</v>
      </c>
      <c r="AB535" s="2" t="s">
        <v>721</v>
      </c>
      <c r="AF535" s="2">
        <v>309</v>
      </c>
      <c r="AJ535" s="3" t="s">
        <v>71</v>
      </c>
      <c r="AK535" s="13" t="s">
        <v>722</v>
      </c>
      <c r="AL535" s="2">
        <v>0.61</v>
      </c>
      <c r="AN535" s="2">
        <v>0.42</v>
      </c>
      <c r="AO535" s="2">
        <v>0.87</v>
      </c>
      <c r="AQ535" s="15" t="s">
        <v>723</v>
      </c>
    </row>
    <row r="536" spans="1:43" hidden="1">
      <c r="A536" s="2">
        <v>5397</v>
      </c>
      <c r="B536" s="2" t="s">
        <v>1268</v>
      </c>
      <c r="C536" s="2" t="s">
        <v>167</v>
      </c>
      <c r="D536" s="2">
        <v>2005</v>
      </c>
      <c r="E536" s="2" t="s">
        <v>50</v>
      </c>
      <c r="F536" s="2">
        <f>VLOOKUP(A536,Studies!$A$2:$P$145,16)</f>
        <v>0</v>
      </c>
      <c r="N536" s="13" t="s">
        <v>739</v>
      </c>
      <c r="U536" s="2" t="s">
        <v>434</v>
      </c>
      <c r="W536" s="2" t="s">
        <v>741</v>
      </c>
      <c r="Y536" s="4" t="s">
        <v>740</v>
      </c>
      <c r="Z536" s="2" t="s">
        <v>20</v>
      </c>
      <c r="AA536" s="2" t="s">
        <v>116</v>
      </c>
      <c r="AF536" s="2">
        <v>355</v>
      </c>
      <c r="AJ536" s="3" t="s">
        <v>12</v>
      </c>
      <c r="AK536" s="13" t="s">
        <v>743</v>
      </c>
      <c r="AL536" s="2">
        <v>1.71</v>
      </c>
      <c r="AN536" s="2">
        <v>0.51</v>
      </c>
      <c r="AO536" s="2">
        <v>4.2</v>
      </c>
    </row>
    <row r="537" spans="1:43" hidden="1">
      <c r="A537" s="2">
        <v>5397</v>
      </c>
      <c r="B537" s="2" t="s">
        <v>1266</v>
      </c>
      <c r="C537" s="2" t="s">
        <v>167</v>
      </c>
      <c r="D537" s="2">
        <v>2005</v>
      </c>
      <c r="E537" s="2" t="s">
        <v>50</v>
      </c>
      <c r="F537" s="2">
        <f>VLOOKUP(A537,Studies!$A$2:$P$145,16)</f>
        <v>0</v>
      </c>
      <c r="G537" s="2">
        <v>1</v>
      </c>
      <c r="N537" s="3" t="s">
        <v>732</v>
      </c>
      <c r="U537" s="2" t="s">
        <v>434</v>
      </c>
      <c r="W537" s="2" t="s">
        <v>741</v>
      </c>
      <c r="Y537" s="4" t="s">
        <v>742</v>
      </c>
      <c r="Z537" s="2" t="s">
        <v>20</v>
      </c>
      <c r="AA537" s="2" t="s">
        <v>116</v>
      </c>
      <c r="AF537" s="2">
        <v>355</v>
      </c>
      <c r="AJ537" s="3" t="s">
        <v>12</v>
      </c>
      <c r="AK537" s="13" t="s">
        <v>743</v>
      </c>
      <c r="AL537" s="2">
        <v>1.19</v>
      </c>
      <c r="AN537" s="2">
        <v>0.53</v>
      </c>
      <c r="AO537" s="2">
        <v>2.34</v>
      </c>
    </row>
    <row r="538" spans="1:43" hidden="1">
      <c r="A538" s="2">
        <v>5397</v>
      </c>
      <c r="B538" s="2" t="s">
        <v>1267</v>
      </c>
      <c r="C538" s="2" t="s">
        <v>167</v>
      </c>
      <c r="D538" s="2">
        <v>2005</v>
      </c>
      <c r="E538" s="2" t="s">
        <v>50</v>
      </c>
      <c r="F538" s="2">
        <f>VLOOKUP(A538,Studies!$A$2:$P$145,16)</f>
        <v>0</v>
      </c>
      <c r="G538" s="2">
        <v>1</v>
      </c>
      <c r="N538" s="3" t="s">
        <v>732</v>
      </c>
      <c r="U538" s="2" t="s">
        <v>434</v>
      </c>
      <c r="W538" s="2" t="s">
        <v>741</v>
      </c>
      <c r="Y538" s="4" t="s">
        <v>742</v>
      </c>
      <c r="Z538" s="2" t="s">
        <v>15</v>
      </c>
      <c r="AA538" s="2" t="s">
        <v>14</v>
      </c>
      <c r="AF538" s="2">
        <v>200</v>
      </c>
      <c r="AJ538" s="3" t="s">
        <v>12</v>
      </c>
      <c r="AK538" s="13" t="s">
        <v>743</v>
      </c>
      <c r="AL538" s="2">
        <v>1.19</v>
      </c>
      <c r="AN538" s="2">
        <v>0.35</v>
      </c>
      <c r="AO538" s="2">
        <v>2.96</v>
      </c>
    </row>
    <row r="539" spans="1:43" hidden="1">
      <c r="A539" s="2">
        <v>3232</v>
      </c>
      <c r="B539" s="2" t="s">
        <v>1224</v>
      </c>
      <c r="C539" s="2" t="s">
        <v>168</v>
      </c>
      <c r="D539" s="2">
        <v>2018</v>
      </c>
      <c r="E539" s="2" t="s">
        <v>60</v>
      </c>
      <c r="F539" s="2">
        <f>VLOOKUP(A539,Studies!$A$2:$P$145,16)</f>
        <v>0</v>
      </c>
      <c r="L539" s="2" t="s">
        <v>857</v>
      </c>
      <c r="N539" s="3" t="s">
        <v>9</v>
      </c>
      <c r="O539" s="13" t="s">
        <v>849</v>
      </c>
      <c r="Q539" s="13" t="s">
        <v>862</v>
      </c>
      <c r="U539" s="2" t="s">
        <v>435</v>
      </c>
      <c r="W539" s="2" t="s">
        <v>850</v>
      </c>
      <c r="X539" s="2" t="s">
        <v>978</v>
      </c>
      <c r="Y539" s="4" t="s">
        <v>858</v>
      </c>
      <c r="Z539" s="2" t="s">
        <v>15</v>
      </c>
      <c r="AA539" s="2" t="s">
        <v>1804</v>
      </c>
      <c r="AE539" s="2" t="s">
        <v>1683</v>
      </c>
      <c r="AF539" s="2">
        <v>17008</v>
      </c>
      <c r="AI539" s="2" t="s">
        <v>447</v>
      </c>
      <c r="AJ539" s="3" t="s">
        <v>71</v>
      </c>
      <c r="AK539" s="13" t="s">
        <v>859</v>
      </c>
      <c r="AL539" s="2">
        <v>1.01</v>
      </c>
      <c r="AN539" s="2">
        <v>0.94</v>
      </c>
      <c r="AO539" s="2">
        <v>1.0900000000000001</v>
      </c>
      <c r="AQ539" s="3"/>
    </row>
    <row r="540" spans="1:43" hidden="1">
      <c r="A540" s="2">
        <v>3232</v>
      </c>
      <c r="B540" s="2" t="s">
        <v>1225</v>
      </c>
      <c r="C540" s="2" t="s">
        <v>168</v>
      </c>
      <c r="D540" s="2">
        <v>2018</v>
      </c>
      <c r="E540" s="2" t="s">
        <v>60</v>
      </c>
      <c r="F540" s="2">
        <f>VLOOKUP(A540,Studies!$A$2:$P$145,16)</f>
        <v>0</v>
      </c>
      <c r="L540" s="2" t="s">
        <v>857</v>
      </c>
      <c r="N540" s="3" t="s">
        <v>11</v>
      </c>
      <c r="O540" s="13" t="s">
        <v>849</v>
      </c>
      <c r="Q540" s="13" t="s">
        <v>863</v>
      </c>
      <c r="U540" s="2" t="s">
        <v>435</v>
      </c>
      <c r="W540" s="2" t="s">
        <v>850</v>
      </c>
      <c r="X540" s="2" t="s">
        <v>978</v>
      </c>
      <c r="Y540" s="4" t="s">
        <v>858</v>
      </c>
      <c r="Z540" s="2" t="s">
        <v>15</v>
      </c>
      <c r="AA540" s="2" t="s">
        <v>1804</v>
      </c>
      <c r="AE540" s="2" t="s">
        <v>1683</v>
      </c>
      <c r="AF540" s="2">
        <v>17008</v>
      </c>
      <c r="AI540" s="2" t="s">
        <v>447</v>
      </c>
      <c r="AJ540" s="3" t="s">
        <v>71</v>
      </c>
      <c r="AK540" s="13" t="s">
        <v>859</v>
      </c>
      <c r="AL540" s="2">
        <v>1.03</v>
      </c>
      <c r="AN540" s="2">
        <v>0.95</v>
      </c>
      <c r="AO540" s="2">
        <v>1.1200000000000001</v>
      </c>
      <c r="AQ540" s="3"/>
    </row>
    <row r="541" spans="1:43" hidden="1">
      <c r="A541" s="2">
        <v>3232</v>
      </c>
      <c r="B541" s="2" t="s">
        <v>1226</v>
      </c>
      <c r="C541" s="2" t="s">
        <v>168</v>
      </c>
      <c r="D541" s="2">
        <v>2018</v>
      </c>
      <c r="E541" s="2" t="s">
        <v>60</v>
      </c>
      <c r="F541" s="2">
        <f>VLOOKUP(A541,Studies!$A$2:$P$145,16)</f>
        <v>0</v>
      </c>
      <c r="L541" s="2" t="s">
        <v>857</v>
      </c>
      <c r="N541" s="3" t="s">
        <v>10</v>
      </c>
      <c r="O541" s="13" t="s">
        <v>849</v>
      </c>
      <c r="Q541" s="13" t="s">
        <v>864</v>
      </c>
      <c r="U541" s="2" t="s">
        <v>435</v>
      </c>
      <c r="W541" s="2" t="s">
        <v>850</v>
      </c>
      <c r="X541" s="2" t="s">
        <v>978</v>
      </c>
      <c r="Y541" s="4" t="s">
        <v>858</v>
      </c>
      <c r="Z541" s="2" t="s">
        <v>15</v>
      </c>
      <c r="AA541" s="2" t="s">
        <v>1804</v>
      </c>
      <c r="AE541" s="2" t="s">
        <v>1683</v>
      </c>
      <c r="AF541" s="2">
        <v>17008</v>
      </c>
      <c r="AI541" s="2" t="s">
        <v>447</v>
      </c>
      <c r="AJ541" s="3" t="s">
        <v>71</v>
      </c>
      <c r="AK541" s="13" t="s">
        <v>859</v>
      </c>
      <c r="AL541" s="2">
        <v>0.99</v>
      </c>
      <c r="AN541" s="2">
        <v>0.91</v>
      </c>
      <c r="AO541" s="2">
        <v>1.08</v>
      </c>
      <c r="AQ541" s="3"/>
    </row>
    <row r="542" spans="1:43" hidden="1">
      <c r="A542" s="2">
        <v>12093</v>
      </c>
      <c r="B542" s="2" t="s">
        <v>1406</v>
      </c>
      <c r="C542" s="2" t="s">
        <v>170</v>
      </c>
      <c r="D542" s="2">
        <v>1992</v>
      </c>
      <c r="E542" s="2" t="s">
        <v>52</v>
      </c>
      <c r="F542" s="2">
        <f>VLOOKUP(A542,Studies!$A$2:$P$145,16)</f>
        <v>0</v>
      </c>
      <c r="N542" s="3" t="s">
        <v>9</v>
      </c>
      <c r="U542" s="2" t="s">
        <v>435</v>
      </c>
      <c r="Z542" s="2" t="s">
        <v>20</v>
      </c>
      <c r="AA542" s="2" t="s">
        <v>116</v>
      </c>
      <c r="AJ542" s="3" t="s">
        <v>12</v>
      </c>
      <c r="AL542" s="2" t="s">
        <v>984</v>
      </c>
      <c r="AP542" s="2" t="s">
        <v>985</v>
      </c>
      <c r="AQ542" s="3" t="s">
        <v>1033</v>
      </c>
    </row>
    <row r="543" spans="1:43" hidden="1">
      <c r="A543" s="2">
        <v>12093</v>
      </c>
      <c r="B543" s="2" t="s">
        <v>1407</v>
      </c>
      <c r="C543" s="2" t="s">
        <v>170</v>
      </c>
      <c r="D543" s="2">
        <v>1992</v>
      </c>
      <c r="E543" s="2" t="s">
        <v>52</v>
      </c>
      <c r="F543" s="2">
        <f>VLOOKUP(A543,Studies!$A$2:$P$145,16)</f>
        <v>0</v>
      </c>
      <c r="N543" s="3" t="s">
        <v>11</v>
      </c>
      <c r="U543" s="2" t="s">
        <v>435</v>
      </c>
      <c r="Z543" s="2" t="s">
        <v>20</v>
      </c>
      <c r="AA543" s="2" t="s">
        <v>116</v>
      </c>
      <c r="AJ543" s="3" t="s">
        <v>12</v>
      </c>
      <c r="AL543" s="2" t="s">
        <v>984</v>
      </c>
      <c r="AP543" s="2" t="s">
        <v>985</v>
      </c>
      <c r="AQ543" s="3" t="s">
        <v>1033</v>
      </c>
    </row>
    <row r="544" spans="1:43" hidden="1">
      <c r="A544" s="2">
        <v>12093</v>
      </c>
      <c r="B544" s="2" t="s">
        <v>1405</v>
      </c>
      <c r="C544" s="2" t="s">
        <v>170</v>
      </c>
      <c r="D544" s="2">
        <v>1992</v>
      </c>
      <c r="E544" s="2" t="s">
        <v>52</v>
      </c>
      <c r="F544" s="2">
        <f>VLOOKUP(A544,Studies!$A$2:$P$145,16)</f>
        <v>0</v>
      </c>
      <c r="N544" s="3" t="s">
        <v>38</v>
      </c>
      <c r="U544" s="2" t="s">
        <v>435</v>
      </c>
      <c r="Z544" s="2" t="s">
        <v>20</v>
      </c>
      <c r="AA544" s="2" t="s">
        <v>116</v>
      </c>
      <c r="AJ544" s="3" t="s">
        <v>12</v>
      </c>
      <c r="AL544" s="2" t="s">
        <v>984</v>
      </c>
      <c r="AP544" s="2" t="s">
        <v>985</v>
      </c>
      <c r="AQ544" s="3" t="s">
        <v>1033</v>
      </c>
    </row>
    <row r="545" spans="1:43" hidden="1">
      <c r="A545" s="2">
        <v>12093</v>
      </c>
      <c r="B545" s="2" t="s">
        <v>1408</v>
      </c>
      <c r="C545" s="2" t="s">
        <v>170</v>
      </c>
      <c r="D545" s="2">
        <v>1992</v>
      </c>
      <c r="E545" s="2" t="s">
        <v>52</v>
      </c>
      <c r="F545" s="2">
        <f>VLOOKUP(A545,Studies!$A$2:$P$145,16)</f>
        <v>0</v>
      </c>
      <c r="N545" s="3" t="s">
        <v>10</v>
      </c>
      <c r="U545" s="2" t="s">
        <v>435</v>
      </c>
      <c r="Z545" s="2" t="s">
        <v>20</v>
      </c>
      <c r="AA545" s="2" t="s">
        <v>116</v>
      </c>
      <c r="AJ545" s="3" t="s">
        <v>12</v>
      </c>
      <c r="AL545" s="2" t="s">
        <v>984</v>
      </c>
      <c r="AP545" s="2" t="s">
        <v>985</v>
      </c>
      <c r="AQ545" s="3" t="s">
        <v>1033</v>
      </c>
    </row>
    <row r="546" spans="1:43" hidden="1">
      <c r="A546" s="2">
        <v>14333</v>
      </c>
      <c r="B546" s="2" t="s">
        <v>1502</v>
      </c>
      <c r="C546" s="2" t="s">
        <v>171</v>
      </c>
      <c r="D546" s="2">
        <v>2017</v>
      </c>
      <c r="E546" s="2" t="s">
        <v>50</v>
      </c>
      <c r="F546" s="2" t="str">
        <f>VLOOKUP(A546,Studies!$A$2:$P$145,16)</f>
        <v>Y</v>
      </c>
    </row>
  </sheetData>
  <autoFilter ref="A1:AS546" xr:uid="{06A4228E-D6DA-48FD-8676-3797E7061522}">
    <filterColumn colId="2">
      <filters>
        <filter val="Hendrie"/>
        <filter val="Zamrini"/>
      </filters>
    </filterColumn>
    <filterColumn colId="25">
      <filters>
        <filter val="AD"/>
      </filters>
    </filterColumn>
    <filterColumn colId="35">
      <filters>
        <filter val="OR"/>
      </filters>
    </filterColumn>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N537:N1048576 N250:N264 N2:N248 N267:N535</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M183"/>
  <sheetViews>
    <sheetView workbookViewId="0">
      <selection activeCell="J116" sqref="J116"/>
    </sheetView>
  </sheetViews>
  <sheetFormatPr defaultRowHeight="15"/>
  <cols>
    <col min="1" max="3" width="9.140625" style="2"/>
    <col min="12" max="12" width="35.7109375" bestFit="1" customWidth="1"/>
    <col min="13" max="13" width="50.140625" bestFit="1" customWidth="1"/>
  </cols>
  <sheetData>
    <row r="1" spans="1:13">
      <c r="A1" s="5" t="s">
        <v>1135</v>
      </c>
      <c r="B1" s="6" t="s">
        <v>459</v>
      </c>
      <c r="C1" s="6" t="s">
        <v>1801</v>
      </c>
      <c r="D1" s="5" t="s">
        <v>1110</v>
      </c>
      <c r="E1" s="5" t="s">
        <v>1111</v>
      </c>
      <c r="F1" s="5" t="s">
        <v>1112</v>
      </c>
      <c r="G1" s="5" t="s">
        <v>1113</v>
      </c>
      <c r="H1" s="5" t="s">
        <v>1114</v>
      </c>
      <c r="I1" s="5" t="s">
        <v>1115</v>
      </c>
      <c r="J1" s="5" t="s">
        <v>1116</v>
      </c>
      <c r="K1" s="5" t="s">
        <v>1117</v>
      </c>
      <c r="L1" s="5" t="s">
        <v>1119</v>
      </c>
      <c r="M1" s="26" t="s">
        <v>429</v>
      </c>
    </row>
    <row r="2" spans="1:13">
      <c r="A2" s="2" t="s">
        <v>1327</v>
      </c>
      <c r="B2" s="2" t="str">
        <f>VLOOKUP(A2,Outcomes!$B$2:$E$546,4,FALSE)</f>
        <v>MR</v>
      </c>
      <c r="D2" t="s">
        <v>1136</v>
      </c>
      <c r="E2" t="s">
        <v>1136</v>
      </c>
      <c r="F2" t="s">
        <v>1136</v>
      </c>
      <c r="G2" t="s">
        <v>1136</v>
      </c>
      <c r="H2" t="s">
        <v>1136</v>
      </c>
      <c r="K2" t="s">
        <v>1136</v>
      </c>
    </row>
    <row r="3" spans="1:13">
      <c r="A3" s="2" t="s">
        <v>1328</v>
      </c>
      <c r="B3" s="2" t="str">
        <f>VLOOKUP(A3,Outcomes!$B$2:$E$546,4,FALSE)</f>
        <v>MR</v>
      </c>
      <c r="D3" t="s">
        <v>1136</v>
      </c>
      <c r="E3" t="s">
        <v>1136</v>
      </c>
      <c r="F3" t="s">
        <v>1136</v>
      </c>
      <c r="G3" t="s">
        <v>1136</v>
      </c>
      <c r="H3" t="s">
        <v>1136</v>
      </c>
      <c r="K3" t="s">
        <v>1136</v>
      </c>
    </row>
    <row r="4" spans="1:13">
      <c r="A4" s="2" t="s">
        <v>1329</v>
      </c>
      <c r="B4" s="2" t="str">
        <f>VLOOKUP(A4,Outcomes!$B$2:$E$546,4,FALSE)</f>
        <v>MR</v>
      </c>
      <c r="D4" t="s">
        <v>1136</v>
      </c>
      <c r="E4" t="s">
        <v>1136</v>
      </c>
      <c r="F4" t="s">
        <v>1136</v>
      </c>
      <c r="G4" t="s">
        <v>1136</v>
      </c>
      <c r="H4" t="s">
        <v>1136</v>
      </c>
      <c r="K4" t="s">
        <v>1136</v>
      </c>
    </row>
    <row r="5" spans="1:13">
      <c r="A5" s="2" t="s">
        <v>1337</v>
      </c>
      <c r="B5" s="2" t="str">
        <f>VLOOKUP(A5,Outcomes!$B$2:$E$546,4,FALSE)</f>
        <v>NRSE</v>
      </c>
      <c r="D5" t="s">
        <v>1118</v>
      </c>
      <c r="E5" t="s">
        <v>1118</v>
      </c>
      <c r="F5" t="s">
        <v>1136</v>
      </c>
      <c r="G5" t="s">
        <v>1136</v>
      </c>
      <c r="H5" t="s">
        <v>1136</v>
      </c>
      <c r="I5" t="s">
        <v>1136</v>
      </c>
      <c r="J5" t="s">
        <v>1137</v>
      </c>
      <c r="K5" t="s">
        <v>1118</v>
      </c>
    </row>
    <row r="6" spans="1:13">
      <c r="A6" s="2" t="s">
        <v>1338</v>
      </c>
      <c r="B6" s="2" t="str">
        <f>VLOOKUP(A6,Outcomes!$B$2:$E$546,4,FALSE)</f>
        <v>NRSE</v>
      </c>
      <c r="D6" t="s">
        <v>1118</v>
      </c>
      <c r="E6" t="s">
        <v>1118</v>
      </c>
      <c r="F6" t="s">
        <v>1136</v>
      </c>
      <c r="G6" t="s">
        <v>1136</v>
      </c>
      <c r="H6" t="s">
        <v>1136</v>
      </c>
      <c r="I6" t="s">
        <v>1136</v>
      </c>
      <c r="J6" t="s">
        <v>1137</v>
      </c>
      <c r="K6" t="s">
        <v>1118</v>
      </c>
    </row>
    <row r="7" spans="1:13">
      <c r="A7" s="2" t="s">
        <v>1339</v>
      </c>
      <c r="B7" s="2" t="str">
        <f>VLOOKUP(A7,Outcomes!$B$2:$E$546,4,FALSE)</f>
        <v>NRSE</v>
      </c>
      <c r="D7" t="s">
        <v>1118</v>
      </c>
      <c r="E7" t="s">
        <v>1118</v>
      </c>
      <c r="F7" t="s">
        <v>1136</v>
      </c>
      <c r="G7" t="s">
        <v>1136</v>
      </c>
      <c r="H7" t="s">
        <v>1136</v>
      </c>
      <c r="I7" t="s">
        <v>1136</v>
      </c>
      <c r="J7" t="s">
        <v>1137</v>
      </c>
      <c r="K7" t="s">
        <v>1118</v>
      </c>
    </row>
    <row r="8" spans="1:13">
      <c r="A8" s="2" t="s">
        <v>1349</v>
      </c>
      <c r="B8" s="2" t="str">
        <f>VLOOKUP(A8,Outcomes!$B$2:$E$546,4,FALSE)</f>
        <v>NRSE</v>
      </c>
      <c r="D8" t="s">
        <v>1137</v>
      </c>
      <c r="E8" t="s">
        <v>1137</v>
      </c>
      <c r="F8" t="s">
        <v>1136</v>
      </c>
      <c r="G8" t="s">
        <v>1136</v>
      </c>
      <c r="H8" t="s">
        <v>1136</v>
      </c>
      <c r="I8" t="s">
        <v>1137</v>
      </c>
      <c r="J8" t="s">
        <v>1137</v>
      </c>
      <c r="K8" t="s">
        <v>1137</v>
      </c>
    </row>
    <row r="9" spans="1:13">
      <c r="A9" s="2" t="s">
        <v>1350</v>
      </c>
      <c r="B9" s="2" t="str">
        <f>VLOOKUP(A9,Outcomes!$B$2:$E$546,4,FALSE)</f>
        <v>NRSE</v>
      </c>
      <c r="D9" t="s">
        <v>1137</v>
      </c>
      <c r="E9" t="s">
        <v>1137</v>
      </c>
      <c r="F9" t="s">
        <v>1136</v>
      </c>
      <c r="G9" t="s">
        <v>1136</v>
      </c>
      <c r="H9" t="s">
        <v>1136</v>
      </c>
      <c r="I9" t="s">
        <v>1137</v>
      </c>
      <c r="J9" t="s">
        <v>1137</v>
      </c>
      <c r="K9" t="s">
        <v>1137</v>
      </c>
    </row>
    <row r="10" spans="1:13">
      <c r="A10" s="2" t="s">
        <v>1351</v>
      </c>
      <c r="B10" s="2" t="str">
        <f>VLOOKUP(A10,Outcomes!$B$2:$E$546,4,FALSE)</f>
        <v>NRSE</v>
      </c>
      <c r="D10" t="s">
        <v>1137</v>
      </c>
      <c r="E10" t="s">
        <v>1137</v>
      </c>
      <c r="F10" t="s">
        <v>1136</v>
      </c>
      <c r="G10" t="s">
        <v>1136</v>
      </c>
      <c r="H10" t="s">
        <v>1136</v>
      </c>
      <c r="I10" t="s">
        <v>1137</v>
      </c>
      <c r="J10" t="s">
        <v>1137</v>
      </c>
      <c r="K10" t="s">
        <v>1137</v>
      </c>
    </row>
    <row r="11" spans="1:13">
      <c r="A11" s="2" t="s">
        <v>1343</v>
      </c>
      <c r="B11" s="2" t="str">
        <f>VLOOKUP(A11,Outcomes!$B$2:$E$546,4,FALSE)</f>
        <v>NRSE</v>
      </c>
      <c r="D11" t="s">
        <v>1118</v>
      </c>
      <c r="E11" t="s">
        <v>1137</v>
      </c>
      <c r="F11" t="s">
        <v>1136</v>
      </c>
      <c r="G11" t="s">
        <v>1136</v>
      </c>
      <c r="H11" t="s">
        <v>1136</v>
      </c>
      <c r="I11" t="s">
        <v>1136</v>
      </c>
      <c r="J11" t="s">
        <v>1137</v>
      </c>
      <c r="K11" t="s">
        <v>1118</v>
      </c>
    </row>
    <row r="12" spans="1:13">
      <c r="A12" s="2" t="s">
        <v>1344</v>
      </c>
      <c r="B12" s="2" t="str">
        <f>VLOOKUP(A12,Outcomes!$B$2:$E$546,4,FALSE)</f>
        <v>NRSE</v>
      </c>
      <c r="D12" t="s">
        <v>1118</v>
      </c>
      <c r="E12" t="s">
        <v>1137</v>
      </c>
      <c r="F12" t="s">
        <v>1136</v>
      </c>
      <c r="G12" t="s">
        <v>1136</v>
      </c>
      <c r="H12" t="s">
        <v>1136</v>
      </c>
      <c r="I12" t="s">
        <v>1136</v>
      </c>
      <c r="J12" t="s">
        <v>1137</v>
      </c>
      <c r="K12" t="s">
        <v>1118</v>
      </c>
    </row>
    <row r="13" spans="1:13">
      <c r="A13" s="2" t="s">
        <v>1345</v>
      </c>
      <c r="B13" s="2" t="str">
        <f>VLOOKUP(A13,Outcomes!$B$2:$E$546,4,FALSE)</f>
        <v>NRSE</v>
      </c>
      <c r="D13" t="s">
        <v>1118</v>
      </c>
      <c r="E13" t="s">
        <v>1137</v>
      </c>
      <c r="F13" t="s">
        <v>1136</v>
      </c>
      <c r="G13" t="s">
        <v>1136</v>
      </c>
      <c r="H13" t="s">
        <v>1136</v>
      </c>
      <c r="I13" t="s">
        <v>1136</v>
      </c>
      <c r="J13" t="s">
        <v>1137</v>
      </c>
      <c r="K13" t="s">
        <v>1118</v>
      </c>
    </row>
    <row r="14" spans="1:13">
      <c r="A14" s="2" t="s">
        <v>1372</v>
      </c>
      <c r="B14" s="2" t="str">
        <f>VLOOKUP(A14,Outcomes!$B$2:$E$546,4,FALSE)</f>
        <v>NRSE</v>
      </c>
      <c r="D14" t="s">
        <v>1118</v>
      </c>
      <c r="E14" t="s">
        <v>1118</v>
      </c>
      <c r="F14" t="s">
        <v>1136</v>
      </c>
      <c r="G14" t="s">
        <v>1136</v>
      </c>
      <c r="H14" t="s">
        <v>1136</v>
      </c>
      <c r="I14" t="s">
        <v>1137</v>
      </c>
      <c r="J14" t="s">
        <v>1137</v>
      </c>
      <c r="K14" t="s">
        <v>1118</v>
      </c>
    </row>
    <row r="15" spans="1:13">
      <c r="A15" s="2" t="s">
        <v>1385</v>
      </c>
      <c r="B15" s="2" t="str">
        <f>VLOOKUP(A15,Outcomes!$B$2:$E$546,4,FALSE)</f>
        <v>NRSE</v>
      </c>
      <c r="D15" t="s">
        <v>1137</v>
      </c>
      <c r="E15" t="s">
        <v>1137</v>
      </c>
      <c r="F15" t="s">
        <v>1137</v>
      </c>
      <c r="G15" t="s">
        <v>1136</v>
      </c>
      <c r="H15" t="s">
        <v>1137</v>
      </c>
      <c r="I15" t="s">
        <v>1137</v>
      </c>
      <c r="J15" t="s">
        <v>1137</v>
      </c>
      <c r="K15" t="s">
        <v>1137</v>
      </c>
    </row>
    <row r="16" spans="1:13">
      <c r="A16" s="2" t="s">
        <v>1396</v>
      </c>
      <c r="B16" s="2" t="str">
        <f>VLOOKUP(A16,Outcomes!$B$2:$E$546,4,FALSE)</f>
        <v>NRSE</v>
      </c>
      <c r="D16" t="s">
        <v>1118</v>
      </c>
      <c r="E16" t="s">
        <v>1137</v>
      </c>
      <c r="F16" t="s">
        <v>1136</v>
      </c>
      <c r="G16" t="s">
        <v>1136</v>
      </c>
      <c r="H16" t="s">
        <v>1136</v>
      </c>
      <c r="I16" t="s">
        <v>1136</v>
      </c>
      <c r="J16" t="s">
        <v>1137</v>
      </c>
      <c r="K16" t="s">
        <v>1118</v>
      </c>
    </row>
    <row r="17" spans="1:11">
      <c r="A17" s="2" t="s">
        <v>1399</v>
      </c>
      <c r="B17" s="2" t="str">
        <f>VLOOKUP(A17,Outcomes!$B$2:$E$546,4,FALSE)</f>
        <v>RCT</v>
      </c>
      <c r="D17" t="s">
        <v>1136</v>
      </c>
      <c r="E17" t="s">
        <v>1136</v>
      </c>
      <c r="F17" t="s">
        <v>1136</v>
      </c>
      <c r="G17" t="s">
        <v>1136</v>
      </c>
      <c r="H17" t="s">
        <v>1136</v>
      </c>
      <c r="K17" t="s">
        <v>1136</v>
      </c>
    </row>
    <row r="18" spans="1:11">
      <c r="A18" s="2" t="s">
        <v>1403</v>
      </c>
      <c r="B18" s="2" t="str">
        <f>VLOOKUP(A18,Outcomes!$B$2:$E$546,4,FALSE)</f>
        <v>NRSE</v>
      </c>
      <c r="D18" t="s">
        <v>1137</v>
      </c>
      <c r="E18" t="s">
        <v>1137</v>
      </c>
      <c r="F18" t="s">
        <v>1136</v>
      </c>
      <c r="G18" t="s">
        <v>1136</v>
      </c>
      <c r="H18" t="s">
        <v>1136</v>
      </c>
      <c r="I18" t="s">
        <v>1137</v>
      </c>
      <c r="J18" t="s">
        <v>1137</v>
      </c>
      <c r="K18" t="s">
        <v>1137</v>
      </c>
    </row>
    <row r="19" spans="1:11">
      <c r="A19" s="2" t="s">
        <v>1409</v>
      </c>
      <c r="B19" s="2" t="str">
        <f>VLOOKUP(A19,Outcomes!$B$2:$E$546,4,FALSE)</f>
        <v>NRSE</v>
      </c>
      <c r="D19" t="s">
        <v>1118</v>
      </c>
      <c r="E19" t="s">
        <v>1137</v>
      </c>
      <c r="F19" t="s">
        <v>1136</v>
      </c>
      <c r="G19" t="s">
        <v>1136</v>
      </c>
      <c r="H19" t="s">
        <v>1136</v>
      </c>
      <c r="I19" t="s">
        <v>1136</v>
      </c>
      <c r="J19" t="s">
        <v>1137</v>
      </c>
      <c r="K19" t="s">
        <v>1118</v>
      </c>
    </row>
    <row r="20" spans="1:11">
      <c r="A20" s="2" t="s">
        <v>1410</v>
      </c>
      <c r="B20" s="2" t="str">
        <f>VLOOKUP(A20,Outcomes!$B$2:$E$546,4,FALSE)</f>
        <v>NRSE</v>
      </c>
      <c r="D20" t="s">
        <v>1118</v>
      </c>
      <c r="E20" t="s">
        <v>1137</v>
      </c>
      <c r="F20" t="s">
        <v>1136</v>
      </c>
      <c r="G20" t="s">
        <v>1136</v>
      </c>
      <c r="H20" t="s">
        <v>1136</v>
      </c>
      <c r="I20" t="s">
        <v>1136</v>
      </c>
      <c r="J20" t="s">
        <v>1137</v>
      </c>
      <c r="K20" t="s">
        <v>1118</v>
      </c>
    </row>
    <row r="21" spans="1:11">
      <c r="A21" s="2" t="s">
        <v>1413</v>
      </c>
      <c r="B21" s="2" t="str">
        <f>VLOOKUP(A21,Outcomes!$B$2:$E$546,4,FALSE)</f>
        <v>NRSI</v>
      </c>
      <c r="D21" t="s">
        <v>1118</v>
      </c>
      <c r="E21" t="s">
        <v>1137</v>
      </c>
      <c r="F21" t="s">
        <v>1136</v>
      </c>
      <c r="G21" t="s">
        <v>1136</v>
      </c>
      <c r="H21" t="s">
        <v>1136</v>
      </c>
      <c r="I21" t="s">
        <v>1136</v>
      </c>
      <c r="J21" t="s">
        <v>1137</v>
      </c>
      <c r="K21" t="s">
        <v>1118</v>
      </c>
    </row>
    <row r="22" spans="1:11">
      <c r="A22" s="2" t="s">
        <v>1414</v>
      </c>
      <c r="B22" s="2" t="str">
        <f>VLOOKUP(A22,Outcomes!$B$2:$E$546,4,FALSE)</f>
        <v>NRSI</v>
      </c>
      <c r="D22" t="s">
        <v>1118</v>
      </c>
      <c r="E22" t="s">
        <v>1137</v>
      </c>
      <c r="F22" t="s">
        <v>1136</v>
      </c>
      <c r="G22" t="s">
        <v>1136</v>
      </c>
      <c r="H22" t="s">
        <v>1136</v>
      </c>
      <c r="I22" t="s">
        <v>1136</v>
      </c>
      <c r="J22" t="s">
        <v>1137</v>
      </c>
      <c r="K22" t="s">
        <v>1118</v>
      </c>
    </row>
    <row r="23" spans="1:11">
      <c r="A23" s="2" t="s">
        <v>1458</v>
      </c>
      <c r="B23" s="2" t="str">
        <f>VLOOKUP(A23,Outcomes!$B$2:$E$546,4,FALSE)</f>
        <v>NRSI</v>
      </c>
      <c r="D23" t="s">
        <v>1118</v>
      </c>
      <c r="E23" t="s">
        <v>1137</v>
      </c>
      <c r="F23" t="s">
        <v>1137</v>
      </c>
      <c r="G23" t="s">
        <v>1136</v>
      </c>
      <c r="H23" t="s">
        <v>1118</v>
      </c>
      <c r="I23" t="s">
        <v>1136</v>
      </c>
      <c r="J23" t="s">
        <v>1137</v>
      </c>
      <c r="K23" t="s">
        <v>1118</v>
      </c>
    </row>
    <row r="24" spans="1:11">
      <c r="A24" s="2" t="s">
        <v>1460</v>
      </c>
      <c r="B24" s="2" t="str">
        <f>VLOOKUP(A24,Outcomes!$B$2:$E$546,4,FALSE)</f>
        <v>NRSE</v>
      </c>
      <c r="D24" t="s">
        <v>1118</v>
      </c>
      <c r="E24" t="s">
        <v>1137</v>
      </c>
      <c r="F24" t="s">
        <v>1137</v>
      </c>
      <c r="G24" t="s">
        <v>1136</v>
      </c>
      <c r="H24" t="s">
        <v>1118</v>
      </c>
      <c r="I24" t="s">
        <v>1136</v>
      </c>
      <c r="J24" t="s">
        <v>1137</v>
      </c>
      <c r="K24" t="s">
        <v>1118</v>
      </c>
    </row>
    <row r="25" spans="1:11">
      <c r="A25" s="2" t="s">
        <v>1461</v>
      </c>
      <c r="B25" s="2" t="str">
        <f>VLOOKUP(A25,Outcomes!$B$2:$E$546,4,FALSE)</f>
        <v>NRSE</v>
      </c>
      <c r="D25" t="s">
        <v>1118</v>
      </c>
      <c r="E25" t="s">
        <v>1137</v>
      </c>
      <c r="F25" t="s">
        <v>1137</v>
      </c>
      <c r="G25" t="s">
        <v>1136</v>
      </c>
      <c r="H25" t="s">
        <v>1118</v>
      </c>
      <c r="I25" t="s">
        <v>1136</v>
      </c>
      <c r="J25" t="s">
        <v>1137</v>
      </c>
      <c r="K25" t="s">
        <v>1118</v>
      </c>
    </row>
    <row r="26" spans="1:11">
      <c r="A26" s="2" t="s">
        <v>1497</v>
      </c>
      <c r="B26" s="2" t="str">
        <f>VLOOKUP(A26,Outcomes!$B$2:$E$546,4,FALSE)</f>
        <v>NRSE</v>
      </c>
      <c r="D26" t="s">
        <v>1118</v>
      </c>
      <c r="E26" t="s">
        <v>1118</v>
      </c>
      <c r="F26" t="s">
        <v>1136</v>
      </c>
      <c r="G26" t="s">
        <v>1136</v>
      </c>
      <c r="H26" t="s">
        <v>1118</v>
      </c>
      <c r="I26" t="s">
        <v>1136</v>
      </c>
      <c r="J26" t="s">
        <v>1137</v>
      </c>
      <c r="K26" t="s">
        <v>1118</v>
      </c>
    </row>
    <row r="27" spans="1:11">
      <c r="A27" s="2" t="s">
        <v>1500</v>
      </c>
      <c r="B27" s="2" t="str">
        <f>VLOOKUP(A27,Outcomes!$B$2:$E$546,4,FALSE)</f>
        <v>NRSE</v>
      </c>
      <c r="D27" t="s">
        <v>1118</v>
      </c>
      <c r="E27" t="s">
        <v>1118</v>
      </c>
      <c r="F27" t="s">
        <v>1136</v>
      </c>
      <c r="G27" t="s">
        <v>1136</v>
      </c>
      <c r="H27" t="s">
        <v>1118</v>
      </c>
      <c r="I27" t="s">
        <v>1136</v>
      </c>
      <c r="J27" t="s">
        <v>1137</v>
      </c>
      <c r="K27" t="s">
        <v>1118</v>
      </c>
    </row>
    <row r="28" spans="1:11">
      <c r="A28" s="2" t="s">
        <v>1503</v>
      </c>
      <c r="B28" s="2" t="str">
        <f>VLOOKUP(A28,Outcomes!$B$2:$E$546,4,FALSE)</f>
        <v>NRSE</v>
      </c>
      <c r="D28" t="s">
        <v>1137</v>
      </c>
      <c r="E28" t="s">
        <v>1137</v>
      </c>
      <c r="F28" t="s">
        <v>1136</v>
      </c>
      <c r="G28" t="s">
        <v>1136</v>
      </c>
      <c r="H28" t="s">
        <v>1136</v>
      </c>
      <c r="I28" t="s">
        <v>1137</v>
      </c>
      <c r="J28" t="s">
        <v>1137</v>
      </c>
      <c r="K28" t="s">
        <v>1137</v>
      </c>
    </row>
    <row r="29" spans="1:11">
      <c r="A29" s="2" t="s">
        <v>1512</v>
      </c>
      <c r="B29" s="2" t="str">
        <f>VLOOKUP(A29,Outcomes!$B$2:$E$546,4,FALSE)</f>
        <v>NRSE</v>
      </c>
      <c r="D29" t="s">
        <v>1137</v>
      </c>
      <c r="E29" t="s">
        <v>1137</v>
      </c>
      <c r="F29" t="s">
        <v>1136</v>
      </c>
      <c r="G29" t="s">
        <v>1136</v>
      </c>
      <c r="H29" t="s">
        <v>1136</v>
      </c>
      <c r="I29" t="s">
        <v>1137</v>
      </c>
      <c r="J29" t="s">
        <v>1137</v>
      </c>
      <c r="K29" t="s">
        <v>1137</v>
      </c>
    </row>
    <row r="30" spans="1:11">
      <c r="A30" s="2" t="s">
        <v>1513</v>
      </c>
      <c r="B30" s="2" t="str">
        <f>VLOOKUP(A30,Outcomes!$B$2:$E$546,4,FALSE)</f>
        <v>NRSE</v>
      </c>
      <c r="D30" t="s">
        <v>1137</v>
      </c>
      <c r="E30" t="s">
        <v>1137</v>
      </c>
      <c r="F30" t="s">
        <v>1136</v>
      </c>
      <c r="G30" t="s">
        <v>1136</v>
      </c>
      <c r="H30" t="s">
        <v>1136</v>
      </c>
      <c r="I30" t="s">
        <v>1137</v>
      </c>
      <c r="J30" t="s">
        <v>1137</v>
      </c>
      <c r="K30" t="s">
        <v>1137</v>
      </c>
    </row>
    <row r="31" spans="1:11">
      <c r="A31" s="2" t="s">
        <v>1514</v>
      </c>
      <c r="B31" s="2" t="str">
        <f>VLOOKUP(A31,Outcomes!$B$2:$E$546,4,FALSE)</f>
        <v>NRSE</v>
      </c>
      <c r="D31" t="s">
        <v>1137</v>
      </c>
      <c r="E31" t="s">
        <v>1137</v>
      </c>
      <c r="F31" t="s">
        <v>1136</v>
      </c>
      <c r="G31" t="s">
        <v>1136</v>
      </c>
      <c r="H31" t="s">
        <v>1136</v>
      </c>
      <c r="I31" t="s">
        <v>1137</v>
      </c>
      <c r="J31" t="s">
        <v>1137</v>
      </c>
      <c r="K31" t="s">
        <v>1137</v>
      </c>
    </row>
    <row r="32" spans="1:11">
      <c r="A32" s="2" t="s">
        <v>1515</v>
      </c>
      <c r="B32" s="2" t="str">
        <f>VLOOKUP(A32,Outcomes!$B$2:$E$546,4,FALSE)</f>
        <v>NRSE</v>
      </c>
      <c r="D32" t="s">
        <v>1137</v>
      </c>
      <c r="E32" t="s">
        <v>1137</v>
      </c>
      <c r="F32" t="s">
        <v>1136</v>
      </c>
      <c r="G32" t="s">
        <v>1136</v>
      </c>
      <c r="H32" t="s">
        <v>1136</v>
      </c>
      <c r="I32" t="s">
        <v>1137</v>
      </c>
      <c r="J32" t="s">
        <v>1137</v>
      </c>
      <c r="K32" t="s">
        <v>1137</v>
      </c>
    </row>
    <row r="33" spans="1:11">
      <c r="A33" s="2" t="s">
        <v>1516</v>
      </c>
      <c r="B33" s="2" t="str">
        <f>VLOOKUP(A33,Outcomes!$B$2:$E$546,4,FALSE)</f>
        <v>NRSE</v>
      </c>
      <c r="D33" t="s">
        <v>1137</v>
      </c>
      <c r="E33" t="s">
        <v>1137</v>
      </c>
      <c r="F33" t="s">
        <v>1136</v>
      </c>
      <c r="G33" t="s">
        <v>1136</v>
      </c>
      <c r="H33" t="s">
        <v>1136</v>
      </c>
      <c r="I33" t="s">
        <v>1137</v>
      </c>
      <c r="J33" t="s">
        <v>1137</v>
      </c>
      <c r="K33" t="s">
        <v>1137</v>
      </c>
    </row>
    <row r="34" spans="1:11">
      <c r="A34" s="2" t="s">
        <v>1517</v>
      </c>
      <c r="B34" s="2" t="str">
        <f>VLOOKUP(A34,Outcomes!$B$2:$E$546,4,FALSE)</f>
        <v>NRSE</v>
      </c>
      <c r="D34" t="s">
        <v>1137</v>
      </c>
      <c r="E34" t="s">
        <v>1137</v>
      </c>
      <c r="F34" t="s">
        <v>1136</v>
      </c>
      <c r="G34" t="s">
        <v>1136</v>
      </c>
      <c r="H34" t="s">
        <v>1136</v>
      </c>
      <c r="I34" t="s">
        <v>1137</v>
      </c>
      <c r="J34" t="s">
        <v>1137</v>
      </c>
      <c r="K34" t="s">
        <v>1137</v>
      </c>
    </row>
    <row r="35" spans="1:11">
      <c r="A35" s="2" t="s">
        <v>1518</v>
      </c>
      <c r="B35" s="2" t="str">
        <f>VLOOKUP(A35,Outcomes!$B$2:$E$546,4,FALSE)</f>
        <v>NRSE</v>
      </c>
      <c r="D35" t="s">
        <v>1137</v>
      </c>
      <c r="E35" t="s">
        <v>1137</v>
      </c>
      <c r="F35" t="s">
        <v>1136</v>
      </c>
      <c r="G35" t="s">
        <v>1136</v>
      </c>
      <c r="H35" t="s">
        <v>1136</v>
      </c>
      <c r="I35" t="s">
        <v>1137</v>
      </c>
      <c r="J35" t="s">
        <v>1137</v>
      </c>
      <c r="K35" t="s">
        <v>1137</v>
      </c>
    </row>
    <row r="36" spans="1:11">
      <c r="A36" s="2" t="s">
        <v>1519</v>
      </c>
      <c r="B36" s="2" t="str">
        <f>VLOOKUP(A36,Outcomes!$B$2:$E$546,4,FALSE)</f>
        <v>NRSE</v>
      </c>
      <c r="D36" t="s">
        <v>1137</v>
      </c>
      <c r="E36" t="s">
        <v>1137</v>
      </c>
      <c r="F36" t="s">
        <v>1136</v>
      </c>
      <c r="G36" t="s">
        <v>1136</v>
      </c>
      <c r="H36" t="s">
        <v>1136</v>
      </c>
      <c r="I36" t="s">
        <v>1137</v>
      </c>
      <c r="J36" t="s">
        <v>1137</v>
      </c>
      <c r="K36" t="s">
        <v>1137</v>
      </c>
    </row>
    <row r="37" spans="1:11">
      <c r="A37" s="2" t="s">
        <v>1520</v>
      </c>
      <c r="B37" s="2" t="str">
        <f>VLOOKUP(A37,Outcomes!$B$2:$E$546,4,FALSE)</f>
        <v>NRSE</v>
      </c>
      <c r="D37" t="s">
        <v>1137</v>
      </c>
      <c r="E37" t="s">
        <v>1137</v>
      </c>
      <c r="F37" t="s">
        <v>1136</v>
      </c>
      <c r="G37" t="s">
        <v>1136</v>
      </c>
      <c r="H37" t="s">
        <v>1136</v>
      </c>
      <c r="I37" t="s">
        <v>1137</v>
      </c>
      <c r="J37" t="s">
        <v>1137</v>
      </c>
      <c r="K37" t="s">
        <v>1137</v>
      </c>
    </row>
    <row r="38" spans="1:11">
      <c r="A38" s="2" t="s">
        <v>1521</v>
      </c>
      <c r="B38" s="2" t="str">
        <f>VLOOKUP(A38,Outcomes!$B$2:$E$546,4,FALSE)</f>
        <v>NRSE</v>
      </c>
      <c r="D38" t="s">
        <v>1137</v>
      </c>
      <c r="E38" t="s">
        <v>1137</v>
      </c>
      <c r="F38" t="s">
        <v>1136</v>
      </c>
      <c r="G38" t="s">
        <v>1136</v>
      </c>
      <c r="H38" t="s">
        <v>1136</v>
      </c>
      <c r="I38" t="s">
        <v>1137</v>
      </c>
      <c r="J38" t="s">
        <v>1137</v>
      </c>
      <c r="K38" t="s">
        <v>1137</v>
      </c>
    </row>
    <row r="39" spans="1:11">
      <c r="A39" s="2" t="s">
        <v>1504</v>
      </c>
      <c r="B39" s="2" t="str">
        <f>VLOOKUP(A39,Outcomes!$B$2:$E$546,4,FALSE)</f>
        <v>NRSE</v>
      </c>
      <c r="D39" t="s">
        <v>1137</v>
      </c>
      <c r="E39" t="s">
        <v>1137</v>
      </c>
      <c r="F39" t="s">
        <v>1136</v>
      </c>
      <c r="G39" t="s">
        <v>1136</v>
      </c>
      <c r="H39" t="s">
        <v>1136</v>
      </c>
      <c r="I39" t="s">
        <v>1137</v>
      </c>
      <c r="J39" t="s">
        <v>1137</v>
      </c>
      <c r="K39" t="s">
        <v>1137</v>
      </c>
    </row>
    <row r="40" spans="1:11">
      <c r="A40" s="2" t="s">
        <v>1522</v>
      </c>
      <c r="B40" s="2" t="str">
        <f>VLOOKUP(A40,Outcomes!$B$2:$E$546,4,FALSE)</f>
        <v>NRSE</v>
      </c>
      <c r="D40" t="s">
        <v>1137</v>
      </c>
      <c r="E40" t="s">
        <v>1137</v>
      </c>
      <c r="F40" t="s">
        <v>1136</v>
      </c>
      <c r="G40" t="s">
        <v>1136</v>
      </c>
      <c r="H40" t="s">
        <v>1136</v>
      </c>
      <c r="I40" t="s">
        <v>1137</v>
      </c>
      <c r="J40" t="s">
        <v>1137</v>
      </c>
      <c r="K40" t="s">
        <v>1137</v>
      </c>
    </row>
    <row r="41" spans="1:11">
      <c r="A41" s="2" t="s">
        <v>1523</v>
      </c>
      <c r="B41" s="2" t="str">
        <f>VLOOKUP(A41,Outcomes!$B$2:$E$546,4,FALSE)</f>
        <v>NRSE</v>
      </c>
      <c r="D41" t="s">
        <v>1137</v>
      </c>
      <c r="E41" t="s">
        <v>1137</v>
      </c>
      <c r="F41" t="s">
        <v>1136</v>
      </c>
      <c r="G41" t="s">
        <v>1136</v>
      </c>
      <c r="H41" t="s">
        <v>1136</v>
      </c>
      <c r="I41" t="s">
        <v>1137</v>
      </c>
      <c r="J41" t="s">
        <v>1137</v>
      </c>
      <c r="K41" t="s">
        <v>1137</v>
      </c>
    </row>
    <row r="42" spans="1:11">
      <c r="A42" s="2" t="s">
        <v>1524</v>
      </c>
      <c r="B42" s="2" t="str">
        <f>VLOOKUP(A42,Outcomes!$B$2:$E$546,4,FALSE)</f>
        <v>NRSE</v>
      </c>
      <c r="D42" t="s">
        <v>1137</v>
      </c>
      <c r="E42" t="s">
        <v>1137</v>
      </c>
      <c r="F42" t="s">
        <v>1136</v>
      </c>
      <c r="G42" t="s">
        <v>1136</v>
      </c>
      <c r="H42" t="s">
        <v>1136</v>
      </c>
      <c r="I42" t="s">
        <v>1137</v>
      </c>
      <c r="J42" t="s">
        <v>1137</v>
      </c>
      <c r="K42" t="s">
        <v>1137</v>
      </c>
    </row>
    <row r="43" spans="1:11">
      <c r="A43" s="2" t="s">
        <v>1525</v>
      </c>
      <c r="B43" s="2" t="str">
        <f>VLOOKUP(A43,Outcomes!$B$2:$E$546,4,FALSE)</f>
        <v>NRSE</v>
      </c>
      <c r="D43" t="s">
        <v>1137</v>
      </c>
      <c r="E43" t="s">
        <v>1137</v>
      </c>
      <c r="F43" t="s">
        <v>1136</v>
      </c>
      <c r="G43" t="s">
        <v>1136</v>
      </c>
      <c r="H43" t="s">
        <v>1136</v>
      </c>
      <c r="I43" t="s">
        <v>1137</v>
      </c>
      <c r="J43" t="s">
        <v>1137</v>
      </c>
      <c r="K43" t="s">
        <v>1137</v>
      </c>
    </row>
    <row r="44" spans="1:11">
      <c r="A44" s="2" t="s">
        <v>1505</v>
      </c>
      <c r="B44" s="2" t="str">
        <f>VLOOKUP(A44,Outcomes!$B$2:$E$546,4,FALSE)</f>
        <v>NRSE</v>
      </c>
      <c r="D44" t="s">
        <v>1137</v>
      </c>
      <c r="E44" t="s">
        <v>1137</v>
      </c>
      <c r="F44" t="s">
        <v>1136</v>
      </c>
      <c r="G44" t="s">
        <v>1136</v>
      </c>
      <c r="H44" t="s">
        <v>1136</v>
      </c>
      <c r="I44" t="s">
        <v>1137</v>
      </c>
      <c r="J44" t="s">
        <v>1137</v>
      </c>
      <c r="K44" t="s">
        <v>1137</v>
      </c>
    </row>
    <row r="45" spans="1:11">
      <c r="A45" s="2" t="s">
        <v>1506</v>
      </c>
      <c r="B45" s="2" t="str">
        <f>VLOOKUP(A45,Outcomes!$B$2:$E$546,4,FALSE)</f>
        <v>NRSE</v>
      </c>
      <c r="D45" t="s">
        <v>1137</v>
      </c>
      <c r="E45" t="s">
        <v>1137</v>
      </c>
      <c r="F45" t="s">
        <v>1136</v>
      </c>
      <c r="G45" t="s">
        <v>1136</v>
      </c>
      <c r="H45" t="s">
        <v>1136</v>
      </c>
      <c r="I45" t="s">
        <v>1137</v>
      </c>
      <c r="J45" t="s">
        <v>1137</v>
      </c>
      <c r="K45" t="s">
        <v>1137</v>
      </c>
    </row>
    <row r="46" spans="1:11">
      <c r="A46" s="2" t="s">
        <v>1507</v>
      </c>
      <c r="B46" s="2" t="str">
        <f>VLOOKUP(A46,Outcomes!$B$2:$E$546,4,FALSE)</f>
        <v>NRSE</v>
      </c>
      <c r="D46" t="s">
        <v>1137</v>
      </c>
      <c r="E46" t="s">
        <v>1137</v>
      </c>
      <c r="F46" t="s">
        <v>1136</v>
      </c>
      <c r="G46" t="s">
        <v>1136</v>
      </c>
      <c r="H46" t="s">
        <v>1136</v>
      </c>
      <c r="I46" t="s">
        <v>1137</v>
      </c>
      <c r="J46" t="s">
        <v>1137</v>
      </c>
      <c r="K46" t="s">
        <v>1137</v>
      </c>
    </row>
    <row r="47" spans="1:11">
      <c r="A47" s="2" t="s">
        <v>1508</v>
      </c>
      <c r="B47" s="2" t="str">
        <f>VLOOKUP(A47,Outcomes!$B$2:$E$546,4,FALSE)</f>
        <v>NRSE</v>
      </c>
      <c r="D47" t="s">
        <v>1137</v>
      </c>
      <c r="E47" t="s">
        <v>1137</v>
      </c>
      <c r="F47" t="s">
        <v>1136</v>
      </c>
      <c r="G47" t="s">
        <v>1136</v>
      </c>
      <c r="H47" t="s">
        <v>1136</v>
      </c>
      <c r="I47" t="s">
        <v>1137</v>
      </c>
      <c r="J47" t="s">
        <v>1137</v>
      </c>
      <c r="K47" t="s">
        <v>1137</v>
      </c>
    </row>
    <row r="48" spans="1:11">
      <c r="A48" s="2" t="s">
        <v>1509</v>
      </c>
      <c r="B48" s="2" t="str">
        <f>VLOOKUP(A48,Outcomes!$B$2:$E$546,4,FALSE)</f>
        <v>NRSE</v>
      </c>
      <c r="D48" t="s">
        <v>1137</v>
      </c>
      <c r="E48" t="s">
        <v>1137</v>
      </c>
      <c r="F48" t="s">
        <v>1136</v>
      </c>
      <c r="G48" t="s">
        <v>1136</v>
      </c>
      <c r="H48" t="s">
        <v>1136</v>
      </c>
      <c r="I48" t="s">
        <v>1137</v>
      </c>
      <c r="J48" t="s">
        <v>1137</v>
      </c>
      <c r="K48" t="s">
        <v>1137</v>
      </c>
    </row>
    <row r="49" spans="1:11">
      <c r="A49" s="2" t="s">
        <v>1510</v>
      </c>
      <c r="B49" s="2" t="str">
        <f>VLOOKUP(A49,Outcomes!$B$2:$E$546,4,FALSE)</f>
        <v>NRSE</v>
      </c>
      <c r="D49" t="s">
        <v>1137</v>
      </c>
      <c r="E49" t="s">
        <v>1137</v>
      </c>
      <c r="F49" t="s">
        <v>1136</v>
      </c>
      <c r="G49" t="s">
        <v>1136</v>
      </c>
      <c r="H49" t="s">
        <v>1136</v>
      </c>
      <c r="I49" t="s">
        <v>1137</v>
      </c>
      <c r="J49" t="s">
        <v>1137</v>
      </c>
      <c r="K49" t="s">
        <v>1137</v>
      </c>
    </row>
    <row r="50" spans="1:11">
      <c r="A50" s="2" t="s">
        <v>1511</v>
      </c>
      <c r="B50" s="2" t="str">
        <f>VLOOKUP(A50,Outcomes!$B$2:$E$546,4,FALSE)</f>
        <v>NRSE</v>
      </c>
      <c r="D50" t="s">
        <v>1137</v>
      </c>
      <c r="E50" t="s">
        <v>1137</v>
      </c>
      <c r="F50" t="s">
        <v>1136</v>
      </c>
      <c r="G50" t="s">
        <v>1136</v>
      </c>
      <c r="H50" t="s">
        <v>1136</v>
      </c>
      <c r="I50" t="s">
        <v>1137</v>
      </c>
      <c r="J50" t="s">
        <v>1137</v>
      </c>
      <c r="K50" t="s">
        <v>1137</v>
      </c>
    </row>
    <row r="51" spans="1:11">
      <c r="A51" s="2" t="s">
        <v>1526</v>
      </c>
      <c r="B51" s="2" t="str">
        <f>VLOOKUP(A51,Outcomes!$B$2:$E$546,4,FALSE)</f>
        <v>NRSI</v>
      </c>
      <c r="D51" t="s">
        <v>1137</v>
      </c>
      <c r="E51" t="s">
        <v>1137</v>
      </c>
      <c r="F51" t="s">
        <v>1136</v>
      </c>
      <c r="G51" t="s">
        <v>1136</v>
      </c>
      <c r="H51" t="s">
        <v>1136</v>
      </c>
      <c r="I51" t="s">
        <v>1136</v>
      </c>
      <c r="J51" t="s">
        <v>1137</v>
      </c>
      <c r="K51" t="s">
        <v>1137</v>
      </c>
    </row>
    <row r="52" spans="1:11">
      <c r="A52" s="2" t="s">
        <v>1527</v>
      </c>
      <c r="B52" s="2" t="str">
        <f>VLOOKUP(A52,Outcomes!$B$2:$E$546,4,FALSE)</f>
        <v>NRSI</v>
      </c>
      <c r="D52" t="s">
        <v>1137</v>
      </c>
      <c r="E52" t="s">
        <v>1137</v>
      </c>
      <c r="F52" t="s">
        <v>1137</v>
      </c>
      <c r="G52" t="s">
        <v>1136</v>
      </c>
      <c r="H52" t="s">
        <v>1118</v>
      </c>
      <c r="I52" t="s">
        <v>1136</v>
      </c>
      <c r="J52" t="s">
        <v>1137</v>
      </c>
      <c r="K52" t="s">
        <v>1118</v>
      </c>
    </row>
    <row r="53" spans="1:11">
      <c r="A53" s="2" t="s">
        <v>1528</v>
      </c>
      <c r="B53" s="2" t="str">
        <f>VLOOKUP(A53,Outcomes!$B$2:$E$546,4,FALSE)</f>
        <v>NRSI</v>
      </c>
      <c r="D53" t="s">
        <v>1137</v>
      </c>
      <c r="E53" t="s">
        <v>1137</v>
      </c>
      <c r="F53" t="s">
        <v>1136</v>
      </c>
      <c r="G53" t="s">
        <v>1136</v>
      </c>
      <c r="H53" t="s">
        <v>1136</v>
      </c>
      <c r="I53" t="s">
        <v>1137</v>
      </c>
      <c r="J53" t="s">
        <v>1137</v>
      </c>
      <c r="K53" t="s">
        <v>1137</v>
      </c>
    </row>
    <row r="54" spans="1:11">
      <c r="A54" s="2" t="s">
        <v>1529</v>
      </c>
      <c r="B54" s="2" t="str">
        <f>VLOOKUP(A54,Outcomes!$B$2:$E$546,4,FALSE)</f>
        <v>NRSI</v>
      </c>
      <c r="D54" t="s">
        <v>1137</v>
      </c>
      <c r="E54" t="s">
        <v>1137</v>
      </c>
      <c r="F54" t="s">
        <v>1136</v>
      </c>
      <c r="G54" t="s">
        <v>1136</v>
      </c>
      <c r="H54" t="s">
        <v>1136</v>
      </c>
      <c r="I54" t="s">
        <v>1137</v>
      </c>
      <c r="J54" t="s">
        <v>1137</v>
      </c>
      <c r="K54" t="s">
        <v>1137</v>
      </c>
    </row>
    <row r="55" spans="1:11">
      <c r="A55" s="2" t="s">
        <v>1535</v>
      </c>
      <c r="B55" s="2" t="str">
        <f>VLOOKUP(A55,Outcomes!$B$2:$E$546,4,FALSE)</f>
        <v>NRSI</v>
      </c>
      <c r="D55" t="s">
        <v>1118</v>
      </c>
      <c r="E55" t="s">
        <v>1118</v>
      </c>
      <c r="F55" t="s">
        <v>1136</v>
      </c>
      <c r="G55" t="s">
        <v>1136</v>
      </c>
      <c r="H55" t="s">
        <v>1118</v>
      </c>
      <c r="I55" t="s">
        <v>1136</v>
      </c>
      <c r="J55" t="s">
        <v>1137</v>
      </c>
      <c r="K55" t="s">
        <v>1118</v>
      </c>
    </row>
    <row r="56" spans="1:11">
      <c r="A56" s="2" t="s">
        <v>1536</v>
      </c>
      <c r="B56" s="2" t="str">
        <f>VLOOKUP(A56,Outcomes!$B$2:$E$546,4,FALSE)</f>
        <v>NRSI</v>
      </c>
      <c r="D56" t="s">
        <v>1118</v>
      </c>
      <c r="E56" t="s">
        <v>1118</v>
      </c>
      <c r="F56" t="s">
        <v>1136</v>
      </c>
      <c r="G56" t="s">
        <v>1136</v>
      </c>
      <c r="H56" t="s">
        <v>1118</v>
      </c>
      <c r="I56" t="s">
        <v>1136</v>
      </c>
      <c r="J56" t="s">
        <v>1137</v>
      </c>
      <c r="K56" t="s">
        <v>1118</v>
      </c>
    </row>
    <row r="57" spans="1:11">
      <c r="A57" s="2" t="s">
        <v>1537</v>
      </c>
      <c r="B57" s="2" t="str">
        <f>VLOOKUP(A57,Outcomes!$B$2:$E$546,4,FALSE)</f>
        <v>NRSI</v>
      </c>
      <c r="D57" t="s">
        <v>1118</v>
      </c>
      <c r="E57" t="s">
        <v>1118</v>
      </c>
      <c r="F57" t="s">
        <v>1136</v>
      </c>
      <c r="G57" t="s">
        <v>1136</v>
      </c>
      <c r="H57" t="s">
        <v>1118</v>
      </c>
      <c r="I57" t="s">
        <v>1136</v>
      </c>
      <c r="J57" t="s">
        <v>1137</v>
      </c>
      <c r="K57" t="s">
        <v>1118</v>
      </c>
    </row>
    <row r="58" spans="1:11">
      <c r="A58" s="2" t="s">
        <v>1553</v>
      </c>
      <c r="B58" s="2" t="str">
        <f>VLOOKUP(A58,Outcomes!$B$2:$E$546,4,FALSE)</f>
        <v>NRSI</v>
      </c>
      <c r="D58" t="s">
        <v>1137</v>
      </c>
      <c r="E58" t="s">
        <v>1136</v>
      </c>
      <c r="F58" t="s">
        <v>1136</v>
      </c>
      <c r="G58" t="s">
        <v>1136</v>
      </c>
      <c r="H58" t="s">
        <v>1136</v>
      </c>
      <c r="I58" t="s">
        <v>1137</v>
      </c>
      <c r="J58" t="s">
        <v>1137</v>
      </c>
      <c r="K58" t="s">
        <v>1137</v>
      </c>
    </row>
    <row r="59" spans="1:11">
      <c r="A59" s="2" t="s">
        <v>1566</v>
      </c>
      <c r="B59" s="2" t="str">
        <f>VLOOKUP(A59,Outcomes!$B$2:$E$546,4,FALSE)</f>
        <v>NRSI</v>
      </c>
      <c r="D59" t="s">
        <v>1118</v>
      </c>
      <c r="E59" t="s">
        <v>1137</v>
      </c>
      <c r="F59" t="s">
        <v>1136</v>
      </c>
      <c r="G59" t="s">
        <v>1136</v>
      </c>
      <c r="H59" t="s">
        <v>1136</v>
      </c>
      <c r="I59" t="s">
        <v>1136</v>
      </c>
      <c r="J59" t="s">
        <v>1137</v>
      </c>
      <c r="K59" t="s">
        <v>1118</v>
      </c>
    </row>
    <row r="60" spans="1:11">
      <c r="A60" s="2" t="s">
        <v>1567</v>
      </c>
      <c r="B60" s="2" t="str">
        <f>VLOOKUP(A60,Outcomes!$B$2:$E$546,4,FALSE)</f>
        <v>NRSI</v>
      </c>
      <c r="D60" t="s">
        <v>1118</v>
      </c>
      <c r="E60" t="s">
        <v>1137</v>
      </c>
      <c r="F60" t="s">
        <v>1136</v>
      </c>
      <c r="G60" t="s">
        <v>1136</v>
      </c>
      <c r="H60" t="s">
        <v>1136</v>
      </c>
      <c r="I60" t="s">
        <v>1136</v>
      </c>
      <c r="J60" t="s">
        <v>1137</v>
      </c>
      <c r="K60" t="s">
        <v>1118</v>
      </c>
    </row>
    <row r="61" spans="1:11">
      <c r="A61" s="2" t="s">
        <v>1569</v>
      </c>
      <c r="B61" s="2" t="str">
        <f>VLOOKUP(A61,Outcomes!$B$2:$E$546,4,FALSE)</f>
        <v>NRSI</v>
      </c>
      <c r="D61" t="s">
        <v>1118</v>
      </c>
      <c r="E61" t="s">
        <v>1137</v>
      </c>
      <c r="F61" t="s">
        <v>1136</v>
      </c>
      <c r="G61" t="s">
        <v>1136</v>
      </c>
      <c r="H61" t="s">
        <v>1136</v>
      </c>
      <c r="I61" t="s">
        <v>1136</v>
      </c>
      <c r="J61" t="s">
        <v>1137</v>
      </c>
      <c r="K61" t="s">
        <v>1118</v>
      </c>
    </row>
    <row r="62" spans="1:11">
      <c r="A62" s="2" t="s">
        <v>1587</v>
      </c>
      <c r="B62" s="2" t="s">
        <v>50</v>
      </c>
      <c r="D62" t="s">
        <v>1118</v>
      </c>
      <c r="E62" t="s">
        <v>1136</v>
      </c>
      <c r="F62" t="s">
        <v>1136</v>
      </c>
      <c r="G62" t="s">
        <v>1136</v>
      </c>
      <c r="H62" t="s">
        <v>1136</v>
      </c>
      <c r="I62" t="s">
        <v>1118</v>
      </c>
      <c r="J62" t="s">
        <v>1137</v>
      </c>
      <c r="K62" t="s">
        <v>1118</v>
      </c>
    </row>
    <row r="63" spans="1:11">
      <c r="A63" s="2" t="s">
        <v>1588</v>
      </c>
      <c r="B63" s="2" t="s">
        <v>50</v>
      </c>
      <c r="D63" t="s">
        <v>1118</v>
      </c>
      <c r="E63" t="s">
        <v>1136</v>
      </c>
      <c r="F63" t="s">
        <v>1136</v>
      </c>
      <c r="G63" t="s">
        <v>1136</v>
      </c>
      <c r="H63" t="s">
        <v>1136</v>
      </c>
      <c r="I63" t="s">
        <v>1118</v>
      </c>
      <c r="J63" t="s">
        <v>1137</v>
      </c>
      <c r="K63" t="s">
        <v>1137</v>
      </c>
    </row>
    <row r="64" spans="1:11">
      <c r="A64" s="2" t="s">
        <v>1590</v>
      </c>
      <c r="B64" s="2" t="str">
        <f>VLOOKUP(A64,Outcomes!$B$2:$E$546,4,FALSE)</f>
        <v>NRSI</v>
      </c>
      <c r="D64" t="s">
        <v>1118</v>
      </c>
      <c r="E64" t="s">
        <v>1137</v>
      </c>
      <c r="F64" t="s">
        <v>1137</v>
      </c>
      <c r="G64" t="s">
        <v>1136</v>
      </c>
      <c r="H64" t="s">
        <v>1137</v>
      </c>
      <c r="I64" t="s">
        <v>1136</v>
      </c>
      <c r="J64" t="s">
        <v>1137</v>
      </c>
      <c r="K64" t="s">
        <v>1118</v>
      </c>
    </row>
    <row r="65" spans="1:11">
      <c r="A65" s="2" t="s">
        <v>1605</v>
      </c>
      <c r="B65" s="2" t="str">
        <f>VLOOKUP(A65,Outcomes!$B$2:$E$546,4,FALSE)</f>
        <v>NRSI</v>
      </c>
      <c r="D65" t="s">
        <v>1118</v>
      </c>
      <c r="E65" t="s">
        <v>1137</v>
      </c>
      <c r="F65" t="s">
        <v>1137</v>
      </c>
      <c r="G65" t="s">
        <v>1136</v>
      </c>
      <c r="H65" t="s">
        <v>1137</v>
      </c>
      <c r="I65" t="s">
        <v>1136</v>
      </c>
      <c r="J65" t="s">
        <v>1137</v>
      </c>
      <c r="K65" t="s">
        <v>1118</v>
      </c>
    </row>
    <row r="66" spans="1:11">
      <c r="A66" s="2" t="s">
        <v>1609</v>
      </c>
      <c r="B66" s="2" t="s">
        <v>50</v>
      </c>
      <c r="D66" t="s">
        <v>1137</v>
      </c>
      <c r="E66" t="s">
        <v>1137</v>
      </c>
      <c r="F66" t="s">
        <v>1136</v>
      </c>
      <c r="G66" t="s">
        <v>1136</v>
      </c>
      <c r="H66" t="s">
        <v>1136</v>
      </c>
      <c r="I66" t="s">
        <v>1137</v>
      </c>
      <c r="J66" t="s">
        <v>1137</v>
      </c>
      <c r="K66" t="s">
        <v>1137</v>
      </c>
    </row>
    <row r="67" spans="1:11">
      <c r="A67" s="2" t="s">
        <v>1610</v>
      </c>
      <c r="B67" s="2" t="str">
        <f>VLOOKUP(A67,Outcomes!$B$2:$E$546,4,FALSE)</f>
        <v>NRSI</v>
      </c>
      <c r="D67" t="s">
        <v>1137</v>
      </c>
      <c r="E67" t="s">
        <v>1137</v>
      </c>
      <c r="F67" t="s">
        <v>1136</v>
      </c>
      <c r="G67" t="s">
        <v>1136</v>
      </c>
      <c r="H67" t="s">
        <v>1136</v>
      </c>
      <c r="I67" t="s">
        <v>1136</v>
      </c>
      <c r="J67" t="s">
        <v>1137</v>
      </c>
      <c r="K67" t="s">
        <v>1137</v>
      </c>
    </row>
    <row r="68" spans="1:11">
      <c r="A68" s="2" t="s">
        <v>1611</v>
      </c>
      <c r="B68" s="2" t="str">
        <f>VLOOKUP(A68,Outcomes!$B$2:$E$546,4,FALSE)</f>
        <v>NRSI</v>
      </c>
      <c r="D68" t="s">
        <v>1137</v>
      </c>
      <c r="E68" t="s">
        <v>1137</v>
      </c>
      <c r="F68" t="s">
        <v>1137</v>
      </c>
      <c r="G68" t="s">
        <v>1137</v>
      </c>
      <c r="H68" t="s">
        <v>1137</v>
      </c>
      <c r="I68" t="s">
        <v>1137</v>
      </c>
      <c r="J68" t="s">
        <v>1137</v>
      </c>
      <c r="K68" t="s">
        <v>1137</v>
      </c>
    </row>
    <row r="69" spans="1:11">
      <c r="A69" s="2" t="s">
        <v>1613</v>
      </c>
      <c r="B69" s="2" t="str">
        <f>VLOOKUP(A69,Outcomes!$B$2:$E$546,4,FALSE)</f>
        <v>NRSI</v>
      </c>
      <c r="D69" t="s">
        <v>1118</v>
      </c>
      <c r="E69" t="s">
        <v>1118</v>
      </c>
      <c r="F69" t="s">
        <v>1136</v>
      </c>
      <c r="G69" t="s">
        <v>1136</v>
      </c>
      <c r="H69" t="s">
        <v>1137</v>
      </c>
      <c r="I69" t="s">
        <v>1136</v>
      </c>
      <c r="J69" t="s">
        <v>1137</v>
      </c>
      <c r="K69" t="s">
        <v>1118</v>
      </c>
    </row>
    <row r="70" spans="1:11">
      <c r="A70" s="2" t="s">
        <v>1616</v>
      </c>
      <c r="B70" s="2" t="str">
        <f>VLOOKUP(A70,Outcomes!$B$2:$E$546,4,FALSE)</f>
        <v>NRSI</v>
      </c>
      <c r="D70" t="s">
        <v>1137</v>
      </c>
      <c r="E70" t="s">
        <v>1137</v>
      </c>
      <c r="F70" t="s">
        <v>1137</v>
      </c>
      <c r="G70" t="s">
        <v>1136</v>
      </c>
      <c r="H70" t="s">
        <v>1118</v>
      </c>
      <c r="I70" t="s">
        <v>1136</v>
      </c>
      <c r="J70" t="s">
        <v>1137</v>
      </c>
      <c r="K70" t="s">
        <v>1118</v>
      </c>
    </row>
    <row r="71" spans="1:11">
      <c r="A71" s="2" t="s">
        <v>1618</v>
      </c>
      <c r="B71" s="2" t="str">
        <f>VLOOKUP(A71,Outcomes!$B$2:$E$546,4,FALSE)</f>
        <v>NRSI</v>
      </c>
      <c r="D71" t="s">
        <v>1137</v>
      </c>
      <c r="E71" t="s">
        <v>1137</v>
      </c>
      <c r="F71" t="s">
        <v>1137</v>
      </c>
      <c r="G71" t="s">
        <v>1136</v>
      </c>
      <c r="H71" t="s">
        <v>1118</v>
      </c>
      <c r="I71" t="s">
        <v>1136</v>
      </c>
      <c r="J71" t="s">
        <v>1137</v>
      </c>
      <c r="K71" t="s">
        <v>1118</v>
      </c>
    </row>
    <row r="72" spans="1:11">
      <c r="A72" s="2" t="s">
        <v>1649</v>
      </c>
      <c r="B72" s="2" t="str">
        <f>VLOOKUP(A72,Outcomes!$B$2:$E$546,4,FALSE)</f>
        <v>NRSE</v>
      </c>
      <c r="D72" t="s">
        <v>1118</v>
      </c>
      <c r="E72" t="s">
        <v>1136</v>
      </c>
      <c r="F72" t="s">
        <v>1136</v>
      </c>
      <c r="G72" t="s">
        <v>1136</v>
      </c>
      <c r="H72" t="s">
        <v>1136</v>
      </c>
      <c r="I72" t="s">
        <v>1136</v>
      </c>
      <c r="J72" t="s">
        <v>1137</v>
      </c>
      <c r="K72" t="s">
        <v>1118</v>
      </c>
    </row>
    <row r="73" spans="1:11">
      <c r="A73" s="2" t="s">
        <v>1650</v>
      </c>
      <c r="B73" s="2" t="str">
        <f>VLOOKUP(A73,Outcomes!$B$2:$E$546,4,FALSE)</f>
        <v>NRSE</v>
      </c>
      <c r="D73" t="s">
        <v>1118</v>
      </c>
      <c r="E73" t="s">
        <v>1136</v>
      </c>
      <c r="F73" t="s">
        <v>1136</v>
      </c>
      <c r="G73" t="s">
        <v>1136</v>
      </c>
      <c r="H73" t="s">
        <v>1136</v>
      </c>
      <c r="I73" t="s">
        <v>1136</v>
      </c>
      <c r="J73" t="s">
        <v>1137</v>
      </c>
      <c r="K73" t="s">
        <v>1118</v>
      </c>
    </row>
    <row r="74" spans="1:11">
      <c r="A74" s="2" t="s">
        <v>1651</v>
      </c>
      <c r="B74" s="2" t="str">
        <f>VLOOKUP(A74,Outcomes!$B$2:$E$546,4,FALSE)</f>
        <v>NRSE</v>
      </c>
      <c r="D74" t="s">
        <v>1118</v>
      </c>
      <c r="E74" t="s">
        <v>1136</v>
      </c>
      <c r="F74" t="s">
        <v>1136</v>
      </c>
      <c r="G74" t="s">
        <v>1136</v>
      </c>
      <c r="H74" t="s">
        <v>1136</v>
      </c>
      <c r="I74" t="s">
        <v>1136</v>
      </c>
      <c r="J74" t="s">
        <v>1137</v>
      </c>
      <c r="K74" t="s">
        <v>1118</v>
      </c>
    </row>
    <row r="75" spans="1:11">
      <c r="A75" s="2" t="s">
        <v>1652</v>
      </c>
      <c r="B75" s="2" t="str">
        <f>VLOOKUP(A75,Outcomes!$B$2:$E$546,4,FALSE)</f>
        <v>NRSE</v>
      </c>
      <c r="D75" t="s">
        <v>1137</v>
      </c>
      <c r="E75" t="s">
        <v>1136</v>
      </c>
      <c r="F75" t="s">
        <v>1136</v>
      </c>
      <c r="G75" t="s">
        <v>1136</v>
      </c>
      <c r="H75" t="s">
        <v>1136</v>
      </c>
      <c r="I75" t="s">
        <v>1136</v>
      </c>
      <c r="J75" t="s">
        <v>1137</v>
      </c>
      <c r="K75" t="s">
        <v>1137</v>
      </c>
    </row>
    <row r="76" spans="1:11">
      <c r="A76" s="2" t="s">
        <v>1653</v>
      </c>
      <c r="B76" s="2" t="str">
        <f>VLOOKUP(A76,Outcomes!$B$2:$E$546,4,FALSE)</f>
        <v>NRSE</v>
      </c>
      <c r="D76" t="s">
        <v>1137</v>
      </c>
      <c r="E76" t="s">
        <v>1136</v>
      </c>
      <c r="F76" t="s">
        <v>1136</v>
      </c>
      <c r="G76" t="s">
        <v>1136</v>
      </c>
      <c r="H76" t="s">
        <v>1136</v>
      </c>
      <c r="I76" t="s">
        <v>1136</v>
      </c>
      <c r="J76" t="s">
        <v>1137</v>
      </c>
      <c r="K76" t="s">
        <v>1137</v>
      </c>
    </row>
    <row r="77" spans="1:11">
      <c r="A77" s="2" t="s">
        <v>1654</v>
      </c>
      <c r="B77" s="2" t="str">
        <f>VLOOKUP(A77,Outcomes!$B$2:$E$546,4,FALSE)</f>
        <v>NRSE</v>
      </c>
      <c r="D77" t="s">
        <v>1137</v>
      </c>
      <c r="E77" t="s">
        <v>1136</v>
      </c>
      <c r="F77" t="s">
        <v>1136</v>
      </c>
      <c r="G77" t="s">
        <v>1136</v>
      </c>
      <c r="H77" t="s">
        <v>1136</v>
      </c>
      <c r="I77" t="s">
        <v>1136</v>
      </c>
      <c r="J77" t="s">
        <v>1137</v>
      </c>
      <c r="K77" t="s">
        <v>1137</v>
      </c>
    </row>
    <row r="78" spans="1:11">
      <c r="A78" s="2" t="s">
        <v>1655</v>
      </c>
      <c r="B78" s="2" t="str">
        <f>VLOOKUP(A78,Outcomes!$B$2:$E$546,4,FALSE)</f>
        <v>NRSE</v>
      </c>
      <c r="D78" t="s">
        <v>1137</v>
      </c>
      <c r="E78" t="s">
        <v>1136</v>
      </c>
      <c r="F78" t="s">
        <v>1136</v>
      </c>
      <c r="G78" t="s">
        <v>1136</v>
      </c>
      <c r="H78" t="s">
        <v>1136</v>
      </c>
      <c r="I78" t="s">
        <v>1136</v>
      </c>
      <c r="J78" t="s">
        <v>1137</v>
      </c>
      <c r="K78" t="s">
        <v>1137</v>
      </c>
    </row>
    <row r="79" spans="1:11">
      <c r="A79" s="2" t="s">
        <v>1656</v>
      </c>
      <c r="B79" s="2" t="str">
        <f>VLOOKUP(A79,Outcomes!$B$2:$E$546,4,FALSE)</f>
        <v>NRSE</v>
      </c>
      <c r="D79" t="s">
        <v>1137</v>
      </c>
      <c r="E79" t="s">
        <v>1136</v>
      </c>
      <c r="F79" t="s">
        <v>1136</v>
      </c>
      <c r="G79" t="s">
        <v>1136</v>
      </c>
      <c r="H79" t="s">
        <v>1136</v>
      </c>
      <c r="I79" t="s">
        <v>1136</v>
      </c>
      <c r="J79" t="s">
        <v>1137</v>
      </c>
      <c r="K79" t="s">
        <v>1137</v>
      </c>
    </row>
    <row r="80" spans="1:11">
      <c r="A80" s="2" t="s">
        <v>1657</v>
      </c>
      <c r="B80" s="2" t="str">
        <f>VLOOKUP(A80,Outcomes!$B$2:$E$546,4,FALSE)</f>
        <v>NRSE</v>
      </c>
      <c r="D80" t="s">
        <v>1137</v>
      </c>
      <c r="E80" t="s">
        <v>1136</v>
      </c>
      <c r="F80" t="s">
        <v>1136</v>
      </c>
      <c r="G80" t="s">
        <v>1136</v>
      </c>
      <c r="H80" t="s">
        <v>1136</v>
      </c>
      <c r="I80" t="s">
        <v>1136</v>
      </c>
      <c r="J80" t="s">
        <v>1137</v>
      </c>
      <c r="K80" t="s">
        <v>1137</v>
      </c>
    </row>
    <row r="81" spans="1:11">
      <c r="A81" s="2" t="s">
        <v>1658</v>
      </c>
      <c r="B81" s="2" t="str">
        <f>VLOOKUP(A81,Outcomes!$B$2:$E$546,4,FALSE)</f>
        <v>NRSE</v>
      </c>
      <c r="D81" t="s">
        <v>1137</v>
      </c>
      <c r="E81" t="s">
        <v>1136</v>
      </c>
      <c r="F81" t="s">
        <v>1136</v>
      </c>
      <c r="G81" t="s">
        <v>1136</v>
      </c>
      <c r="H81" t="s">
        <v>1136</v>
      </c>
      <c r="I81" t="s">
        <v>1136</v>
      </c>
      <c r="J81" t="s">
        <v>1137</v>
      </c>
      <c r="K81" t="s">
        <v>1137</v>
      </c>
    </row>
    <row r="82" spans="1:11">
      <c r="A82" s="2" t="s">
        <v>1149</v>
      </c>
      <c r="B82" s="2" t="str">
        <f>VLOOKUP(A82,Outcomes!$B$2:$E$546,4,FALSE)</f>
        <v>NRSE</v>
      </c>
      <c r="D82" t="s">
        <v>1118</v>
      </c>
      <c r="E82" t="s">
        <v>1137</v>
      </c>
      <c r="F82" t="s">
        <v>1136</v>
      </c>
      <c r="G82" t="s">
        <v>1136</v>
      </c>
      <c r="H82" t="s">
        <v>1136</v>
      </c>
      <c r="I82" t="s">
        <v>1136</v>
      </c>
      <c r="J82" t="s">
        <v>1137</v>
      </c>
      <c r="K82" t="s">
        <v>1118</v>
      </c>
    </row>
    <row r="83" spans="1:11">
      <c r="A83" s="2" t="s">
        <v>1150</v>
      </c>
      <c r="B83" s="2" t="str">
        <f>VLOOKUP(A83,Outcomes!$B$2:$E$546,4,FALSE)</f>
        <v>NRSE</v>
      </c>
      <c r="D83" t="s">
        <v>1118</v>
      </c>
      <c r="E83" t="s">
        <v>1137</v>
      </c>
      <c r="F83" t="s">
        <v>1136</v>
      </c>
      <c r="G83" t="s">
        <v>1136</v>
      </c>
      <c r="H83" t="s">
        <v>1136</v>
      </c>
      <c r="I83" t="s">
        <v>1136</v>
      </c>
      <c r="J83" t="s">
        <v>1137</v>
      </c>
      <c r="K83" t="s">
        <v>1118</v>
      </c>
    </row>
    <row r="84" spans="1:11">
      <c r="A84" s="2" t="s">
        <v>1151</v>
      </c>
      <c r="B84" s="2" t="str">
        <f>VLOOKUP(A84,Outcomes!$B$2:$E$546,4,FALSE)</f>
        <v>NRSE</v>
      </c>
      <c r="D84" t="s">
        <v>1118</v>
      </c>
      <c r="E84" t="s">
        <v>1118</v>
      </c>
      <c r="F84" t="s">
        <v>1136</v>
      </c>
      <c r="G84" t="s">
        <v>1136</v>
      </c>
      <c r="H84" t="s">
        <v>1137</v>
      </c>
      <c r="I84" t="s">
        <v>1137</v>
      </c>
      <c r="J84" t="s">
        <v>1137</v>
      </c>
      <c r="K84" t="s">
        <v>1118</v>
      </c>
    </row>
    <row r="85" spans="1:11">
      <c r="A85" s="2" t="s">
        <v>1156</v>
      </c>
      <c r="B85" s="2" t="str">
        <f>VLOOKUP(A85,Outcomes!$B$2:$E$546,4,FALSE)</f>
        <v>NRSE</v>
      </c>
      <c r="D85" t="s">
        <v>1137</v>
      </c>
      <c r="E85" t="s">
        <v>1137</v>
      </c>
      <c r="F85" t="s">
        <v>1137</v>
      </c>
      <c r="G85" t="s">
        <v>1136</v>
      </c>
      <c r="H85" t="s">
        <v>1137</v>
      </c>
      <c r="I85" t="s">
        <v>1137</v>
      </c>
      <c r="J85" t="s">
        <v>1137</v>
      </c>
      <c r="K85" t="s">
        <v>1137</v>
      </c>
    </row>
    <row r="86" spans="1:11">
      <c r="A86" s="2" t="s">
        <v>1157</v>
      </c>
      <c r="B86" s="2" t="s">
        <v>50</v>
      </c>
      <c r="D86" t="s">
        <v>1137</v>
      </c>
      <c r="E86" t="s">
        <v>1137</v>
      </c>
      <c r="F86" t="s">
        <v>1136</v>
      </c>
      <c r="G86" t="s">
        <v>1136</v>
      </c>
      <c r="H86" t="s">
        <v>1136</v>
      </c>
      <c r="I86" t="s">
        <v>1137</v>
      </c>
      <c r="J86" t="s">
        <v>1137</v>
      </c>
      <c r="K86" t="s">
        <v>1137</v>
      </c>
    </row>
    <row r="87" spans="1:11">
      <c r="A87" s="2" t="s">
        <v>1166</v>
      </c>
      <c r="B87" s="2" t="str">
        <f>VLOOKUP(A87,Outcomes!$B$2:$E$546,4,FALSE)</f>
        <v>NRSE</v>
      </c>
      <c r="D87" t="s">
        <v>1137</v>
      </c>
      <c r="E87" t="s">
        <v>1137</v>
      </c>
      <c r="F87" t="s">
        <v>1136</v>
      </c>
      <c r="G87" t="s">
        <v>1136</v>
      </c>
      <c r="H87" t="s">
        <v>1136</v>
      </c>
      <c r="I87" t="s">
        <v>1136</v>
      </c>
      <c r="J87" t="s">
        <v>1137</v>
      </c>
      <c r="K87" t="s">
        <v>1137</v>
      </c>
    </row>
    <row r="88" spans="1:11">
      <c r="A88" s="2" t="s">
        <v>1175</v>
      </c>
      <c r="B88" s="2" t="str">
        <f>VLOOKUP(A88,Outcomes!$B$2:$E$546,4,FALSE)</f>
        <v>NRSE</v>
      </c>
      <c r="D88" t="s">
        <v>1137</v>
      </c>
      <c r="E88" t="s">
        <v>1136</v>
      </c>
      <c r="F88" t="s">
        <v>1136</v>
      </c>
      <c r="G88" t="s">
        <v>1136</v>
      </c>
      <c r="H88" t="s">
        <v>1137</v>
      </c>
      <c r="I88" t="s">
        <v>1136</v>
      </c>
      <c r="J88" t="s">
        <v>1137</v>
      </c>
      <c r="K88" t="s">
        <v>1137</v>
      </c>
    </row>
    <row r="89" spans="1:11">
      <c r="A89" s="2" t="s">
        <v>1176</v>
      </c>
      <c r="B89" s="2" t="str">
        <f>VLOOKUP(A89,Outcomes!$B$2:$E$546,4,FALSE)</f>
        <v>NRSE</v>
      </c>
      <c r="D89" t="s">
        <v>1137</v>
      </c>
      <c r="E89" t="s">
        <v>1136</v>
      </c>
      <c r="F89" t="s">
        <v>1136</v>
      </c>
      <c r="G89" t="s">
        <v>1136</v>
      </c>
      <c r="H89" t="s">
        <v>1137</v>
      </c>
      <c r="I89" t="s">
        <v>1136</v>
      </c>
      <c r="J89" t="s">
        <v>1137</v>
      </c>
      <c r="K89" t="s">
        <v>1137</v>
      </c>
    </row>
    <row r="90" spans="1:11">
      <c r="A90" s="2" t="s">
        <v>1177</v>
      </c>
      <c r="B90" s="2" t="str">
        <f>VLOOKUP(A90,Outcomes!$B$2:$E$546,4,FALSE)</f>
        <v>NRSE</v>
      </c>
      <c r="D90" t="s">
        <v>1137</v>
      </c>
      <c r="E90" t="s">
        <v>1136</v>
      </c>
      <c r="F90" t="s">
        <v>1136</v>
      </c>
      <c r="G90" t="s">
        <v>1136</v>
      </c>
      <c r="H90" t="s">
        <v>1137</v>
      </c>
      <c r="I90" t="s">
        <v>1136</v>
      </c>
      <c r="J90" t="s">
        <v>1137</v>
      </c>
      <c r="K90" t="s">
        <v>1137</v>
      </c>
    </row>
    <row r="91" spans="1:11">
      <c r="A91" s="2" t="s">
        <v>1178</v>
      </c>
      <c r="B91" s="2" t="str">
        <f>VLOOKUP(A91,Outcomes!$B$2:$E$546,4,FALSE)</f>
        <v>NRSE</v>
      </c>
      <c r="D91" t="s">
        <v>1137</v>
      </c>
      <c r="E91" t="s">
        <v>1136</v>
      </c>
      <c r="F91" t="s">
        <v>1136</v>
      </c>
      <c r="G91" t="s">
        <v>1136</v>
      </c>
      <c r="H91" t="s">
        <v>1137</v>
      </c>
      <c r="I91" t="s">
        <v>1136</v>
      </c>
      <c r="J91" t="s">
        <v>1137</v>
      </c>
      <c r="K91" t="s">
        <v>1137</v>
      </c>
    </row>
    <row r="92" spans="1:11">
      <c r="A92" s="2" t="s">
        <v>1179</v>
      </c>
      <c r="B92" s="2" t="str">
        <f>VLOOKUP(A92,Outcomes!$B$2:$E$546,4,FALSE)</f>
        <v>NRSE</v>
      </c>
      <c r="D92" t="s">
        <v>1137</v>
      </c>
      <c r="E92" t="s">
        <v>1136</v>
      </c>
      <c r="F92" t="s">
        <v>1136</v>
      </c>
      <c r="G92" t="s">
        <v>1136</v>
      </c>
      <c r="H92" t="s">
        <v>1137</v>
      </c>
      <c r="I92" t="s">
        <v>1136</v>
      </c>
      <c r="J92" t="s">
        <v>1137</v>
      </c>
      <c r="K92" t="s">
        <v>1137</v>
      </c>
    </row>
    <row r="93" spans="1:11">
      <c r="A93" s="2" t="s">
        <v>1180</v>
      </c>
      <c r="B93" s="2" t="str">
        <f>VLOOKUP(A93,Outcomes!$B$2:$E$546,4,FALSE)</f>
        <v>NRSE</v>
      </c>
      <c r="D93" t="s">
        <v>1137</v>
      </c>
      <c r="E93" t="s">
        <v>1136</v>
      </c>
      <c r="F93" t="s">
        <v>1136</v>
      </c>
      <c r="G93" t="s">
        <v>1136</v>
      </c>
      <c r="H93" t="s">
        <v>1137</v>
      </c>
      <c r="I93" t="s">
        <v>1136</v>
      </c>
      <c r="J93" t="s">
        <v>1137</v>
      </c>
      <c r="K93" t="s">
        <v>1137</v>
      </c>
    </row>
    <row r="94" spans="1:11">
      <c r="A94" s="2" t="s">
        <v>1181</v>
      </c>
      <c r="B94" s="2" t="str">
        <f>VLOOKUP(A94,Outcomes!$B$2:$E$546,4,FALSE)</f>
        <v>NRSE</v>
      </c>
      <c r="D94" t="s">
        <v>1137</v>
      </c>
      <c r="E94" t="s">
        <v>1136</v>
      </c>
      <c r="F94" t="s">
        <v>1136</v>
      </c>
      <c r="G94" t="s">
        <v>1136</v>
      </c>
      <c r="H94" t="s">
        <v>1137</v>
      </c>
      <c r="I94" t="s">
        <v>1136</v>
      </c>
      <c r="J94" t="s">
        <v>1137</v>
      </c>
      <c r="K94" t="s">
        <v>1137</v>
      </c>
    </row>
    <row r="95" spans="1:11">
      <c r="A95" s="2" t="s">
        <v>1182</v>
      </c>
      <c r="B95" s="2" t="str">
        <f>VLOOKUP(A95,Outcomes!$B$2:$E$546,4,FALSE)</f>
        <v>NRSE</v>
      </c>
      <c r="D95" t="s">
        <v>1137</v>
      </c>
      <c r="E95" t="s">
        <v>1136</v>
      </c>
      <c r="F95" t="s">
        <v>1136</v>
      </c>
      <c r="G95" t="s">
        <v>1136</v>
      </c>
      <c r="H95" t="s">
        <v>1137</v>
      </c>
      <c r="I95" t="s">
        <v>1136</v>
      </c>
      <c r="J95" t="s">
        <v>1137</v>
      </c>
      <c r="K95" t="s">
        <v>1137</v>
      </c>
    </row>
    <row r="96" spans="1:11">
      <c r="A96" s="2" t="s">
        <v>1183</v>
      </c>
      <c r="B96" s="2" t="str">
        <f>VLOOKUP(A96,Outcomes!$B$2:$E$546,4,FALSE)</f>
        <v>NRSE</v>
      </c>
      <c r="D96" t="s">
        <v>1137</v>
      </c>
      <c r="E96" t="s">
        <v>1136</v>
      </c>
      <c r="F96" t="s">
        <v>1136</v>
      </c>
      <c r="G96" t="s">
        <v>1136</v>
      </c>
      <c r="H96" t="s">
        <v>1137</v>
      </c>
      <c r="I96" t="s">
        <v>1136</v>
      </c>
      <c r="J96" t="s">
        <v>1137</v>
      </c>
      <c r="K96" t="s">
        <v>1137</v>
      </c>
    </row>
    <row r="97" spans="1:11">
      <c r="A97" s="2" t="s">
        <v>1184</v>
      </c>
      <c r="B97" s="2" t="str">
        <f>VLOOKUP(A97,Outcomes!$B$2:$E$546,4,FALSE)</f>
        <v>NRSE</v>
      </c>
      <c r="D97" t="s">
        <v>1137</v>
      </c>
      <c r="E97" t="s">
        <v>1136</v>
      </c>
      <c r="F97" t="s">
        <v>1136</v>
      </c>
      <c r="G97" t="s">
        <v>1136</v>
      </c>
      <c r="H97" t="s">
        <v>1137</v>
      </c>
      <c r="I97" t="s">
        <v>1136</v>
      </c>
      <c r="J97" t="s">
        <v>1137</v>
      </c>
      <c r="K97" t="s">
        <v>1137</v>
      </c>
    </row>
    <row r="98" spans="1:11">
      <c r="A98" s="2" t="s">
        <v>1167</v>
      </c>
      <c r="B98" s="2" t="str">
        <f>VLOOKUP(A98,Outcomes!$B$2:$E$546,4,FALSE)</f>
        <v>NRSE</v>
      </c>
      <c r="D98" t="s">
        <v>1137</v>
      </c>
      <c r="E98" t="s">
        <v>1136</v>
      </c>
      <c r="F98" t="s">
        <v>1136</v>
      </c>
      <c r="G98" t="s">
        <v>1136</v>
      </c>
      <c r="H98" t="s">
        <v>1137</v>
      </c>
      <c r="I98" t="s">
        <v>1136</v>
      </c>
      <c r="J98" t="s">
        <v>1137</v>
      </c>
      <c r="K98" t="s">
        <v>1137</v>
      </c>
    </row>
    <row r="99" spans="1:11">
      <c r="A99" s="2" t="s">
        <v>1185</v>
      </c>
      <c r="B99" s="2" t="str">
        <f>VLOOKUP(A99,Outcomes!$B$2:$E$546,4,FALSE)</f>
        <v>NRSE</v>
      </c>
      <c r="D99" t="s">
        <v>1137</v>
      </c>
      <c r="E99" t="s">
        <v>1136</v>
      </c>
      <c r="F99" t="s">
        <v>1136</v>
      </c>
      <c r="G99" t="s">
        <v>1136</v>
      </c>
      <c r="H99" t="s">
        <v>1137</v>
      </c>
      <c r="I99" t="s">
        <v>1136</v>
      </c>
      <c r="J99" t="s">
        <v>1137</v>
      </c>
      <c r="K99" t="s">
        <v>1137</v>
      </c>
    </row>
    <row r="100" spans="1:11">
      <c r="A100" s="2" t="s">
        <v>1186</v>
      </c>
      <c r="B100" s="2" t="str">
        <f>VLOOKUP(A100,Outcomes!$B$2:$E$546,4,FALSE)</f>
        <v>NRSE</v>
      </c>
      <c r="D100" t="s">
        <v>1137</v>
      </c>
      <c r="E100" t="s">
        <v>1136</v>
      </c>
      <c r="F100" t="s">
        <v>1136</v>
      </c>
      <c r="G100" t="s">
        <v>1136</v>
      </c>
      <c r="H100" t="s">
        <v>1137</v>
      </c>
      <c r="I100" t="s">
        <v>1136</v>
      </c>
      <c r="J100" t="s">
        <v>1137</v>
      </c>
      <c r="K100" t="s">
        <v>1137</v>
      </c>
    </row>
    <row r="101" spans="1:11">
      <c r="A101" s="2" t="s">
        <v>1187</v>
      </c>
      <c r="B101" s="2" t="str">
        <f>VLOOKUP(A101,Outcomes!$B$2:$E$546,4,FALSE)</f>
        <v>NRSE</v>
      </c>
      <c r="D101" t="s">
        <v>1137</v>
      </c>
      <c r="E101" t="s">
        <v>1136</v>
      </c>
      <c r="F101" t="s">
        <v>1136</v>
      </c>
      <c r="G101" t="s">
        <v>1136</v>
      </c>
      <c r="H101" t="s">
        <v>1137</v>
      </c>
      <c r="I101" t="s">
        <v>1136</v>
      </c>
      <c r="J101" t="s">
        <v>1137</v>
      </c>
      <c r="K101" t="s">
        <v>1137</v>
      </c>
    </row>
    <row r="102" spans="1:11">
      <c r="A102" s="2" t="s">
        <v>1188</v>
      </c>
      <c r="B102" s="2" t="str">
        <f>VLOOKUP(A102,Outcomes!$B$2:$E$546,4,FALSE)</f>
        <v>NRSE</v>
      </c>
      <c r="D102" t="s">
        <v>1137</v>
      </c>
      <c r="E102" t="s">
        <v>1136</v>
      </c>
      <c r="F102" t="s">
        <v>1136</v>
      </c>
      <c r="G102" t="s">
        <v>1136</v>
      </c>
      <c r="H102" t="s">
        <v>1137</v>
      </c>
      <c r="I102" t="s">
        <v>1136</v>
      </c>
      <c r="J102" t="s">
        <v>1137</v>
      </c>
      <c r="K102" t="s">
        <v>1137</v>
      </c>
    </row>
    <row r="103" spans="1:11">
      <c r="A103" s="2" t="s">
        <v>1189</v>
      </c>
      <c r="B103" s="2" t="str">
        <f>VLOOKUP(A103,Outcomes!$B$2:$E$546,4,FALSE)</f>
        <v>NRSE</v>
      </c>
      <c r="D103" t="s">
        <v>1137</v>
      </c>
      <c r="E103" t="s">
        <v>1136</v>
      </c>
      <c r="F103" t="s">
        <v>1136</v>
      </c>
      <c r="G103" t="s">
        <v>1136</v>
      </c>
      <c r="H103" t="s">
        <v>1137</v>
      </c>
      <c r="I103" t="s">
        <v>1136</v>
      </c>
      <c r="J103" t="s">
        <v>1137</v>
      </c>
      <c r="K103" t="s">
        <v>1137</v>
      </c>
    </row>
    <row r="104" spans="1:11">
      <c r="A104" s="2" t="s">
        <v>1190</v>
      </c>
      <c r="B104" s="2" t="str">
        <f>VLOOKUP(A104,Outcomes!$B$2:$E$546,4,FALSE)</f>
        <v>NRSE</v>
      </c>
      <c r="D104" t="s">
        <v>1137</v>
      </c>
      <c r="E104" t="s">
        <v>1136</v>
      </c>
      <c r="F104" t="s">
        <v>1136</v>
      </c>
      <c r="G104" t="s">
        <v>1136</v>
      </c>
      <c r="H104" t="s">
        <v>1137</v>
      </c>
      <c r="I104" t="s">
        <v>1136</v>
      </c>
      <c r="J104" t="s">
        <v>1137</v>
      </c>
      <c r="K104" t="s">
        <v>1137</v>
      </c>
    </row>
    <row r="105" spans="1:11">
      <c r="A105" s="2" t="s">
        <v>1191</v>
      </c>
      <c r="B105" s="2" t="str">
        <f>VLOOKUP(A105,Outcomes!$B$2:$E$546,4,FALSE)</f>
        <v>NRSE</v>
      </c>
      <c r="D105" t="s">
        <v>1137</v>
      </c>
      <c r="E105" t="s">
        <v>1136</v>
      </c>
      <c r="F105" t="s">
        <v>1136</v>
      </c>
      <c r="G105" t="s">
        <v>1136</v>
      </c>
      <c r="H105" t="s">
        <v>1137</v>
      </c>
      <c r="I105" t="s">
        <v>1136</v>
      </c>
      <c r="J105" t="s">
        <v>1137</v>
      </c>
      <c r="K105" t="s">
        <v>1137</v>
      </c>
    </row>
    <row r="106" spans="1:11">
      <c r="A106" s="2" t="s">
        <v>1192</v>
      </c>
      <c r="B106" s="2" t="str">
        <f>VLOOKUP(A106,Outcomes!$B$2:$E$546,4,FALSE)</f>
        <v>NRSE</v>
      </c>
      <c r="D106" t="s">
        <v>1137</v>
      </c>
      <c r="E106" t="s">
        <v>1136</v>
      </c>
      <c r="F106" t="s">
        <v>1136</v>
      </c>
      <c r="G106" t="s">
        <v>1136</v>
      </c>
      <c r="H106" t="s">
        <v>1137</v>
      </c>
      <c r="I106" t="s">
        <v>1136</v>
      </c>
      <c r="J106" t="s">
        <v>1137</v>
      </c>
      <c r="K106" t="s">
        <v>1137</v>
      </c>
    </row>
    <row r="107" spans="1:11">
      <c r="A107" s="2" t="s">
        <v>1193</v>
      </c>
      <c r="B107" s="2" t="str">
        <f>VLOOKUP(A107,Outcomes!$B$2:$E$546,4,FALSE)</f>
        <v>NRSE</v>
      </c>
      <c r="D107" t="s">
        <v>1137</v>
      </c>
      <c r="E107" t="s">
        <v>1136</v>
      </c>
      <c r="F107" t="s">
        <v>1136</v>
      </c>
      <c r="G107" t="s">
        <v>1136</v>
      </c>
      <c r="H107" t="s">
        <v>1137</v>
      </c>
      <c r="I107" t="s">
        <v>1136</v>
      </c>
      <c r="J107" t="s">
        <v>1137</v>
      </c>
      <c r="K107" t="s">
        <v>1137</v>
      </c>
    </row>
    <row r="108" spans="1:11">
      <c r="A108" s="2" t="s">
        <v>1168</v>
      </c>
      <c r="B108" s="2" t="str">
        <f>VLOOKUP(A108,Outcomes!$B$2:$E$546,4,FALSE)</f>
        <v>NRSE</v>
      </c>
      <c r="D108" t="s">
        <v>1137</v>
      </c>
      <c r="E108" t="s">
        <v>1136</v>
      </c>
      <c r="F108" t="s">
        <v>1136</v>
      </c>
      <c r="G108" t="s">
        <v>1136</v>
      </c>
      <c r="H108" t="s">
        <v>1137</v>
      </c>
      <c r="I108" t="s">
        <v>1136</v>
      </c>
      <c r="J108" t="s">
        <v>1137</v>
      </c>
      <c r="K108" t="s">
        <v>1137</v>
      </c>
    </row>
    <row r="109" spans="1:11">
      <c r="A109" s="2" t="s">
        <v>1169</v>
      </c>
      <c r="B109" s="2" t="str">
        <f>VLOOKUP(A109,Outcomes!$B$2:$E$546,4,FALSE)</f>
        <v>NRSE</v>
      </c>
      <c r="D109" t="s">
        <v>1137</v>
      </c>
      <c r="E109" t="s">
        <v>1136</v>
      </c>
      <c r="F109" t="s">
        <v>1136</v>
      </c>
      <c r="G109" t="s">
        <v>1136</v>
      </c>
      <c r="H109" t="s">
        <v>1137</v>
      </c>
      <c r="I109" t="s">
        <v>1136</v>
      </c>
      <c r="J109" t="s">
        <v>1137</v>
      </c>
      <c r="K109" t="s">
        <v>1137</v>
      </c>
    </row>
    <row r="110" spans="1:11">
      <c r="A110" s="2" t="s">
        <v>1170</v>
      </c>
      <c r="B110" s="2" t="str">
        <f>VLOOKUP(A110,Outcomes!$B$2:$E$546,4,FALSE)</f>
        <v>NRSE</v>
      </c>
      <c r="D110" t="s">
        <v>1137</v>
      </c>
      <c r="E110" t="s">
        <v>1136</v>
      </c>
      <c r="F110" t="s">
        <v>1136</v>
      </c>
      <c r="G110" t="s">
        <v>1136</v>
      </c>
      <c r="H110" t="s">
        <v>1137</v>
      </c>
      <c r="I110" t="s">
        <v>1136</v>
      </c>
      <c r="J110" t="s">
        <v>1137</v>
      </c>
      <c r="K110" t="s">
        <v>1137</v>
      </c>
    </row>
    <row r="111" spans="1:11">
      <c r="A111" s="2" t="s">
        <v>1171</v>
      </c>
      <c r="B111" s="2" t="str">
        <f>VLOOKUP(A111,Outcomes!$B$2:$E$546,4,FALSE)</f>
        <v>NRSE</v>
      </c>
      <c r="D111" t="s">
        <v>1137</v>
      </c>
      <c r="E111" t="s">
        <v>1136</v>
      </c>
      <c r="F111" t="s">
        <v>1136</v>
      </c>
      <c r="G111" t="s">
        <v>1136</v>
      </c>
      <c r="H111" t="s">
        <v>1137</v>
      </c>
      <c r="I111" t="s">
        <v>1136</v>
      </c>
      <c r="J111" t="s">
        <v>1137</v>
      </c>
      <c r="K111" t="s">
        <v>1137</v>
      </c>
    </row>
    <row r="112" spans="1:11">
      <c r="A112" s="2" t="s">
        <v>1172</v>
      </c>
      <c r="B112" s="2" t="str">
        <f>VLOOKUP(A112,Outcomes!$B$2:$E$546,4,FALSE)</f>
        <v>NRSE</v>
      </c>
      <c r="D112" t="s">
        <v>1137</v>
      </c>
      <c r="E112" t="s">
        <v>1136</v>
      </c>
      <c r="F112" t="s">
        <v>1136</v>
      </c>
      <c r="G112" t="s">
        <v>1136</v>
      </c>
      <c r="H112" t="s">
        <v>1137</v>
      </c>
      <c r="I112" t="s">
        <v>1136</v>
      </c>
      <c r="J112" t="s">
        <v>1137</v>
      </c>
      <c r="K112" t="s">
        <v>1137</v>
      </c>
    </row>
    <row r="113" spans="1:11">
      <c r="A113" s="2" t="s">
        <v>1173</v>
      </c>
      <c r="B113" s="2" t="str">
        <f>VLOOKUP(A113,Outcomes!$B$2:$E$546,4,FALSE)</f>
        <v>NRSE</v>
      </c>
      <c r="D113" t="s">
        <v>1137</v>
      </c>
      <c r="E113" t="s">
        <v>1136</v>
      </c>
      <c r="F113" t="s">
        <v>1136</v>
      </c>
      <c r="G113" t="s">
        <v>1136</v>
      </c>
      <c r="H113" t="s">
        <v>1137</v>
      </c>
      <c r="I113" t="s">
        <v>1136</v>
      </c>
      <c r="J113" t="s">
        <v>1137</v>
      </c>
      <c r="K113" t="s">
        <v>1137</v>
      </c>
    </row>
    <row r="114" spans="1:11">
      <c r="A114" s="2" t="s">
        <v>1174</v>
      </c>
      <c r="B114" s="2" t="str">
        <f>VLOOKUP(A114,Outcomes!$B$2:$E$546,4,FALSE)</f>
        <v>NRSE</v>
      </c>
      <c r="D114" t="s">
        <v>1137</v>
      </c>
      <c r="E114" t="s">
        <v>1136</v>
      </c>
      <c r="F114" t="s">
        <v>1136</v>
      </c>
      <c r="G114" t="s">
        <v>1136</v>
      </c>
      <c r="H114" t="s">
        <v>1137</v>
      </c>
      <c r="I114" t="s">
        <v>1136</v>
      </c>
      <c r="J114" t="s">
        <v>1137</v>
      </c>
      <c r="K114" t="s">
        <v>1137</v>
      </c>
    </row>
    <row r="115" spans="1:11">
      <c r="A115" s="2" t="s">
        <v>1207</v>
      </c>
      <c r="B115" s="2" t="s">
        <v>50</v>
      </c>
      <c r="D115" t="s">
        <v>1137</v>
      </c>
      <c r="E115" t="s">
        <v>1137</v>
      </c>
      <c r="F115" t="s">
        <v>1136</v>
      </c>
      <c r="G115" t="s">
        <v>1136</v>
      </c>
      <c r="H115" t="s">
        <v>1136</v>
      </c>
      <c r="I115" t="s">
        <v>1137</v>
      </c>
      <c r="J115" t="s">
        <v>1137</v>
      </c>
      <c r="K115" t="s">
        <v>1137</v>
      </c>
    </row>
    <row r="116" spans="1:11">
      <c r="A116" s="2" t="s">
        <v>1211</v>
      </c>
      <c r="B116" s="2" t="str">
        <f>VLOOKUP(A116,Outcomes!$B$2:$E$546,4,FALSE)</f>
        <v>MR</v>
      </c>
      <c r="D116" t="s">
        <v>1136</v>
      </c>
      <c r="E116" t="s">
        <v>1136</v>
      </c>
      <c r="F116" t="s">
        <v>1136</v>
      </c>
      <c r="G116" t="s">
        <v>1136</v>
      </c>
      <c r="H116" t="s">
        <v>1136</v>
      </c>
      <c r="K116" t="s">
        <v>1136</v>
      </c>
    </row>
    <row r="117" spans="1:11">
      <c r="A117" s="2" t="s">
        <v>1212</v>
      </c>
      <c r="B117" s="2" t="str">
        <f>VLOOKUP(A117,Outcomes!$B$2:$E$546,4,FALSE)</f>
        <v>MR</v>
      </c>
      <c r="D117" t="s">
        <v>1136</v>
      </c>
      <c r="E117" t="s">
        <v>1136</v>
      </c>
      <c r="F117" t="s">
        <v>1136</v>
      </c>
      <c r="G117" t="s">
        <v>1136</v>
      </c>
      <c r="H117" t="s">
        <v>1136</v>
      </c>
      <c r="K117" t="s">
        <v>1136</v>
      </c>
    </row>
    <row r="118" spans="1:11">
      <c r="A118" s="2" t="s">
        <v>1213</v>
      </c>
      <c r="B118" s="2" t="str">
        <f>VLOOKUP(A118,Outcomes!$B$2:$E$546,4,FALSE)</f>
        <v>MR</v>
      </c>
      <c r="D118" t="s">
        <v>1136</v>
      </c>
      <c r="E118" t="s">
        <v>1136</v>
      </c>
      <c r="F118" t="s">
        <v>1136</v>
      </c>
      <c r="G118" t="s">
        <v>1136</v>
      </c>
      <c r="H118" t="s">
        <v>1136</v>
      </c>
      <c r="K118" t="s">
        <v>1136</v>
      </c>
    </row>
    <row r="119" spans="1:11">
      <c r="A119" s="2" t="s">
        <v>1214</v>
      </c>
      <c r="B119" s="2" t="str">
        <f>VLOOKUP(A119,Outcomes!$B$2:$E$546,4,FALSE)</f>
        <v>MR</v>
      </c>
      <c r="D119" t="s">
        <v>1136</v>
      </c>
      <c r="E119" t="s">
        <v>1136</v>
      </c>
      <c r="F119" t="s">
        <v>1136</v>
      </c>
      <c r="G119" t="s">
        <v>1136</v>
      </c>
      <c r="H119" t="s">
        <v>1136</v>
      </c>
      <c r="K119" t="s">
        <v>1136</v>
      </c>
    </row>
    <row r="120" spans="1:11">
      <c r="A120" s="2" t="s">
        <v>1216</v>
      </c>
      <c r="B120" s="2" t="str">
        <f>VLOOKUP(A120,Outcomes!$B$2:$E$546,4,FALSE)</f>
        <v>NRSE</v>
      </c>
      <c r="D120" t="s">
        <v>1118</v>
      </c>
      <c r="E120" t="s">
        <v>1137</v>
      </c>
      <c r="F120" t="s">
        <v>1136</v>
      </c>
      <c r="G120" t="s">
        <v>1136</v>
      </c>
      <c r="H120" t="s">
        <v>1136</v>
      </c>
      <c r="I120" t="s">
        <v>1136</v>
      </c>
      <c r="J120" t="s">
        <v>1137</v>
      </c>
      <c r="K120" t="s">
        <v>1118</v>
      </c>
    </row>
    <row r="121" spans="1:11">
      <c r="A121" s="2" t="s">
        <v>1217</v>
      </c>
      <c r="B121" s="2" t="str">
        <f>VLOOKUP(A121,Outcomes!$B$2:$E$546,4,FALSE)</f>
        <v>NRSE</v>
      </c>
      <c r="D121" t="s">
        <v>1118</v>
      </c>
      <c r="E121" t="s">
        <v>1137</v>
      </c>
      <c r="F121" t="s">
        <v>1136</v>
      </c>
      <c r="G121" t="s">
        <v>1136</v>
      </c>
      <c r="H121" t="s">
        <v>1136</v>
      </c>
      <c r="I121" t="s">
        <v>1136</v>
      </c>
      <c r="J121" t="s">
        <v>1137</v>
      </c>
      <c r="K121" t="s">
        <v>1118</v>
      </c>
    </row>
    <row r="122" spans="1:11">
      <c r="A122" s="2" t="s">
        <v>1218</v>
      </c>
      <c r="B122" s="2" t="str">
        <f>VLOOKUP(A122,Outcomes!$B$2:$E$546,4,FALSE)</f>
        <v>NRSE</v>
      </c>
      <c r="D122" t="s">
        <v>1118</v>
      </c>
      <c r="E122" t="s">
        <v>1137</v>
      </c>
      <c r="F122" t="s">
        <v>1136</v>
      </c>
      <c r="G122" t="s">
        <v>1136</v>
      </c>
      <c r="H122" t="s">
        <v>1136</v>
      </c>
      <c r="I122" t="s">
        <v>1136</v>
      </c>
      <c r="J122" t="s">
        <v>1137</v>
      </c>
      <c r="K122" t="s">
        <v>1118</v>
      </c>
    </row>
    <row r="123" spans="1:11">
      <c r="A123" s="2" t="s">
        <v>1219</v>
      </c>
      <c r="B123" s="2" t="str">
        <f>VLOOKUP(A123,Outcomes!$B$2:$E$546,4,FALSE)</f>
        <v>NRSE</v>
      </c>
      <c r="D123" t="s">
        <v>1118</v>
      </c>
      <c r="E123" t="s">
        <v>1137</v>
      </c>
      <c r="F123" t="s">
        <v>1136</v>
      </c>
      <c r="G123" t="s">
        <v>1136</v>
      </c>
      <c r="H123" t="s">
        <v>1136</v>
      </c>
      <c r="I123" t="s">
        <v>1136</v>
      </c>
      <c r="J123" t="s">
        <v>1137</v>
      </c>
      <c r="K123" t="s">
        <v>1118</v>
      </c>
    </row>
    <row r="124" spans="1:11">
      <c r="A124" s="2" t="s">
        <v>1220</v>
      </c>
      <c r="B124" s="2" t="str">
        <f>VLOOKUP(A124,Outcomes!$B$2:$E$546,4,FALSE)</f>
        <v>NRSE</v>
      </c>
      <c r="D124" t="s">
        <v>1118</v>
      </c>
      <c r="E124" t="s">
        <v>1137</v>
      </c>
      <c r="F124" t="s">
        <v>1136</v>
      </c>
      <c r="G124" t="s">
        <v>1136</v>
      </c>
      <c r="H124" t="s">
        <v>1136</v>
      </c>
      <c r="I124" t="s">
        <v>1136</v>
      </c>
      <c r="J124" t="s">
        <v>1137</v>
      </c>
      <c r="K124" t="s">
        <v>1118</v>
      </c>
    </row>
    <row r="125" spans="1:11">
      <c r="A125" s="2" t="s">
        <v>1221</v>
      </c>
      <c r="B125" s="2" t="str">
        <f>VLOOKUP(A125,Outcomes!$B$2:$E$546,4,FALSE)</f>
        <v>NRSE</v>
      </c>
      <c r="D125" t="s">
        <v>1118</v>
      </c>
      <c r="E125" t="s">
        <v>1137</v>
      </c>
      <c r="F125" t="s">
        <v>1136</v>
      </c>
      <c r="G125" t="s">
        <v>1136</v>
      </c>
      <c r="H125" t="s">
        <v>1136</v>
      </c>
      <c r="I125" t="s">
        <v>1136</v>
      </c>
      <c r="J125" t="s">
        <v>1137</v>
      </c>
      <c r="K125" t="s">
        <v>1118</v>
      </c>
    </row>
    <row r="126" spans="1:11">
      <c r="A126" s="2" t="s">
        <v>1222</v>
      </c>
      <c r="B126" s="2" t="str">
        <f>VLOOKUP(A126,Outcomes!$B$2:$E$546,4,FALSE)</f>
        <v>NRSE</v>
      </c>
      <c r="D126" t="s">
        <v>1118</v>
      </c>
      <c r="E126" t="s">
        <v>1137</v>
      </c>
      <c r="F126" t="s">
        <v>1136</v>
      </c>
      <c r="G126" t="s">
        <v>1136</v>
      </c>
      <c r="H126" t="s">
        <v>1136</v>
      </c>
      <c r="I126" t="s">
        <v>1136</v>
      </c>
      <c r="J126" t="s">
        <v>1137</v>
      </c>
      <c r="K126" t="s">
        <v>1118</v>
      </c>
    </row>
    <row r="127" spans="1:11">
      <c r="A127" s="2" t="s">
        <v>1223</v>
      </c>
      <c r="B127" s="2" t="str">
        <f>VLOOKUP(A127,Outcomes!$B$2:$E$546,4,FALSE)</f>
        <v>NRSE</v>
      </c>
      <c r="D127" t="s">
        <v>1118</v>
      </c>
      <c r="E127" t="s">
        <v>1137</v>
      </c>
      <c r="F127" t="s">
        <v>1136</v>
      </c>
      <c r="G127" t="s">
        <v>1136</v>
      </c>
      <c r="H127" t="s">
        <v>1136</v>
      </c>
      <c r="I127" t="s">
        <v>1136</v>
      </c>
      <c r="J127" t="s">
        <v>1137</v>
      </c>
      <c r="K127" t="s">
        <v>1118</v>
      </c>
    </row>
    <row r="128" spans="1:11">
      <c r="A128" s="2" t="s">
        <v>1224</v>
      </c>
      <c r="B128" s="2" t="str">
        <f>VLOOKUP(A128,Outcomes!$B$2:$E$546,4,FALSE)</f>
        <v>MR</v>
      </c>
      <c r="D128" t="s">
        <v>1136</v>
      </c>
      <c r="E128" t="s">
        <v>1136</v>
      </c>
      <c r="F128" t="s">
        <v>1136</v>
      </c>
      <c r="G128" t="s">
        <v>1136</v>
      </c>
      <c r="H128" t="s">
        <v>1136</v>
      </c>
      <c r="K128" t="s">
        <v>1136</v>
      </c>
    </row>
    <row r="129" spans="1:11">
      <c r="A129" s="2" t="s">
        <v>1225</v>
      </c>
      <c r="B129" s="2" t="str">
        <f>VLOOKUP(A129,Outcomes!$B$2:$E$546,4,FALSE)</f>
        <v>MR</v>
      </c>
      <c r="D129" t="s">
        <v>1136</v>
      </c>
      <c r="E129" t="s">
        <v>1136</v>
      </c>
      <c r="F129" t="s">
        <v>1136</v>
      </c>
      <c r="G129" t="s">
        <v>1136</v>
      </c>
      <c r="H129" t="s">
        <v>1136</v>
      </c>
      <c r="K129" t="s">
        <v>1136</v>
      </c>
    </row>
    <row r="130" spans="1:11">
      <c r="A130" s="2" t="s">
        <v>1226</v>
      </c>
      <c r="B130" s="2" t="str">
        <f>VLOOKUP(A130,Outcomes!$B$2:$E$546,4,FALSE)</f>
        <v>MR</v>
      </c>
      <c r="D130" t="s">
        <v>1136</v>
      </c>
      <c r="E130" t="s">
        <v>1136</v>
      </c>
      <c r="F130" t="s">
        <v>1136</v>
      </c>
      <c r="G130" t="s">
        <v>1136</v>
      </c>
      <c r="H130" t="s">
        <v>1136</v>
      </c>
      <c r="K130" t="s">
        <v>1136</v>
      </c>
    </row>
    <row r="131" spans="1:11">
      <c r="A131" s="2" t="s">
        <v>1231</v>
      </c>
      <c r="B131" s="2" t="str">
        <f>VLOOKUP(A131,Outcomes!$B$2:$E$546,4,FALSE)</f>
        <v>NRSE</v>
      </c>
      <c r="D131" t="s">
        <v>1137</v>
      </c>
      <c r="E131" t="s">
        <v>1137</v>
      </c>
      <c r="F131" t="s">
        <v>1136</v>
      </c>
      <c r="G131" t="s">
        <v>1136</v>
      </c>
      <c r="H131" t="s">
        <v>1136</v>
      </c>
      <c r="I131" t="s">
        <v>1136</v>
      </c>
      <c r="J131" t="s">
        <v>1137</v>
      </c>
      <c r="K131" t="s">
        <v>1137</v>
      </c>
    </row>
    <row r="132" spans="1:11">
      <c r="A132" s="2" t="s">
        <v>1232</v>
      </c>
      <c r="B132" s="2" t="str">
        <f>VLOOKUP(A132,Outcomes!$B$2:$E$546,4,FALSE)</f>
        <v>NRSE</v>
      </c>
      <c r="D132" t="s">
        <v>1137</v>
      </c>
      <c r="E132" t="s">
        <v>1137</v>
      </c>
      <c r="F132" t="s">
        <v>1136</v>
      </c>
      <c r="G132" t="s">
        <v>1136</v>
      </c>
      <c r="H132" t="s">
        <v>1136</v>
      </c>
      <c r="I132" t="s">
        <v>1136</v>
      </c>
      <c r="J132" t="s">
        <v>1137</v>
      </c>
      <c r="K132" t="s">
        <v>1137</v>
      </c>
    </row>
    <row r="133" spans="1:11">
      <c r="A133" s="2" t="s">
        <v>1147</v>
      </c>
      <c r="B133" s="2" t="str">
        <f>VLOOKUP(A133,Outcomes!$B$2:$E$546,4,FALSE)</f>
        <v>NRSI</v>
      </c>
      <c r="D133" t="s">
        <v>1137</v>
      </c>
      <c r="E133" t="s">
        <v>1137</v>
      </c>
      <c r="F133" t="s">
        <v>1137</v>
      </c>
      <c r="G133" t="s">
        <v>1136</v>
      </c>
      <c r="H133" t="s">
        <v>1118</v>
      </c>
      <c r="I133" t="s">
        <v>1136</v>
      </c>
      <c r="J133" t="s">
        <v>1137</v>
      </c>
      <c r="K133" t="s">
        <v>1118</v>
      </c>
    </row>
    <row r="134" spans="1:11">
      <c r="A134" s="2" t="s">
        <v>1237</v>
      </c>
      <c r="B134" s="2" t="str">
        <f>VLOOKUP(A134,Outcomes!$B$2:$E$546,4,FALSE)</f>
        <v>NRSI</v>
      </c>
      <c r="D134" t="s">
        <v>1137</v>
      </c>
      <c r="E134" t="s">
        <v>1137</v>
      </c>
      <c r="F134" t="s">
        <v>1136</v>
      </c>
      <c r="G134" t="s">
        <v>1136</v>
      </c>
      <c r="H134" t="s">
        <v>1136</v>
      </c>
      <c r="I134" t="s">
        <v>1137</v>
      </c>
      <c r="J134" t="s">
        <v>1137</v>
      </c>
      <c r="K134" t="s">
        <v>1137</v>
      </c>
    </row>
    <row r="135" spans="1:11">
      <c r="A135" s="2" t="s">
        <v>1254</v>
      </c>
      <c r="B135" s="2" t="str">
        <f>VLOOKUP(A135,Outcomes!$B$2:$E$546,4,FALSE)</f>
        <v>NRSE</v>
      </c>
      <c r="D135" t="s">
        <v>1118</v>
      </c>
      <c r="E135" t="s">
        <v>1137</v>
      </c>
      <c r="F135" t="s">
        <v>1136</v>
      </c>
      <c r="G135" t="s">
        <v>1136</v>
      </c>
      <c r="H135" t="s">
        <v>1136</v>
      </c>
      <c r="I135" t="s">
        <v>1136</v>
      </c>
      <c r="J135" t="s">
        <v>1137</v>
      </c>
      <c r="K135" t="s">
        <v>1118</v>
      </c>
    </row>
    <row r="136" spans="1:11">
      <c r="A136" s="2" t="s">
        <v>1263</v>
      </c>
      <c r="B136" s="2" t="str">
        <f>VLOOKUP(A136,Outcomes!$B$2:$E$546,4,FALSE)</f>
        <v>NRSE</v>
      </c>
      <c r="D136" t="s">
        <v>1118</v>
      </c>
      <c r="E136" t="s">
        <v>1137</v>
      </c>
      <c r="F136" t="s">
        <v>1136</v>
      </c>
      <c r="G136" t="s">
        <v>1136</v>
      </c>
      <c r="H136" t="s">
        <v>1136</v>
      </c>
      <c r="I136" t="s">
        <v>1136</v>
      </c>
      <c r="J136" t="s">
        <v>1137</v>
      </c>
      <c r="K136" t="s">
        <v>1118</v>
      </c>
    </row>
    <row r="137" spans="1:11">
      <c r="A137" s="2" t="s">
        <v>1264</v>
      </c>
      <c r="B137" s="2" t="str">
        <f>VLOOKUP(A137,Outcomes!$B$2:$E$546,4,FALSE)</f>
        <v>NRSE</v>
      </c>
      <c r="D137" t="s">
        <v>1118</v>
      </c>
      <c r="E137" t="s">
        <v>1137</v>
      </c>
      <c r="F137" t="s">
        <v>1136</v>
      </c>
      <c r="G137" t="s">
        <v>1136</v>
      </c>
      <c r="H137" t="s">
        <v>1136</v>
      </c>
      <c r="I137" t="s">
        <v>1136</v>
      </c>
      <c r="J137" t="s">
        <v>1137</v>
      </c>
      <c r="K137" t="s">
        <v>1118</v>
      </c>
    </row>
    <row r="138" spans="1:11">
      <c r="A138" s="2" t="s">
        <v>1265</v>
      </c>
      <c r="B138" s="2" t="str">
        <f>VLOOKUP(A138,Outcomes!$B$2:$E$546,4,FALSE)</f>
        <v>NRSE</v>
      </c>
      <c r="D138" t="s">
        <v>1118</v>
      </c>
      <c r="E138" t="s">
        <v>1137</v>
      </c>
      <c r="F138" t="s">
        <v>1136</v>
      </c>
      <c r="G138" t="s">
        <v>1136</v>
      </c>
      <c r="H138" t="s">
        <v>1136</v>
      </c>
      <c r="I138" t="s">
        <v>1136</v>
      </c>
      <c r="J138" t="s">
        <v>1137</v>
      </c>
      <c r="K138" t="s">
        <v>1118</v>
      </c>
    </row>
    <row r="139" spans="1:11">
      <c r="A139" s="2" t="s">
        <v>1255</v>
      </c>
      <c r="B139" s="2" t="str">
        <f>VLOOKUP(A139,Outcomes!$B$2:$E$546,4,FALSE)</f>
        <v>NRSE</v>
      </c>
      <c r="D139" t="s">
        <v>1118</v>
      </c>
      <c r="E139" t="s">
        <v>1137</v>
      </c>
      <c r="F139" t="s">
        <v>1136</v>
      </c>
      <c r="G139" t="s">
        <v>1136</v>
      </c>
      <c r="H139" t="s">
        <v>1136</v>
      </c>
      <c r="I139" t="s">
        <v>1136</v>
      </c>
      <c r="J139" t="s">
        <v>1137</v>
      </c>
      <c r="K139" t="s">
        <v>1118</v>
      </c>
    </row>
    <row r="140" spans="1:11">
      <c r="A140" s="2" t="s">
        <v>1256</v>
      </c>
      <c r="B140" s="2" t="str">
        <f>VLOOKUP(A140,Outcomes!$B$2:$E$546,4,FALSE)</f>
        <v>NRSE</v>
      </c>
      <c r="D140" t="s">
        <v>1118</v>
      </c>
      <c r="E140" t="s">
        <v>1137</v>
      </c>
      <c r="F140" t="s">
        <v>1136</v>
      </c>
      <c r="G140" t="s">
        <v>1136</v>
      </c>
      <c r="H140" t="s">
        <v>1136</v>
      </c>
      <c r="I140" t="s">
        <v>1136</v>
      </c>
      <c r="J140" t="s">
        <v>1137</v>
      </c>
      <c r="K140" t="s">
        <v>1118</v>
      </c>
    </row>
    <row r="141" spans="1:11">
      <c r="A141" s="2" t="s">
        <v>1257</v>
      </c>
      <c r="B141" s="2" t="str">
        <f>VLOOKUP(A141,Outcomes!$B$2:$E$546,4,FALSE)</f>
        <v>NRSE</v>
      </c>
      <c r="D141" t="s">
        <v>1118</v>
      </c>
      <c r="E141" t="s">
        <v>1137</v>
      </c>
      <c r="F141" t="s">
        <v>1136</v>
      </c>
      <c r="G141" t="s">
        <v>1136</v>
      </c>
      <c r="H141" t="s">
        <v>1136</v>
      </c>
      <c r="I141" t="s">
        <v>1136</v>
      </c>
      <c r="J141" t="s">
        <v>1137</v>
      </c>
      <c r="K141" t="s">
        <v>1118</v>
      </c>
    </row>
    <row r="142" spans="1:11">
      <c r="A142" s="2" t="s">
        <v>1258</v>
      </c>
      <c r="B142" s="2" t="str">
        <f>VLOOKUP(A142,Outcomes!$B$2:$E$546,4,FALSE)</f>
        <v>NRSE</v>
      </c>
      <c r="D142" t="s">
        <v>1118</v>
      </c>
      <c r="E142" t="s">
        <v>1137</v>
      </c>
      <c r="F142" t="s">
        <v>1136</v>
      </c>
      <c r="G142" t="s">
        <v>1136</v>
      </c>
      <c r="H142" t="s">
        <v>1136</v>
      </c>
      <c r="I142" t="s">
        <v>1136</v>
      </c>
      <c r="J142" t="s">
        <v>1137</v>
      </c>
      <c r="K142" t="s">
        <v>1118</v>
      </c>
    </row>
    <row r="143" spans="1:11">
      <c r="A143" s="2" t="s">
        <v>1259</v>
      </c>
      <c r="B143" s="2" t="str">
        <f>VLOOKUP(A143,Outcomes!$B$2:$E$546,4,FALSE)</f>
        <v>NRSE</v>
      </c>
      <c r="D143" t="s">
        <v>1118</v>
      </c>
      <c r="E143" t="s">
        <v>1137</v>
      </c>
      <c r="F143" t="s">
        <v>1136</v>
      </c>
      <c r="G143" t="s">
        <v>1136</v>
      </c>
      <c r="H143" t="s">
        <v>1136</v>
      </c>
      <c r="I143" t="s">
        <v>1136</v>
      </c>
      <c r="J143" t="s">
        <v>1137</v>
      </c>
      <c r="K143" t="s">
        <v>1118</v>
      </c>
    </row>
    <row r="144" spans="1:11">
      <c r="A144" s="2" t="s">
        <v>1260</v>
      </c>
      <c r="B144" s="2" t="str">
        <f>VLOOKUP(A144,Outcomes!$B$2:$E$546,4,FALSE)</f>
        <v>NRSE</v>
      </c>
      <c r="D144" t="s">
        <v>1118</v>
      </c>
      <c r="E144" t="s">
        <v>1137</v>
      </c>
      <c r="F144" t="s">
        <v>1136</v>
      </c>
      <c r="G144" t="s">
        <v>1136</v>
      </c>
      <c r="H144" t="s">
        <v>1136</v>
      </c>
      <c r="I144" t="s">
        <v>1136</v>
      </c>
      <c r="J144" t="s">
        <v>1137</v>
      </c>
      <c r="K144" t="s">
        <v>1118</v>
      </c>
    </row>
    <row r="145" spans="1:13">
      <c r="A145" s="2" t="s">
        <v>1261</v>
      </c>
      <c r="B145" s="2" t="str">
        <f>VLOOKUP(A145,Outcomes!$B$2:$E$546,4,FALSE)</f>
        <v>NRSE</v>
      </c>
      <c r="D145" t="s">
        <v>1118</v>
      </c>
      <c r="E145" t="s">
        <v>1137</v>
      </c>
      <c r="F145" t="s">
        <v>1136</v>
      </c>
      <c r="G145" t="s">
        <v>1136</v>
      </c>
      <c r="H145" t="s">
        <v>1136</v>
      </c>
      <c r="I145" t="s">
        <v>1136</v>
      </c>
      <c r="J145" t="s">
        <v>1137</v>
      </c>
      <c r="K145" t="s">
        <v>1118</v>
      </c>
    </row>
    <row r="146" spans="1:13">
      <c r="A146" s="2" t="s">
        <v>1262</v>
      </c>
      <c r="B146" s="2" t="str">
        <f>VLOOKUP(A146,Outcomes!$B$2:$E$546,4,FALSE)</f>
        <v>NRSE</v>
      </c>
      <c r="D146" t="s">
        <v>1118</v>
      </c>
      <c r="E146" t="s">
        <v>1137</v>
      </c>
      <c r="F146" t="s">
        <v>1136</v>
      </c>
      <c r="G146" t="s">
        <v>1136</v>
      </c>
      <c r="H146" t="s">
        <v>1136</v>
      </c>
      <c r="I146" t="s">
        <v>1136</v>
      </c>
      <c r="J146" t="s">
        <v>1137</v>
      </c>
      <c r="K146" t="s">
        <v>1118</v>
      </c>
    </row>
    <row r="147" spans="1:13">
      <c r="A147" s="2" t="s">
        <v>1266</v>
      </c>
      <c r="B147" s="2" t="str">
        <f>VLOOKUP(A147,Outcomes!$B$2:$E$546,4,FALSE)</f>
        <v>NRSI</v>
      </c>
      <c r="D147" t="s">
        <v>1118</v>
      </c>
      <c r="E147" t="s">
        <v>1118</v>
      </c>
      <c r="F147" t="s">
        <v>1136</v>
      </c>
      <c r="G147" t="s">
        <v>1136</v>
      </c>
      <c r="H147" t="s">
        <v>1118</v>
      </c>
      <c r="I147" t="s">
        <v>1136</v>
      </c>
      <c r="J147" t="s">
        <v>1137</v>
      </c>
      <c r="K147" t="s">
        <v>1118</v>
      </c>
    </row>
    <row r="148" spans="1:13">
      <c r="A148" s="2" t="s">
        <v>1267</v>
      </c>
      <c r="B148" s="2" t="str">
        <f>VLOOKUP(A148,Outcomes!$B$2:$E$546,4,FALSE)</f>
        <v>NRSI</v>
      </c>
      <c r="D148" t="s">
        <v>1118</v>
      </c>
      <c r="E148" t="s">
        <v>1137</v>
      </c>
      <c r="F148" t="s">
        <v>1136</v>
      </c>
      <c r="G148" t="s">
        <v>1136</v>
      </c>
      <c r="H148" t="s">
        <v>1136</v>
      </c>
      <c r="I148" t="s">
        <v>1136</v>
      </c>
      <c r="J148" t="s">
        <v>1137</v>
      </c>
      <c r="K148" t="s">
        <v>1118</v>
      </c>
    </row>
    <row r="149" spans="1:13">
      <c r="A149" s="2" t="s">
        <v>1269</v>
      </c>
      <c r="B149" s="2" t="str">
        <f>VLOOKUP(A149,Outcomes!$B$2:$E$546,4,FALSE)</f>
        <v>NRSI</v>
      </c>
      <c r="D149" t="s">
        <v>1137</v>
      </c>
      <c r="E149" t="s">
        <v>1136</v>
      </c>
      <c r="F149" t="s">
        <v>1136</v>
      </c>
      <c r="G149" t="s">
        <v>1136</v>
      </c>
      <c r="H149" t="s">
        <v>1136</v>
      </c>
      <c r="I149" t="s">
        <v>1137</v>
      </c>
      <c r="J149" t="s">
        <v>1137</v>
      </c>
      <c r="K149" t="s">
        <v>1137</v>
      </c>
      <c r="M149" t="s">
        <v>1120</v>
      </c>
    </row>
    <row r="150" spans="1:13">
      <c r="A150" s="2" t="s">
        <v>1270</v>
      </c>
      <c r="B150" s="2" t="str">
        <f>VLOOKUP(A150,Outcomes!$B$2:$E$546,4,FALSE)</f>
        <v>NRSI</v>
      </c>
      <c r="D150" t="s">
        <v>1137</v>
      </c>
      <c r="E150" t="s">
        <v>1136</v>
      </c>
      <c r="F150" t="s">
        <v>1136</v>
      </c>
      <c r="G150" t="s">
        <v>1136</v>
      </c>
      <c r="H150" t="s">
        <v>1136</v>
      </c>
      <c r="I150" t="s">
        <v>1137</v>
      </c>
      <c r="J150" t="s">
        <v>1137</v>
      </c>
      <c r="K150" t="s">
        <v>1137</v>
      </c>
    </row>
    <row r="151" spans="1:13">
      <c r="A151" s="2" t="s">
        <v>1138</v>
      </c>
      <c r="B151" s="2" t="str">
        <f>VLOOKUP(A151,Outcomes!$B$2:$E$546,4,FALSE)</f>
        <v>NRSE</v>
      </c>
      <c r="D151" t="s">
        <v>1118</v>
      </c>
      <c r="E151" t="s">
        <v>1136</v>
      </c>
      <c r="F151" t="s">
        <v>1136</v>
      </c>
      <c r="G151" t="s">
        <v>1136</v>
      </c>
      <c r="H151" t="s">
        <v>1136</v>
      </c>
      <c r="I151" t="s">
        <v>1136</v>
      </c>
      <c r="J151" t="s">
        <v>1137</v>
      </c>
      <c r="K151" t="s">
        <v>1118</v>
      </c>
    </row>
    <row r="152" spans="1:13">
      <c r="A152" s="2" t="s">
        <v>1142</v>
      </c>
      <c r="B152" s="2" t="str">
        <f>VLOOKUP(A152,Outcomes!$B$2:$E$546,4,FALSE)</f>
        <v>NRSE</v>
      </c>
      <c r="D152" t="s">
        <v>1118</v>
      </c>
      <c r="E152" t="s">
        <v>1136</v>
      </c>
      <c r="F152" t="s">
        <v>1136</v>
      </c>
      <c r="G152" t="s">
        <v>1136</v>
      </c>
      <c r="H152" t="s">
        <v>1136</v>
      </c>
      <c r="I152" t="s">
        <v>1136</v>
      </c>
      <c r="J152" t="s">
        <v>1137</v>
      </c>
      <c r="K152" t="s">
        <v>1118</v>
      </c>
    </row>
    <row r="153" spans="1:13">
      <c r="A153" s="2" t="s">
        <v>1282</v>
      </c>
      <c r="B153" s="2" t="str">
        <f>VLOOKUP(A153,Outcomes!$B$2:$E$546,4,FALSE)</f>
        <v>NRSE</v>
      </c>
      <c r="D153" t="s">
        <v>1118</v>
      </c>
      <c r="E153" t="s">
        <v>1137</v>
      </c>
      <c r="F153" t="s">
        <v>1136</v>
      </c>
      <c r="G153" t="s">
        <v>1136</v>
      </c>
      <c r="H153" t="s">
        <v>1136</v>
      </c>
      <c r="I153" t="s">
        <v>1136</v>
      </c>
      <c r="J153" t="s">
        <v>1137</v>
      </c>
      <c r="K153" t="s">
        <v>1118</v>
      </c>
    </row>
    <row r="154" spans="1:13">
      <c r="A154" s="2" t="s">
        <v>1283</v>
      </c>
      <c r="B154" s="2" t="str">
        <f>VLOOKUP(A154,Outcomes!$B$2:$E$546,4,FALSE)</f>
        <v>NRSE</v>
      </c>
      <c r="D154" t="s">
        <v>1118</v>
      </c>
      <c r="E154" t="s">
        <v>1137</v>
      </c>
      <c r="F154" t="s">
        <v>1136</v>
      </c>
      <c r="G154" t="s">
        <v>1136</v>
      </c>
      <c r="H154" t="s">
        <v>1136</v>
      </c>
      <c r="I154" t="s">
        <v>1136</v>
      </c>
      <c r="J154" t="s">
        <v>1137</v>
      </c>
      <c r="K154" t="s">
        <v>1118</v>
      </c>
    </row>
    <row r="155" spans="1:13">
      <c r="A155" s="2" t="s">
        <v>1290</v>
      </c>
      <c r="B155" s="2" t="str">
        <f>VLOOKUP(A155,Outcomes!$B$2:$E$546,4,FALSE)</f>
        <v>NRSE</v>
      </c>
      <c r="D155" t="s">
        <v>1118</v>
      </c>
      <c r="E155" t="s">
        <v>1136</v>
      </c>
      <c r="F155" t="s">
        <v>1136</v>
      </c>
      <c r="G155" t="s">
        <v>1136</v>
      </c>
      <c r="H155" t="s">
        <v>1136</v>
      </c>
      <c r="I155" t="s">
        <v>1136</v>
      </c>
      <c r="J155" t="s">
        <v>1137</v>
      </c>
      <c r="K155" t="s">
        <v>1118</v>
      </c>
    </row>
    <row r="156" spans="1:13">
      <c r="A156" s="2" t="s">
        <v>1661</v>
      </c>
      <c r="B156" s="2" t="str">
        <f>VLOOKUP(A156,Outcomes!$B$2:$E$546,4,FALSE)</f>
        <v>NRSE</v>
      </c>
      <c r="D156" t="s">
        <v>1118</v>
      </c>
      <c r="E156" t="s">
        <v>1137</v>
      </c>
      <c r="F156" t="s">
        <v>1136</v>
      </c>
      <c r="G156" t="s">
        <v>1136</v>
      </c>
      <c r="H156" t="s">
        <v>1136</v>
      </c>
      <c r="I156" t="s">
        <v>1136</v>
      </c>
      <c r="J156" t="s">
        <v>1137</v>
      </c>
      <c r="K156" t="s">
        <v>1118</v>
      </c>
    </row>
    <row r="157" spans="1:13">
      <c r="A157" s="2" t="s">
        <v>1662</v>
      </c>
      <c r="B157" s="2" t="str">
        <f>VLOOKUP(A157,Outcomes!$B$2:$E$546,4,FALSE)</f>
        <v>NRSE</v>
      </c>
      <c r="D157" t="s">
        <v>1118</v>
      </c>
      <c r="E157" t="s">
        <v>1136</v>
      </c>
      <c r="F157" t="s">
        <v>1136</v>
      </c>
      <c r="G157" t="s">
        <v>1136</v>
      </c>
      <c r="H157" t="s">
        <v>1136</v>
      </c>
      <c r="I157" t="s">
        <v>1136</v>
      </c>
      <c r="J157" t="s">
        <v>1137</v>
      </c>
      <c r="K157" t="s">
        <v>1118</v>
      </c>
    </row>
    <row r="158" spans="1:13">
      <c r="A158" s="2" t="s">
        <v>1663</v>
      </c>
      <c r="B158" s="2" t="str">
        <f>VLOOKUP(A158,Outcomes!$B$2:$E$546,4,FALSE)</f>
        <v>NRSE</v>
      </c>
      <c r="D158" t="s">
        <v>1118</v>
      </c>
      <c r="E158" t="s">
        <v>1136</v>
      </c>
      <c r="F158" t="s">
        <v>1136</v>
      </c>
      <c r="G158" t="s">
        <v>1136</v>
      </c>
      <c r="H158" t="s">
        <v>1136</v>
      </c>
      <c r="I158" t="s">
        <v>1136</v>
      </c>
      <c r="J158" t="s">
        <v>1137</v>
      </c>
      <c r="K158" t="s">
        <v>1118</v>
      </c>
    </row>
    <row r="159" spans="1:13">
      <c r="A159" s="2" t="s">
        <v>1664</v>
      </c>
      <c r="B159" s="2" t="str">
        <f>VLOOKUP(A159,Outcomes!$B$2:$E$546,4,FALSE)</f>
        <v>NRSE</v>
      </c>
      <c r="D159" t="s">
        <v>1118</v>
      </c>
      <c r="E159" t="s">
        <v>1136</v>
      </c>
      <c r="F159" t="s">
        <v>1136</v>
      </c>
      <c r="G159" t="s">
        <v>1136</v>
      </c>
      <c r="H159" t="s">
        <v>1136</v>
      </c>
      <c r="I159" t="s">
        <v>1136</v>
      </c>
      <c r="J159" t="s">
        <v>1137</v>
      </c>
      <c r="K159" t="s">
        <v>1118</v>
      </c>
    </row>
    <row r="160" spans="1:13">
      <c r="A160" s="2" t="s">
        <v>1665</v>
      </c>
      <c r="B160" s="2" t="str">
        <f>VLOOKUP(A160,Outcomes!$B$2:$E$546,4,FALSE)</f>
        <v>NRSE</v>
      </c>
      <c r="D160" t="s">
        <v>1118</v>
      </c>
      <c r="E160" t="s">
        <v>1136</v>
      </c>
      <c r="F160" t="s">
        <v>1136</v>
      </c>
      <c r="G160" t="s">
        <v>1136</v>
      </c>
      <c r="H160" t="s">
        <v>1136</v>
      </c>
      <c r="I160" t="s">
        <v>1136</v>
      </c>
      <c r="J160" t="s">
        <v>1137</v>
      </c>
      <c r="K160" t="s">
        <v>1118</v>
      </c>
    </row>
    <row r="161" spans="1:13">
      <c r="A161" s="2" t="s">
        <v>1666</v>
      </c>
      <c r="B161" s="2" t="str">
        <f>VLOOKUP(A161,Outcomes!$B$2:$E$546,4,FALSE)</f>
        <v>NRSE</v>
      </c>
      <c r="D161" t="s">
        <v>1118</v>
      </c>
      <c r="E161" t="s">
        <v>1136</v>
      </c>
      <c r="F161" t="s">
        <v>1136</v>
      </c>
      <c r="G161" t="s">
        <v>1136</v>
      </c>
      <c r="H161" t="s">
        <v>1136</v>
      </c>
      <c r="I161" t="s">
        <v>1136</v>
      </c>
      <c r="J161" t="s">
        <v>1137</v>
      </c>
      <c r="K161" t="s">
        <v>1118</v>
      </c>
    </row>
    <row r="162" spans="1:13">
      <c r="A162" s="2" t="s">
        <v>1667</v>
      </c>
      <c r="B162" s="2" t="str">
        <f>VLOOKUP(A162,Outcomes!$B$2:$E$546,4,FALSE)</f>
        <v>NRSE</v>
      </c>
      <c r="D162" t="s">
        <v>1118</v>
      </c>
      <c r="E162" t="s">
        <v>1136</v>
      </c>
      <c r="F162" t="s">
        <v>1136</v>
      </c>
      <c r="G162" t="s">
        <v>1136</v>
      </c>
      <c r="H162" t="s">
        <v>1136</v>
      </c>
      <c r="I162" t="s">
        <v>1136</v>
      </c>
      <c r="J162" t="s">
        <v>1137</v>
      </c>
      <c r="K162" t="s">
        <v>1118</v>
      </c>
    </row>
    <row r="163" spans="1:13">
      <c r="A163" s="2" t="s">
        <v>1668</v>
      </c>
      <c r="B163" s="2" t="str">
        <f>VLOOKUP(A163,Outcomes!$B$2:$E$546,4,FALSE)</f>
        <v>NRSE</v>
      </c>
      <c r="D163" t="s">
        <v>1118</v>
      </c>
      <c r="E163" t="s">
        <v>1136</v>
      </c>
      <c r="F163" t="s">
        <v>1136</v>
      </c>
      <c r="G163" t="s">
        <v>1136</v>
      </c>
      <c r="H163" t="s">
        <v>1136</v>
      </c>
      <c r="I163" t="s">
        <v>1136</v>
      </c>
      <c r="J163" t="s">
        <v>1137</v>
      </c>
      <c r="K163" t="s">
        <v>1118</v>
      </c>
    </row>
    <row r="164" spans="1:13">
      <c r="A164" s="2" t="s">
        <v>1669</v>
      </c>
      <c r="B164" s="2" t="str">
        <f>VLOOKUP(A164,Outcomes!$B$2:$E$546,4,FALSE)</f>
        <v>NRSE</v>
      </c>
      <c r="D164" t="s">
        <v>1118</v>
      </c>
      <c r="E164" t="s">
        <v>1136</v>
      </c>
      <c r="F164" t="s">
        <v>1136</v>
      </c>
      <c r="G164" t="s">
        <v>1136</v>
      </c>
      <c r="H164" t="s">
        <v>1136</v>
      </c>
      <c r="I164" t="s">
        <v>1136</v>
      </c>
      <c r="J164" t="s">
        <v>1137</v>
      </c>
      <c r="K164" t="s">
        <v>1118</v>
      </c>
    </row>
    <row r="165" spans="1:13">
      <c r="A165" s="2" t="s">
        <v>1670</v>
      </c>
      <c r="B165" s="2" t="str">
        <f>VLOOKUP(A165,Outcomes!$B$2:$E$546,4,FALSE)</f>
        <v>RCT</v>
      </c>
      <c r="D165" t="s">
        <v>1136</v>
      </c>
      <c r="E165" t="s">
        <v>1136</v>
      </c>
      <c r="F165" t="s">
        <v>1136</v>
      </c>
      <c r="G165" t="s">
        <v>1136</v>
      </c>
      <c r="H165" t="s">
        <v>1136</v>
      </c>
      <c r="K165" t="s">
        <v>1136</v>
      </c>
    </row>
    <row r="166" spans="1:13">
      <c r="A166" s="2" t="s">
        <v>1675</v>
      </c>
      <c r="B166" s="2" t="str">
        <f>VLOOKUP(A166,Outcomes!$B$2:$E$546,4,FALSE)</f>
        <v>MR</v>
      </c>
      <c r="D166" t="s">
        <v>1681</v>
      </c>
      <c r="E166" t="s">
        <v>1681</v>
      </c>
      <c r="F166" t="s">
        <v>1136</v>
      </c>
      <c r="G166" t="s">
        <v>1681</v>
      </c>
      <c r="H166" t="s">
        <v>1681</v>
      </c>
      <c r="K166" t="s">
        <v>1681</v>
      </c>
      <c r="M166" t="s">
        <v>1712</v>
      </c>
    </row>
    <row r="167" spans="1:13">
      <c r="A167" s="2" t="s">
        <v>1677</v>
      </c>
      <c r="B167" s="2" t="str">
        <f>VLOOKUP(A167,Outcomes!$B$2:$E$546,4,FALSE)</f>
        <v>MR</v>
      </c>
      <c r="D167" t="s">
        <v>1136</v>
      </c>
      <c r="E167" t="s">
        <v>1136</v>
      </c>
      <c r="F167" t="s">
        <v>1136</v>
      </c>
      <c r="G167" t="s">
        <v>1136</v>
      </c>
      <c r="H167" t="s">
        <v>1136</v>
      </c>
      <c r="K167" t="s">
        <v>1136</v>
      </c>
    </row>
    <row r="168" spans="1:13">
      <c r="A168" s="2" t="s">
        <v>1676</v>
      </c>
      <c r="B168" s="2" t="str">
        <f>VLOOKUP(A168,Outcomes!$B$2:$E$546,4,FALSE)</f>
        <v>MR</v>
      </c>
      <c r="D168" t="s">
        <v>1136</v>
      </c>
      <c r="E168" t="s">
        <v>1136</v>
      </c>
      <c r="F168" t="s">
        <v>1136</v>
      </c>
      <c r="G168" t="s">
        <v>1136</v>
      </c>
      <c r="H168" t="s">
        <v>1136</v>
      </c>
      <c r="K168" t="s">
        <v>1136</v>
      </c>
    </row>
    <row r="169" spans="1:13">
      <c r="A169" s="2" t="s">
        <v>1678</v>
      </c>
      <c r="B169" s="2" t="str">
        <f>VLOOKUP(A169,Outcomes!$B$2:$E$546,4,FALSE)</f>
        <v>MR</v>
      </c>
      <c r="D169" t="s">
        <v>1136</v>
      </c>
      <c r="E169" t="s">
        <v>1136</v>
      </c>
      <c r="F169" t="s">
        <v>1136</v>
      </c>
      <c r="G169" t="s">
        <v>1136</v>
      </c>
      <c r="H169" t="s">
        <v>1136</v>
      </c>
      <c r="K169" t="s">
        <v>1136</v>
      </c>
    </row>
    <row r="170" spans="1:13">
      <c r="A170" s="2" t="s">
        <v>1679</v>
      </c>
      <c r="B170" s="2" t="str">
        <f>VLOOKUP(A170,Outcomes!$B$2:$E$546,4,FALSE)</f>
        <v>MR</v>
      </c>
      <c r="D170" t="s">
        <v>1136</v>
      </c>
      <c r="E170" t="s">
        <v>1136</v>
      </c>
      <c r="F170" t="s">
        <v>1136</v>
      </c>
      <c r="G170" t="s">
        <v>1136</v>
      </c>
      <c r="H170" t="s">
        <v>1136</v>
      </c>
      <c r="K170" t="s">
        <v>1136</v>
      </c>
    </row>
    <row r="171" spans="1:13">
      <c r="A171" s="2" t="s">
        <v>1295</v>
      </c>
      <c r="B171" s="2" t="str">
        <f>VLOOKUP(A171,Outcomes!$B$2:$E$546,4,FALSE)</f>
        <v>NRSI</v>
      </c>
      <c r="D171" t="s">
        <v>1118</v>
      </c>
      <c r="E171" t="s">
        <v>1137</v>
      </c>
      <c r="F171" t="s">
        <v>1136</v>
      </c>
      <c r="G171" t="s">
        <v>1136</v>
      </c>
      <c r="H171" t="s">
        <v>1136</v>
      </c>
      <c r="I171" t="s">
        <v>1136</v>
      </c>
      <c r="J171" t="s">
        <v>1137</v>
      </c>
      <c r="K171" t="s">
        <v>1118</v>
      </c>
    </row>
    <row r="172" spans="1:13">
      <c r="A172" s="2" t="s">
        <v>1296</v>
      </c>
      <c r="B172" s="2" t="str">
        <f>VLOOKUP(A172,Outcomes!$B$2:$E$546,4,FALSE)</f>
        <v>NRSI</v>
      </c>
      <c r="D172" t="s">
        <v>1118</v>
      </c>
      <c r="E172" t="s">
        <v>1137</v>
      </c>
      <c r="F172" t="s">
        <v>1136</v>
      </c>
      <c r="G172" t="s">
        <v>1136</v>
      </c>
      <c r="H172" t="s">
        <v>1136</v>
      </c>
      <c r="I172" t="s">
        <v>1136</v>
      </c>
      <c r="J172" t="s">
        <v>1137</v>
      </c>
      <c r="K172" t="s">
        <v>1118</v>
      </c>
    </row>
    <row r="173" spans="1:13">
      <c r="A173" s="2" t="s">
        <v>1297</v>
      </c>
      <c r="B173" s="2" t="str">
        <f>VLOOKUP(A173,Outcomes!$B$2:$E$546,4,FALSE)</f>
        <v>NRSI</v>
      </c>
      <c r="D173" t="s">
        <v>1118</v>
      </c>
      <c r="E173" t="s">
        <v>1137</v>
      </c>
      <c r="F173" t="s">
        <v>1136</v>
      </c>
      <c r="G173" t="s">
        <v>1136</v>
      </c>
      <c r="H173" t="s">
        <v>1136</v>
      </c>
      <c r="I173" t="s">
        <v>1136</v>
      </c>
      <c r="J173" t="s">
        <v>1137</v>
      </c>
      <c r="K173" t="s">
        <v>1118</v>
      </c>
    </row>
    <row r="174" spans="1:13">
      <c r="A174" s="2" t="s">
        <v>1298</v>
      </c>
      <c r="B174" s="2" t="str">
        <f>VLOOKUP(A174,Outcomes!$B$2:$E$546,4,FALSE)</f>
        <v>NRSI</v>
      </c>
      <c r="D174" t="s">
        <v>1118</v>
      </c>
      <c r="E174" t="s">
        <v>1137</v>
      </c>
      <c r="F174" t="s">
        <v>1136</v>
      </c>
      <c r="G174" t="s">
        <v>1136</v>
      </c>
      <c r="H174" t="s">
        <v>1136</v>
      </c>
      <c r="I174" t="s">
        <v>1136</v>
      </c>
      <c r="J174" t="s">
        <v>1137</v>
      </c>
      <c r="K174" t="s">
        <v>1118</v>
      </c>
    </row>
    <row r="175" spans="1:13">
      <c r="A175" s="2" t="s">
        <v>1299</v>
      </c>
      <c r="B175" s="2" t="str">
        <f>VLOOKUP(A175,Outcomes!$B$2:$E$546,4,FALSE)</f>
        <v>NRSI</v>
      </c>
      <c r="D175" t="s">
        <v>1118</v>
      </c>
      <c r="E175" t="s">
        <v>1137</v>
      </c>
      <c r="F175" t="s">
        <v>1136</v>
      </c>
      <c r="G175" t="s">
        <v>1136</v>
      </c>
      <c r="H175" t="s">
        <v>1136</v>
      </c>
      <c r="I175" t="s">
        <v>1136</v>
      </c>
      <c r="J175" t="s">
        <v>1137</v>
      </c>
      <c r="K175" t="s">
        <v>1118</v>
      </c>
    </row>
    <row r="176" spans="1:13">
      <c r="A176" s="2" t="s">
        <v>1300</v>
      </c>
      <c r="B176" s="2" t="str">
        <f>VLOOKUP(A176,Outcomes!$B$2:$E$546,4,FALSE)</f>
        <v>NRSI</v>
      </c>
      <c r="D176" t="s">
        <v>1118</v>
      </c>
      <c r="E176" t="s">
        <v>1137</v>
      </c>
      <c r="F176" t="s">
        <v>1136</v>
      </c>
      <c r="G176" t="s">
        <v>1136</v>
      </c>
      <c r="H176" t="s">
        <v>1136</v>
      </c>
      <c r="I176" t="s">
        <v>1136</v>
      </c>
      <c r="J176" t="s">
        <v>1137</v>
      </c>
      <c r="K176" t="s">
        <v>1118</v>
      </c>
    </row>
    <row r="177" spans="1:13">
      <c r="A177" s="2" t="s">
        <v>1301</v>
      </c>
      <c r="B177" s="2" t="str">
        <f>VLOOKUP(A177,Outcomes!$B$2:$E$546,4,FALSE)</f>
        <v>NRSI</v>
      </c>
      <c r="D177" t="s">
        <v>1118</v>
      </c>
      <c r="E177" t="s">
        <v>1137</v>
      </c>
      <c r="F177" t="s">
        <v>1136</v>
      </c>
      <c r="G177" t="s">
        <v>1136</v>
      </c>
      <c r="H177" t="s">
        <v>1136</v>
      </c>
      <c r="I177" t="s">
        <v>1136</v>
      </c>
      <c r="J177" t="s">
        <v>1137</v>
      </c>
      <c r="K177" t="s">
        <v>1118</v>
      </c>
    </row>
    <row r="178" spans="1:13">
      <c r="A178" s="2" t="s">
        <v>1302</v>
      </c>
      <c r="B178" s="2" t="str">
        <f>VLOOKUP(A178,Outcomes!$B$2:$E$546,4,FALSE)</f>
        <v>NRSI</v>
      </c>
      <c r="D178" t="s">
        <v>1118</v>
      </c>
      <c r="E178" t="s">
        <v>1137</v>
      </c>
      <c r="F178" t="s">
        <v>1136</v>
      </c>
      <c r="G178" t="s">
        <v>1136</v>
      </c>
      <c r="H178" t="s">
        <v>1136</v>
      </c>
      <c r="I178" t="s">
        <v>1136</v>
      </c>
      <c r="J178" t="s">
        <v>1137</v>
      </c>
      <c r="K178" t="s">
        <v>1118</v>
      </c>
    </row>
    <row r="179" spans="1:13">
      <c r="A179" s="2" t="s">
        <v>1303</v>
      </c>
      <c r="B179" s="2" t="str">
        <f>VLOOKUP(A179,Outcomes!$B$2:$E$546,4,FALSE)</f>
        <v>NRSI</v>
      </c>
      <c r="D179" t="s">
        <v>1118</v>
      </c>
      <c r="E179" t="s">
        <v>1137</v>
      </c>
      <c r="F179" t="s">
        <v>1136</v>
      </c>
      <c r="G179" t="s">
        <v>1136</v>
      </c>
      <c r="H179" t="s">
        <v>1136</v>
      </c>
      <c r="I179" t="s">
        <v>1136</v>
      </c>
      <c r="J179" t="s">
        <v>1137</v>
      </c>
      <c r="K179" t="s">
        <v>1118</v>
      </c>
    </row>
    <row r="180" spans="1:13">
      <c r="A180" s="2" t="s">
        <v>1319</v>
      </c>
      <c r="B180" s="2" t="str">
        <f>VLOOKUP(A180,Outcomes!$B$2:$E$546,4,FALSE)</f>
        <v>MR</v>
      </c>
      <c r="D180" t="s">
        <v>1136</v>
      </c>
      <c r="E180" t="s">
        <v>1136</v>
      </c>
      <c r="F180" t="s">
        <v>1136</v>
      </c>
      <c r="G180" t="s">
        <v>1681</v>
      </c>
      <c r="H180" t="s">
        <v>1681</v>
      </c>
      <c r="K180" t="s">
        <v>1681</v>
      </c>
      <c r="M180" t="s">
        <v>1710</v>
      </c>
    </row>
    <row r="181" spans="1:13">
      <c r="A181" s="2" t="s">
        <v>1322</v>
      </c>
      <c r="B181" s="2" t="str">
        <f>VLOOKUP(A181,Outcomes!$B$2:$E$546,4,FALSE)</f>
        <v>MR</v>
      </c>
      <c r="D181" t="s">
        <v>1136</v>
      </c>
      <c r="E181" t="s">
        <v>1136</v>
      </c>
      <c r="F181" t="s">
        <v>1136</v>
      </c>
      <c r="G181" t="s">
        <v>1136</v>
      </c>
      <c r="H181" t="s">
        <v>1136</v>
      </c>
      <c r="K181" t="s">
        <v>1136</v>
      </c>
    </row>
    <row r="182" spans="1:13">
      <c r="A182" s="2" t="s">
        <v>1671</v>
      </c>
      <c r="B182" s="2" t="str">
        <f>VLOOKUP(A182,Outcomes!$B$2:$E$546,4,FALSE)</f>
        <v>NRSI</v>
      </c>
      <c r="D182" t="s">
        <v>1137</v>
      </c>
      <c r="E182" t="s">
        <v>1137</v>
      </c>
      <c r="F182" t="s">
        <v>1136</v>
      </c>
      <c r="G182" t="s">
        <v>1136</v>
      </c>
      <c r="H182" t="s">
        <v>1136</v>
      </c>
      <c r="I182" t="s">
        <v>1137</v>
      </c>
      <c r="J182" t="s">
        <v>1137</v>
      </c>
      <c r="K182" t="s">
        <v>1137</v>
      </c>
    </row>
    <row r="183" spans="1:13">
      <c r="B183"/>
      <c r="C183"/>
    </row>
  </sheetData>
  <autoFilter ref="A1:M182" xr:uid="{3CCB0A56-3DC8-4E26-A609-4CFF3B927907}">
    <sortState xmlns:xlrd2="http://schemas.microsoft.com/office/spreadsheetml/2017/richdata2" ref="A2:M182">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DD43-BC49-47B7-8864-F870ACEF98BE}">
  <sheetPr filterMode="1"/>
  <dimension ref="A1:N181"/>
  <sheetViews>
    <sheetView tabSelected="1" workbookViewId="0">
      <selection activeCell="E28" sqref="E28:L28"/>
    </sheetView>
  </sheetViews>
  <sheetFormatPr defaultRowHeight="15"/>
  <cols>
    <col min="1" max="4" width="9.140625" style="2"/>
    <col min="13" max="13" width="35.7109375" bestFit="1" customWidth="1"/>
    <col min="14" max="14" width="50.140625" bestFit="1" customWidth="1"/>
  </cols>
  <sheetData>
    <row r="1" spans="1:14">
      <c r="A1" s="5" t="s">
        <v>1135</v>
      </c>
      <c r="B1" s="6" t="s">
        <v>1802</v>
      </c>
      <c r="C1" s="6" t="s">
        <v>459</v>
      </c>
      <c r="D1" s="6" t="s">
        <v>1801</v>
      </c>
      <c r="E1" s="5" t="s">
        <v>1110</v>
      </c>
      <c r="F1" s="5" t="s">
        <v>1111</v>
      </c>
      <c r="G1" s="5" t="s">
        <v>1112</v>
      </c>
      <c r="H1" s="5" t="s">
        <v>1113</v>
      </c>
      <c r="I1" s="5" t="s">
        <v>1114</v>
      </c>
      <c r="J1" s="5" t="s">
        <v>1115</v>
      </c>
      <c r="K1" s="5" t="s">
        <v>1116</v>
      </c>
      <c r="L1" s="5" t="s">
        <v>1117</v>
      </c>
      <c r="M1" s="5" t="s">
        <v>1119</v>
      </c>
      <c r="N1" s="26" t="s">
        <v>429</v>
      </c>
    </row>
    <row r="2" spans="1:14" hidden="1">
      <c r="A2" s="2" t="s">
        <v>1327</v>
      </c>
      <c r="B2" s="2" t="str">
        <f>VLOOKUP(A2,Outcomes!$B$2:$E$546,2,FALSE)</f>
        <v>Burgess</v>
      </c>
      <c r="C2" s="2" t="str">
        <f>VLOOKUP(A2,Outcomes!$B$2:$E$546,4,FALSE)</f>
        <v>MR</v>
      </c>
      <c r="E2" t="s">
        <v>1136</v>
      </c>
      <c r="F2" t="s">
        <v>1136</v>
      </c>
      <c r="G2" t="s">
        <v>1136</v>
      </c>
      <c r="H2" t="s">
        <v>1136</v>
      </c>
      <c r="I2" t="s">
        <v>1136</v>
      </c>
      <c r="L2" t="s">
        <v>1136</v>
      </c>
    </row>
    <row r="3" spans="1:14" hidden="1">
      <c r="A3" s="2" t="s">
        <v>1328</v>
      </c>
      <c r="B3" s="2" t="str">
        <f>VLOOKUP(A3,Outcomes!$B$2:$E$546,2,FALSE)</f>
        <v>Burgess</v>
      </c>
      <c r="C3" s="2" t="str">
        <f>VLOOKUP(A3,Outcomes!$B$2:$E$546,4,FALSE)</f>
        <v>MR</v>
      </c>
      <c r="E3" t="s">
        <v>1136</v>
      </c>
      <c r="F3" t="s">
        <v>1136</v>
      </c>
      <c r="G3" t="s">
        <v>1136</v>
      </c>
      <c r="H3" t="s">
        <v>1136</v>
      </c>
      <c r="I3" t="s">
        <v>1136</v>
      </c>
      <c r="L3" t="s">
        <v>1136</v>
      </c>
    </row>
    <row r="4" spans="1:14" hidden="1">
      <c r="A4" s="2" t="s">
        <v>1329</v>
      </c>
      <c r="B4" s="2" t="str">
        <f>VLOOKUP(A4,Outcomes!$B$2:$E$546,2,FALSE)</f>
        <v>Burgess</v>
      </c>
      <c r="C4" s="2" t="str">
        <f>VLOOKUP(A4,Outcomes!$B$2:$E$546,4,FALSE)</f>
        <v>MR</v>
      </c>
      <c r="E4" t="s">
        <v>1136</v>
      </c>
      <c r="F4" t="s">
        <v>1136</v>
      </c>
      <c r="G4" t="s">
        <v>1136</v>
      </c>
      <c r="H4" t="s">
        <v>1136</v>
      </c>
      <c r="I4" t="s">
        <v>1136</v>
      </c>
      <c r="L4" t="s">
        <v>1136</v>
      </c>
    </row>
    <row r="5" spans="1:14" hidden="1">
      <c r="A5" s="2" t="s">
        <v>1349</v>
      </c>
      <c r="B5" s="2" t="str">
        <f>VLOOKUP(A5,Outcomes!$B$2:$E$546,2,FALSE)</f>
        <v>Forti</v>
      </c>
      <c r="C5" s="2" t="str">
        <f>VLOOKUP(A5,Outcomes!$B$2:$E$546,4,FALSE)</f>
        <v>NRSE</v>
      </c>
      <c r="E5" t="s">
        <v>1137</v>
      </c>
      <c r="F5" t="s">
        <v>1137</v>
      </c>
      <c r="G5" t="s">
        <v>1136</v>
      </c>
      <c r="H5" t="s">
        <v>1136</v>
      </c>
      <c r="I5" t="s">
        <v>1136</v>
      </c>
      <c r="J5" t="s">
        <v>1136</v>
      </c>
      <c r="K5" t="s">
        <v>1137</v>
      </c>
      <c r="L5" t="s">
        <v>1137</v>
      </c>
    </row>
    <row r="6" spans="1:14" hidden="1">
      <c r="A6" s="2" t="s">
        <v>1350</v>
      </c>
      <c r="B6" s="2" t="str">
        <f>VLOOKUP(A6,Outcomes!$B$2:$E$546,2,FALSE)</f>
        <v>Forti</v>
      </c>
      <c r="C6" s="2" t="str">
        <f>VLOOKUP(A6,Outcomes!$B$2:$E$546,4,FALSE)</f>
        <v>NRSE</v>
      </c>
      <c r="E6" t="s">
        <v>1137</v>
      </c>
      <c r="F6" t="s">
        <v>1137</v>
      </c>
      <c r="G6" t="s">
        <v>1136</v>
      </c>
      <c r="H6" t="s">
        <v>1136</v>
      </c>
      <c r="I6" t="s">
        <v>1136</v>
      </c>
      <c r="J6" t="s">
        <v>1136</v>
      </c>
      <c r="K6" t="s">
        <v>1137</v>
      </c>
      <c r="L6" t="s">
        <v>1137</v>
      </c>
    </row>
    <row r="7" spans="1:14" hidden="1">
      <c r="A7" s="2" t="s">
        <v>1351</v>
      </c>
      <c r="B7" s="2" t="str">
        <f>VLOOKUP(A7,Outcomes!$B$2:$E$546,2,FALSE)</f>
        <v>Forti</v>
      </c>
      <c r="C7" s="2" t="str">
        <f>VLOOKUP(A7,Outcomes!$B$2:$E$546,4,FALSE)</f>
        <v>NRSE</v>
      </c>
      <c r="E7" t="s">
        <v>1137</v>
      </c>
      <c r="F7" t="s">
        <v>1137</v>
      </c>
      <c r="G7" t="s">
        <v>1136</v>
      </c>
      <c r="H7" t="s">
        <v>1136</v>
      </c>
      <c r="I7" t="s">
        <v>1136</v>
      </c>
      <c r="J7" t="s">
        <v>1136</v>
      </c>
      <c r="K7" t="s">
        <v>1137</v>
      </c>
      <c r="L7" t="s">
        <v>1137</v>
      </c>
    </row>
    <row r="8" spans="1:14" hidden="1">
      <c r="A8" s="2" t="s">
        <v>1343</v>
      </c>
      <c r="B8" s="2" t="str">
        <f>VLOOKUP(A8,Outcomes!$B$2:$E$546,2,FALSE)</f>
        <v>Forti</v>
      </c>
      <c r="C8" s="2" t="str">
        <f>VLOOKUP(A8,Outcomes!$B$2:$E$546,4,FALSE)</f>
        <v>NRSE</v>
      </c>
      <c r="E8" t="s">
        <v>1137</v>
      </c>
      <c r="F8" t="s">
        <v>1137</v>
      </c>
      <c r="G8" t="s">
        <v>1136</v>
      </c>
      <c r="H8" t="s">
        <v>1136</v>
      </c>
      <c r="I8" t="s">
        <v>1136</v>
      </c>
      <c r="J8" t="s">
        <v>1136</v>
      </c>
      <c r="K8" t="s">
        <v>1137</v>
      </c>
      <c r="L8" t="s">
        <v>1137</v>
      </c>
    </row>
    <row r="9" spans="1:14" hidden="1">
      <c r="A9" s="2" t="s">
        <v>1344</v>
      </c>
      <c r="B9" s="2" t="str">
        <f>VLOOKUP(A9,Outcomes!$B$2:$E$546,2,FALSE)</f>
        <v>Forti</v>
      </c>
      <c r="C9" s="2" t="str">
        <f>VLOOKUP(A9,Outcomes!$B$2:$E$546,4,FALSE)</f>
        <v>NRSE</v>
      </c>
      <c r="E9" t="s">
        <v>1137</v>
      </c>
      <c r="F9" t="s">
        <v>1137</v>
      </c>
      <c r="G9" t="s">
        <v>1136</v>
      </c>
      <c r="H9" t="s">
        <v>1136</v>
      </c>
      <c r="I9" t="s">
        <v>1136</v>
      </c>
      <c r="J9" t="s">
        <v>1136</v>
      </c>
      <c r="K9" t="s">
        <v>1137</v>
      </c>
      <c r="L9" t="s">
        <v>1137</v>
      </c>
    </row>
    <row r="10" spans="1:14" hidden="1">
      <c r="A10" s="2" t="s">
        <v>1345</v>
      </c>
      <c r="B10" s="2" t="str">
        <f>VLOOKUP(A10,Outcomes!$B$2:$E$546,2,FALSE)</f>
        <v>Forti</v>
      </c>
      <c r="C10" s="2" t="str">
        <f>VLOOKUP(A10,Outcomes!$B$2:$E$546,4,FALSE)</f>
        <v>NRSE</v>
      </c>
      <c r="E10" t="s">
        <v>1137</v>
      </c>
      <c r="F10" t="s">
        <v>1137</v>
      </c>
      <c r="G10" t="s">
        <v>1136</v>
      </c>
      <c r="H10" t="s">
        <v>1136</v>
      </c>
      <c r="I10" t="s">
        <v>1136</v>
      </c>
      <c r="J10" t="s">
        <v>1136</v>
      </c>
      <c r="K10" t="s">
        <v>1137</v>
      </c>
      <c r="L10" t="s">
        <v>1137</v>
      </c>
    </row>
    <row r="11" spans="1:14" hidden="1">
      <c r="A11" s="2" t="s">
        <v>1385</v>
      </c>
      <c r="B11" s="2" t="str">
        <f>VLOOKUP(A11,Outcomes!$B$2:$E$546,2,FALSE)</f>
        <v>Kivipelto</v>
      </c>
      <c r="C11" s="2" t="str">
        <f>VLOOKUP(A11,Outcomes!$B$2:$E$546,4,FALSE)</f>
        <v>NRSE</v>
      </c>
      <c r="E11" t="s">
        <v>1137</v>
      </c>
      <c r="F11" t="s">
        <v>1136</v>
      </c>
      <c r="G11" t="s">
        <v>1136</v>
      </c>
      <c r="H11" t="s">
        <v>1136</v>
      </c>
      <c r="I11" t="s">
        <v>1136</v>
      </c>
      <c r="J11" t="s">
        <v>1136</v>
      </c>
      <c r="K11" t="s">
        <v>1137</v>
      </c>
      <c r="L11" t="s">
        <v>1137</v>
      </c>
    </row>
    <row r="12" spans="1:14" hidden="1">
      <c r="A12" s="2" t="s">
        <v>1409</v>
      </c>
      <c r="B12" s="2" t="str">
        <f>VLOOKUP(A12,Outcomes!$B$2:$E$546,2,FALSE)</f>
        <v>Tan</v>
      </c>
      <c r="C12" s="2" t="str">
        <f>VLOOKUP(A12,Outcomes!$B$2:$E$546,4,FALSE)</f>
        <v>NRSE</v>
      </c>
      <c r="E12" t="s">
        <v>1137</v>
      </c>
      <c r="F12" t="s">
        <v>1137</v>
      </c>
      <c r="G12" t="s">
        <v>1136</v>
      </c>
      <c r="H12" t="s">
        <v>1136</v>
      </c>
      <c r="I12" t="s">
        <v>1136</v>
      </c>
      <c r="J12" t="s">
        <v>1136</v>
      </c>
      <c r="K12" t="s">
        <v>1137</v>
      </c>
      <c r="L12" t="s">
        <v>1137</v>
      </c>
    </row>
    <row r="13" spans="1:14" hidden="1">
      <c r="A13" s="2" t="s">
        <v>1410</v>
      </c>
      <c r="B13" s="2" t="str">
        <f>VLOOKUP(A13,Outcomes!$B$2:$E$546,2,FALSE)</f>
        <v>Tan</v>
      </c>
      <c r="C13" s="2" t="str">
        <f>VLOOKUP(A13,Outcomes!$B$2:$E$546,4,FALSE)</f>
        <v>NRSE</v>
      </c>
      <c r="E13" t="s">
        <v>1137</v>
      </c>
      <c r="F13" t="s">
        <v>1137</v>
      </c>
      <c r="G13" t="s">
        <v>1136</v>
      </c>
      <c r="H13" t="s">
        <v>1136</v>
      </c>
      <c r="I13" t="s">
        <v>1136</v>
      </c>
      <c r="J13" t="s">
        <v>1136</v>
      </c>
      <c r="K13" t="s">
        <v>1137</v>
      </c>
      <c r="L13" t="s">
        <v>1137</v>
      </c>
    </row>
    <row r="14" spans="1:14" hidden="1">
      <c r="A14" s="2" t="s">
        <v>1528</v>
      </c>
      <c r="B14" s="2" t="str">
        <f>VLOOKUP(A14,Outcomes!$B$2:$E$546,2,FALSE)</f>
        <v>Li</v>
      </c>
      <c r="C14" s="2" t="str">
        <f>VLOOKUP(A14,Outcomes!$B$2:$E$546,4,FALSE)</f>
        <v>NRSI</v>
      </c>
      <c r="E14" t="s">
        <v>1137</v>
      </c>
      <c r="F14" t="s">
        <v>1137</v>
      </c>
      <c r="G14" t="s">
        <v>1136</v>
      </c>
      <c r="H14" t="s">
        <v>1136</v>
      </c>
      <c r="I14" t="s">
        <v>1136</v>
      </c>
      <c r="J14" t="s">
        <v>1137</v>
      </c>
      <c r="K14" t="s">
        <v>1137</v>
      </c>
      <c r="L14" t="s">
        <v>1137</v>
      </c>
    </row>
    <row r="15" spans="1:14" hidden="1">
      <c r="A15" s="2" t="s">
        <v>1529</v>
      </c>
      <c r="B15" s="2" t="str">
        <f>VLOOKUP(A15,Outcomes!$B$2:$E$546,2,FALSE)</f>
        <v>Li</v>
      </c>
      <c r="C15" s="2" t="str">
        <f>VLOOKUP(A15,Outcomes!$B$2:$E$546,4,FALSE)</f>
        <v>NRSI</v>
      </c>
      <c r="E15" t="s">
        <v>1137</v>
      </c>
      <c r="F15" t="s">
        <v>1137</v>
      </c>
      <c r="G15" t="s">
        <v>1136</v>
      </c>
      <c r="H15" t="s">
        <v>1136</v>
      </c>
      <c r="I15" t="s">
        <v>1136</v>
      </c>
      <c r="J15" t="s">
        <v>1137</v>
      </c>
      <c r="K15" t="s">
        <v>1137</v>
      </c>
      <c r="L15" t="s">
        <v>1137</v>
      </c>
    </row>
    <row r="16" spans="1:14" hidden="1">
      <c r="A16" s="2" t="s">
        <v>1609</v>
      </c>
      <c r="B16" s="2" t="str">
        <f>VLOOKUP(A16,Outcomes!$B$2:$E$546,2,FALSE)</f>
        <v>Liao</v>
      </c>
      <c r="C16" s="2" t="s">
        <v>50</v>
      </c>
      <c r="E16" t="s">
        <v>1137</v>
      </c>
      <c r="F16" t="s">
        <v>1137</v>
      </c>
      <c r="G16" t="s">
        <v>1136</v>
      </c>
      <c r="H16" t="s">
        <v>1136</v>
      </c>
      <c r="I16" t="s">
        <v>1136</v>
      </c>
      <c r="J16" t="s">
        <v>1137</v>
      </c>
      <c r="K16" t="s">
        <v>1137</v>
      </c>
      <c r="L16" t="s">
        <v>1137</v>
      </c>
    </row>
    <row r="17" spans="1:12" hidden="1">
      <c r="A17" s="2" t="s">
        <v>1399</v>
      </c>
      <c r="B17" s="2" t="str">
        <f>VLOOKUP(A17,Outcomes!$B$2:$E$546,2,FALSE)</f>
        <v>Heart Protection Study Collaborative Group</v>
      </c>
      <c r="C17" s="2" t="str">
        <f>VLOOKUP(A17,Outcomes!$B$2:$E$546,4,FALSE)</f>
        <v>RCT</v>
      </c>
      <c r="E17" t="s">
        <v>1136</v>
      </c>
      <c r="F17" t="s">
        <v>1136</v>
      </c>
      <c r="G17" t="s">
        <v>1136</v>
      </c>
      <c r="H17" t="s">
        <v>1136</v>
      </c>
      <c r="I17" t="s">
        <v>1136</v>
      </c>
      <c r="L17" t="s">
        <v>1136</v>
      </c>
    </row>
    <row r="18" spans="1:12" hidden="1">
      <c r="A18" s="2" t="s">
        <v>1610</v>
      </c>
      <c r="B18" s="2" t="str">
        <f>VLOOKUP(A18,Outcomes!$B$2:$E$546,2,FALSE)</f>
        <v>Yang</v>
      </c>
      <c r="C18" s="2" t="str">
        <f>VLOOKUP(A18,Outcomes!$B$2:$E$546,4,FALSE)</f>
        <v>NRSI</v>
      </c>
      <c r="E18" t="s">
        <v>1137</v>
      </c>
      <c r="F18" t="s">
        <v>1137</v>
      </c>
      <c r="G18" t="s">
        <v>1136</v>
      </c>
      <c r="H18" t="s">
        <v>1136</v>
      </c>
      <c r="I18" t="s">
        <v>1136</v>
      </c>
      <c r="J18" t="s">
        <v>1137</v>
      </c>
      <c r="K18" t="s">
        <v>1137</v>
      </c>
      <c r="L18" t="s">
        <v>1137</v>
      </c>
    </row>
    <row r="19" spans="1:12" hidden="1">
      <c r="A19" s="2" t="s">
        <v>1611</v>
      </c>
      <c r="B19" s="2" t="str">
        <f>VLOOKUP(A19,Outcomes!$B$2:$E$546,2,FALSE)</f>
        <v>Yang</v>
      </c>
      <c r="C19" s="2" t="str">
        <f>VLOOKUP(A19,Outcomes!$B$2:$E$546,4,FALSE)</f>
        <v>NRSI</v>
      </c>
      <c r="E19" t="s">
        <v>1137</v>
      </c>
      <c r="F19" t="s">
        <v>1137</v>
      </c>
      <c r="G19" t="s">
        <v>1136</v>
      </c>
      <c r="H19" t="s">
        <v>1136</v>
      </c>
      <c r="I19" t="s">
        <v>1136</v>
      </c>
      <c r="J19" t="s">
        <v>1137</v>
      </c>
      <c r="K19" t="s">
        <v>1137</v>
      </c>
      <c r="L19" t="s">
        <v>1137</v>
      </c>
    </row>
    <row r="20" spans="1:12" hidden="1">
      <c r="A20" s="2" t="s">
        <v>1652</v>
      </c>
      <c r="B20" s="2" t="str">
        <f>VLOOKUP(A20,Outcomes!$B$2:$E$546,2,FALSE)</f>
        <v>Hayden</v>
      </c>
      <c r="C20" s="2" t="str">
        <f>VLOOKUP(A20,Outcomes!$B$2:$E$546,4,FALSE)</f>
        <v>NRSE</v>
      </c>
      <c r="E20" t="s">
        <v>1137</v>
      </c>
      <c r="F20" t="s">
        <v>1136</v>
      </c>
      <c r="G20" t="s">
        <v>1136</v>
      </c>
      <c r="H20" t="s">
        <v>1136</v>
      </c>
      <c r="I20" t="s">
        <v>1136</v>
      </c>
      <c r="J20" t="s">
        <v>1136</v>
      </c>
      <c r="K20" t="s">
        <v>1137</v>
      </c>
      <c r="L20" t="s">
        <v>1137</v>
      </c>
    </row>
    <row r="21" spans="1:12" hidden="1">
      <c r="A21" s="2" t="s">
        <v>1653</v>
      </c>
      <c r="B21" s="2" t="str">
        <f>VLOOKUP(A21,Outcomes!$B$2:$E$546,2,FALSE)</f>
        <v>Hayden</v>
      </c>
      <c r="C21" s="2" t="str">
        <f>VLOOKUP(A21,Outcomes!$B$2:$E$546,4,FALSE)</f>
        <v>NRSE</v>
      </c>
      <c r="E21" t="s">
        <v>1137</v>
      </c>
      <c r="F21" t="s">
        <v>1136</v>
      </c>
      <c r="G21" t="s">
        <v>1136</v>
      </c>
      <c r="H21" t="s">
        <v>1136</v>
      </c>
      <c r="I21" t="s">
        <v>1136</v>
      </c>
      <c r="J21" t="s">
        <v>1136</v>
      </c>
      <c r="K21" t="s">
        <v>1137</v>
      </c>
      <c r="L21" t="s">
        <v>1137</v>
      </c>
    </row>
    <row r="22" spans="1:12" hidden="1">
      <c r="A22" s="2" t="s">
        <v>1654</v>
      </c>
      <c r="B22" s="2" t="str">
        <f>VLOOKUP(A22,Outcomes!$B$2:$E$546,2,FALSE)</f>
        <v>Hayden</v>
      </c>
      <c r="C22" s="2" t="str">
        <f>VLOOKUP(A22,Outcomes!$B$2:$E$546,4,FALSE)</f>
        <v>NRSE</v>
      </c>
      <c r="E22" t="s">
        <v>1137</v>
      </c>
      <c r="F22" t="s">
        <v>1136</v>
      </c>
      <c r="G22" t="s">
        <v>1136</v>
      </c>
      <c r="H22" t="s">
        <v>1136</v>
      </c>
      <c r="I22" t="s">
        <v>1136</v>
      </c>
      <c r="J22" t="s">
        <v>1136</v>
      </c>
      <c r="K22" t="s">
        <v>1137</v>
      </c>
      <c r="L22" t="s">
        <v>1137</v>
      </c>
    </row>
    <row r="23" spans="1:12" hidden="1">
      <c r="A23" s="2" t="s">
        <v>1655</v>
      </c>
      <c r="B23" s="2" t="str">
        <f>VLOOKUP(A23,Outcomes!$B$2:$E$546,2,FALSE)</f>
        <v>Hayden</v>
      </c>
      <c r="C23" s="2" t="str">
        <f>VLOOKUP(A23,Outcomes!$B$2:$E$546,4,FALSE)</f>
        <v>NRSE</v>
      </c>
      <c r="E23" t="s">
        <v>1137</v>
      </c>
      <c r="F23" t="s">
        <v>1136</v>
      </c>
      <c r="G23" t="s">
        <v>1136</v>
      </c>
      <c r="H23" t="s">
        <v>1136</v>
      </c>
      <c r="I23" t="s">
        <v>1136</v>
      </c>
      <c r="J23" t="s">
        <v>1136</v>
      </c>
      <c r="K23" t="s">
        <v>1137</v>
      </c>
      <c r="L23" t="s">
        <v>1137</v>
      </c>
    </row>
    <row r="24" spans="1:12" hidden="1">
      <c r="A24" s="2" t="s">
        <v>1656</v>
      </c>
      <c r="B24" s="2" t="str">
        <f>VLOOKUP(A24,Outcomes!$B$2:$E$546,2,FALSE)</f>
        <v>Hayden</v>
      </c>
      <c r="C24" s="2" t="str">
        <f>VLOOKUP(A24,Outcomes!$B$2:$E$546,4,FALSE)</f>
        <v>NRSE</v>
      </c>
      <c r="E24" t="s">
        <v>1137</v>
      </c>
      <c r="F24" t="s">
        <v>1136</v>
      </c>
      <c r="G24" t="s">
        <v>1136</v>
      </c>
      <c r="H24" t="s">
        <v>1136</v>
      </c>
      <c r="I24" t="s">
        <v>1136</v>
      </c>
      <c r="J24" t="s">
        <v>1136</v>
      </c>
      <c r="K24" t="s">
        <v>1137</v>
      </c>
      <c r="L24" t="s">
        <v>1137</v>
      </c>
    </row>
    <row r="25" spans="1:12" hidden="1">
      <c r="A25" s="2" t="s">
        <v>1657</v>
      </c>
      <c r="B25" s="2" t="str">
        <f>VLOOKUP(A25,Outcomes!$B$2:$E$546,2,FALSE)</f>
        <v>Hayden</v>
      </c>
      <c r="C25" s="2" t="str">
        <f>VLOOKUP(A25,Outcomes!$B$2:$E$546,4,FALSE)</f>
        <v>NRSE</v>
      </c>
      <c r="E25" t="s">
        <v>1137</v>
      </c>
      <c r="F25" t="s">
        <v>1136</v>
      </c>
      <c r="G25" t="s">
        <v>1136</v>
      </c>
      <c r="H25" t="s">
        <v>1136</v>
      </c>
      <c r="I25" t="s">
        <v>1136</v>
      </c>
      <c r="J25" t="s">
        <v>1136</v>
      </c>
      <c r="K25" t="s">
        <v>1137</v>
      </c>
      <c r="L25" t="s">
        <v>1137</v>
      </c>
    </row>
    <row r="26" spans="1:12" hidden="1">
      <c r="A26" s="2" t="s">
        <v>1658</v>
      </c>
      <c r="B26" s="2" t="str">
        <f>VLOOKUP(A26,Outcomes!$B$2:$E$546,2,FALSE)</f>
        <v>Hayden</v>
      </c>
      <c r="C26" s="2" t="str">
        <f>VLOOKUP(A26,Outcomes!$B$2:$E$546,4,FALSE)</f>
        <v>NRSE</v>
      </c>
      <c r="E26" t="s">
        <v>1137</v>
      </c>
      <c r="F26" t="s">
        <v>1136</v>
      </c>
      <c r="G26" t="s">
        <v>1136</v>
      </c>
      <c r="H26" t="s">
        <v>1136</v>
      </c>
      <c r="I26" t="s">
        <v>1136</v>
      </c>
      <c r="J26" t="s">
        <v>1136</v>
      </c>
      <c r="K26" t="s">
        <v>1137</v>
      </c>
      <c r="L26" t="s">
        <v>1137</v>
      </c>
    </row>
    <row r="27" spans="1:12" hidden="1">
      <c r="A27" s="2" t="s">
        <v>1156</v>
      </c>
      <c r="B27" s="2" t="str">
        <f>VLOOKUP(A27,Outcomes!$B$2:$E$546,2,FALSE)</f>
        <v>Svensson</v>
      </c>
      <c r="C27" s="2" t="str">
        <f>VLOOKUP(A27,Outcomes!$B$2:$E$546,4,FALSE)</f>
        <v>NRSE</v>
      </c>
      <c r="E27" t="s">
        <v>1137</v>
      </c>
      <c r="F27" t="s">
        <v>1136</v>
      </c>
      <c r="G27" t="s">
        <v>1136</v>
      </c>
      <c r="H27" t="s">
        <v>1136</v>
      </c>
      <c r="I27" t="s">
        <v>1137</v>
      </c>
      <c r="J27" t="s">
        <v>1137</v>
      </c>
      <c r="K27" t="s">
        <v>1137</v>
      </c>
      <c r="L27" t="s">
        <v>1137</v>
      </c>
    </row>
    <row r="28" spans="1:12" hidden="1">
      <c r="A28" s="2" t="s">
        <v>1157</v>
      </c>
      <c r="B28" s="2" t="str">
        <f>VLOOKUP(A28,Outcomes!$B$2:$E$546,2,FALSE)</f>
        <v>Zamrini</v>
      </c>
      <c r="C28" s="2" t="s">
        <v>50</v>
      </c>
      <c r="E28" t="s">
        <v>1137</v>
      </c>
      <c r="F28" t="s">
        <v>1137</v>
      </c>
      <c r="G28" t="s">
        <v>1136</v>
      </c>
      <c r="H28" t="s">
        <v>1136</v>
      </c>
      <c r="I28" t="s">
        <v>1136</v>
      </c>
      <c r="J28" t="s">
        <v>1137</v>
      </c>
      <c r="K28" t="s">
        <v>1137</v>
      </c>
      <c r="L28" t="s">
        <v>1137</v>
      </c>
    </row>
    <row r="29" spans="1:12" hidden="1">
      <c r="A29" s="2" t="s">
        <v>1166</v>
      </c>
      <c r="B29" s="2" t="str">
        <f>VLOOKUP(A29,Outcomes!$B$2:$E$546,2,FALSE)</f>
        <v>Tynkkynen</v>
      </c>
      <c r="C29" s="2" t="str">
        <f>VLOOKUP(A29,Outcomes!$B$2:$E$546,4,FALSE)</f>
        <v>NRSE</v>
      </c>
      <c r="E29" t="s">
        <v>1137</v>
      </c>
      <c r="F29" t="s">
        <v>1136</v>
      </c>
      <c r="G29" t="s">
        <v>1136</v>
      </c>
      <c r="H29" t="s">
        <v>1136</v>
      </c>
      <c r="I29" t="s">
        <v>1137</v>
      </c>
      <c r="J29" t="s">
        <v>1136</v>
      </c>
      <c r="K29" t="s">
        <v>1137</v>
      </c>
      <c r="L29" t="s">
        <v>1137</v>
      </c>
    </row>
    <row r="30" spans="1:12" hidden="1">
      <c r="A30" s="2" t="s">
        <v>1175</v>
      </c>
      <c r="B30" s="2" t="str">
        <f>VLOOKUP(A30,Outcomes!$B$2:$E$546,2,FALSE)</f>
        <v>Tynkkynen</v>
      </c>
      <c r="C30" s="2" t="str">
        <f>VLOOKUP(A30,Outcomes!$B$2:$E$546,4,FALSE)</f>
        <v>NRSE</v>
      </c>
      <c r="E30" t="s">
        <v>1137</v>
      </c>
      <c r="F30" t="s">
        <v>1136</v>
      </c>
      <c r="G30" t="s">
        <v>1136</v>
      </c>
      <c r="H30" t="s">
        <v>1136</v>
      </c>
      <c r="I30" t="s">
        <v>1137</v>
      </c>
      <c r="J30" t="s">
        <v>1136</v>
      </c>
      <c r="K30" t="s">
        <v>1137</v>
      </c>
      <c r="L30" t="s">
        <v>1137</v>
      </c>
    </row>
    <row r="31" spans="1:12" hidden="1">
      <c r="A31" s="2" t="s">
        <v>1176</v>
      </c>
      <c r="B31" s="2" t="str">
        <f>VLOOKUP(A31,Outcomes!$B$2:$E$546,2,FALSE)</f>
        <v>Tynkkynen</v>
      </c>
      <c r="C31" s="2" t="str">
        <f>VLOOKUP(A31,Outcomes!$B$2:$E$546,4,FALSE)</f>
        <v>NRSE</v>
      </c>
      <c r="E31" t="s">
        <v>1137</v>
      </c>
      <c r="F31" t="s">
        <v>1136</v>
      </c>
      <c r="G31" t="s">
        <v>1136</v>
      </c>
      <c r="H31" t="s">
        <v>1136</v>
      </c>
      <c r="I31" t="s">
        <v>1137</v>
      </c>
      <c r="J31" t="s">
        <v>1136</v>
      </c>
      <c r="K31" t="s">
        <v>1137</v>
      </c>
      <c r="L31" t="s">
        <v>1137</v>
      </c>
    </row>
    <row r="32" spans="1:12" hidden="1">
      <c r="A32" s="2" t="s">
        <v>1177</v>
      </c>
      <c r="B32" s="2" t="str">
        <f>VLOOKUP(A32,Outcomes!$B$2:$E$546,2,FALSE)</f>
        <v>Tynkkynen</v>
      </c>
      <c r="C32" s="2" t="str">
        <f>VLOOKUP(A32,Outcomes!$B$2:$E$546,4,FALSE)</f>
        <v>NRSE</v>
      </c>
      <c r="E32" t="s">
        <v>1137</v>
      </c>
      <c r="F32" t="s">
        <v>1136</v>
      </c>
      <c r="G32" t="s">
        <v>1136</v>
      </c>
      <c r="H32" t="s">
        <v>1136</v>
      </c>
      <c r="I32" t="s">
        <v>1137</v>
      </c>
      <c r="J32" t="s">
        <v>1136</v>
      </c>
      <c r="K32" t="s">
        <v>1137</v>
      </c>
      <c r="L32" t="s">
        <v>1137</v>
      </c>
    </row>
    <row r="33" spans="1:12" hidden="1">
      <c r="A33" s="2" t="s">
        <v>1178</v>
      </c>
      <c r="B33" s="2" t="str">
        <f>VLOOKUP(A33,Outcomes!$B$2:$E$546,2,FALSE)</f>
        <v>Tynkkynen</v>
      </c>
      <c r="C33" s="2" t="str">
        <f>VLOOKUP(A33,Outcomes!$B$2:$E$546,4,FALSE)</f>
        <v>NRSE</v>
      </c>
      <c r="E33" t="s">
        <v>1137</v>
      </c>
      <c r="F33" t="s">
        <v>1136</v>
      </c>
      <c r="G33" t="s">
        <v>1136</v>
      </c>
      <c r="H33" t="s">
        <v>1136</v>
      </c>
      <c r="I33" t="s">
        <v>1137</v>
      </c>
      <c r="J33" t="s">
        <v>1136</v>
      </c>
      <c r="K33" t="s">
        <v>1137</v>
      </c>
      <c r="L33" t="s">
        <v>1137</v>
      </c>
    </row>
    <row r="34" spans="1:12" hidden="1">
      <c r="A34" s="2" t="s">
        <v>1179</v>
      </c>
      <c r="B34" s="2" t="str">
        <f>VLOOKUP(A34,Outcomes!$B$2:$E$546,2,FALSE)</f>
        <v>Tynkkynen</v>
      </c>
      <c r="C34" s="2" t="str">
        <f>VLOOKUP(A34,Outcomes!$B$2:$E$546,4,FALSE)</f>
        <v>NRSE</v>
      </c>
      <c r="E34" t="s">
        <v>1137</v>
      </c>
      <c r="F34" t="s">
        <v>1136</v>
      </c>
      <c r="G34" t="s">
        <v>1136</v>
      </c>
      <c r="H34" t="s">
        <v>1136</v>
      </c>
      <c r="I34" t="s">
        <v>1137</v>
      </c>
      <c r="J34" t="s">
        <v>1136</v>
      </c>
      <c r="K34" t="s">
        <v>1137</v>
      </c>
      <c r="L34" t="s">
        <v>1137</v>
      </c>
    </row>
    <row r="35" spans="1:12" hidden="1">
      <c r="A35" s="2" t="s">
        <v>1180</v>
      </c>
      <c r="B35" s="2" t="str">
        <f>VLOOKUP(A35,Outcomes!$B$2:$E$546,2,FALSE)</f>
        <v>Tynkkynen</v>
      </c>
      <c r="C35" s="2" t="str">
        <f>VLOOKUP(A35,Outcomes!$B$2:$E$546,4,FALSE)</f>
        <v>NRSE</v>
      </c>
      <c r="E35" t="s">
        <v>1137</v>
      </c>
      <c r="F35" t="s">
        <v>1136</v>
      </c>
      <c r="G35" t="s">
        <v>1136</v>
      </c>
      <c r="H35" t="s">
        <v>1136</v>
      </c>
      <c r="I35" t="s">
        <v>1137</v>
      </c>
      <c r="J35" t="s">
        <v>1136</v>
      </c>
      <c r="K35" t="s">
        <v>1137</v>
      </c>
      <c r="L35" t="s">
        <v>1137</v>
      </c>
    </row>
    <row r="36" spans="1:12" hidden="1">
      <c r="A36" s="2" t="s">
        <v>1181</v>
      </c>
      <c r="B36" s="2" t="str">
        <f>VLOOKUP(A36,Outcomes!$B$2:$E$546,2,FALSE)</f>
        <v>Tynkkynen</v>
      </c>
      <c r="C36" s="2" t="str">
        <f>VLOOKUP(A36,Outcomes!$B$2:$E$546,4,FALSE)</f>
        <v>NRSE</v>
      </c>
      <c r="E36" t="s">
        <v>1137</v>
      </c>
      <c r="F36" t="s">
        <v>1136</v>
      </c>
      <c r="G36" t="s">
        <v>1136</v>
      </c>
      <c r="H36" t="s">
        <v>1136</v>
      </c>
      <c r="I36" t="s">
        <v>1137</v>
      </c>
      <c r="J36" t="s">
        <v>1136</v>
      </c>
      <c r="K36" t="s">
        <v>1137</v>
      </c>
      <c r="L36" t="s">
        <v>1137</v>
      </c>
    </row>
    <row r="37" spans="1:12" hidden="1">
      <c r="A37" s="2" t="s">
        <v>1182</v>
      </c>
      <c r="B37" s="2" t="str">
        <f>VLOOKUP(A37,Outcomes!$B$2:$E$546,2,FALSE)</f>
        <v>Tynkkynen</v>
      </c>
      <c r="C37" s="2" t="str">
        <f>VLOOKUP(A37,Outcomes!$B$2:$E$546,4,FALSE)</f>
        <v>NRSE</v>
      </c>
      <c r="E37" t="s">
        <v>1137</v>
      </c>
      <c r="F37" t="s">
        <v>1136</v>
      </c>
      <c r="G37" t="s">
        <v>1136</v>
      </c>
      <c r="H37" t="s">
        <v>1136</v>
      </c>
      <c r="I37" t="s">
        <v>1137</v>
      </c>
      <c r="J37" t="s">
        <v>1136</v>
      </c>
      <c r="K37" t="s">
        <v>1137</v>
      </c>
      <c r="L37" t="s">
        <v>1137</v>
      </c>
    </row>
    <row r="38" spans="1:12" hidden="1">
      <c r="A38" s="2" t="s">
        <v>1183</v>
      </c>
      <c r="B38" s="2" t="str">
        <f>VLOOKUP(A38,Outcomes!$B$2:$E$546,2,FALSE)</f>
        <v>Tynkkynen</v>
      </c>
      <c r="C38" s="2" t="str">
        <f>VLOOKUP(A38,Outcomes!$B$2:$E$546,4,FALSE)</f>
        <v>NRSE</v>
      </c>
      <c r="E38" t="s">
        <v>1137</v>
      </c>
      <c r="F38" t="s">
        <v>1136</v>
      </c>
      <c r="G38" t="s">
        <v>1136</v>
      </c>
      <c r="H38" t="s">
        <v>1136</v>
      </c>
      <c r="I38" t="s">
        <v>1137</v>
      </c>
      <c r="J38" t="s">
        <v>1136</v>
      </c>
      <c r="K38" t="s">
        <v>1137</v>
      </c>
      <c r="L38" t="s">
        <v>1137</v>
      </c>
    </row>
    <row r="39" spans="1:12" hidden="1">
      <c r="A39" s="2" t="s">
        <v>1184</v>
      </c>
      <c r="B39" s="2" t="str">
        <f>VLOOKUP(A39,Outcomes!$B$2:$E$546,2,FALSE)</f>
        <v>Tynkkynen</v>
      </c>
      <c r="C39" s="2" t="str">
        <f>VLOOKUP(A39,Outcomes!$B$2:$E$546,4,FALSE)</f>
        <v>NRSE</v>
      </c>
      <c r="E39" t="s">
        <v>1137</v>
      </c>
      <c r="F39" t="s">
        <v>1136</v>
      </c>
      <c r="G39" t="s">
        <v>1136</v>
      </c>
      <c r="H39" t="s">
        <v>1136</v>
      </c>
      <c r="I39" t="s">
        <v>1137</v>
      </c>
      <c r="J39" t="s">
        <v>1136</v>
      </c>
      <c r="K39" t="s">
        <v>1137</v>
      </c>
      <c r="L39" t="s">
        <v>1137</v>
      </c>
    </row>
    <row r="40" spans="1:12" hidden="1">
      <c r="A40" s="2" t="s">
        <v>1167</v>
      </c>
      <c r="B40" s="2" t="str">
        <f>VLOOKUP(A40,Outcomes!$B$2:$E$546,2,FALSE)</f>
        <v>Tynkkynen</v>
      </c>
      <c r="C40" s="2" t="str">
        <f>VLOOKUP(A40,Outcomes!$B$2:$E$546,4,FALSE)</f>
        <v>NRSE</v>
      </c>
      <c r="E40" t="s">
        <v>1137</v>
      </c>
      <c r="F40" t="s">
        <v>1136</v>
      </c>
      <c r="G40" t="s">
        <v>1136</v>
      </c>
      <c r="H40" t="s">
        <v>1136</v>
      </c>
      <c r="I40" t="s">
        <v>1137</v>
      </c>
      <c r="J40" t="s">
        <v>1136</v>
      </c>
      <c r="K40" t="s">
        <v>1137</v>
      </c>
      <c r="L40" t="s">
        <v>1137</v>
      </c>
    </row>
    <row r="41" spans="1:12" hidden="1">
      <c r="A41" s="2" t="s">
        <v>1185</v>
      </c>
      <c r="B41" s="2" t="str">
        <f>VLOOKUP(A41,Outcomes!$B$2:$E$546,2,FALSE)</f>
        <v>Tynkkynen</v>
      </c>
      <c r="C41" s="2" t="str">
        <f>VLOOKUP(A41,Outcomes!$B$2:$E$546,4,FALSE)</f>
        <v>NRSE</v>
      </c>
      <c r="E41" t="s">
        <v>1137</v>
      </c>
      <c r="F41" t="s">
        <v>1136</v>
      </c>
      <c r="G41" t="s">
        <v>1136</v>
      </c>
      <c r="H41" t="s">
        <v>1136</v>
      </c>
      <c r="I41" t="s">
        <v>1137</v>
      </c>
      <c r="J41" t="s">
        <v>1136</v>
      </c>
      <c r="K41" t="s">
        <v>1137</v>
      </c>
      <c r="L41" t="s">
        <v>1137</v>
      </c>
    </row>
    <row r="42" spans="1:12" hidden="1">
      <c r="A42" s="2" t="s">
        <v>1186</v>
      </c>
      <c r="B42" s="2" t="str">
        <f>VLOOKUP(A42,Outcomes!$B$2:$E$546,2,FALSE)</f>
        <v>Tynkkynen</v>
      </c>
      <c r="C42" s="2" t="str">
        <f>VLOOKUP(A42,Outcomes!$B$2:$E$546,4,FALSE)</f>
        <v>NRSE</v>
      </c>
      <c r="E42" t="s">
        <v>1137</v>
      </c>
      <c r="F42" t="s">
        <v>1136</v>
      </c>
      <c r="G42" t="s">
        <v>1136</v>
      </c>
      <c r="H42" t="s">
        <v>1136</v>
      </c>
      <c r="I42" t="s">
        <v>1137</v>
      </c>
      <c r="J42" t="s">
        <v>1136</v>
      </c>
      <c r="K42" t="s">
        <v>1137</v>
      </c>
      <c r="L42" t="s">
        <v>1137</v>
      </c>
    </row>
    <row r="43" spans="1:12" hidden="1">
      <c r="A43" s="2" t="s">
        <v>1187</v>
      </c>
      <c r="B43" s="2" t="str">
        <f>VLOOKUP(A43,Outcomes!$B$2:$E$546,2,FALSE)</f>
        <v>Tynkkynen</v>
      </c>
      <c r="C43" s="2" t="str">
        <f>VLOOKUP(A43,Outcomes!$B$2:$E$546,4,FALSE)</f>
        <v>NRSE</v>
      </c>
      <c r="E43" t="s">
        <v>1137</v>
      </c>
      <c r="F43" t="s">
        <v>1136</v>
      </c>
      <c r="G43" t="s">
        <v>1136</v>
      </c>
      <c r="H43" t="s">
        <v>1136</v>
      </c>
      <c r="I43" t="s">
        <v>1137</v>
      </c>
      <c r="J43" t="s">
        <v>1136</v>
      </c>
      <c r="K43" t="s">
        <v>1137</v>
      </c>
      <c r="L43" t="s">
        <v>1137</v>
      </c>
    </row>
    <row r="44" spans="1:12" hidden="1">
      <c r="A44" s="2" t="s">
        <v>1188</v>
      </c>
      <c r="B44" s="2" t="str">
        <f>VLOOKUP(A44,Outcomes!$B$2:$E$546,2,FALSE)</f>
        <v>Tynkkynen</v>
      </c>
      <c r="C44" s="2" t="str">
        <f>VLOOKUP(A44,Outcomes!$B$2:$E$546,4,FALSE)</f>
        <v>NRSE</v>
      </c>
      <c r="E44" t="s">
        <v>1137</v>
      </c>
      <c r="F44" t="s">
        <v>1136</v>
      </c>
      <c r="G44" t="s">
        <v>1136</v>
      </c>
      <c r="H44" t="s">
        <v>1136</v>
      </c>
      <c r="I44" t="s">
        <v>1137</v>
      </c>
      <c r="J44" t="s">
        <v>1136</v>
      </c>
      <c r="K44" t="s">
        <v>1137</v>
      </c>
      <c r="L44" t="s">
        <v>1137</v>
      </c>
    </row>
    <row r="45" spans="1:12" hidden="1">
      <c r="A45" s="2" t="s">
        <v>1189</v>
      </c>
      <c r="B45" s="2" t="str">
        <f>VLOOKUP(A45,Outcomes!$B$2:$E$546,2,FALSE)</f>
        <v>Tynkkynen</v>
      </c>
      <c r="C45" s="2" t="str">
        <f>VLOOKUP(A45,Outcomes!$B$2:$E$546,4,FALSE)</f>
        <v>NRSE</v>
      </c>
      <c r="E45" t="s">
        <v>1137</v>
      </c>
      <c r="F45" t="s">
        <v>1136</v>
      </c>
      <c r="G45" t="s">
        <v>1136</v>
      </c>
      <c r="H45" t="s">
        <v>1136</v>
      </c>
      <c r="I45" t="s">
        <v>1137</v>
      </c>
      <c r="J45" t="s">
        <v>1136</v>
      </c>
      <c r="K45" t="s">
        <v>1137</v>
      </c>
      <c r="L45" t="s">
        <v>1137</v>
      </c>
    </row>
    <row r="46" spans="1:12" hidden="1">
      <c r="A46" s="2" t="s">
        <v>1190</v>
      </c>
      <c r="B46" s="2" t="str">
        <f>VLOOKUP(A46,Outcomes!$B$2:$E$546,2,FALSE)</f>
        <v>Tynkkynen</v>
      </c>
      <c r="C46" s="2" t="str">
        <f>VLOOKUP(A46,Outcomes!$B$2:$E$546,4,FALSE)</f>
        <v>NRSE</v>
      </c>
      <c r="E46" t="s">
        <v>1137</v>
      </c>
      <c r="F46" t="s">
        <v>1136</v>
      </c>
      <c r="G46" t="s">
        <v>1136</v>
      </c>
      <c r="H46" t="s">
        <v>1136</v>
      </c>
      <c r="I46" t="s">
        <v>1137</v>
      </c>
      <c r="J46" t="s">
        <v>1136</v>
      </c>
      <c r="K46" t="s">
        <v>1137</v>
      </c>
      <c r="L46" t="s">
        <v>1137</v>
      </c>
    </row>
    <row r="47" spans="1:12" hidden="1">
      <c r="A47" s="2" t="s">
        <v>1191</v>
      </c>
      <c r="B47" s="2" t="str">
        <f>VLOOKUP(A47,Outcomes!$B$2:$E$546,2,FALSE)</f>
        <v>Tynkkynen</v>
      </c>
      <c r="C47" s="2" t="str">
        <f>VLOOKUP(A47,Outcomes!$B$2:$E$546,4,FALSE)</f>
        <v>NRSE</v>
      </c>
      <c r="E47" t="s">
        <v>1137</v>
      </c>
      <c r="F47" t="s">
        <v>1136</v>
      </c>
      <c r="G47" t="s">
        <v>1136</v>
      </c>
      <c r="H47" t="s">
        <v>1136</v>
      </c>
      <c r="I47" t="s">
        <v>1137</v>
      </c>
      <c r="J47" t="s">
        <v>1136</v>
      </c>
      <c r="K47" t="s">
        <v>1137</v>
      </c>
      <c r="L47" t="s">
        <v>1137</v>
      </c>
    </row>
    <row r="48" spans="1:12" hidden="1">
      <c r="A48" s="2" t="s">
        <v>1192</v>
      </c>
      <c r="B48" s="2" t="str">
        <f>VLOOKUP(A48,Outcomes!$B$2:$E$546,2,FALSE)</f>
        <v>Tynkkynen</v>
      </c>
      <c r="C48" s="2" t="str">
        <f>VLOOKUP(A48,Outcomes!$B$2:$E$546,4,FALSE)</f>
        <v>NRSE</v>
      </c>
      <c r="E48" t="s">
        <v>1137</v>
      </c>
      <c r="F48" t="s">
        <v>1136</v>
      </c>
      <c r="G48" t="s">
        <v>1136</v>
      </c>
      <c r="H48" t="s">
        <v>1136</v>
      </c>
      <c r="I48" t="s">
        <v>1137</v>
      </c>
      <c r="J48" t="s">
        <v>1136</v>
      </c>
      <c r="K48" t="s">
        <v>1137</v>
      </c>
      <c r="L48" t="s">
        <v>1137</v>
      </c>
    </row>
    <row r="49" spans="1:14" hidden="1">
      <c r="A49" s="2" t="s">
        <v>1193</v>
      </c>
      <c r="B49" s="2" t="str">
        <f>VLOOKUP(A49,Outcomes!$B$2:$E$546,2,FALSE)</f>
        <v>Tynkkynen</v>
      </c>
      <c r="C49" s="2" t="str">
        <f>VLOOKUP(A49,Outcomes!$B$2:$E$546,4,FALSE)</f>
        <v>NRSE</v>
      </c>
      <c r="E49" t="s">
        <v>1137</v>
      </c>
      <c r="F49" t="s">
        <v>1136</v>
      </c>
      <c r="G49" t="s">
        <v>1136</v>
      </c>
      <c r="H49" t="s">
        <v>1136</v>
      </c>
      <c r="I49" t="s">
        <v>1137</v>
      </c>
      <c r="J49" t="s">
        <v>1136</v>
      </c>
      <c r="K49" t="s">
        <v>1137</v>
      </c>
      <c r="L49" t="s">
        <v>1137</v>
      </c>
    </row>
    <row r="50" spans="1:14" hidden="1">
      <c r="A50" s="2" t="s">
        <v>1168</v>
      </c>
      <c r="B50" s="2" t="str">
        <f>VLOOKUP(A50,Outcomes!$B$2:$E$546,2,FALSE)</f>
        <v>Tynkkynen</v>
      </c>
      <c r="C50" s="2" t="str">
        <f>VLOOKUP(A50,Outcomes!$B$2:$E$546,4,FALSE)</f>
        <v>NRSE</v>
      </c>
      <c r="E50" t="s">
        <v>1137</v>
      </c>
      <c r="F50" t="s">
        <v>1136</v>
      </c>
      <c r="G50" t="s">
        <v>1136</v>
      </c>
      <c r="H50" t="s">
        <v>1136</v>
      </c>
      <c r="I50" t="s">
        <v>1137</v>
      </c>
      <c r="J50" t="s">
        <v>1136</v>
      </c>
      <c r="K50" t="s">
        <v>1137</v>
      </c>
      <c r="L50" t="s">
        <v>1137</v>
      </c>
    </row>
    <row r="51" spans="1:14" hidden="1">
      <c r="A51" s="2" t="s">
        <v>1169</v>
      </c>
      <c r="B51" s="2" t="str">
        <f>VLOOKUP(A51,Outcomes!$B$2:$E$546,2,FALSE)</f>
        <v>Tynkkynen</v>
      </c>
      <c r="C51" s="2" t="str">
        <f>VLOOKUP(A51,Outcomes!$B$2:$E$546,4,FALSE)</f>
        <v>NRSE</v>
      </c>
      <c r="E51" t="s">
        <v>1137</v>
      </c>
      <c r="F51" t="s">
        <v>1136</v>
      </c>
      <c r="G51" t="s">
        <v>1136</v>
      </c>
      <c r="H51" t="s">
        <v>1136</v>
      </c>
      <c r="I51" t="s">
        <v>1137</v>
      </c>
      <c r="J51" t="s">
        <v>1136</v>
      </c>
      <c r="K51" t="s">
        <v>1137</v>
      </c>
      <c r="L51" t="s">
        <v>1137</v>
      </c>
    </row>
    <row r="52" spans="1:14" hidden="1">
      <c r="A52" s="2" t="s">
        <v>1170</v>
      </c>
      <c r="B52" s="2" t="str">
        <f>VLOOKUP(A52,Outcomes!$B$2:$E$546,2,FALSE)</f>
        <v>Tynkkynen</v>
      </c>
      <c r="C52" s="2" t="str">
        <f>VLOOKUP(A52,Outcomes!$B$2:$E$546,4,FALSE)</f>
        <v>NRSE</v>
      </c>
      <c r="E52" t="s">
        <v>1137</v>
      </c>
      <c r="F52" t="s">
        <v>1136</v>
      </c>
      <c r="G52" t="s">
        <v>1136</v>
      </c>
      <c r="H52" t="s">
        <v>1136</v>
      </c>
      <c r="I52" t="s">
        <v>1137</v>
      </c>
      <c r="J52" t="s">
        <v>1136</v>
      </c>
      <c r="K52" t="s">
        <v>1137</v>
      </c>
      <c r="L52" t="s">
        <v>1137</v>
      </c>
    </row>
    <row r="53" spans="1:14" hidden="1">
      <c r="A53" s="2" t="s">
        <v>1171</v>
      </c>
      <c r="B53" s="2" t="str">
        <f>VLOOKUP(A53,Outcomes!$B$2:$E$546,2,FALSE)</f>
        <v>Tynkkynen</v>
      </c>
      <c r="C53" s="2" t="str">
        <f>VLOOKUP(A53,Outcomes!$B$2:$E$546,4,FALSE)</f>
        <v>NRSE</v>
      </c>
      <c r="E53" t="s">
        <v>1137</v>
      </c>
      <c r="F53" t="s">
        <v>1136</v>
      </c>
      <c r="G53" t="s">
        <v>1136</v>
      </c>
      <c r="H53" t="s">
        <v>1136</v>
      </c>
      <c r="I53" t="s">
        <v>1137</v>
      </c>
      <c r="J53" t="s">
        <v>1136</v>
      </c>
      <c r="K53" t="s">
        <v>1137</v>
      </c>
      <c r="L53" t="s">
        <v>1137</v>
      </c>
    </row>
    <row r="54" spans="1:14" hidden="1">
      <c r="A54" s="2" t="s">
        <v>1172</v>
      </c>
      <c r="B54" s="2" t="str">
        <f>VLOOKUP(A54,Outcomes!$B$2:$E$546,2,FALSE)</f>
        <v>Tynkkynen</v>
      </c>
      <c r="C54" s="2" t="str">
        <f>VLOOKUP(A54,Outcomes!$B$2:$E$546,4,FALSE)</f>
        <v>NRSE</v>
      </c>
      <c r="E54" t="s">
        <v>1137</v>
      </c>
      <c r="F54" t="s">
        <v>1136</v>
      </c>
      <c r="G54" t="s">
        <v>1136</v>
      </c>
      <c r="H54" t="s">
        <v>1136</v>
      </c>
      <c r="I54" t="s">
        <v>1137</v>
      </c>
      <c r="J54" t="s">
        <v>1136</v>
      </c>
      <c r="K54" t="s">
        <v>1137</v>
      </c>
      <c r="L54" t="s">
        <v>1137</v>
      </c>
    </row>
    <row r="55" spans="1:14" hidden="1">
      <c r="A55" s="2" t="s">
        <v>1173</v>
      </c>
      <c r="B55" s="2" t="str">
        <f>VLOOKUP(A55,Outcomes!$B$2:$E$546,2,FALSE)</f>
        <v>Tynkkynen</v>
      </c>
      <c r="C55" s="2" t="str">
        <f>VLOOKUP(A55,Outcomes!$B$2:$E$546,4,FALSE)</f>
        <v>NRSE</v>
      </c>
      <c r="E55" t="s">
        <v>1137</v>
      </c>
      <c r="F55" t="s">
        <v>1136</v>
      </c>
      <c r="G55" t="s">
        <v>1136</v>
      </c>
      <c r="H55" t="s">
        <v>1136</v>
      </c>
      <c r="I55" t="s">
        <v>1137</v>
      </c>
      <c r="J55" t="s">
        <v>1136</v>
      </c>
      <c r="K55" t="s">
        <v>1137</v>
      </c>
      <c r="L55" t="s">
        <v>1137</v>
      </c>
    </row>
    <row r="56" spans="1:14" hidden="1">
      <c r="A56" s="2" t="s">
        <v>1174</v>
      </c>
      <c r="B56" s="2" t="str">
        <f>VLOOKUP(A56,Outcomes!$B$2:$E$546,2,FALSE)</f>
        <v>Tynkkynen</v>
      </c>
      <c r="C56" s="2" t="str">
        <f>VLOOKUP(A56,Outcomes!$B$2:$E$546,4,FALSE)</f>
        <v>NRSE</v>
      </c>
      <c r="E56" t="s">
        <v>1137</v>
      </c>
      <c r="F56" t="s">
        <v>1136</v>
      </c>
      <c r="G56" t="s">
        <v>1136</v>
      </c>
      <c r="H56" t="s">
        <v>1136</v>
      </c>
      <c r="I56" t="s">
        <v>1137</v>
      </c>
      <c r="J56" t="s">
        <v>1136</v>
      </c>
      <c r="K56" t="s">
        <v>1137</v>
      </c>
      <c r="L56" t="s">
        <v>1137</v>
      </c>
    </row>
    <row r="57" spans="1:14" hidden="1">
      <c r="A57" s="2" t="s">
        <v>1207</v>
      </c>
      <c r="B57" s="2" t="str">
        <f>VLOOKUP(A57,Outcomes!$B$2:$E$546,2,FALSE)</f>
        <v>Szwast</v>
      </c>
      <c r="C57" s="2" t="s">
        <v>50</v>
      </c>
      <c r="E57" t="s">
        <v>1137</v>
      </c>
      <c r="F57" t="s">
        <v>1136</v>
      </c>
      <c r="G57" t="s">
        <v>1136</v>
      </c>
      <c r="H57" t="s">
        <v>1136</v>
      </c>
      <c r="I57" t="s">
        <v>1136</v>
      </c>
      <c r="J57" t="s">
        <v>1137</v>
      </c>
      <c r="K57" t="s">
        <v>1137</v>
      </c>
      <c r="L57" t="s">
        <v>1137</v>
      </c>
    </row>
    <row r="58" spans="1:14" hidden="1">
      <c r="A58" s="2" t="s">
        <v>1237</v>
      </c>
      <c r="B58" s="2" t="str">
        <f>VLOOKUP(A58,Outcomes!$B$2:$E$546,2,FALSE)</f>
        <v>Chuang</v>
      </c>
      <c r="C58" s="2" t="str">
        <f>VLOOKUP(A58,Outcomes!$B$2:$E$546,4,FALSE)</f>
        <v>NRSI</v>
      </c>
      <c r="E58" t="s">
        <v>1137</v>
      </c>
      <c r="F58" t="s">
        <v>1137</v>
      </c>
      <c r="G58" t="s">
        <v>1136</v>
      </c>
      <c r="H58" t="s">
        <v>1136</v>
      </c>
      <c r="I58" t="s">
        <v>1136</v>
      </c>
      <c r="J58" t="s">
        <v>1137</v>
      </c>
      <c r="K58" t="s">
        <v>1137</v>
      </c>
      <c r="L58" t="s">
        <v>1137</v>
      </c>
    </row>
    <row r="59" spans="1:14" hidden="1">
      <c r="A59" s="2" t="s">
        <v>1269</v>
      </c>
      <c r="B59" s="2" t="str">
        <f>VLOOKUP(A59,Outcomes!$B$2:$E$546,2,FALSE)</f>
        <v>Smeeth</v>
      </c>
      <c r="C59" s="2" t="str">
        <f>VLOOKUP(A59,Outcomes!$B$2:$E$546,4,FALSE)</f>
        <v>NRSI</v>
      </c>
      <c r="E59" t="s">
        <v>1137</v>
      </c>
      <c r="F59" t="s">
        <v>1136</v>
      </c>
      <c r="G59" t="s">
        <v>1136</v>
      </c>
      <c r="H59" t="s">
        <v>1136</v>
      </c>
      <c r="I59" t="s">
        <v>1136</v>
      </c>
      <c r="J59" t="s">
        <v>1137</v>
      </c>
      <c r="K59" t="s">
        <v>1137</v>
      </c>
      <c r="L59" t="s">
        <v>1137</v>
      </c>
      <c r="N59" t="s">
        <v>1120</v>
      </c>
    </row>
    <row r="60" spans="1:14" hidden="1">
      <c r="A60" s="2" t="s">
        <v>1270</v>
      </c>
      <c r="B60" s="2" t="str">
        <f>VLOOKUP(A60,Outcomes!$B$2:$E$546,2,FALSE)</f>
        <v>Smeeth</v>
      </c>
      <c r="C60" s="2" t="str">
        <f>VLOOKUP(A60,Outcomes!$B$2:$E$546,4,FALSE)</f>
        <v>NRSI</v>
      </c>
      <c r="E60" t="s">
        <v>1137</v>
      </c>
      <c r="F60" t="s">
        <v>1136</v>
      </c>
      <c r="G60" t="s">
        <v>1136</v>
      </c>
      <c r="H60" t="s">
        <v>1136</v>
      </c>
      <c r="I60" t="s">
        <v>1136</v>
      </c>
      <c r="J60" t="s">
        <v>1137</v>
      </c>
      <c r="K60" t="s">
        <v>1137</v>
      </c>
      <c r="L60" t="s">
        <v>1137</v>
      </c>
    </row>
    <row r="61" spans="1:14" hidden="1">
      <c r="A61" s="2" t="s">
        <v>1295</v>
      </c>
      <c r="B61" s="2" t="str">
        <f>VLOOKUP(A61,Outcomes!$B$2:$E$546,2,FALSE)</f>
        <v>Ancelin</v>
      </c>
      <c r="C61" s="2" t="str">
        <f>VLOOKUP(A61,Outcomes!$B$2:$E$546,4,FALSE)</f>
        <v>NRSI</v>
      </c>
      <c r="E61" t="s">
        <v>1137</v>
      </c>
      <c r="F61" t="s">
        <v>1137</v>
      </c>
      <c r="G61" t="s">
        <v>1136</v>
      </c>
      <c r="H61" t="s">
        <v>1136</v>
      </c>
      <c r="I61" t="s">
        <v>1136</v>
      </c>
      <c r="J61" t="s">
        <v>1136</v>
      </c>
      <c r="K61" t="s">
        <v>1137</v>
      </c>
      <c r="L61" t="s">
        <v>1137</v>
      </c>
    </row>
    <row r="62" spans="1:14" hidden="1">
      <c r="A62" s="2" t="s">
        <v>1296</v>
      </c>
      <c r="B62" s="2" t="str">
        <f>VLOOKUP(A62,Outcomes!$B$2:$E$546,2,FALSE)</f>
        <v>Ancelin</v>
      </c>
      <c r="C62" s="2" t="str">
        <f>VLOOKUP(A62,Outcomes!$B$2:$E$546,4,FALSE)</f>
        <v>NRSI</v>
      </c>
      <c r="E62" t="s">
        <v>1137</v>
      </c>
      <c r="F62" t="s">
        <v>1137</v>
      </c>
      <c r="G62" t="s">
        <v>1136</v>
      </c>
      <c r="H62" t="s">
        <v>1136</v>
      </c>
      <c r="I62" t="s">
        <v>1136</v>
      </c>
      <c r="J62" t="s">
        <v>1136</v>
      </c>
      <c r="K62" t="s">
        <v>1137</v>
      </c>
      <c r="L62" t="s">
        <v>1137</v>
      </c>
    </row>
    <row r="63" spans="1:14" hidden="1">
      <c r="A63" s="2" t="s">
        <v>1297</v>
      </c>
      <c r="B63" s="2" t="str">
        <f>VLOOKUP(A63,Outcomes!$B$2:$E$546,2,FALSE)</f>
        <v>Ancelin</v>
      </c>
      <c r="C63" s="2" t="str">
        <f>VLOOKUP(A63,Outcomes!$B$2:$E$546,4,FALSE)</f>
        <v>NRSI</v>
      </c>
      <c r="E63" t="s">
        <v>1137</v>
      </c>
      <c r="F63" t="s">
        <v>1137</v>
      </c>
      <c r="G63" t="s">
        <v>1136</v>
      </c>
      <c r="H63" t="s">
        <v>1136</v>
      </c>
      <c r="I63" t="s">
        <v>1136</v>
      </c>
      <c r="J63" t="s">
        <v>1136</v>
      </c>
      <c r="K63" t="s">
        <v>1137</v>
      </c>
      <c r="L63" t="s">
        <v>1137</v>
      </c>
    </row>
    <row r="64" spans="1:14" hidden="1">
      <c r="A64" s="2" t="s">
        <v>1298</v>
      </c>
      <c r="B64" s="2" t="str">
        <f>VLOOKUP(A64,Outcomes!$B$2:$E$546,2,FALSE)</f>
        <v>Ancelin</v>
      </c>
      <c r="C64" s="2" t="str">
        <f>VLOOKUP(A64,Outcomes!$B$2:$E$546,4,FALSE)</f>
        <v>NRSI</v>
      </c>
      <c r="E64" t="s">
        <v>1137</v>
      </c>
      <c r="F64" t="s">
        <v>1137</v>
      </c>
      <c r="G64" t="s">
        <v>1136</v>
      </c>
      <c r="H64" t="s">
        <v>1136</v>
      </c>
      <c r="I64" t="s">
        <v>1136</v>
      </c>
      <c r="J64" t="s">
        <v>1136</v>
      </c>
      <c r="K64" t="s">
        <v>1137</v>
      </c>
      <c r="L64" t="s">
        <v>1137</v>
      </c>
    </row>
    <row r="65" spans="1:12" hidden="1">
      <c r="A65" s="2" t="s">
        <v>1299</v>
      </c>
      <c r="B65" s="2" t="str">
        <f>VLOOKUP(A65,Outcomes!$B$2:$E$546,2,FALSE)</f>
        <v>Ancelin</v>
      </c>
      <c r="C65" s="2" t="str">
        <f>VLOOKUP(A65,Outcomes!$B$2:$E$546,4,FALSE)</f>
        <v>NRSI</v>
      </c>
      <c r="E65" t="s">
        <v>1137</v>
      </c>
      <c r="F65" t="s">
        <v>1137</v>
      </c>
      <c r="G65" t="s">
        <v>1136</v>
      </c>
      <c r="H65" t="s">
        <v>1136</v>
      </c>
      <c r="I65" t="s">
        <v>1136</v>
      </c>
      <c r="J65" t="s">
        <v>1136</v>
      </c>
      <c r="K65" t="s">
        <v>1137</v>
      </c>
      <c r="L65" t="s">
        <v>1137</v>
      </c>
    </row>
    <row r="66" spans="1:12" hidden="1">
      <c r="A66" s="2" t="s">
        <v>1300</v>
      </c>
      <c r="B66" s="2" t="str">
        <f>VLOOKUP(A66,Outcomes!$B$2:$E$546,2,FALSE)</f>
        <v>Ancelin</v>
      </c>
      <c r="C66" s="2" t="str">
        <f>VLOOKUP(A66,Outcomes!$B$2:$E$546,4,FALSE)</f>
        <v>NRSI</v>
      </c>
      <c r="E66" t="s">
        <v>1137</v>
      </c>
      <c r="F66" t="s">
        <v>1137</v>
      </c>
      <c r="G66" t="s">
        <v>1136</v>
      </c>
      <c r="H66" t="s">
        <v>1136</v>
      </c>
      <c r="I66" t="s">
        <v>1136</v>
      </c>
      <c r="J66" t="s">
        <v>1136</v>
      </c>
      <c r="K66" t="s">
        <v>1137</v>
      </c>
      <c r="L66" t="s">
        <v>1137</v>
      </c>
    </row>
    <row r="67" spans="1:12" hidden="1">
      <c r="A67" s="2" t="s">
        <v>1301</v>
      </c>
      <c r="B67" s="2" t="str">
        <f>VLOOKUP(A67,Outcomes!$B$2:$E$546,2,FALSE)</f>
        <v>Ancelin</v>
      </c>
      <c r="C67" s="2" t="str">
        <f>VLOOKUP(A67,Outcomes!$B$2:$E$546,4,FALSE)</f>
        <v>NRSI</v>
      </c>
      <c r="E67" t="s">
        <v>1137</v>
      </c>
      <c r="F67" t="s">
        <v>1137</v>
      </c>
      <c r="G67" t="s">
        <v>1136</v>
      </c>
      <c r="H67" t="s">
        <v>1136</v>
      </c>
      <c r="I67" t="s">
        <v>1136</v>
      </c>
      <c r="J67" t="s">
        <v>1136</v>
      </c>
      <c r="K67" t="s">
        <v>1137</v>
      </c>
      <c r="L67" t="s">
        <v>1137</v>
      </c>
    </row>
    <row r="68" spans="1:12" hidden="1">
      <c r="A68" s="2" t="s">
        <v>1302</v>
      </c>
      <c r="B68" s="2" t="str">
        <f>VLOOKUP(A68,Outcomes!$B$2:$E$546,2,FALSE)</f>
        <v>Ancelin</v>
      </c>
      <c r="C68" s="2" t="str">
        <f>VLOOKUP(A68,Outcomes!$B$2:$E$546,4,FALSE)</f>
        <v>NRSI</v>
      </c>
      <c r="E68" t="s">
        <v>1137</v>
      </c>
      <c r="F68" t="s">
        <v>1137</v>
      </c>
      <c r="G68" t="s">
        <v>1136</v>
      </c>
      <c r="H68" t="s">
        <v>1136</v>
      </c>
      <c r="I68" t="s">
        <v>1136</v>
      </c>
      <c r="J68" t="s">
        <v>1136</v>
      </c>
      <c r="K68" t="s">
        <v>1137</v>
      </c>
      <c r="L68" t="s">
        <v>1137</v>
      </c>
    </row>
    <row r="69" spans="1:12" hidden="1">
      <c r="A69" s="2" t="s">
        <v>1337</v>
      </c>
      <c r="B69" s="2" t="str">
        <f>VLOOKUP(A69,Outcomes!$B$2:$E$546,2,FALSE)</f>
        <v>Raffaitin</v>
      </c>
      <c r="C69" s="2" t="str">
        <f>VLOOKUP(A69,Outcomes!$B$2:$E$546,4,FALSE)</f>
        <v>NRSE</v>
      </c>
      <c r="E69" t="s">
        <v>1118</v>
      </c>
      <c r="F69" t="s">
        <v>1118</v>
      </c>
      <c r="G69" t="s">
        <v>1136</v>
      </c>
      <c r="H69" t="s">
        <v>1136</v>
      </c>
      <c r="I69" t="s">
        <v>1136</v>
      </c>
      <c r="J69" t="s">
        <v>1136</v>
      </c>
      <c r="K69" t="s">
        <v>1137</v>
      </c>
      <c r="L69" t="s">
        <v>1118</v>
      </c>
    </row>
    <row r="70" spans="1:12" hidden="1">
      <c r="A70" s="2" t="s">
        <v>1338</v>
      </c>
      <c r="B70" s="2" t="str">
        <f>VLOOKUP(A70,Outcomes!$B$2:$E$546,2,FALSE)</f>
        <v>Raffaitin</v>
      </c>
      <c r="C70" s="2" t="str">
        <f>VLOOKUP(A70,Outcomes!$B$2:$E$546,4,FALSE)</f>
        <v>NRSE</v>
      </c>
      <c r="E70" t="s">
        <v>1118</v>
      </c>
      <c r="F70" t="s">
        <v>1118</v>
      </c>
      <c r="G70" t="s">
        <v>1136</v>
      </c>
      <c r="H70" t="s">
        <v>1136</v>
      </c>
      <c r="I70" t="s">
        <v>1136</v>
      </c>
      <c r="J70" t="s">
        <v>1136</v>
      </c>
      <c r="K70" t="s">
        <v>1137</v>
      </c>
      <c r="L70" t="s">
        <v>1118</v>
      </c>
    </row>
    <row r="71" spans="1:12" hidden="1">
      <c r="A71" s="2" t="s">
        <v>1339</v>
      </c>
      <c r="B71" s="2" t="str">
        <f>VLOOKUP(A71,Outcomes!$B$2:$E$546,2,FALSE)</f>
        <v>Raffaitin</v>
      </c>
      <c r="C71" s="2" t="str">
        <f>VLOOKUP(A71,Outcomes!$B$2:$E$546,4,FALSE)</f>
        <v>NRSE</v>
      </c>
      <c r="E71" t="s">
        <v>1118</v>
      </c>
      <c r="F71" t="s">
        <v>1118</v>
      </c>
      <c r="G71" t="s">
        <v>1136</v>
      </c>
      <c r="H71" t="s">
        <v>1136</v>
      </c>
      <c r="I71" t="s">
        <v>1136</v>
      </c>
      <c r="J71" t="s">
        <v>1136</v>
      </c>
      <c r="K71" t="s">
        <v>1137</v>
      </c>
      <c r="L71" t="s">
        <v>1118</v>
      </c>
    </row>
    <row r="72" spans="1:12" hidden="1">
      <c r="A72" s="2" t="s">
        <v>1372</v>
      </c>
      <c r="B72" s="2" t="str">
        <f>VLOOKUP(A72,Outcomes!$B$2:$E$546,2,FALSE)</f>
        <v>Whitmer</v>
      </c>
      <c r="C72" s="2" t="str">
        <f>VLOOKUP(A72,Outcomes!$B$2:$E$546,4,FALSE)</f>
        <v>NRSE</v>
      </c>
      <c r="E72" t="s">
        <v>1118</v>
      </c>
      <c r="F72" t="s">
        <v>1136</v>
      </c>
      <c r="G72" t="s">
        <v>1136</v>
      </c>
      <c r="H72" t="s">
        <v>1136</v>
      </c>
      <c r="I72" t="s">
        <v>1136</v>
      </c>
      <c r="J72" t="s">
        <v>1137</v>
      </c>
      <c r="K72" t="s">
        <v>1137</v>
      </c>
      <c r="L72" t="s">
        <v>1118</v>
      </c>
    </row>
    <row r="73" spans="1:12" hidden="1">
      <c r="A73" s="2" t="s">
        <v>1396</v>
      </c>
      <c r="B73" s="2" t="str">
        <f>VLOOKUP(A73,Outcomes!$B$2:$E$546,2,FALSE)</f>
        <v>Batty</v>
      </c>
      <c r="C73" s="2" t="str">
        <f>VLOOKUP(A73,Outcomes!$B$2:$E$546,4,FALSE)</f>
        <v>NRSE</v>
      </c>
      <c r="E73" t="s">
        <v>1118</v>
      </c>
      <c r="F73" t="s">
        <v>1136</v>
      </c>
      <c r="G73" t="s">
        <v>1136</v>
      </c>
      <c r="H73" t="s">
        <v>1136</v>
      </c>
      <c r="I73" t="s">
        <v>1136</v>
      </c>
      <c r="J73" t="s">
        <v>1137</v>
      </c>
      <c r="K73" t="s">
        <v>1137</v>
      </c>
      <c r="L73" t="s">
        <v>1118</v>
      </c>
    </row>
    <row r="74" spans="1:12" hidden="1">
      <c r="A74" s="2" t="s">
        <v>1403</v>
      </c>
      <c r="B74" s="2" t="str">
        <f>VLOOKUP(A74,Outcomes!$B$2:$E$546,2,FALSE)</f>
        <v>Kivipelto</v>
      </c>
      <c r="C74" s="2" t="str">
        <f>VLOOKUP(A74,Outcomes!$B$2:$E$546,4,FALSE)</f>
        <v>NRSE</v>
      </c>
      <c r="E74" t="s">
        <v>1118</v>
      </c>
      <c r="F74" t="s">
        <v>1137</v>
      </c>
      <c r="G74" t="s">
        <v>1136</v>
      </c>
      <c r="H74" t="s">
        <v>1136</v>
      </c>
      <c r="I74" t="s">
        <v>1136</v>
      </c>
      <c r="J74" t="s">
        <v>1136</v>
      </c>
      <c r="K74" t="s">
        <v>1137</v>
      </c>
      <c r="L74" t="s">
        <v>1118</v>
      </c>
    </row>
    <row r="75" spans="1:12" hidden="1">
      <c r="A75" s="2" t="s">
        <v>1413</v>
      </c>
      <c r="B75" s="2" t="str">
        <f>VLOOKUP(A75,Outcomes!$B$2:$E$546,2,FALSE)</f>
        <v>Reitz</v>
      </c>
      <c r="C75" s="2" t="str">
        <f>VLOOKUP(A75,Outcomes!$B$2:$E$546,4,FALSE)</f>
        <v>NRSI</v>
      </c>
      <c r="E75" t="s">
        <v>1118</v>
      </c>
      <c r="F75" t="s">
        <v>1136</v>
      </c>
      <c r="G75" t="s">
        <v>1137</v>
      </c>
      <c r="H75" t="s">
        <v>1136</v>
      </c>
      <c r="I75" t="s">
        <v>1136</v>
      </c>
      <c r="J75" t="s">
        <v>1136</v>
      </c>
      <c r="K75" t="s">
        <v>1137</v>
      </c>
      <c r="L75" t="s">
        <v>1118</v>
      </c>
    </row>
    <row r="76" spans="1:12" hidden="1">
      <c r="A76" s="2" t="s">
        <v>1414</v>
      </c>
      <c r="B76" s="2" t="str">
        <f>VLOOKUP(A76,Outcomes!$B$2:$E$546,2,FALSE)</f>
        <v>Reitz</v>
      </c>
      <c r="C76" s="2" t="str">
        <f>VLOOKUP(A76,Outcomes!$B$2:$E$546,4,FALSE)</f>
        <v>NRSI</v>
      </c>
      <c r="E76" t="s">
        <v>1118</v>
      </c>
      <c r="F76" t="s">
        <v>1136</v>
      </c>
      <c r="G76" t="s">
        <v>1137</v>
      </c>
      <c r="H76" t="s">
        <v>1136</v>
      </c>
      <c r="I76" t="s">
        <v>1136</v>
      </c>
      <c r="J76" t="s">
        <v>1136</v>
      </c>
      <c r="K76" t="s">
        <v>1137</v>
      </c>
      <c r="L76" t="s">
        <v>1118</v>
      </c>
    </row>
    <row r="77" spans="1:12" hidden="1">
      <c r="A77" s="2" t="s">
        <v>1458</v>
      </c>
      <c r="B77" s="2" t="str">
        <f>VLOOKUP(A77,Outcomes!$B$2:$E$546,2,FALSE)</f>
        <v>Parikh</v>
      </c>
      <c r="C77" s="2" t="str">
        <f>VLOOKUP(A77,Outcomes!$B$2:$E$546,4,FALSE)</f>
        <v>NRSI</v>
      </c>
      <c r="E77" t="s">
        <v>1118</v>
      </c>
      <c r="F77" t="s">
        <v>1137</v>
      </c>
      <c r="G77" t="s">
        <v>1137</v>
      </c>
      <c r="H77" t="s">
        <v>1136</v>
      </c>
      <c r="I77" t="s">
        <v>1136</v>
      </c>
      <c r="J77" t="s">
        <v>1136</v>
      </c>
      <c r="K77" t="s">
        <v>1137</v>
      </c>
      <c r="L77" t="s">
        <v>1118</v>
      </c>
    </row>
    <row r="78" spans="1:12" hidden="1">
      <c r="A78" s="2" t="s">
        <v>1460</v>
      </c>
      <c r="B78" s="2" t="str">
        <f>VLOOKUP(A78,Outcomes!$B$2:$E$546,2,FALSE)</f>
        <v>Dodge</v>
      </c>
      <c r="C78" s="2" t="str">
        <f>VLOOKUP(A78,Outcomes!$B$2:$E$546,4,FALSE)</f>
        <v>NRSE</v>
      </c>
      <c r="E78" t="s">
        <v>1118</v>
      </c>
      <c r="F78" t="s">
        <v>1136</v>
      </c>
      <c r="G78" t="s">
        <v>1137</v>
      </c>
      <c r="H78" t="s">
        <v>1136</v>
      </c>
      <c r="I78" t="s">
        <v>1136</v>
      </c>
      <c r="J78" t="s">
        <v>1136</v>
      </c>
      <c r="K78" t="s">
        <v>1137</v>
      </c>
      <c r="L78" t="s">
        <v>1118</v>
      </c>
    </row>
    <row r="79" spans="1:12" hidden="1">
      <c r="A79" s="2" t="s">
        <v>1461</v>
      </c>
      <c r="B79" s="2" t="str">
        <f>VLOOKUP(A79,Outcomes!$B$2:$E$546,2,FALSE)</f>
        <v>Dodge</v>
      </c>
      <c r="C79" s="2" t="str">
        <f>VLOOKUP(A79,Outcomes!$B$2:$E$546,4,FALSE)</f>
        <v>NRSE</v>
      </c>
      <c r="E79" t="s">
        <v>1118</v>
      </c>
      <c r="F79" t="s">
        <v>1136</v>
      </c>
      <c r="G79" t="s">
        <v>1137</v>
      </c>
      <c r="H79" t="s">
        <v>1136</v>
      </c>
      <c r="I79" t="s">
        <v>1136</v>
      </c>
      <c r="J79" t="s">
        <v>1136</v>
      </c>
      <c r="K79" t="s">
        <v>1137</v>
      </c>
      <c r="L79" t="s">
        <v>1118</v>
      </c>
    </row>
    <row r="80" spans="1:12" hidden="1">
      <c r="A80" s="2" t="s">
        <v>1497</v>
      </c>
      <c r="B80" s="2" t="str">
        <f>VLOOKUP(A80,Outcomes!$B$2:$E$546,2,FALSE)</f>
        <v>Solomon</v>
      </c>
      <c r="C80" s="2" t="str">
        <f>VLOOKUP(A80,Outcomes!$B$2:$E$546,4,FALSE)</f>
        <v>NRSE</v>
      </c>
      <c r="E80" t="s">
        <v>1118</v>
      </c>
      <c r="F80" t="s">
        <v>1136</v>
      </c>
      <c r="G80" t="s">
        <v>1136</v>
      </c>
      <c r="H80" t="s">
        <v>1136</v>
      </c>
      <c r="I80" t="s">
        <v>1137</v>
      </c>
      <c r="J80" t="s">
        <v>1136</v>
      </c>
      <c r="K80" t="s">
        <v>1137</v>
      </c>
      <c r="L80" t="s">
        <v>1118</v>
      </c>
    </row>
    <row r="81" spans="1:12" hidden="1">
      <c r="A81" s="2" t="s">
        <v>1500</v>
      </c>
      <c r="B81" s="2" t="str">
        <f>VLOOKUP(A81,Outcomes!$B$2:$E$546,2,FALSE)</f>
        <v>Notkola</v>
      </c>
      <c r="C81" s="2" t="str">
        <f>VLOOKUP(A81,Outcomes!$B$2:$E$546,4,FALSE)</f>
        <v>NRSE</v>
      </c>
      <c r="E81" t="s">
        <v>1118</v>
      </c>
      <c r="F81" t="s">
        <v>1137</v>
      </c>
      <c r="G81" t="s">
        <v>1136</v>
      </c>
      <c r="H81" t="s">
        <v>1136</v>
      </c>
      <c r="I81" t="s">
        <v>1137</v>
      </c>
      <c r="J81" t="s">
        <v>1136</v>
      </c>
      <c r="K81" t="s">
        <v>1137</v>
      </c>
      <c r="L81" t="s">
        <v>1118</v>
      </c>
    </row>
    <row r="82" spans="1:12" hidden="1">
      <c r="A82" s="2" t="s">
        <v>1503</v>
      </c>
      <c r="B82" s="2" t="str">
        <f>VLOOKUP(A82,Outcomes!$B$2:$E$546,2,FALSE)</f>
        <v>Ancelin</v>
      </c>
      <c r="C82" s="2" t="str">
        <f>VLOOKUP(A82,Outcomes!$B$2:$E$546,4,FALSE)</f>
        <v>NRSE</v>
      </c>
      <c r="E82" t="s">
        <v>1137</v>
      </c>
      <c r="F82" t="s">
        <v>1136</v>
      </c>
      <c r="G82" t="s">
        <v>1136</v>
      </c>
      <c r="H82" t="s">
        <v>1136</v>
      </c>
      <c r="I82" t="s">
        <v>1137</v>
      </c>
      <c r="J82" t="s">
        <v>1136</v>
      </c>
      <c r="K82" t="s">
        <v>1137</v>
      </c>
      <c r="L82" t="s">
        <v>1137</v>
      </c>
    </row>
    <row r="83" spans="1:12" hidden="1">
      <c r="A83" s="2" t="s">
        <v>1512</v>
      </c>
      <c r="B83" s="2" t="str">
        <f>VLOOKUP(A83,Outcomes!$B$2:$E$546,2,FALSE)</f>
        <v>Ancelin</v>
      </c>
      <c r="C83" s="2" t="str">
        <f>VLOOKUP(A83,Outcomes!$B$2:$E$546,4,FALSE)</f>
        <v>NRSE</v>
      </c>
      <c r="E83" t="s">
        <v>1137</v>
      </c>
      <c r="F83" t="s">
        <v>1136</v>
      </c>
      <c r="G83" t="s">
        <v>1136</v>
      </c>
      <c r="H83" t="s">
        <v>1136</v>
      </c>
      <c r="I83" t="s">
        <v>1137</v>
      </c>
      <c r="J83" t="s">
        <v>1136</v>
      </c>
      <c r="K83" t="s">
        <v>1137</v>
      </c>
      <c r="L83" t="s">
        <v>1137</v>
      </c>
    </row>
    <row r="84" spans="1:12" hidden="1">
      <c r="A84" s="2" t="s">
        <v>1513</v>
      </c>
      <c r="B84" s="2" t="str">
        <f>VLOOKUP(A84,Outcomes!$B$2:$E$546,2,FALSE)</f>
        <v>Ancelin</v>
      </c>
      <c r="C84" s="2" t="str">
        <f>VLOOKUP(A84,Outcomes!$B$2:$E$546,4,FALSE)</f>
        <v>NRSE</v>
      </c>
      <c r="E84" t="s">
        <v>1137</v>
      </c>
      <c r="F84" t="s">
        <v>1136</v>
      </c>
      <c r="G84" t="s">
        <v>1136</v>
      </c>
      <c r="H84" t="s">
        <v>1136</v>
      </c>
      <c r="I84" t="s">
        <v>1137</v>
      </c>
      <c r="J84" t="s">
        <v>1136</v>
      </c>
      <c r="K84" t="s">
        <v>1137</v>
      </c>
      <c r="L84" t="s">
        <v>1137</v>
      </c>
    </row>
    <row r="85" spans="1:12" hidden="1">
      <c r="A85" s="2" t="s">
        <v>1514</v>
      </c>
      <c r="B85" s="2" t="str">
        <f>VLOOKUP(A85,Outcomes!$B$2:$E$546,2,FALSE)</f>
        <v>Ancelin</v>
      </c>
      <c r="C85" s="2" t="str">
        <f>VLOOKUP(A85,Outcomes!$B$2:$E$546,4,FALSE)</f>
        <v>NRSE</v>
      </c>
      <c r="E85" t="s">
        <v>1137</v>
      </c>
      <c r="F85" t="s">
        <v>1136</v>
      </c>
      <c r="G85" t="s">
        <v>1136</v>
      </c>
      <c r="H85" t="s">
        <v>1136</v>
      </c>
      <c r="I85" t="s">
        <v>1137</v>
      </c>
      <c r="J85" t="s">
        <v>1136</v>
      </c>
      <c r="K85" t="s">
        <v>1137</v>
      </c>
      <c r="L85" t="s">
        <v>1137</v>
      </c>
    </row>
    <row r="86" spans="1:12" hidden="1">
      <c r="A86" s="2" t="s">
        <v>1515</v>
      </c>
      <c r="B86" s="2" t="str">
        <f>VLOOKUP(A86,Outcomes!$B$2:$E$546,2,FALSE)</f>
        <v>Ancelin</v>
      </c>
      <c r="C86" s="2" t="str">
        <f>VLOOKUP(A86,Outcomes!$B$2:$E$546,4,FALSE)</f>
        <v>NRSE</v>
      </c>
      <c r="E86" t="s">
        <v>1137</v>
      </c>
      <c r="F86" t="s">
        <v>1136</v>
      </c>
      <c r="G86" t="s">
        <v>1136</v>
      </c>
      <c r="H86" t="s">
        <v>1136</v>
      </c>
      <c r="I86" t="s">
        <v>1137</v>
      </c>
      <c r="J86" t="s">
        <v>1136</v>
      </c>
      <c r="K86" t="s">
        <v>1137</v>
      </c>
      <c r="L86" t="s">
        <v>1137</v>
      </c>
    </row>
    <row r="87" spans="1:12" hidden="1">
      <c r="A87" s="2" t="s">
        <v>1516</v>
      </c>
      <c r="B87" s="2" t="str">
        <f>VLOOKUP(A87,Outcomes!$B$2:$E$546,2,FALSE)</f>
        <v>Ancelin</v>
      </c>
      <c r="C87" s="2" t="str">
        <f>VLOOKUP(A87,Outcomes!$B$2:$E$546,4,FALSE)</f>
        <v>NRSE</v>
      </c>
      <c r="E87" t="s">
        <v>1137</v>
      </c>
      <c r="F87" t="s">
        <v>1136</v>
      </c>
      <c r="G87" t="s">
        <v>1136</v>
      </c>
      <c r="H87" t="s">
        <v>1136</v>
      </c>
      <c r="I87" t="s">
        <v>1137</v>
      </c>
      <c r="J87" t="s">
        <v>1136</v>
      </c>
      <c r="K87" t="s">
        <v>1137</v>
      </c>
      <c r="L87" t="s">
        <v>1137</v>
      </c>
    </row>
    <row r="88" spans="1:12" hidden="1">
      <c r="A88" s="2" t="s">
        <v>1517</v>
      </c>
      <c r="B88" s="2" t="str">
        <f>VLOOKUP(A88,Outcomes!$B$2:$E$546,2,FALSE)</f>
        <v>Ancelin</v>
      </c>
      <c r="C88" s="2" t="str">
        <f>VLOOKUP(A88,Outcomes!$B$2:$E$546,4,FALSE)</f>
        <v>NRSE</v>
      </c>
      <c r="E88" t="s">
        <v>1137</v>
      </c>
      <c r="F88" t="s">
        <v>1136</v>
      </c>
      <c r="G88" t="s">
        <v>1136</v>
      </c>
      <c r="H88" t="s">
        <v>1136</v>
      </c>
      <c r="I88" t="s">
        <v>1137</v>
      </c>
      <c r="J88" t="s">
        <v>1136</v>
      </c>
      <c r="K88" t="s">
        <v>1137</v>
      </c>
      <c r="L88" t="s">
        <v>1137</v>
      </c>
    </row>
    <row r="89" spans="1:12" hidden="1">
      <c r="A89" s="2" t="s">
        <v>1518</v>
      </c>
      <c r="B89" s="2" t="str">
        <f>VLOOKUP(A89,Outcomes!$B$2:$E$546,2,FALSE)</f>
        <v>Ancelin</v>
      </c>
      <c r="C89" s="2" t="str">
        <f>VLOOKUP(A89,Outcomes!$B$2:$E$546,4,FALSE)</f>
        <v>NRSE</v>
      </c>
      <c r="E89" t="s">
        <v>1137</v>
      </c>
      <c r="F89" t="s">
        <v>1136</v>
      </c>
      <c r="G89" t="s">
        <v>1136</v>
      </c>
      <c r="H89" t="s">
        <v>1136</v>
      </c>
      <c r="I89" t="s">
        <v>1137</v>
      </c>
      <c r="J89" t="s">
        <v>1136</v>
      </c>
      <c r="K89" t="s">
        <v>1137</v>
      </c>
      <c r="L89" t="s">
        <v>1137</v>
      </c>
    </row>
    <row r="90" spans="1:12" hidden="1">
      <c r="A90" s="2" t="s">
        <v>1519</v>
      </c>
      <c r="B90" s="2" t="str">
        <f>VLOOKUP(A90,Outcomes!$B$2:$E$546,2,FALSE)</f>
        <v>Ancelin</v>
      </c>
      <c r="C90" s="2" t="str">
        <f>VLOOKUP(A90,Outcomes!$B$2:$E$546,4,FALSE)</f>
        <v>NRSE</v>
      </c>
      <c r="E90" t="s">
        <v>1137</v>
      </c>
      <c r="F90" t="s">
        <v>1136</v>
      </c>
      <c r="G90" t="s">
        <v>1136</v>
      </c>
      <c r="H90" t="s">
        <v>1136</v>
      </c>
      <c r="I90" t="s">
        <v>1137</v>
      </c>
      <c r="J90" t="s">
        <v>1136</v>
      </c>
      <c r="K90" t="s">
        <v>1137</v>
      </c>
      <c r="L90" t="s">
        <v>1137</v>
      </c>
    </row>
    <row r="91" spans="1:12" hidden="1">
      <c r="A91" s="2" t="s">
        <v>1520</v>
      </c>
      <c r="B91" s="2" t="str">
        <f>VLOOKUP(A91,Outcomes!$B$2:$E$546,2,FALSE)</f>
        <v>Ancelin</v>
      </c>
      <c r="C91" s="2" t="str">
        <f>VLOOKUP(A91,Outcomes!$B$2:$E$546,4,FALSE)</f>
        <v>NRSE</v>
      </c>
      <c r="E91" t="s">
        <v>1137</v>
      </c>
      <c r="F91" t="s">
        <v>1136</v>
      </c>
      <c r="G91" t="s">
        <v>1136</v>
      </c>
      <c r="H91" t="s">
        <v>1136</v>
      </c>
      <c r="I91" t="s">
        <v>1137</v>
      </c>
      <c r="J91" t="s">
        <v>1136</v>
      </c>
      <c r="K91" t="s">
        <v>1137</v>
      </c>
      <c r="L91" t="s">
        <v>1137</v>
      </c>
    </row>
    <row r="92" spans="1:12" hidden="1">
      <c r="A92" s="2" t="s">
        <v>1521</v>
      </c>
      <c r="B92" s="2" t="str">
        <f>VLOOKUP(A92,Outcomes!$B$2:$E$546,2,FALSE)</f>
        <v>Ancelin</v>
      </c>
      <c r="C92" s="2" t="str">
        <f>VLOOKUP(A92,Outcomes!$B$2:$E$546,4,FALSE)</f>
        <v>NRSE</v>
      </c>
      <c r="E92" t="s">
        <v>1137</v>
      </c>
      <c r="F92" t="s">
        <v>1136</v>
      </c>
      <c r="G92" t="s">
        <v>1136</v>
      </c>
      <c r="H92" t="s">
        <v>1136</v>
      </c>
      <c r="I92" t="s">
        <v>1137</v>
      </c>
      <c r="J92" t="s">
        <v>1136</v>
      </c>
      <c r="K92" t="s">
        <v>1137</v>
      </c>
      <c r="L92" t="s">
        <v>1137</v>
      </c>
    </row>
    <row r="93" spans="1:12" hidden="1">
      <c r="A93" s="2" t="s">
        <v>1504</v>
      </c>
      <c r="B93" s="2" t="str">
        <f>VLOOKUP(A93,Outcomes!$B$2:$E$546,2,FALSE)</f>
        <v>Ancelin</v>
      </c>
      <c r="C93" s="2" t="str">
        <f>VLOOKUP(A93,Outcomes!$B$2:$E$546,4,FALSE)</f>
        <v>NRSE</v>
      </c>
      <c r="E93" t="s">
        <v>1137</v>
      </c>
      <c r="F93" t="s">
        <v>1136</v>
      </c>
      <c r="G93" t="s">
        <v>1136</v>
      </c>
      <c r="H93" t="s">
        <v>1136</v>
      </c>
      <c r="I93" t="s">
        <v>1137</v>
      </c>
      <c r="J93" t="s">
        <v>1136</v>
      </c>
      <c r="K93" t="s">
        <v>1137</v>
      </c>
      <c r="L93" t="s">
        <v>1137</v>
      </c>
    </row>
    <row r="94" spans="1:12" hidden="1">
      <c r="A94" s="2" t="s">
        <v>1522</v>
      </c>
      <c r="B94" s="2" t="str">
        <f>VLOOKUP(A94,Outcomes!$B$2:$E$546,2,FALSE)</f>
        <v>Ancelin</v>
      </c>
      <c r="C94" s="2" t="str">
        <f>VLOOKUP(A94,Outcomes!$B$2:$E$546,4,FALSE)</f>
        <v>NRSE</v>
      </c>
      <c r="E94" t="s">
        <v>1137</v>
      </c>
      <c r="F94" t="s">
        <v>1136</v>
      </c>
      <c r="G94" t="s">
        <v>1136</v>
      </c>
      <c r="H94" t="s">
        <v>1136</v>
      </c>
      <c r="I94" t="s">
        <v>1137</v>
      </c>
      <c r="J94" t="s">
        <v>1136</v>
      </c>
      <c r="K94" t="s">
        <v>1137</v>
      </c>
      <c r="L94" t="s">
        <v>1137</v>
      </c>
    </row>
    <row r="95" spans="1:12" hidden="1">
      <c r="A95" s="2" t="s">
        <v>1523</v>
      </c>
      <c r="B95" s="2" t="str">
        <f>VLOOKUP(A95,Outcomes!$B$2:$E$546,2,FALSE)</f>
        <v>Ancelin</v>
      </c>
      <c r="C95" s="2" t="str">
        <f>VLOOKUP(A95,Outcomes!$B$2:$E$546,4,FALSE)</f>
        <v>NRSE</v>
      </c>
      <c r="E95" t="s">
        <v>1137</v>
      </c>
      <c r="F95" t="s">
        <v>1136</v>
      </c>
      <c r="G95" t="s">
        <v>1136</v>
      </c>
      <c r="H95" t="s">
        <v>1136</v>
      </c>
      <c r="I95" t="s">
        <v>1137</v>
      </c>
      <c r="J95" t="s">
        <v>1136</v>
      </c>
      <c r="K95" t="s">
        <v>1137</v>
      </c>
      <c r="L95" t="s">
        <v>1137</v>
      </c>
    </row>
    <row r="96" spans="1:12" hidden="1">
      <c r="A96" s="2" t="s">
        <v>1524</v>
      </c>
      <c r="B96" s="2" t="str">
        <f>VLOOKUP(A96,Outcomes!$B$2:$E$546,2,FALSE)</f>
        <v>Ancelin</v>
      </c>
      <c r="C96" s="2" t="str">
        <f>VLOOKUP(A96,Outcomes!$B$2:$E$546,4,FALSE)</f>
        <v>NRSE</v>
      </c>
      <c r="E96" t="s">
        <v>1137</v>
      </c>
      <c r="F96" t="s">
        <v>1136</v>
      </c>
      <c r="G96" t="s">
        <v>1136</v>
      </c>
      <c r="H96" t="s">
        <v>1136</v>
      </c>
      <c r="I96" t="s">
        <v>1137</v>
      </c>
      <c r="J96" t="s">
        <v>1136</v>
      </c>
      <c r="K96" t="s">
        <v>1137</v>
      </c>
      <c r="L96" t="s">
        <v>1137</v>
      </c>
    </row>
    <row r="97" spans="1:12" hidden="1">
      <c r="A97" s="2" t="s">
        <v>1525</v>
      </c>
      <c r="B97" s="2" t="str">
        <f>VLOOKUP(A97,Outcomes!$B$2:$E$546,2,FALSE)</f>
        <v>Ancelin</v>
      </c>
      <c r="C97" s="2" t="str">
        <f>VLOOKUP(A97,Outcomes!$B$2:$E$546,4,FALSE)</f>
        <v>NRSE</v>
      </c>
      <c r="E97" t="s">
        <v>1137</v>
      </c>
      <c r="F97" t="s">
        <v>1136</v>
      </c>
      <c r="G97" t="s">
        <v>1136</v>
      </c>
      <c r="H97" t="s">
        <v>1136</v>
      </c>
      <c r="I97" t="s">
        <v>1137</v>
      </c>
      <c r="J97" t="s">
        <v>1136</v>
      </c>
      <c r="K97" t="s">
        <v>1137</v>
      </c>
      <c r="L97" t="s">
        <v>1137</v>
      </c>
    </row>
    <row r="98" spans="1:12" hidden="1">
      <c r="A98" s="2" t="s">
        <v>1505</v>
      </c>
      <c r="B98" s="2" t="str">
        <f>VLOOKUP(A98,Outcomes!$B$2:$E$546,2,FALSE)</f>
        <v>Ancelin</v>
      </c>
      <c r="C98" s="2" t="str">
        <f>VLOOKUP(A98,Outcomes!$B$2:$E$546,4,FALSE)</f>
        <v>NRSE</v>
      </c>
      <c r="E98" t="s">
        <v>1137</v>
      </c>
      <c r="F98" t="s">
        <v>1136</v>
      </c>
      <c r="G98" t="s">
        <v>1136</v>
      </c>
      <c r="H98" t="s">
        <v>1136</v>
      </c>
      <c r="I98" t="s">
        <v>1137</v>
      </c>
      <c r="J98" t="s">
        <v>1136</v>
      </c>
      <c r="K98" t="s">
        <v>1137</v>
      </c>
      <c r="L98" t="s">
        <v>1137</v>
      </c>
    </row>
    <row r="99" spans="1:12" hidden="1">
      <c r="A99" s="2" t="s">
        <v>1506</v>
      </c>
      <c r="B99" s="2" t="str">
        <f>VLOOKUP(A99,Outcomes!$B$2:$E$546,2,FALSE)</f>
        <v>Ancelin</v>
      </c>
      <c r="C99" s="2" t="str">
        <f>VLOOKUP(A99,Outcomes!$B$2:$E$546,4,FALSE)</f>
        <v>NRSE</v>
      </c>
      <c r="E99" t="s">
        <v>1137</v>
      </c>
      <c r="F99" t="s">
        <v>1136</v>
      </c>
      <c r="G99" t="s">
        <v>1136</v>
      </c>
      <c r="H99" t="s">
        <v>1136</v>
      </c>
      <c r="I99" t="s">
        <v>1137</v>
      </c>
      <c r="J99" t="s">
        <v>1136</v>
      </c>
      <c r="K99" t="s">
        <v>1137</v>
      </c>
      <c r="L99" t="s">
        <v>1137</v>
      </c>
    </row>
    <row r="100" spans="1:12" hidden="1">
      <c r="A100" s="2" t="s">
        <v>1507</v>
      </c>
      <c r="B100" s="2" t="str">
        <f>VLOOKUP(A100,Outcomes!$B$2:$E$546,2,FALSE)</f>
        <v>Ancelin</v>
      </c>
      <c r="C100" s="2" t="str">
        <f>VLOOKUP(A100,Outcomes!$B$2:$E$546,4,FALSE)</f>
        <v>NRSE</v>
      </c>
      <c r="E100" t="s">
        <v>1137</v>
      </c>
      <c r="F100" t="s">
        <v>1136</v>
      </c>
      <c r="G100" t="s">
        <v>1136</v>
      </c>
      <c r="H100" t="s">
        <v>1136</v>
      </c>
      <c r="I100" t="s">
        <v>1137</v>
      </c>
      <c r="J100" t="s">
        <v>1136</v>
      </c>
      <c r="K100" t="s">
        <v>1137</v>
      </c>
      <c r="L100" t="s">
        <v>1137</v>
      </c>
    </row>
    <row r="101" spans="1:12" hidden="1">
      <c r="A101" s="2" t="s">
        <v>1508</v>
      </c>
      <c r="B101" s="2" t="str">
        <f>VLOOKUP(A101,Outcomes!$B$2:$E$546,2,FALSE)</f>
        <v>Ancelin</v>
      </c>
      <c r="C101" s="2" t="str">
        <f>VLOOKUP(A101,Outcomes!$B$2:$E$546,4,FALSE)</f>
        <v>NRSE</v>
      </c>
      <c r="E101" t="s">
        <v>1137</v>
      </c>
      <c r="F101" t="s">
        <v>1136</v>
      </c>
      <c r="G101" t="s">
        <v>1136</v>
      </c>
      <c r="H101" t="s">
        <v>1136</v>
      </c>
      <c r="I101" t="s">
        <v>1137</v>
      </c>
      <c r="J101" t="s">
        <v>1136</v>
      </c>
      <c r="K101" t="s">
        <v>1137</v>
      </c>
      <c r="L101" t="s">
        <v>1137</v>
      </c>
    </row>
    <row r="102" spans="1:12" hidden="1">
      <c r="A102" s="2" t="s">
        <v>1509</v>
      </c>
      <c r="B102" s="2" t="str">
        <f>VLOOKUP(A102,Outcomes!$B$2:$E$546,2,FALSE)</f>
        <v>Ancelin</v>
      </c>
      <c r="C102" s="2" t="str">
        <f>VLOOKUP(A102,Outcomes!$B$2:$E$546,4,FALSE)</f>
        <v>NRSE</v>
      </c>
      <c r="E102" t="s">
        <v>1137</v>
      </c>
      <c r="F102" t="s">
        <v>1136</v>
      </c>
      <c r="G102" t="s">
        <v>1136</v>
      </c>
      <c r="H102" t="s">
        <v>1136</v>
      </c>
      <c r="I102" t="s">
        <v>1137</v>
      </c>
      <c r="J102" t="s">
        <v>1136</v>
      </c>
      <c r="K102" t="s">
        <v>1137</v>
      </c>
      <c r="L102" t="s">
        <v>1137</v>
      </c>
    </row>
    <row r="103" spans="1:12" hidden="1">
      <c r="A103" s="2" t="s">
        <v>1510</v>
      </c>
      <c r="B103" s="2" t="str">
        <f>VLOOKUP(A103,Outcomes!$B$2:$E$546,2,FALSE)</f>
        <v>Ancelin</v>
      </c>
      <c r="C103" s="2" t="str">
        <f>VLOOKUP(A103,Outcomes!$B$2:$E$546,4,FALSE)</f>
        <v>NRSE</v>
      </c>
      <c r="E103" t="s">
        <v>1137</v>
      </c>
      <c r="F103" t="s">
        <v>1136</v>
      </c>
      <c r="G103" t="s">
        <v>1136</v>
      </c>
      <c r="H103" t="s">
        <v>1136</v>
      </c>
      <c r="I103" t="s">
        <v>1137</v>
      </c>
      <c r="J103" t="s">
        <v>1136</v>
      </c>
      <c r="K103" t="s">
        <v>1137</v>
      </c>
      <c r="L103" t="s">
        <v>1137</v>
      </c>
    </row>
    <row r="104" spans="1:12" hidden="1">
      <c r="A104" s="2" t="s">
        <v>1511</v>
      </c>
      <c r="B104" s="2" t="str">
        <f>VLOOKUP(A104,Outcomes!$B$2:$E$546,2,FALSE)</f>
        <v>Ancelin</v>
      </c>
      <c r="C104" s="2" t="str">
        <f>VLOOKUP(A104,Outcomes!$B$2:$E$546,4,FALSE)</f>
        <v>NRSE</v>
      </c>
      <c r="E104" t="s">
        <v>1137</v>
      </c>
      <c r="F104" t="s">
        <v>1136</v>
      </c>
      <c r="G104" t="s">
        <v>1136</v>
      </c>
      <c r="H104" t="s">
        <v>1136</v>
      </c>
      <c r="I104" t="s">
        <v>1137</v>
      </c>
      <c r="J104" t="s">
        <v>1136</v>
      </c>
      <c r="K104" t="s">
        <v>1137</v>
      </c>
      <c r="L104" t="s">
        <v>1137</v>
      </c>
    </row>
    <row r="105" spans="1:12" hidden="1">
      <c r="A105" s="2" t="s">
        <v>1526</v>
      </c>
      <c r="B105" s="2" t="str">
        <f>VLOOKUP(A105,Outcomes!$B$2:$E$546,2,FALSE)</f>
        <v>Liu</v>
      </c>
      <c r="C105" s="2" t="str">
        <f>VLOOKUP(A105,Outcomes!$B$2:$E$546,4,FALSE)</f>
        <v>NRSI</v>
      </c>
      <c r="E105" t="s">
        <v>1118</v>
      </c>
      <c r="F105" t="s">
        <v>1137</v>
      </c>
      <c r="G105" t="s">
        <v>1136</v>
      </c>
      <c r="H105" t="s">
        <v>1136</v>
      </c>
      <c r="I105" t="s">
        <v>1136</v>
      </c>
      <c r="J105" t="s">
        <v>1136</v>
      </c>
      <c r="K105" t="s">
        <v>1137</v>
      </c>
      <c r="L105" t="s">
        <v>1118</v>
      </c>
    </row>
    <row r="106" spans="1:12" hidden="1">
      <c r="A106" s="2" t="s">
        <v>1527</v>
      </c>
      <c r="B106" s="2" t="str">
        <f>VLOOKUP(A106,Outcomes!$B$2:$E$546,2,FALSE)</f>
        <v>Gnjidic</v>
      </c>
      <c r="C106" s="2" t="str">
        <f>VLOOKUP(A106,Outcomes!$B$2:$E$546,4,FALSE)</f>
        <v>NRSI</v>
      </c>
      <c r="E106" t="s">
        <v>1118</v>
      </c>
      <c r="F106" t="s">
        <v>1136</v>
      </c>
      <c r="G106" t="s">
        <v>1137</v>
      </c>
      <c r="H106" t="s">
        <v>1136</v>
      </c>
      <c r="I106" t="s">
        <v>1136</v>
      </c>
      <c r="J106" t="s">
        <v>1136</v>
      </c>
      <c r="K106" t="s">
        <v>1137</v>
      </c>
      <c r="L106" t="s">
        <v>1118</v>
      </c>
    </row>
    <row r="107" spans="1:12" hidden="1">
      <c r="A107" s="2" t="s">
        <v>1535</v>
      </c>
      <c r="B107" s="2" t="str">
        <f>VLOOKUP(A107,Outcomes!$B$2:$E$546,2,FALSE)</f>
        <v>Chou</v>
      </c>
      <c r="C107" s="2" t="str">
        <f>VLOOKUP(A107,Outcomes!$B$2:$E$546,4,FALSE)</f>
        <v>NRSI</v>
      </c>
      <c r="E107" t="s">
        <v>1118</v>
      </c>
      <c r="F107" t="s">
        <v>1118</v>
      </c>
      <c r="G107" t="s">
        <v>1136</v>
      </c>
      <c r="H107" t="s">
        <v>1136</v>
      </c>
      <c r="I107" t="s">
        <v>1136</v>
      </c>
      <c r="J107" t="s">
        <v>1137</v>
      </c>
      <c r="K107" t="s">
        <v>1137</v>
      </c>
      <c r="L107" t="s">
        <v>1118</v>
      </c>
    </row>
    <row r="108" spans="1:12" hidden="1">
      <c r="A108" s="2" t="s">
        <v>1536</v>
      </c>
      <c r="B108" s="2" t="str">
        <f>VLOOKUP(A108,Outcomes!$B$2:$E$546,2,FALSE)</f>
        <v>Chou</v>
      </c>
      <c r="C108" s="2" t="str">
        <f>VLOOKUP(A108,Outcomes!$B$2:$E$546,4,FALSE)</f>
        <v>NRSI</v>
      </c>
      <c r="E108" t="s">
        <v>1118</v>
      </c>
      <c r="F108" t="s">
        <v>1118</v>
      </c>
      <c r="G108" t="s">
        <v>1136</v>
      </c>
      <c r="H108" t="s">
        <v>1136</v>
      </c>
      <c r="I108" t="s">
        <v>1136</v>
      </c>
      <c r="J108" t="s">
        <v>1137</v>
      </c>
      <c r="K108" t="s">
        <v>1137</v>
      </c>
      <c r="L108" t="s">
        <v>1118</v>
      </c>
    </row>
    <row r="109" spans="1:12" hidden="1">
      <c r="A109" s="2" t="s">
        <v>1537</v>
      </c>
      <c r="B109" s="2" t="str">
        <f>VLOOKUP(A109,Outcomes!$B$2:$E$546,2,FALSE)</f>
        <v>Chou</v>
      </c>
      <c r="C109" s="2" t="str">
        <f>VLOOKUP(A109,Outcomes!$B$2:$E$546,4,FALSE)</f>
        <v>NRSI</v>
      </c>
      <c r="E109" t="s">
        <v>1118</v>
      </c>
      <c r="F109" t="s">
        <v>1118</v>
      </c>
      <c r="G109" t="s">
        <v>1136</v>
      </c>
      <c r="H109" t="s">
        <v>1136</v>
      </c>
      <c r="I109" t="s">
        <v>1136</v>
      </c>
      <c r="J109" t="s">
        <v>1137</v>
      </c>
      <c r="K109" t="s">
        <v>1137</v>
      </c>
      <c r="L109" t="s">
        <v>1118</v>
      </c>
    </row>
    <row r="110" spans="1:12" hidden="1">
      <c r="A110" s="2" t="s">
        <v>1553</v>
      </c>
      <c r="B110" s="2" t="str">
        <f>VLOOKUP(A110,Outcomes!$B$2:$E$546,2,FALSE)</f>
        <v>Pan</v>
      </c>
      <c r="C110" s="2" t="str">
        <f>VLOOKUP(A110,Outcomes!$B$2:$E$546,4,FALSE)</f>
        <v>NRSI</v>
      </c>
      <c r="E110" t="s">
        <v>1118</v>
      </c>
      <c r="F110" t="s">
        <v>1137</v>
      </c>
      <c r="G110" t="s">
        <v>1136</v>
      </c>
      <c r="H110" t="s">
        <v>1136</v>
      </c>
      <c r="I110" t="s">
        <v>1136</v>
      </c>
      <c r="J110" t="s">
        <v>1137</v>
      </c>
      <c r="K110" t="s">
        <v>1137</v>
      </c>
      <c r="L110" t="s">
        <v>1118</v>
      </c>
    </row>
    <row r="111" spans="1:12" hidden="1">
      <c r="A111" s="2" t="s">
        <v>1566</v>
      </c>
      <c r="B111" s="2" t="str">
        <f>VLOOKUP(A111,Outcomes!$B$2:$E$546,2,FALSE)</f>
        <v>Rea</v>
      </c>
      <c r="C111" s="2" t="str">
        <f>VLOOKUP(A111,Outcomes!$B$2:$E$546,4,FALSE)</f>
        <v>NRSI</v>
      </c>
      <c r="E111" t="s">
        <v>1118</v>
      </c>
      <c r="F111" t="s">
        <v>1137</v>
      </c>
      <c r="G111" t="s">
        <v>1136</v>
      </c>
      <c r="H111" t="s">
        <v>1136</v>
      </c>
      <c r="I111" t="s">
        <v>1136</v>
      </c>
      <c r="J111" t="s">
        <v>1136</v>
      </c>
      <c r="K111" t="s">
        <v>1137</v>
      </c>
      <c r="L111" t="s">
        <v>1118</v>
      </c>
    </row>
    <row r="112" spans="1:12" hidden="1">
      <c r="A112" s="2" t="s">
        <v>1567</v>
      </c>
      <c r="B112" s="2" t="str">
        <f>VLOOKUP(A112,Outcomes!$B$2:$E$546,2,FALSE)</f>
        <v>Rea</v>
      </c>
      <c r="C112" s="2" t="str">
        <f>VLOOKUP(A112,Outcomes!$B$2:$E$546,4,FALSE)</f>
        <v>NRSI</v>
      </c>
      <c r="E112" t="s">
        <v>1118</v>
      </c>
      <c r="F112" t="s">
        <v>1137</v>
      </c>
      <c r="G112" t="s">
        <v>1136</v>
      </c>
      <c r="H112" t="s">
        <v>1136</v>
      </c>
      <c r="I112" t="s">
        <v>1136</v>
      </c>
      <c r="J112" t="s">
        <v>1136</v>
      </c>
      <c r="K112" t="s">
        <v>1137</v>
      </c>
      <c r="L112" t="s">
        <v>1118</v>
      </c>
    </row>
    <row r="113" spans="1:12" hidden="1">
      <c r="A113" s="2" t="s">
        <v>1569</v>
      </c>
      <c r="B113" s="2" t="str">
        <f>VLOOKUP(A113,Outcomes!$B$2:$E$546,2,FALSE)</f>
        <v>Rea</v>
      </c>
      <c r="C113" s="2" t="str">
        <f>VLOOKUP(A113,Outcomes!$B$2:$E$546,4,FALSE)</f>
        <v>NRSI</v>
      </c>
      <c r="E113" t="s">
        <v>1118</v>
      </c>
      <c r="F113" t="s">
        <v>1137</v>
      </c>
      <c r="G113" t="s">
        <v>1136</v>
      </c>
      <c r="H113" t="s">
        <v>1136</v>
      </c>
      <c r="I113" t="s">
        <v>1136</v>
      </c>
      <c r="J113" t="s">
        <v>1136</v>
      </c>
      <c r="K113" t="s">
        <v>1137</v>
      </c>
      <c r="L113" t="s">
        <v>1118</v>
      </c>
    </row>
    <row r="114" spans="1:12" hidden="1">
      <c r="A114" s="2" t="s">
        <v>1587</v>
      </c>
      <c r="B114" s="2" t="str">
        <f>VLOOKUP(A114,Outcomes!$B$2:$E$546,2,FALSE)</f>
        <v>Hendrie</v>
      </c>
      <c r="C114" s="2" t="s">
        <v>50</v>
      </c>
      <c r="E114" t="s">
        <v>1118</v>
      </c>
      <c r="F114" t="s">
        <v>1136</v>
      </c>
      <c r="G114" t="s">
        <v>1136</v>
      </c>
      <c r="H114" t="s">
        <v>1136</v>
      </c>
      <c r="I114" t="s">
        <v>1136</v>
      </c>
      <c r="J114" t="s">
        <v>1118</v>
      </c>
      <c r="K114" t="s">
        <v>1137</v>
      </c>
      <c r="L114" t="s">
        <v>1118</v>
      </c>
    </row>
    <row r="115" spans="1:12">
      <c r="A115" s="2" t="s">
        <v>1588</v>
      </c>
      <c r="B115" s="2" t="str">
        <f>VLOOKUP(A115,Outcomes!$B$2:$E$546,2,FALSE)</f>
        <v>Hendrie</v>
      </c>
      <c r="C115" s="2" t="s">
        <v>50</v>
      </c>
      <c r="E115" t="s">
        <v>1118</v>
      </c>
      <c r="F115" t="s">
        <v>1136</v>
      </c>
      <c r="G115" t="s">
        <v>1136</v>
      </c>
      <c r="H115" t="s">
        <v>1136</v>
      </c>
      <c r="I115" t="s">
        <v>1136</v>
      </c>
      <c r="J115" t="s">
        <v>1118</v>
      </c>
      <c r="K115" t="s">
        <v>1137</v>
      </c>
      <c r="L115" t="s">
        <v>1118</v>
      </c>
    </row>
    <row r="116" spans="1:12" hidden="1">
      <c r="A116" s="2" t="s">
        <v>1211</v>
      </c>
      <c r="B116" s="2" t="str">
        <f>VLOOKUP(A116,Outcomes!$B$2:$E$546,2,FALSE)</f>
        <v>Ostergaard</v>
      </c>
      <c r="C116" s="2" t="str">
        <f>VLOOKUP(A116,Outcomes!$B$2:$E$546,4,FALSE)</f>
        <v>MR</v>
      </c>
      <c r="E116" t="s">
        <v>1136</v>
      </c>
      <c r="F116" t="s">
        <v>1136</v>
      </c>
      <c r="G116" t="s">
        <v>1136</v>
      </c>
      <c r="H116" t="s">
        <v>1136</v>
      </c>
      <c r="I116" t="s">
        <v>1136</v>
      </c>
      <c r="L116" t="s">
        <v>1136</v>
      </c>
    </row>
    <row r="117" spans="1:12" hidden="1">
      <c r="A117" s="2" t="s">
        <v>1212</v>
      </c>
      <c r="B117" s="2" t="str">
        <f>VLOOKUP(A117,Outcomes!$B$2:$E$546,2,FALSE)</f>
        <v>Ostergaard</v>
      </c>
      <c r="C117" s="2" t="str">
        <f>VLOOKUP(A117,Outcomes!$B$2:$E$546,4,FALSE)</f>
        <v>MR</v>
      </c>
      <c r="E117" t="s">
        <v>1136</v>
      </c>
      <c r="F117" t="s">
        <v>1136</v>
      </c>
      <c r="G117" t="s">
        <v>1136</v>
      </c>
      <c r="H117" t="s">
        <v>1136</v>
      </c>
      <c r="I117" t="s">
        <v>1136</v>
      </c>
      <c r="L117" t="s">
        <v>1136</v>
      </c>
    </row>
    <row r="118" spans="1:12" hidden="1">
      <c r="A118" s="2" t="s">
        <v>1213</v>
      </c>
      <c r="B118" s="2" t="str">
        <f>VLOOKUP(A118,Outcomes!$B$2:$E$546,2,FALSE)</f>
        <v>Ostergaard</v>
      </c>
      <c r="C118" s="2" t="str">
        <f>VLOOKUP(A118,Outcomes!$B$2:$E$546,4,FALSE)</f>
        <v>MR</v>
      </c>
      <c r="E118" t="s">
        <v>1136</v>
      </c>
      <c r="F118" t="s">
        <v>1136</v>
      </c>
      <c r="G118" t="s">
        <v>1136</v>
      </c>
      <c r="H118" t="s">
        <v>1136</v>
      </c>
      <c r="I118" t="s">
        <v>1136</v>
      </c>
      <c r="L118" t="s">
        <v>1136</v>
      </c>
    </row>
    <row r="119" spans="1:12" hidden="1">
      <c r="A119" s="2" t="s">
        <v>1214</v>
      </c>
      <c r="B119" s="2" t="str">
        <f>VLOOKUP(A119,Outcomes!$B$2:$E$546,2,FALSE)</f>
        <v>Ostergaard</v>
      </c>
      <c r="C119" s="2" t="str">
        <f>VLOOKUP(A119,Outcomes!$B$2:$E$546,4,FALSE)</f>
        <v>MR</v>
      </c>
      <c r="E119" t="s">
        <v>1136</v>
      </c>
      <c r="F119" t="s">
        <v>1136</v>
      </c>
      <c r="G119" t="s">
        <v>1136</v>
      </c>
      <c r="H119" t="s">
        <v>1136</v>
      </c>
      <c r="I119" t="s">
        <v>1136</v>
      </c>
      <c r="L119" t="s">
        <v>1136</v>
      </c>
    </row>
    <row r="120" spans="1:12" hidden="1">
      <c r="A120" s="2" t="s">
        <v>1590</v>
      </c>
      <c r="B120" s="2" t="str">
        <f>VLOOKUP(A120,Outcomes!$B$2:$E$546,2,FALSE)</f>
        <v>Beydoun</v>
      </c>
      <c r="C120" s="2" t="str">
        <f>VLOOKUP(A120,Outcomes!$B$2:$E$546,4,FALSE)</f>
        <v>NRSI</v>
      </c>
      <c r="E120" t="s">
        <v>1118</v>
      </c>
      <c r="F120" t="s">
        <v>1137</v>
      </c>
      <c r="G120" t="s">
        <v>1136</v>
      </c>
      <c r="H120" t="s">
        <v>1136</v>
      </c>
      <c r="I120" t="s">
        <v>1137</v>
      </c>
      <c r="J120" t="s">
        <v>1136</v>
      </c>
      <c r="K120" t="s">
        <v>1137</v>
      </c>
      <c r="L120" t="s">
        <v>1118</v>
      </c>
    </row>
    <row r="121" spans="1:12" hidden="1">
      <c r="A121" s="2" t="s">
        <v>1605</v>
      </c>
      <c r="B121" s="2" t="str">
        <f>VLOOKUP(A121,Outcomes!$B$2:$E$546,2,FALSE)</f>
        <v>Haag</v>
      </c>
      <c r="C121" s="2" t="str">
        <f>VLOOKUP(A121,Outcomes!$B$2:$E$546,4,FALSE)</f>
        <v>NRSI</v>
      </c>
      <c r="E121" t="s">
        <v>1118</v>
      </c>
      <c r="F121" t="s">
        <v>1136</v>
      </c>
      <c r="G121" t="s">
        <v>1136</v>
      </c>
      <c r="H121" t="s">
        <v>1136</v>
      </c>
      <c r="I121" t="s">
        <v>1137</v>
      </c>
      <c r="J121" t="s">
        <v>1136</v>
      </c>
      <c r="K121" t="s">
        <v>1137</v>
      </c>
      <c r="L121" t="s">
        <v>1118</v>
      </c>
    </row>
    <row r="122" spans="1:12" hidden="1">
      <c r="A122" s="2" t="s">
        <v>1613</v>
      </c>
      <c r="B122" s="2" t="str">
        <f>VLOOKUP(A122,Outcomes!$B$2:$E$546,2,FALSE)</f>
        <v>Arvanitakis</v>
      </c>
      <c r="C122" s="2" t="str">
        <f>VLOOKUP(A122,Outcomes!$B$2:$E$546,4,FALSE)</f>
        <v>NRSI</v>
      </c>
      <c r="E122" t="s">
        <v>1118</v>
      </c>
      <c r="F122" t="s">
        <v>1137</v>
      </c>
      <c r="G122" t="s">
        <v>1136</v>
      </c>
      <c r="H122" t="s">
        <v>1136</v>
      </c>
      <c r="I122" t="s">
        <v>1137</v>
      </c>
      <c r="J122" t="s">
        <v>1136</v>
      </c>
      <c r="K122" t="s">
        <v>1137</v>
      </c>
      <c r="L122" t="s">
        <v>1118</v>
      </c>
    </row>
    <row r="123" spans="1:12" hidden="1">
      <c r="A123" s="2" t="s">
        <v>1616</v>
      </c>
      <c r="B123" s="2" t="str">
        <f>VLOOKUP(A123,Outcomes!$B$2:$E$546,2,FALSE)</f>
        <v>Bettermann</v>
      </c>
      <c r="C123" s="2" t="str">
        <f>VLOOKUP(A123,Outcomes!$B$2:$E$546,4,FALSE)</f>
        <v>NRSI</v>
      </c>
      <c r="E123" t="s">
        <v>1137</v>
      </c>
      <c r="F123" t="s">
        <v>1136</v>
      </c>
      <c r="G123" t="s">
        <v>1137</v>
      </c>
      <c r="H123" t="s">
        <v>1136</v>
      </c>
      <c r="I123" t="s">
        <v>1118</v>
      </c>
      <c r="J123" t="s">
        <v>1136</v>
      </c>
      <c r="K123" t="s">
        <v>1137</v>
      </c>
      <c r="L123" t="s">
        <v>1118</v>
      </c>
    </row>
    <row r="124" spans="1:12" hidden="1">
      <c r="A124" s="2" t="s">
        <v>1618</v>
      </c>
      <c r="B124" s="2" t="str">
        <f>VLOOKUP(A124,Outcomes!$B$2:$E$546,2,FALSE)</f>
        <v>Bettermann</v>
      </c>
      <c r="C124" s="2" t="str">
        <f>VLOOKUP(A124,Outcomes!$B$2:$E$546,4,FALSE)</f>
        <v>NRSI</v>
      </c>
      <c r="E124" t="s">
        <v>1137</v>
      </c>
      <c r="F124" t="s">
        <v>1136</v>
      </c>
      <c r="G124" t="s">
        <v>1137</v>
      </c>
      <c r="H124" t="s">
        <v>1136</v>
      </c>
      <c r="I124" t="s">
        <v>1118</v>
      </c>
      <c r="J124" t="s">
        <v>1136</v>
      </c>
      <c r="K124" t="s">
        <v>1137</v>
      </c>
      <c r="L124" t="s">
        <v>1118</v>
      </c>
    </row>
    <row r="125" spans="1:12" hidden="1">
      <c r="A125" s="2" t="s">
        <v>1649</v>
      </c>
      <c r="B125" s="2" t="str">
        <f>VLOOKUP(A125,Outcomes!$B$2:$E$546,2,FALSE)</f>
        <v>Ronnemaa</v>
      </c>
      <c r="C125" s="2" t="str">
        <f>VLOOKUP(A125,Outcomes!$B$2:$E$546,4,FALSE)</f>
        <v>NRSE</v>
      </c>
      <c r="E125" t="s">
        <v>1118</v>
      </c>
      <c r="F125" t="s">
        <v>1136</v>
      </c>
      <c r="G125" t="s">
        <v>1136</v>
      </c>
      <c r="H125" t="s">
        <v>1136</v>
      </c>
      <c r="I125" t="s">
        <v>1136</v>
      </c>
      <c r="J125" t="s">
        <v>1136</v>
      </c>
      <c r="K125" t="s">
        <v>1137</v>
      </c>
      <c r="L125" t="s">
        <v>1118</v>
      </c>
    </row>
    <row r="126" spans="1:12" hidden="1">
      <c r="A126" s="2" t="s">
        <v>1650</v>
      </c>
      <c r="B126" s="2" t="str">
        <f>VLOOKUP(A126,Outcomes!$B$2:$E$546,2,FALSE)</f>
        <v>Ronnemaa</v>
      </c>
      <c r="C126" s="2" t="str">
        <f>VLOOKUP(A126,Outcomes!$B$2:$E$546,4,FALSE)</f>
        <v>NRSE</v>
      </c>
      <c r="E126" t="s">
        <v>1118</v>
      </c>
      <c r="F126" t="s">
        <v>1136</v>
      </c>
      <c r="G126" t="s">
        <v>1136</v>
      </c>
      <c r="H126" t="s">
        <v>1136</v>
      </c>
      <c r="I126" t="s">
        <v>1136</v>
      </c>
      <c r="J126" t="s">
        <v>1136</v>
      </c>
      <c r="K126" t="s">
        <v>1137</v>
      </c>
      <c r="L126" t="s">
        <v>1118</v>
      </c>
    </row>
    <row r="127" spans="1:12" hidden="1">
      <c r="A127" s="2" t="s">
        <v>1651</v>
      </c>
      <c r="B127" s="2" t="str">
        <f>VLOOKUP(A127,Outcomes!$B$2:$E$546,2,FALSE)</f>
        <v>Ronnemaa</v>
      </c>
      <c r="C127" s="2" t="str">
        <f>VLOOKUP(A127,Outcomes!$B$2:$E$546,4,FALSE)</f>
        <v>NRSE</v>
      </c>
      <c r="E127" t="s">
        <v>1118</v>
      </c>
      <c r="F127" t="s">
        <v>1136</v>
      </c>
      <c r="G127" t="s">
        <v>1136</v>
      </c>
      <c r="H127" t="s">
        <v>1136</v>
      </c>
      <c r="I127" t="s">
        <v>1136</v>
      </c>
      <c r="J127" t="s">
        <v>1136</v>
      </c>
      <c r="K127" t="s">
        <v>1137</v>
      </c>
      <c r="L127" t="s">
        <v>1118</v>
      </c>
    </row>
    <row r="128" spans="1:12" hidden="1">
      <c r="A128" s="2" t="s">
        <v>1224</v>
      </c>
      <c r="B128" s="2" t="str">
        <f>VLOOKUP(A128,Outcomes!$B$2:$E$546,2,FALSE)</f>
        <v>Zhu</v>
      </c>
      <c r="C128" s="2" t="str">
        <f>VLOOKUP(A128,Outcomes!$B$2:$E$546,4,FALSE)</f>
        <v>MR</v>
      </c>
      <c r="E128" t="s">
        <v>1136</v>
      </c>
      <c r="F128" t="s">
        <v>1136</v>
      </c>
      <c r="G128" t="s">
        <v>1136</v>
      </c>
      <c r="H128" t="s">
        <v>1136</v>
      </c>
      <c r="I128" t="s">
        <v>1136</v>
      </c>
      <c r="L128" t="s">
        <v>1136</v>
      </c>
    </row>
    <row r="129" spans="1:12" hidden="1">
      <c r="A129" s="2" t="s">
        <v>1225</v>
      </c>
      <c r="B129" s="2" t="str">
        <f>VLOOKUP(A129,Outcomes!$B$2:$E$546,2,FALSE)</f>
        <v>Zhu</v>
      </c>
      <c r="C129" s="2" t="str">
        <f>VLOOKUP(A129,Outcomes!$B$2:$E$546,4,FALSE)</f>
        <v>MR</v>
      </c>
      <c r="E129" t="s">
        <v>1136</v>
      </c>
      <c r="F129" t="s">
        <v>1136</v>
      </c>
      <c r="G129" t="s">
        <v>1136</v>
      </c>
      <c r="H129" t="s">
        <v>1136</v>
      </c>
      <c r="I129" t="s">
        <v>1136</v>
      </c>
      <c r="L129" t="s">
        <v>1136</v>
      </c>
    </row>
    <row r="130" spans="1:12" hidden="1">
      <c r="A130" s="2" t="s">
        <v>1226</v>
      </c>
      <c r="B130" s="2" t="str">
        <f>VLOOKUP(A130,Outcomes!$B$2:$E$546,2,FALSE)</f>
        <v>Zhu</v>
      </c>
      <c r="C130" s="2" t="str">
        <f>VLOOKUP(A130,Outcomes!$B$2:$E$546,4,FALSE)</f>
        <v>MR</v>
      </c>
      <c r="E130" t="s">
        <v>1136</v>
      </c>
      <c r="F130" t="s">
        <v>1136</v>
      </c>
      <c r="G130" t="s">
        <v>1136</v>
      </c>
      <c r="H130" t="s">
        <v>1136</v>
      </c>
      <c r="I130" t="s">
        <v>1136</v>
      </c>
      <c r="L130" t="s">
        <v>1136</v>
      </c>
    </row>
    <row r="131" spans="1:12" hidden="1">
      <c r="A131" s="2" t="s">
        <v>1149</v>
      </c>
      <c r="B131" s="2" t="str">
        <f>VLOOKUP(A131,Outcomes!$B$2:$E$546,2,FALSE)</f>
        <v>Tynkkynen</v>
      </c>
      <c r="C131" s="2" t="str">
        <f>VLOOKUP(A131,Outcomes!$B$2:$E$546,4,FALSE)</f>
        <v>NRSE</v>
      </c>
      <c r="E131" t="s">
        <v>1118</v>
      </c>
      <c r="F131" t="s">
        <v>1136</v>
      </c>
      <c r="G131" t="s">
        <v>1136</v>
      </c>
      <c r="H131" t="s">
        <v>1136</v>
      </c>
      <c r="I131" t="s">
        <v>1136</v>
      </c>
      <c r="J131" t="s">
        <v>1136</v>
      </c>
      <c r="K131" t="s">
        <v>1137</v>
      </c>
      <c r="L131" t="s">
        <v>1118</v>
      </c>
    </row>
    <row r="132" spans="1:12" hidden="1">
      <c r="A132" s="2" t="s">
        <v>1150</v>
      </c>
      <c r="B132" s="2" t="str">
        <f>VLOOKUP(A132,Outcomes!$B$2:$E$546,2,FALSE)</f>
        <v>Tynkkynen</v>
      </c>
      <c r="C132" s="2" t="str">
        <f>VLOOKUP(A132,Outcomes!$B$2:$E$546,4,FALSE)</f>
        <v>NRSE</v>
      </c>
      <c r="E132" t="s">
        <v>1118</v>
      </c>
      <c r="F132" t="s">
        <v>1136</v>
      </c>
      <c r="G132" t="s">
        <v>1136</v>
      </c>
      <c r="H132" t="s">
        <v>1136</v>
      </c>
      <c r="I132" t="s">
        <v>1136</v>
      </c>
      <c r="J132" t="s">
        <v>1136</v>
      </c>
      <c r="K132" t="s">
        <v>1137</v>
      </c>
      <c r="L132" t="s">
        <v>1118</v>
      </c>
    </row>
    <row r="133" spans="1:12" hidden="1">
      <c r="A133" s="2" t="s">
        <v>1151</v>
      </c>
      <c r="B133" s="2" t="str">
        <f>VLOOKUP(A133,Outcomes!$B$2:$E$546,2,FALSE)</f>
        <v>Kuo</v>
      </c>
      <c r="C133" s="2" t="str">
        <f>VLOOKUP(A133,Outcomes!$B$2:$E$546,4,FALSE)</f>
        <v>NRSE</v>
      </c>
      <c r="E133" t="s">
        <v>1118</v>
      </c>
      <c r="F133" t="s">
        <v>1136</v>
      </c>
      <c r="G133" t="s">
        <v>1136</v>
      </c>
      <c r="H133" t="s">
        <v>1136</v>
      </c>
      <c r="I133" t="s">
        <v>1136</v>
      </c>
      <c r="J133" t="s">
        <v>1137</v>
      </c>
      <c r="K133" t="s">
        <v>1137</v>
      </c>
      <c r="L133" t="s">
        <v>1118</v>
      </c>
    </row>
    <row r="134" spans="1:12" hidden="1">
      <c r="A134" s="2" t="s">
        <v>1216</v>
      </c>
      <c r="B134" s="2" t="str">
        <f>VLOOKUP(A134,Outcomes!$B$2:$E$546,2,FALSE)</f>
        <v>Peters</v>
      </c>
      <c r="C134" s="2" t="str">
        <f>VLOOKUP(A134,Outcomes!$B$2:$E$546,4,FALSE)</f>
        <v>NRSE</v>
      </c>
      <c r="E134" t="s">
        <v>1118</v>
      </c>
      <c r="F134" t="s">
        <v>1136</v>
      </c>
      <c r="G134" t="s">
        <v>1136</v>
      </c>
      <c r="H134" t="s">
        <v>1136</v>
      </c>
      <c r="I134" t="s">
        <v>1136</v>
      </c>
      <c r="J134" t="s">
        <v>1136</v>
      </c>
      <c r="K134" t="s">
        <v>1137</v>
      </c>
      <c r="L134" t="s">
        <v>1118</v>
      </c>
    </row>
    <row r="135" spans="1:12" hidden="1">
      <c r="A135" s="2" t="s">
        <v>1217</v>
      </c>
      <c r="B135" s="2" t="str">
        <f>VLOOKUP(A135,Outcomes!$B$2:$E$546,2,FALSE)</f>
        <v>Peters</v>
      </c>
      <c r="C135" s="2" t="str">
        <f>VLOOKUP(A135,Outcomes!$B$2:$E$546,4,FALSE)</f>
        <v>NRSE</v>
      </c>
      <c r="E135" t="s">
        <v>1118</v>
      </c>
      <c r="F135" t="s">
        <v>1136</v>
      </c>
      <c r="G135" t="s">
        <v>1136</v>
      </c>
      <c r="H135" t="s">
        <v>1136</v>
      </c>
      <c r="I135" t="s">
        <v>1136</v>
      </c>
      <c r="J135" t="s">
        <v>1136</v>
      </c>
      <c r="K135" t="s">
        <v>1137</v>
      </c>
      <c r="L135" t="s">
        <v>1118</v>
      </c>
    </row>
    <row r="136" spans="1:12" hidden="1">
      <c r="A136" s="2" t="s">
        <v>1218</v>
      </c>
      <c r="B136" s="2" t="str">
        <f>VLOOKUP(A136,Outcomes!$B$2:$E$546,2,FALSE)</f>
        <v>Rantanen</v>
      </c>
      <c r="C136" s="2" t="str">
        <f>VLOOKUP(A136,Outcomes!$B$2:$E$546,4,FALSE)</f>
        <v>NRSE</v>
      </c>
      <c r="E136" t="s">
        <v>1118</v>
      </c>
      <c r="F136" t="s">
        <v>1136</v>
      </c>
      <c r="G136" t="s">
        <v>1136</v>
      </c>
      <c r="H136" t="s">
        <v>1136</v>
      </c>
      <c r="I136" t="s">
        <v>1136</v>
      </c>
      <c r="J136" t="s">
        <v>1137</v>
      </c>
      <c r="K136" t="s">
        <v>1137</v>
      </c>
      <c r="L136" t="s">
        <v>1118</v>
      </c>
    </row>
    <row r="137" spans="1:12" hidden="1">
      <c r="A137" s="2" t="s">
        <v>1219</v>
      </c>
      <c r="B137" s="2" t="str">
        <f>VLOOKUP(A137,Outcomes!$B$2:$E$546,2,FALSE)</f>
        <v>Rantanen</v>
      </c>
      <c r="C137" s="2" t="str">
        <f>VLOOKUP(A137,Outcomes!$B$2:$E$546,4,FALSE)</f>
        <v>NRSE</v>
      </c>
      <c r="E137" t="s">
        <v>1118</v>
      </c>
      <c r="F137" t="s">
        <v>1136</v>
      </c>
      <c r="G137" t="s">
        <v>1136</v>
      </c>
      <c r="H137" t="s">
        <v>1136</v>
      </c>
      <c r="I137" t="s">
        <v>1136</v>
      </c>
      <c r="J137" t="s">
        <v>1137</v>
      </c>
      <c r="K137" t="s">
        <v>1137</v>
      </c>
      <c r="L137" t="s">
        <v>1118</v>
      </c>
    </row>
    <row r="138" spans="1:12" hidden="1">
      <c r="A138" s="2" t="s">
        <v>1220</v>
      </c>
      <c r="B138" s="2" t="str">
        <f>VLOOKUP(A138,Outcomes!$B$2:$E$546,2,FALSE)</f>
        <v>Rantanen</v>
      </c>
      <c r="C138" s="2" t="str">
        <f>VLOOKUP(A138,Outcomes!$B$2:$E$546,4,FALSE)</f>
        <v>NRSE</v>
      </c>
      <c r="E138" t="s">
        <v>1118</v>
      </c>
      <c r="F138" t="s">
        <v>1136</v>
      </c>
      <c r="G138" t="s">
        <v>1136</v>
      </c>
      <c r="H138" t="s">
        <v>1136</v>
      </c>
      <c r="I138" t="s">
        <v>1136</v>
      </c>
      <c r="J138" t="s">
        <v>1137</v>
      </c>
      <c r="K138" t="s">
        <v>1137</v>
      </c>
      <c r="L138" t="s">
        <v>1118</v>
      </c>
    </row>
    <row r="139" spans="1:12" hidden="1">
      <c r="A139" s="2" t="s">
        <v>1221</v>
      </c>
      <c r="B139" s="2" t="str">
        <f>VLOOKUP(A139,Outcomes!$B$2:$E$546,2,FALSE)</f>
        <v>Rantanen</v>
      </c>
      <c r="C139" s="2" t="str">
        <f>VLOOKUP(A139,Outcomes!$B$2:$E$546,4,FALSE)</f>
        <v>NRSE</v>
      </c>
      <c r="E139" t="s">
        <v>1118</v>
      </c>
      <c r="F139" t="s">
        <v>1136</v>
      </c>
      <c r="G139" t="s">
        <v>1136</v>
      </c>
      <c r="H139" t="s">
        <v>1136</v>
      </c>
      <c r="I139" t="s">
        <v>1136</v>
      </c>
      <c r="J139" t="s">
        <v>1137</v>
      </c>
      <c r="K139" t="s">
        <v>1137</v>
      </c>
      <c r="L139" t="s">
        <v>1118</v>
      </c>
    </row>
    <row r="140" spans="1:12" hidden="1">
      <c r="A140" s="2" t="s">
        <v>1222</v>
      </c>
      <c r="B140" s="2" t="str">
        <f>VLOOKUP(A140,Outcomes!$B$2:$E$546,2,FALSE)</f>
        <v>Rantanen</v>
      </c>
      <c r="C140" s="2" t="str">
        <f>VLOOKUP(A140,Outcomes!$B$2:$E$546,4,FALSE)</f>
        <v>NRSE</v>
      </c>
      <c r="E140" t="s">
        <v>1118</v>
      </c>
      <c r="F140" t="s">
        <v>1136</v>
      </c>
      <c r="G140" t="s">
        <v>1136</v>
      </c>
      <c r="H140" t="s">
        <v>1136</v>
      </c>
      <c r="I140" t="s">
        <v>1136</v>
      </c>
      <c r="J140" t="s">
        <v>1137</v>
      </c>
      <c r="K140" t="s">
        <v>1137</v>
      </c>
      <c r="L140" t="s">
        <v>1118</v>
      </c>
    </row>
    <row r="141" spans="1:12" hidden="1">
      <c r="A141" s="2" t="s">
        <v>1223</v>
      </c>
      <c r="B141" s="2" t="str">
        <f>VLOOKUP(A141,Outcomes!$B$2:$E$546,2,FALSE)</f>
        <v>Rantanen</v>
      </c>
      <c r="C141" s="2" t="str">
        <f>VLOOKUP(A141,Outcomes!$B$2:$E$546,4,FALSE)</f>
        <v>NRSE</v>
      </c>
      <c r="E141" t="s">
        <v>1118</v>
      </c>
      <c r="F141" t="s">
        <v>1136</v>
      </c>
      <c r="G141" t="s">
        <v>1136</v>
      </c>
      <c r="H141" t="s">
        <v>1136</v>
      </c>
      <c r="I141" t="s">
        <v>1136</v>
      </c>
      <c r="J141" t="s">
        <v>1137</v>
      </c>
      <c r="K141" t="s">
        <v>1137</v>
      </c>
      <c r="L141" t="s">
        <v>1118</v>
      </c>
    </row>
    <row r="142" spans="1:12" hidden="1">
      <c r="A142" s="2" t="s">
        <v>1147</v>
      </c>
      <c r="B142" s="2" t="str">
        <f>VLOOKUP(A142,Outcomes!$B$2:$E$546,2,FALSE)</f>
        <v>Li</v>
      </c>
      <c r="C142" s="2" t="str">
        <f>VLOOKUP(A142,Outcomes!$B$2:$E$546,4,FALSE)</f>
        <v>NRSI</v>
      </c>
      <c r="E142" t="s">
        <v>1118</v>
      </c>
      <c r="F142" t="s">
        <v>1137</v>
      </c>
      <c r="G142" t="s">
        <v>1136</v>
      </c>
      <c r="H142" t="s">
        <v>1136</v>
      </c>
      <c r="I142" t="s">
        <v>1137</v>
      </c>
      <c r="J142" t="s">
        <v>1136</v>
      </c>
      <c r="K142" t="s">
        <v>1137</v>
      </c>
      <c r="L142" t="s">
        <v>1118</v>
      </c>
    </row>
    <row r="143" spans="1:12" hidden="1">
      <c r="A143" s="2" t="s">
        <v>1254</v>
      </c>
      <c r="B143" s="2" t="str">
        <f>VLOOKUP(A143,Outcomes!$B$2:$E$546,2,FALSE)</f>
        <v>Schilling</v>
      </c>
      <c r="C143" s="2" t="str">
        <f>VLOOKUP(A143,Outcomes!$B$2:$E$546,4,FALSE)</f>
        <v>NRSE</v>
      </c>
      <c r="E143" t="s">
        <v>1118</v>
      </c>
      <c r="F143" t="s">
        <v>1136</v>
      </c>
      <c r="G143" t="s">
        <v>1136</v>
      </c>
      <c r="H143" t="s">
        <v>1136</v>
      </c>
      <c r="I143" t="s">
        <v>1136</v>
      </c>
      <c r="J143" t="s">
        <v>1136</v>
      </c>
      <c r="K143" t="s">
        <v>1137</v>
      </c>
      <c r="L143" t="s">
        <v>1118</v>
      </c>
    </row>
    <row r="144" spans="1:12" hidden="1">
      <c r="A144" s="2" t="s">
        <v>1263</v>
      </c>
      <c r="B144" s="2" t="str">
        <f>VLOOKUP(A144,Outcomes!$B$2:$E$546,2,FALSE)</f>
        <v>Schilling</v>
      </c>
      <c r="C144" s="2" t="str">
        <f>VLOOKUP(A144,Outcomes!$B$2:$E$546,4,FALSE)</f>
        <v>NRSE</v>
      </c>
      <c r="E144" t="s">
        <v>1118</v>
      </c>
      <c r="F144" t="s">
        <v>1137</v>
      </c>
      <c r="G144" t="s">
        <v>1136</v>
      </c>
      <c r="H144" t="s">
        <v>1136</v>
      </c>
      <c r="I144" t="s">
        <v>1136</v>
      </c>
      <c r="J144" t="s">
        <v>1136</v>
      </c>
      <c r="K144" t="s">
        <v>1137</v>
      </c>
      <c r="L144" t="s">
        <v>1118</v>
      </c>
    </row>
    <row r="145" spans="1:12" hidden="1">
      <c r="A145" s="2" t="s">
        <v>1264</v>
      </c>
      <c r="B145" s="2" t="str">
        <f>VLOOKUP(A145,Outcomes!$B$2:$E$546,2,FALSE)</f>
        <v>Schilling</v>
      </c>
      <c r="C145" s="2" t="str">
        <f>VLOOKUP(A145,Outcomes!$B$2:$E$546,4,FALSE)</f>
        <v>NRSE</v>
      </c>
      <c r="E145" t="s">
        <v>1118</v>
      </c>
      <c r="F145" t="s">
        <v>1137</v>
      </c>
      <c r="G145" t="s">
        <v>1136</v>
      </c>
      <c r="H145" t="s">
        <v>1136</v>
      </c>
      <c r="I145" t="s">
        <v>1136</v>
      </c>
      <c r="J145" t="s">
        <v>1136</v>
      </c>
      <c r="K145" t="s">
        <v>1137</v>
      </c>
      <c r="L145" t="s">
        <v>1118</v>
      </c>
    </row>
    <row r="146" spans="1:12" hidden="1">
      <c r="A146" s="2" t="s">
        <v>1265</v>
      </c>
      <c r="B146" s="2" t="str">
        <f>VLOOKUP(A146,Outcomes!$B$2:$E$546,2,FALSE)</f>
        <v>Schilling</v>
      </c>
      <c r="C146" s="2" t="str">
        <f>VLOOKUP(A146,Outcomes!$B$2:$E$546,4,FALSE)</f>
        <v>NRSE</v>
      </c>
      <c r="E146" t="s">
        <v>1118</v>
      </c>
      <c r="F146" t="s">
        <v>1137</v>
      </c>
      <c r="G146" t="s">
        <v>1136</v>
      </c>
      <c r="H146" t="s">
        <v>1136</v>
      </c>
      <c r="I146" t="s">
        <v>1136</v>
      </c>
      <c r="J146" t="s">
        <v>1136</v>
      </c>
      <c r="K146" t="s">
        <v>1137</v>
      </c>
      <c r="L146" t="s">
        <v>1118</v>
      </c>
    </row>
    <row r="147" spans="1:12" hidden="1">
      <c r="A147" s="2" t="s">
        <v>1255</v>
      </c>
      <c r="B147" s="2" t="str">
        <f>VLOOKUP(A147,Outcomes!$B$2:$E$546,2,FALSE)</f>
        <v>Schilling</v>
      </c>
      <c r="C147" s="2" t="str">
        <f>VLOOKUP(A147,Outcomes!$B$2:$E$546,4,FALSE)</f>
        <v>NRSE</v>
      </c>
      <c r="E147" t="s">
        <v>1118</v>
      </c>
      <c r="F147" t="s">
        <v>1137</v>
      </c>
      <c r="G147" t="s">
        <v>1136</v>
      </c>
      <c r="H147" t="s">
        <v>1136</v>
      </c>
      <c r="I147" t="s">
        <v>1136</v>
      </c>
      <c r="J147" t="s">
        <v>1136</v>
      </c>
      <c r="K147" t="s">
        <v>1137</v>
      </c>
      <c r="L147" t="s">
        <v>1118</v>
      </c>
    </row>
    <row r="148" spans="1:12" hidden="1">
      <c r="A148" s="2" t="s">
        <v>1256</v>
      </c>
      <c r="B148" s="2" t="str">
        <f>VLOOKUP(A148,Outcomes!$B$2:$E$546,2,FALSE)</f>
        <v>Schilling</v>
      </c>
      <c r="C148" s="2" t="str">
        <f>VLOOKUP(A148,Outcomes!$B$2:$E$546,4,FALSE)</f>
        <v>NRSE</v>
      </c>
      <c r="E148" t="s">
        <v>1118</v>
      </c>
      <c r="F148" t="s">
        <v>1137</v>
      </c>
      <c r="G148" t="s">
        <v>1136</v>
      </c>
      <c r="H148" t="s">
        <v>1136</v>
      </c>
      <c r="I148" t="s">
        <v>1136</v>
      </c>
      <c r="J148" t="s">
        <v>1136</v>
      </c>
      <c r="K148" t="s">
        <v>1137</v>
      </c>
      <c r="L148" t="s">
        <v>1118</v>
      </c>
    </row>
    <row r="149" spans="1:12" hidden="1">
      <c r="A149" s="2" t="s">
        <v>1257</v>
      </c>
      <c r="B149" s="2" t="str">
        <f>VLOOKUP(A149,Outcomes!$B$2:$E$546,2,FALSE)</f>
        <v>Schilling</v>
      </c>
      <c r="C149" s="2" t="str">
        <f>VLOOKUP(A149,Outcomes!$B$2:$E$546,4,FALSE)</f>
        <v>NRSE</v>
      </c>
      <c r="E149" t="s">
        <v>1118</v>
      </c>
      <c r="F149" t="s">
        <v>1137</v>
      </c>
      <c r="G149" t="s">
        <v>1136</v>
      </c>
      <c r="H149" t="s">
        <v>1136</v>
      </c>
      <c r="I149" t="s">
        <v>1136</v>
      </c>
      <c r="J149" t="s">
        <v>1136</v>
      </c>
      <c r="K149" t="s">
        <v>1137</v>
      </c>
      <c r="L149" t="s">
        <v>1118</v>
      </c>
    </row>
    <row r="150" spans="1:12" hidden="1">
      <c r="A150" s="2" t="s">
        <v>1258</v>
      </c>
      <c r="B150" s="2" t="str">
        <f>VLOOKUP(A150,Outcomes!$B$2:$E$546,2,FALSE)</f>
        <v>Schilling</v>
      </c>
      <c r="C150" s="2" t="str">
        <f>VLOOKUP(A150,Outcomes!$B$2:$E$546,4,FALSE)</f>
        <v>NRSE</v>
      </c>
      <c r="E150" t="s">
        <v>1118</v>
      </c>
      <c r="F150" t="s">
        <v>1137</v>
      </c>
      <c r="G150" t="s">
        <v>1136</v>
      </c>
      <c r="H150" t="s">
        <v>1136</v>
      </c>
      <c r="I150" t="s">
        <v>1136</v>
      </c>
      <c r="J150" t="s">
        <v>1136</v>
      </c>
      <c r="K150" t="s">
        <v>1137</v>
      </c>
      <c r="L150" t="s">
        <v>1118</v>
      </c>
    </row>
    <row r="151" spans="1:12" hidden="1">
      <c r="A151" s="2" t="s">
        <v>1259</v>
      </c>
      <c r="B151" s="2" t="str">
        <f>VLOOKUP(A151,Outcomes!$B$2:$E$546,2,FALSE)</f>
        <v>Schilling</v>
      </c>
      <c r="C151" s="2" t="str">
        <f>VLOOKUP(A151,Outcomes!$B$2:$E$546,4,FALSE)</f>
        <v>NRSE</v>
      </c>
      <c r="E151" t="s">
        <v>1118</v>
      </c>
      <c r="F151" t="s">
        <v>1137</v>
      </c>
      <c r="G151" t="s">
        <v>1136</v>
      </c>
      <c r="H151" t="s">
        <v>1136</v>
      </c>
      <c r="I151" t="s">
        <v>1136</v>
      </c>
      <c r="J151" t="s">
        <v>1136</v>
      </c>
      <c r="K151" t="s">
        <v>1137</v>
      </c>
      <c r="L151" t="s">
        <v>1118</v>
      </c>
    </row>
    <row r="152" spans="1:12" hidden="1">
      <c r="A152" s="2" t="s">
        <v>1260</v>
      </c>
      <c r="B152" s="2" t="str">
        <f>VLOOKUP(A152,Outcomes!$B$2:$E$546,2,FALSE)</f>
        <v>Schilling</v>
      </c>
      <c r="C152" s="2" t="str">
        <f>VLOOKUP(A152,Outcomes!$B$2:$E$546,4,FALSE)</f>
        <v>NRSE</v>
      </c>
      <c r="E152" t="s">
        <v>1118</v>
      </c>
      <c r="F152" t="s">
        <v>1137</v>
      </c>
      <c r="G152" t="s">
        <v>1136</v>
      </c>
      <c r="H152" t="s">
        <v>1136</v>
      </c>
      <c r="I152" t="s">
        <v>1136</v>
      </c>
      <c r="J152" t="s">
        <v>1136</v>
      </c>
      <c r="K152" t="s">
        <v>1137</v>
      </c>
      <c r="L152" t="s">
        <v>1118</v>
      </c>
    </row>
    <row r="153" spans="1:12" hidden="1">
      <c r="A153" s="2" t="s">
        <v>1261</v>
      </c>
      <c r="B153" s="2" t="str">
        <f>VLOOKUP(A153,Outcomes!$B$2:$E$546,2,FALSE)</f>
        <v>Schilling</v>
      </c>
      <c r="C153" s="2" t="str">
        <f>VLOOKUP(A153,Outcomes!$B$2:$E$546,4,FALSE)</f>
        <v>NRSE</v>
      </c>
      <c r="E153" t="s">
        <v>1118</v>
      </c>
      <c r="F153" t="s">
        <v>1137</v>
      </c>
      <c r="G153" t="s">
        <v>1136</v>
      </c>
      <c r="H153" t="s">
        <v>1136</v>
      </c>
      <c r="I153" t="s">
        <v>1136</v>
      </c>
      <c r="J153" t="s">
        <v>1136</v>
      </c>
      <c r="K153" t="s">
        <v>1137</v>
      </c>
      <c r="L153" t="s">
        <v>1118</v>
      </c>
    </row>
    <row r="154" spans="1:12" hidden="1">
      <c r="A154" s="2" t="s">
        <v>1262</v>
      </c>
      <c r="B154" s="2" t="str">
        <f>VLOOKUP(A154,Outcomes!$B$2:$E$546,2,FALSE)</f>
        <v>Schilling</v>
      </c>
      <c r="C154" s="2" t="str">
        <f>VLOOKUP(A154,Outcomes!$B$2:$E$546,4,FALSE)</f>
        <v>NRSE</v>
      </c>
      <c r="E154" t="s">
        <v>1118</v>
      </c>
      <c r="F154" t="s">
        <v>1137</v>
      </c>
      <c r="G154" t="s">
        <v>1136</v>
      </c>
      <c r="H154" t="s">
        <v>1136</v>
      </c>
      <c r="I154" t="s">
        <v>1136</v>
      </c>
      <c r="J154" t="s">
        <v>1136</v>
      </c>
      <c r="K154" t="s">
        <v>1137</v>
      </c>
      <c r="L154" t="s">
        <v>1118</v>
      </c>
    </row>
    <row r="155" spans="1:12" hidden="1">
      <c r="A155" s="2" t="s">
        <v>1266</v>
      </c>
      <c r="B155" s="2" t="str">
        <f>VLOOKUP(A155,Outcomes!$B$2:$E$546,2,FALSE)</f>
        <v>Zandi</v>
      </c>
      <c r="C155" s="2" t="str">
        <f>VLOOKUP(A155,Outcomes!$B$2:$E$546,4,FALSE)</f>
        <v>NRSI</v>
      </c>
      <c r="E155" t="s">
        <v>1118</v>
      </c>
      <c r="F155" t="s">
        <v>1137</v>
      </c>
      <c r="G155" t="s">
        <v>1136</v>
      </c>
      <c r="H155" t="s">
        <v>1136</v>
      </c>
      <c r="I155" t="s">
        <v>1118</v>
      </c>
      <c r="J155" t="s">
        <v>1136</v>
      </c>
      <c r="K155" t="s">
        <v>1137</v>
      </c>
      <c r="L155" t="s">
        <v>1118</v>
      </c>
    </row>
    <row r="156" spans="1:12" hidden="1">
      <c r="A156" s="2" t="s">
        <v>1267</v>
      </c>
      <c r="B156" s="2" t="str">
        <f>VLOOKUP(A156,Outcomes!$B$2:$E$546,2,FALSE)</f>
        <v>Zandi</v>
      </c>
      <c r="C156" s="2" t="str">
        <f>VLOOKUP(A156,Outcomes!$B$2:$E$546,4,FALSE)</f>
        <v>NRSI</v>
      </c>
      <c r="E156" t="s">
        <v>1118</v>
      </c>
      <c r="F156" t="s">
        <v>1137</v>
      </c>
      <c r="G156" t="s">
        <v>1136</v>
      </c>
      <c r="H156" t="s">
        <v>1136</v>
      </c>
      <c r="I156" t="s">
        <v>1118</v>
      </c>
      <c r="J156" t="s">
        <v>1136</v>
      </c>
      <c r="K156" t="s">
        <v>1137</v>
      </c>
      <c r="L156" t="s">
        <v>1118</v>
      </c>
    </row>
    <row r="157" spans="1:12" hidden="1">
      <c r="A157" s="2" t="s">
        <v>1138</v>
      </c>
      <c r="B157" s="2" t="str">
        <f>VLOOKUP(A157,Outcomes!$B$2:$E$546,2,FALSE)</f>
        <v>Mielke</v>
      </c>
      <c r="C157" s="2" t="str">
        <f>VLOOKUP(A157,Outcomes!$B$2:$E$546,4,FALSE)</f>
        <v>NRSE</v>
      </c>
      <c r="E157" t="s">
        <v>1118</v>
      </c>
      <c r="F157" t="s">
        <v>1136</v>
      </c>
      <c r="G157" t="s">
        <v>1136</v>
      </c>
      <c r="H157" t="s">
        <v>1136</v>
      </c>
      <c r="I157" t="s">
        <v>1136</v>
      </c>
      <c r="J157" t="s">
        <v>1136</v>
      </c>
      <c r="K157" t="s">
        <v>1137</v>
      </c>
      <c r="L157" t="s">
        <v>1118</v>
      </c>
    </row>
    <row r="158" spans="1:12" hidden="1">
      <c r="A158" s="2" t="s">
        <v>1142</v>
      </c>
      <c r="B158" s="2" t="str">
        <f>VLOOKUP(A158,Outcomes!$B$2:$E$546,2,FALSE)</f>
        <v>Mielke</v>
      </c>
      <c r="C158" s="2" t="str">
        <f>VLOOKUP(A158,Outcomes!$B$2:$E$546,4,FALSE)</f>
        <v>NRSE</v>
      </c>
      <c r="E158" t="s">
        <v>1118</v>
      </c>
      <c r="F158" t="s">
        <v>1136</v>
      </c>
      <c r="G158" t="s">
        <v>1136</v>
      </c>
      <c r="H158" t="s">
        <v>1136</v>
      </c>
      <c r="I158" t="s">
        <v>1136</v>
      </c>
      <c r="J158" t="s">
        <v>1136</v>
      </c>
      <c r="K158" t="s">
        <v>1137</v>
      </c>
      <c r="L158" t="s">
        <v>1118</v>
      </c>
    </row>
    <row r="159" spans="1:12" hidden="1">
      <c r="A159" s="2" t="s">
        <v>1282</v>
      </c>
      <c r="B159" s="2" t="str">
        <f>VLOOKUP(A159,Outcomes!$B$2:$E$546,2,FALSE)</f>
        <v>Mielke</v>
      </c>
      <c r="C159" s="2" t="str">
        <f>VLOOKUP(A159,Outcomes!$B$2:$E$546,4,FALSE)</f>
        <v>NRSE</v>
      </c>
      <c r="E159" t="s">
        <v>1118</v>
      </c>
      <c r="F159" t="s">
        <v>1136</v>
      </c>
      <c r="G159" t="s">
        <v>1136</v>
      </c>
      <c r="H159" t="s">
        <v>1136</v>
      </c>
      <c r="I159" t="s">
        <v>1136</v>
      </c>
      <c r="J159" t="s">
        <v>1136</v>
      </c>
      <c r="K159" t="s">
        <v>1137</v>
      </c>
      <c r="L159" t="s">
        <v>1118</v>
      </c>
    </row>
    <row r="160" spans="1:12" hidden="1">
      <c r="A160" s="2" t="s">
        <v>1283</v>
      </c>
      <c r="B160" s="2" t="str">
        <f>VLOOKUP(A160,Outcomes!$B$2:$E$546,2,FALSE)</f>
        <v>Mielke</v>
      </c>
      <c r="C160" s="2" t="str">
        <f>VLOOKUP(A160,Outcomes!$B$2:$E$546,4,FALSE)</f>
        <v>NRSE</v>
      </c>
      <c r="E160" t="s">
        <v>1118</v>
      </c>
      <c r="F160" t="s">
        <v>1136</v>
      </c>
      <c r="G160" t="s">
        <v>1136</v>
      </c>
      <c r="H160" t="s">
        <v>1136</v>
      </c>
      <c r="I160" t="s">
        <v>1136</v>
      </c>
      <c r="J160" t="s">
        <v>1136</v>
      </c>
      <c r="K160" t="s">
        <v>1137</v>
      </c>
      <c r="L160" t="s">
        <v>1118</v>
      </c>
    </row>
    <row r="161" spans="1:14" hidden="1">
      <c r="A161" s="2" t="s">
        <v>1290</v>
      </c>
      <c r="B161" s="2" t="str">
        <f>VLOOKUP(A161,Outcomes!$B$2:$E$546,2,FALSE)</f>
        <v>Noale</v>
      </c>
      <c r="C161" s="2" t="str">
        <f>VLOOKUP(A161,Outcomes!$B$2:$E$546,4,FALSE)</f>
        <v>NRSE</v>
      </c>
      <c r="E161" t="s">
        <v>1118</v>
      </c>
      <c r="F161" t="s">
        <v>1136</v>
      </c>
      <c r="G161" t="s">
        <v>1136</v>
      </c>
      <c r="H161" t="s">
        <v>1136</v>
      </c>
      <c r="I161" t="s">
        <v>1137</v>
      </c>
      <c r="J161" t="s">
        <v>1136</v>
      </c>
      <c r="K161" t="s">
        <v>1137</v>
      </c>
      <c r="L161" t="s">
        <v>1118</v>
      </c>
    </row>
    <row r="162" spans="1:14" hidden="1">
      <c r="A162" s="2" t="s">
        <v>1661</v>
      </c>
      <c r="B162" s="2" t="str">
        <f>VLOOKUP(A162,Outcomes!$B$2:$E$546,2,FALSE)</f>
        <v>Wang</v>
      </c>
      <c r="C162" s="2" t="str">
        <f>VLOOKUP(A162,Outcomes!$B$2:$E$546,4,FALSE)</f>
        <v>NRSE</v>
      </c>
      <c r="E162" t="s">
        <v>1118</v>
      </c>
      <c r="F162" t="s">
        <v>1137</v>
      </c>
      <c r="G162" t="s">
        <v>1136</v>
      </c>
      <c r="H162" t="s">
        <v>1136</v>
      </c>
      <c r="I162" t="s">
        <v>1136</v>
      </c>
      <c r="J162" t="s">
        <v>1137</v>
      </c>
      <c r="K162" t="s">
        <v>1137</v>
      </c>
      <c r="L162" t="s">
        <v>1118</v>
      </c>
    </row>
    <row r="163" spans="1:14" hidden="1">
      <c r="A163" s="2" t="s">
        <v>1670</v>
      </c>
      <c r="B163" s="2" t="str">
        <f>VLOOKUP(A163,Outcomes!$B$2:$E$546,2,FALSE)</f>
        <v>JUPITER</v>
      </c>
      <c r="C163" s="2" t="str">
        <f>VLOOKUP(A163,Outcomes!$B$2:$E$546,4,FALSE)</f>
        <v>RCT</v>
      </c>
      <c r="E163" t="s">
        <v>1136</v>
      </c>
      <c r="F163" t="s">
        <v>1136</v>
      </c>
      <c r="G163" t="s">
        <v>1136</v>
      </c>
      <c r="H163" t="s">
        <v>1136</v>
      </c>
      <c r="I163" t="s">
        <v>1136</v>
      </c>
      <c r="L163" t="s">
        <v>1136</v>
      </c>
    </row>
    <row r="164" spans="1:14" hidden="1">
      <c r="A164" s="2" t="s">
        <v>1675</v>
      </c>
      <c r="B164" s="2" t="str">
        <f>VLOOKUP(A164,Outcomes!$B$2:$E$546,2,FALSE)</f>
        <v>So</v>
      </c>
      <c r="C164" s="2" t="str">
        <f>VLOOKUP(A164,Outcomes!$B$2:$E$546,4,FALSE)</f>
        <v>MR</v>
      </c>
      <c r="E164" t="s">
        <v>1681</v>
      </c>
      <c r="F164" t="s">
        <v>1681</v>
      </c>
      <c r="G164" t="s">
        <v>1136</v>
      </c>
      <c r="H164" t="s">
        <v>1681</v>
      </c>
      <c r="I164" t="s">
        <v>1681</v>
      </c>
      <c r="L164" t="s">
        <v>1681</v>
      </c>
      <c r="N164" t="s">
        <v>1712</v>
      </c>
    </row>
    <row r="165" spans="1:14" hidden="1">
      <c r="A165" s="2" t="s">
        <v>1677</v>
      </c>
      <c r="B165" s="2" t="str">
        <f>VLOOKUP(A165,Outcomes!$B$2:$E$546,2,FALSE)</f>
        <v>Andrews</v>
      </c>
      <c r="C165" s="2" t="str">
        <f>VLOOKUP(A165,Outcomes!$B$2:$E$546,4,FALSE)</f>
        <v>MR</v>
      </c>
      <c r="E165" t="s">
        <v>1136</v>
      </c>
      <c r="F165" t="s">
        <v>1136</v>
      </c>
      <c r="G165" t="s">
        <v>1136</v>
      </c>
      <c r="H165" t="s">
        <v>1136</v>
      </c>
      <c r="I165" t="s">
        <v>1136</v>
      </c>
      <c r="L165" t="s">
        <v>1136</v>
      </c>
    </row>
    <row r="166" spans="1:14" hidden="1">
      <c r="A166" s="2" t="s">
        <v>1676</v>
      </c>
      <c r="B166" s="2" t="str">
        <f>VLOOKUP(A166,Outcomes!$B$2:$E$546,2,FALSE)</f>
        <v>Andrews</v>
      </c>
      <c r="C166" s="2" t="str">
        <f>VLOOKUP(A166,Outcomes!$B$2:$E$546,4,FALSE)</f>
        <v>MR</v>
      </c>
      <c r="E166" t="s">
        <v>1136</v>
      </c>
      <c r="F166" t="s">
        <v>1136</v>
      </c>
      <c r="G166" t="s">
        <v>1136</v>
      </c>
      <c r="H166" t="s">
        <v>1136</v>
      </c>
      <c r="I166" t="s">
        <v>1136</v>
      </c>
      <c r="L166" t="s">
        <v>1136</v>
      </c>
    </row>
    <row r="167" spans="1:14" hidden="1">
      <c r="A167" s="2" t="s">
        <v>1678</v>
      </c>
      <c r="B167" s="2" t="str">
        <f>VLOOKUP(A167,Outcomes!$B$2:$E$546,2,FALSE)</f>
        <v>Andrews</v>
      </c>
      <c r="C167" s="2" t="str">
        <f>VLOOKUP(A167,Outcomes!$B$2:$E$546,4,FALSE)</f>
        <v>MR</v>
      </c>
      <c r="E167" t="s">
        <v>1136</v>
      </c>
      <c r="F167" t="s">
        <v>1136</v>
      </c>
      <c r="G167" t="s">
        <v>1136</v>
      </c>
      <c r="H167" t="s">
        <v>1136</v>
      </c>
      <c r="I167" t="s">
        <v>1136</v>
      </c>
      <c r="L167" t="s">
        <v>1136</v>
      </c>
    </row>
    <row r="168" spans="1:14" hidden="1">
      <c r="A168" s="2" t="s">
        <v>1679</v>
      </c>
      <c r="B168" s="2" t="str">
        <f>VLOOKUP(A168,Outcomes!$B$2:$E$546,2,FALSE)</f>
        <v>Andrews</v>
      </c>
      <c r="C168" s="2" t="str">
        <f>VLOOKUP(A168,Outcomes!$B$2:$E$546,4,FALSE)</f>
        <v>MR</v>
      </c>
      <c r="E168" t="s">
        <v>1136</v>
      </c>
      <c r="F168" t="s">
        <v>1136</v>
      </c>
      <c r="G168" t="s">
        <v>1136</v>
      </c>
      <c r="H168" t="s">
        <v>1136</v>
      </c>
      <c r="I168" t="s">
        <v>1136</v>
      </c>
      <c r="L168" t="s">
        <v>1136</v>
      </c>
    </row>
    <row r="169" spans="1:14" hidden="1">
      <c r="A169" s="2" t="s">
        <v>1662</v>
      </c>
      <c r="B169" s="2" t="str">
        <f>VLOOKUP(A169,Outcomes!$B$2:$E$546,2,FALSE)</f>
        <v>Yoshitake</v>
      </c>
      <c r="C169" s="2" t="str">
        <f>VLOOKUP(A169,Outcomes!$B$2:$E$546,4,FALSE)</f>
        <v>NRSE</v>
      </c>
      <c r="E169" t="s">
        <v>1118</v>
      </c>
      <c r="F169" t="s">
        <v>1136</v>
      </c>
      <c r="G169" t="s">
        <v>1136</v>
      </c>
      <c r="H169" t="s">
        <v>1136</v>
      </c>
      <c r="I169" t="s">
        <v>1136</v>
      </c>
      <c r="J169" t="s">
        <v>1136</v>
      </c>
      <c r="K169" t="s">
        <v>1137</v>
      </c>
      <c r="L169" t="s">
        <v>1118</v>
      </c>
    </row>
    <row r="170" spans="1:14" hidden="1">
      <c r="A170" s="2" t="s">
        <v>1663</v>
      </c>
      <c r="B170" s="2" t="str">
        <f>VLOOKUP(A170,Outcomes!$B$2:$E$546,2,FALSE)</f>
        <v>Yoshitake</v>
      </c>
      <c r="C170" s="2" t="str">
        <f>VLOOKUP(A170,Outcomes!$B$2:$E$546,4,FALSE)</f>
        <v>NRSE</v>
      </c>
      <c r="E170" t="s">
        <v>1118</v>
      </c>
      <c r="F170" t="s">
        <v>1136</v>
      </c>
      <c r="G170" t="s">
        <v>1136</v>
      </c>
      <c r="H170" t="s">
        <v>1136</v>
      </c>
      <c r="I170" t="s">
        <v>1136</v>
      </c>
      <c r="J170" t="s">
        <v>1136</v>
      </c>
      <c r="K170" t="s">
        <v>1137</v>
      </c>
      <c r="L170" t="s">
        <v>1118</v>
      </c>
    </row>
    <row r="171" spans="1:14" hidden="1">
      <c r="A171" s="2" t="s">
        <v>1664</v>
      </c>
      <c r="B171" s="2" t="str">
        <f>VLOOKUP(A171,Outcomes!$B$2:$E$546,2,FALSE)</f>
        <v>Yoshitake</v>
      </c>
      <c r="C171" s="2" t="str">
        <f>VLOOKUP(A171,Outcomes!$B$2:$E$546,4,FALSE)</f>
        <v>NRSE</v>
      </c>
      <c r="E171" t="s">
        <v>1118</v>
      </c>
      <c r="F171" t="s">
        <v>1136</v>
      </c>
      <c r="G171" t="s">
        <v>1136</v>
      </c>
      <c r="H171" t="s">
        <v>1136</v>
      </c>
      <c r="I171" t="s">
        <v>1136</v>
      </c>
      <c r="J171" t="s">
        <v>1136</v>
      </c>
      <c r="K171" t="s">
        <v>1137</v>
      </c>
      <c r="L171" t="s">
        <v>1118</v>
      </c>
    </row>
    <row r="172" spans="1:14" hidden="1">
      <c r="A172" s="2" t="s">
        <v>1665</v>
      </c>
      <c r="B172" s="2" t="str">
        <f>VLOOKUP(A172,Outcomes!$B$2:$E$546,2,FALSE)</f>
        <v>Yoshitake</v>
      </c>
      <c r="C172" s="2" t="str">
        <f>VLOOKUP(A172,Outcomes!$B$2:$E$546,4,FALSE)</f>
        <v>NRSE</v>
      </c>
      <c r="E172" t="s">
        <v>1118</v>
      </c>
      <c r="F172" t="s">
        <v>1136</v>
      </c>
      <c r="G172" t="s">
        <v>1136</v>
      </c>
      <c r="H172" t="s">
        <v>1136</v>
      </c>
      <c r="I172" t="s">
        <v>1136</v>
      </c>
      <c r="J172" t="s">
        <v>1136</v>
      </c>
      <c r="K172" t="s">
        <v>1137</v>
      </c>
      <c r="L172" t="s">
        <v>1118</v>
      </c>
    </row>
    <row r="173" spans="1:14" hidden="1">
      <c r="A173" s="2" t="s">
        <v>1666</v>
      </c>
      <c r="B173" s="2" t="str">
        <f>VLOOKUP(A173,Outcomes!$B$2:$E$546,2,FALSE)</f>
        <v>Yoshitake</v>
      </c>
      <c r="C173" s="2" t="str">
        <f>VLOOKUP(A173,Outcomes!$B$2:$E$546,4,FALSE)</f>
        <v>NRSE</v>
      </c>
      <c r="E173" t="s">
        <v>1118</v>
      </c>
      <c r="F173" t="s">
        <v>1136</v>
      </c>
      <c r="G173" t="s">
        <v>1136</v>
      </c>
      <c r="H173" t="s">
        <v>1136</v>
      </c>
      <c r="I173" t="s">
        <v>1136</v>
      </c>
      <c r="J173" t="s">
        <v>1136</v>
      </c>
      <c r="K173" t="s">
        <v>1137</v>
      </c>
      <c r="L173" t="s">
        <v>1118</v>
      </c>
    </row>
    <row r="174" spans="1:14" hidden="1">
      <c r="A174" s="2" t="s">
        <v>1667</v>
      </c>
      <c r="B174" s="2" t="str">
        <f>VLOOKUP(A174,Outcomes!$B$2:$E$546,2,FALSE)</f>
        <v>Yoshitake</v>
      </c>
      <c r="C174" s="2" t="str">
        <f>VLOOKUP(A174,Outcomes!$B$2:$E$546,4,FALSE)</f>
        <v>NRSE</v>
      </c>
      <c r="E174" t="s">
        <v>1118</v>
      </c>
      <c r="F174" t="s">
        <v>1136</v>
      </c>
      <c r="G174" t="s">
        <v>1136</v>
      </c>
      <c r="H174" t="s">
        <v>1136</v>
      </c>
      <c r="I174" t="s">
        <v>1136</v>
      </c>
      <c r="J174" t="s">
        <v>1136</v>
      </c>
      <c r="K174" t="s">
        <v>1137</v>
      </c>
      <c r="L174" t="s">
        <v>1118</v>
      </c>
    </row>
    <row r="175" spans="1:14" hidden="1">
      <c r="A175" s="2" t="s">
        <v>1668</v>
      </c>
      <c r="B175" s="2" t="str">
        <f>VLOOKUP(A175,Outcomes!$B$2:$E$546,2,FALSE)</f>
        <v>Yoshitake</v>
      </c>
      <c r="C175" s="2" t="str">
        <f>VLOOKUP(A175,Outcomes!$B$2:$E$546,4,FALSE)</f>
        <v>NRSE</v>
      </c>
      <c r="E175" t="s">
        <v>1118</v>
      </c>
      <c r="F175" t="s">
        <v>1136</v>
      </c>
      <c r="G175" t="s">
        <v>1136</v>
      </c>
      <c r="H175" t="s">
        <v>1136</v>
      </c>
      <c r="I175" t="s">
        <v>1136</v>
      </c>
      <c r="J175" t="s">
        <v>1136</v>
      </c>
      <c r="K175" t="s">
        <v>1137</v>
      </c>
      <c r="L175" t="s">
        <v>1118</v>
      </c>
    </row>
    <row r="176" spans="1:14" hidden="1">
      <c r="A176" s="2" t="s">
        <v>1669</v>
      </c>
      <c r="B176" s="2" t="str">
        <f>VLOOKUP(A176,Outcomes!$B$2:$E$546,2,FALSE)</f>
        <v>Yoshitake</v>
      </c>
      <c r="C176" s="2" t="str">
        <f>VLOOKUP(A176,Outcomes!$B$2:$E$546,4,FALSE)</f>
        <v>NRSE</v>
      </c>
      <c r="E176" t="s">
        <v>1118</v>
      </c>
      <c r="F176" t="s">
        <v>1136</v>
      </c>
      <c r="G176" t="s">
        <v>1136</v>
      </c>
      <c r="H176" t="s">
        <v>1136</v>
      </c>
      <c r="I176" t="s">
        <v>1136</v>
      </c>
      <c r="J176" t="s">
        <v>1136</v>
      </c>
      <c r="K176" t="s">
        <v>1137</v>
      </c>
      <c r="L176" t="s">
        <v>1118</v>
      </c>
    </row>
    <row r="177" spans="1:14" hidden="1">
      <c r="A177" s="2" t="s">
        <v>1303</v>
      </c>
      <c r="B177" s="2" t="str">
        <f>VLOOKUP(A177,Outcomes!$B$2:$E$546,2,FALSE)</f>
        <v>Solomon</v>
      </c>
      <c r="C177" s="2" t="str">
        <f>VLOOKUP(A177,Outcomes!$B$2:$E$546,4,FALSE)</f>
        <v>NRSI</v>
      </c>
      <c r="E177" t="s">
        <v>1118</v>
      </c>
      <c r="F177" t="s">
        <v>1137</v>
      </c>
      <c r="G177" t="s">
        <v>1136</v>
      </c>
      <c r="H177" t="s">
        <v>1136</v>
      </c>
      <c r="I177" t="s">
        <v>1136</v>
      </c>
      <c r="J177" t="s">
        <v>1137</v>
      </c>
      <c r="K177" t="s">
        <v>1137</v>
      </c>
      <c r="L177" t="s">
        <v>1118</v>
      </c>
    </row>
    <row r="178" spans="1:14" hidden="1">
      <c r="A178" s="2" t="s">
        <v>1319</v>
      </c>
      <c r="B178" s="2" t="str">
        <f>VLOOKUP(A178,Outcomes!$B$2:$E$546,2,FALSE)</f>
        <v>Benn</v>
      </c>
      <c r="C178" s="2" t="str">
        <f>VLOOKUP(A178,Outcomes!$B$2:$E$546,4,FALSE)</f>
        <v>MR</v>
      </c>
      <c r="E178" t="s">
        <v>1136</v>
      </c>
      <c r="F178" t="s">
        <v>1136</v>
      </c>
      <c r="G178" t="s">
        <v>1136</v>
      </c>
      <c r="H178" t="s">
        <v>1681</v>
      </c>
      <c r="I178" t="s">
        <v>1681</v>
      </c>
      <c r="L178" t="s">
        <v>1681</v>
      </c>
      <c r="N178" t="s">
        <v>1710</v>
      </c>
    </row>
    <row r="179" spans="1:14" hidden="1">
      <c r="A179" s="2" t="s">
        <v>1322</v>
      </c>
      <c r="B179" s="2" t="str">
        <f>VLOOKUP(A179,Outcomes!$B$2:$E$546,2,FALSE)</f>
        <v>Benn</v>
      </c>
      <c r="C179" s="2" t="str">
        <f>VLOOKUP(A179,Outcomes!$B$2:$E$546,4,FALSE)</f>
        <v>MR</v>
      </c>
      <c r="E179" t="s">
        <v>1136</v>
      </c>
      <c r="F179" t="s">
        <v>1136</v>
      </c>
      <c r="G179" t="s">
        <v>1136</v>
      </c>
      <c r="H179" t="s">
        <v>1136</v>
      </c>
      <c r="I179" t="s">
        <v>1136</v>
      </c>
      <c r="L179" t="s">
        <v>1136</v>
      </c>
    </row>
    <row r="180" spans="1:14" hidden="1">
      <c r="C180" s="2" t="e">
        <f>VLOOKUP(A180,Outcomes!$B$2:$E$546,4,FALSE)</f>
        <v>#N/A</v>
      </c>
    </row>
    <row r="181" spans="1:14">
      <c r="C181"/>
      <c r="D181"/>
    </row>
  </sheetData>
  <autoFilter ref="A1:N180" xr:uid="{8C8FDD43-BC49-47B7-8864-F870ACEF98BE}">
    <filterColumn colId="0">
      <filters>
        <filter val="14670-2"/>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4"/>
  <sheetViews>
    <sheetView topLeftCell="A43"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854</v>
      </c>
    </row>
    <row r="3" spans="1:6">
      <c r="A3" t="s">
        <v>36</v>
      </c>
      <c r="B3" t="s">
        <v>794</v>
      </c>
      <c r="C3" t="s">
        <v>18</v>
      </c>
      <c r="D3" t="s">
        <v>56</v>
      </c>
      <c r="E3" s="14" t="s">
        <v>19</v>
      </c>
    </row>
    <row r="4" spans="1:6">
      <c r="A4" t="s">
        <v>37</v>
      </c>
      <c r="B4" t="s">
        <v>795</v>
      </c>
      <c r="C4" t="s">
        <v>46</v>
      </c>
      <c r="D4" t="s">
        <v>451</v>
      </c>
      <c r="E4" s="14" t="s">
        <v>14</v>
      </c>
    </row>
    <row r="5" spans="1:6">
      <c r="A5" t="s">
        <v>15</v>
      </c>
      <c r="B5" t="s">
        <v>793</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744</v>
      </c>
    </row>
    <row r="10" spans="1:6">
      <c r="A10" t="s">
        <v>43</v>
      </c>
      <c r="B10" t="s">
        <v>431</v>
      </c>
      <c r="D10" t="s">
        <v>487</v>
      </c>
      <c r="E10" t="s">
        <v>767</v>
      </c>
    </row>
    <row r="11" spans="1:6">
      <c r="A11" t="s">
        <v>44</v>
      </c>
      <c r="B11" t="s">
        <v>432</v>
      </c>
      <c r="D11" t="s">
        <v>490</v>
      </c>
      <c r="E11" t="s">
        <v>801</v>
      </c>
    </row>
    <row r="12" spans="1:6">
      <c r="A12" t="s">
        <v>45</v>
      </c>
      <c r="B12" t="s">
        <v>453</v>
      </c>
      <c r="D12" t="s">
        <v>491</v>
      </c>
      <c r="E12" t="s">
        <v>802</v>
      </c>
    </row>
    <row r="13" spans="1:6" ht="60">
      <c r="A13" t="s">
        <v>838</v>
      </c>
      <c r="B13" s="8" t="s">
        <v>729</v>
      </c>
      <c r="D13" t="s">
        <v>496</v>
      </c>
      <c r="E13" t="s">
        <v>803</v>
      </c>
    </row>
    <row r="14" spans="1:6">
      <c r="B14" t="s">
        <v>730</v>
      </c>
      <c r="D14" t="s">
        <v>498</v>
      </c>
      <c r="E14" t="s">
        <v>828</v>
      </c>
    </row>
    <row r="15" spans="1:6">
      <c r="B15" t="s">
        <v>770</v>
      </c>
      <c r="D15" t="s">
        <v>506</v>
      </c>
      <c r="E15" t="s">
        <v>876</v>
      </c>
    </row>
    <row r="16" spans="1:6">
      <c r="B16" t="s">
        <v>731</v>
      </c>
      <c r="D16" t="s">
        <v>47</v>
      </c>
      <c r="E16" s="14" t="s">
        <v>952</v>
      </c>
    </row>
    <row r="17" spans="2:11">
      <c r="B17" t="s">
        <v>732</v>
      </c>
      <c r="D17" t="s">
        <v>512</v>
      </c>
      <c r="E17" t="s">
        <v>970</v>
      </c>
    </row>
    <row r="18" spans="2:11">
      <c r="B18" t="s">
        <v>734</v>
      </c>
      <c r="D18" t="s">
        <v>463</v>
      </c>
      <c r="E18" t="s">
        <v>996</v>
      </c>
    </row>
    <row r="19" spans="2:11">
      <c r="B19" t="s">
        <v>733</v>
      </c>
      <c r="D19" t="s">
        <v>101</v>
      </c>
      <c r="E19" t="s">
        <v>1096</v>
      </c>
    </row>
    <row r="20" spans="2:11" ht="45">
      <c r="B20" s="8" t="s">
        <v>755</v>
      </c>
      <c r="D20" t="s">
        <v>520</v>
      </c>
      <c r="E20" t="s">
        <v>1804</v>
      </c>
    </row>
    <row r="21" spans="2:11">
      <c r="B21" t="s">
        <v>784</v>
      </c>
      <c r="D21" t="s">
        <v>526</v>
      </c>
      <c r="K21" s="9"/>
    </row>
    <row r="22" spans="2:11">
      <c r="B22" t="s">
        <v>785</v>
      </c>
      <c r="D22" t="s">
        <v>529</v>
      </c>
    </row>
    <row r="23" spans="2:11">
      <c r="B23" t="s">
        <v>823</v>
      </c>
      <c r="D23" t="s">
        <v>532</v>
      </c>
    </row>
    <row r="24" spans="2:11">
      <c r="B24" t="s">
        <v>885</v>
      </c>
      <c r="D24" t="s">
        <v>537</v>
      </c>
    </row>
    <row r="25" spans="2:11">
      <c r="B25" t="s">
        <v>912</v>
      </c>
      <c r="D25" t="s">
        <v>562</v>
      </c>
    </row>
    <row r="26" spans="2:11">
      <c r="B26" t="s">
        <v>974</v>
      </c>
      <c r="D26" t="s">
        <v>565</v>
      </c>
    </row>
    <row r="27" spans="2:11">
      <c r="B27" t="s">
        <v>975</v>
      </c>
      <c r="D27" t="s">
        <v>570</v>
      </c>
    </row>
    <row r="28" spans="2:11">
      <c r="B28" t="s">
        <v>976</v>
      </c>
      <c r="D28" t="s">
        <v>575</v>
      </c>
    </row>
    <row r="29" spans="2:11">
      <c r="D29" t="s">
        <v>579</v>
      </c>
      <c r="K29" s="9"/>
    </row>
    <row r="30" spans="2:11">
      <c r="D30" t="s">
        <v>588</v>
      </c>
    </row>
    <row r="31" spans="2:11">
      <c r="D31" t="s">
        <v>590</v>
      </c>
      <c r="K31" s="9"/>
    </row>
    <row r="32" spans="2:11">
      <c r="D32" t="s">
        <v>592</v>
      </c>
    </row>
    <row r="33" spans="4:11">
      <c r="D33" t="s">
        <v>595</v>
      </c>
    </row>
    <row r="34" spans="4:11">
      <c r="D34" t="s">
        <v>599</v>
      </c>
      <c r="K34" s="9"/>
    </row>
    <row r="35" spans="4:11">
      <c r="D35" t="s">
        <v>606</v>
      </c>
    </row>
    <row r="36" spans="4:11">
      <c r="D36" t="s">
        <v>607</v>
      </c>
    </row>
    <row r="37" spans="4:11">
      <c r="D37" t="s">
        <v>608</v>
      </c>
    </row>
    <row r="38" spans="4:11">
      <c r="D38" t="s">
        <v>610</v>
      </c>
      <c r="K38" s="9"/>
    </row>
    <row r="39" spans="4:11">
      <c r="D39" t="s">
        <v>614</v>
      </c>
    </row>
    <row r="40" spans="4:11">
      <c r="D40" t="s">
        <v>617</v>
      </c>
    </row>
    <row r="41" spans="4:11">
      <c r="D41" t="s">
        <v>619</v>
      </c>
    </row>
    <row r="42" spans="4:11">
      <c r="D42" t="s">
        <v>626</v>
      </c>
    </row>
    <row r="43" spans="4:11">
      <c r="D43" t="s">
        <v>636</v>
      </c>
    </row>
    <row r="44" spans="4:11">
      <c r="D44" t="s">
        <v>641</v>
      </c>
    </row>
    <row r="45" spans="4:11">
      <c r="D45" t="s">
        <v>1707</v>
      </c>
    </row>
    <row r="46" spans="4:11">
      <c r="D46" t="s">
        <v>649</v>
      </c>
    </row>
    <row r="47" spans="4:11">
      <c r="D47" t="s">
        <v>651</v>
      </c>
      <c r="K47" s="9"/>
    </row>
    <row r="48" spans="4:11">
      <c r="D48" t="s">
        <v>657</v>
      </c>
    </row>
    <row r="49" spans="4:11">
      <c r="D49" t="s">
        <v>658</v>
      </c>
      <c r="K49" s="9"/>
    </row>
    <row r="50" spans="4:11">
      <c r="D50" t="s">
        <v>82</v>
      </c>
    </row>
    <row r="51" spans="4:11">
      <c r="D51" t="s">
        <v>668</v>
      </c>
      <c r="K51" s="10"/>
    </row>
    <row r="52" spans="4:11">
      <c r="D52" t="s">
        <v>669</v>
      </c>
    </row>
    <row r="53" spans="4:11">
      <c r="D53" t="s">
        <v>672</v>
      </c>
    </row>
    <row r="54" spans="4:11">
      <c r="D54" t="s">
        <v>684</v>
      </c>
    </row>
    <row r="55" spans="4:11">
      <c r="D55" t="s">
        <v>691</v>
      </c>
    </row>
    <row r="56" spans="4:11">
      <c r="D56" t="s">
        <v>694</v>
      </c>
    </row>
    <row r="57" spans="4:11">
      <c r="D57" t="s">
        <v>707</v>
      </c>
    </row>
    <row r="58" spans="4:11">
      <c r="D58" t="s">
        <v>708</v>
      </c>
    </row>
    <row r="59" spans="4:11">
      <c r="D59" t="s">
        <v>868</v>
      </c>
    </row>
    <row r="60" spans="4:11">
      <c r="D60" t="s">
        <v>867</v>
      </c>
    </row>
    <row r="61" spans="4:11">
      <c r="D61" t="s">
        <v>1807</v>
      </c>
    </row>
    <row r="62" spans="4:11">
      <c r="D62" t="s">
        <v>1127</v>
      </c>
    </row>
    <row r="63" spans="4:11">
      <c r="D63" t="s">
        <v>1709</v>
      </c>
    </row>
    <row r="64" spans="4:11">
      <c r="D64" t="s">
        <v>1779</v>
      </c>
    </row>
  </sheetData>
  <conditionalFormatting sqref="E5:E10 E12:E15 E17:E18 E20">
    <cfRule type="expression" dxfId="5" priority="1">
      <formula>$B7="D"</formula>
    </cfRule>
    <cfRule type="expression" dxfId="4" priority="2">
      <formula>$B7="?"</formula>
    </cfRule>
    <cfRule type="expression" dxfId="3" priority="3">
      <formula>$B7="Y"</formula>
    </cfRule>
  </conditionalFormatting>
  <conditionalFormatting sqref="E5:E10 E12:E15 E17:E18 E20">
    <cfRule type="expression" dxfId="2" priority="4">
      <formula>$B1048414="L"</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Risk of bias 2</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2021-12-17T10:12:28Z</dcterms:modified>
</cp:coreProperties>
</file>