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13_ncr:1_{2D9F837E-D905-0D4D-A998-C5D1AB5F6791}" xr6:coauthVersionLast="36" xr6:coauthVersionMax="36" xr10:uidLastSave="{00000000-0000-0000-0000-000000000000}"/>
  <bookViews>
    <workbookView xWindow="840" yWindow="460" windowWidth="27640" windowHeight="15740" firstSheet="3" activeTab="11" xr2:uid="{3F42251A-3853-CC43-A4D7-21FAF5DB4D6D}"/>
  </bookViews>
  <sheets>
    <sheet name="worker_counts" sheetId="16" r:id="rId1"/>
    <sheet name="comparisons" sheetId="2" r:id="rId2"/>
    <sheet name="comparisonsrelative" sheetId="3" r:id="rId3"/>
    <sheet name="extended_inception" sheetId="6" r:id="rId4"/>
    <sheet name="extended_relative" sheetId="7" r:id="rId5"/>
    <sheet name="gpu_speedup" sheetId="8" r:id="rId6"/>
    <sheet name="speedup_relative" sheetId="9" r:id="rId7"/>
    <sheet name="messaging" sheetId="10" r:id="rId8"/>
    <sheet name="messaging_relative" sheetId="11" r:id="rId9"/>
    <sheet name="2wk4opStriping" sheetId="5" r:id="rId10"/>
    <sheet name="horovod_isolated" sheetId="13" r:id="rId11"/>
    <sheet name="global_barrier" sheetId="14" r:id="rId12"/>
    <sheet name="Sheet12" sheetId="12" r:id="rId13"/>
  </sheets>
  <externalReferences>
    <externalReference r:id="rId14"/>
    <externalReference r:id="rId15"/>
  </externalReferences>
  <definedNames>
    <definedName name="_xlchart.v1.0" hidden="1">[1]combined!$A$2:$A$302</definedName>
    <definedName name="_xlchart.v1.1" hidden="1">[1]combined!$E$1</definedName>
    <definedName name="_xlchart.v1.10" hidden="1">[1]combined!$A$2:$A$302</definedName>
    <definedName name="_xlchart.v1.11" hidden="1">[1]combined!$E$1</definedName>
    <definedName name="_xlchart.v1.12" hidden="1">[1]combined!$E$2:$E$339</definedName>
    <definedName name="_xlchart.v1.13" hidden="1">worker_counts!$A$9:$A$12</definedName>
    <definedName name="_xlchart.v1.14" hidden="1">worker_counts!$B$8</definedName>
    <definedName name="_xlchart.v1.15" hidden="1">worker_counts!$B$9:$B$12</definedName>
    <definedName name="_xlchart.v1.16" hidden="1">worker_counts!$C$8</definedName>
    <definedName name="_xlchart.v1.17" hidden="1">worker_counts!$C$9:$C$12</definedName>
    <definedName name="_xlchart.v1.18" hidden="1">worker_counts!$D$8</definedName>
    <definedName name="_xlchart.v1.19" hidden="1">worker_counts!$D$9:$D$12</definedName>
    <definedName name="_xlchart.v1.2" hidden="1">[1]combined!$E$2:$E$339</definedName>
    <definedName name="_xlchart.v1.20" hidden="1">worker_counts!$A$21:$A$24</definedName>
    <definedName name="_xlchart.v1.21" hidden="1">worker_counts!$B$20</definedName>
    <definedName name="_xlchart.v1.22" hidden="1">worker_counts!$B$21:$B$24</definedName>
    <definedName name="_xlchart.v1.23" hidden="1">worker_counts!$C$20</definedName>
    <definedName name="_xlchart.v1.24" hidden="1">worker_counts!$C$21:$C$24</definedName>
    <definedName name="_xlchart.v1.25" hidden="1">worker_counts!$D$20</definedName>
    <definedName name="_xlchart.v1.26" hidden="1">worker_counts!$D$21:$D$24</definedName>
    <definedName name="_xlchart.v1.27" hidden="1">worker_counts!$A$9:$A$12</definedName>
    <definedName name="_xlchart.v1.28" hidden="1">worker_counts!$B$8</definedName>
    <definedName name="_xlchart.v1.29" hidden="1">worker_counts!$B$9:$B$12</definedName>
    <definedName name="_xlchart.v1.3" hidden="1">worker_counts!$A$9:$A$12</definedName>
    <definedName name="_xlchart.v1.30" hidden="1">worker_counts!$C$8</definedName>
    <definedName name="_xlchart.v1.31" hidden="1">worker_counts!$C$9:$C$12</definedName>
    <definedName name="_xlchart.v1.32" hidden="1">worker_counts!$D$8</definedName>
    <definedName name="_xlchart.v1.33" hidden="1">worker_counts!$D$9:$D$12</definedName>
    <definedName name="_xlchart.v1.34" hidden="1">worker_counts!$A$21:$A$24</definedName>
    <definedName name="_xlchart.v1.35" hidden="1">worker_counts!$B$20</definedName>
    <definedName name="_xlchart.v1.36" hidden="1">worker_counts!$B$21:$B$24</definedName>
    <definedName name="_xlchart.v1.37" hidden="1">worker_counts!$C$20</definedName>
    <definedName name="_xlchart.v1.38" hidden="1">worker_counts!$C$21:$C$24</definedName>
    <definedName name="_xlchart.v1.39" hidden="1">worker_counts!$D$20</definedName>
    <definedName name="_xlchart.v1.4" hidden="1">worker_counts!$B$8</definedName>
    <definedName name="_xlchart.v1.40" hidden="1">worker_counts!$D$21:$D$24</definedName>
    <definedName name="_xlchart.v1.5" hidden="1">worker_counts!$B$9:$B$12</definedName>
    <definedName name="_xlchart.v1.6" hidden="1">worker_counts!$C$8</definedName>
    <definedName name="_xlchart.v1.7" hidden="1">worker_counts!$C$9:$C$12</definedName>
    <definedName name="_xlchart.v1.8" hidden="1">worker_counts!$D$8</definedName>
    <definedName name="_xlchart.v1.9" hidden="1">worker_counts!$D$9:$D$12</definedName>
    <definedName name="horovodInstantAgg" localSheetId="10">horovod_isolated!$A$1:$B$36</definedName>
    <definedName name="maxparamsize" localSheetId="1">comparisons!$A$1:$E$48</definedName>
    <definedName name="maxparamsize" localSheetId="2">comparisonsrelative!$A$1:$E$40</definedName>
    <definedName name="messaging" localSheetId="7">messaging!$A$1:$D$13</definedName>
    <definedName name="modelextend" localSheetId="3">extended_inception!$A$1:$H$13</definedName>
    <definedName name="modelextend" localSheetId="4">extended_relative!$A$1:$E$6</definedName>
    <definedName name="modelextend_1" localSheetId="4">extended_relative!$A$8:$E$13</definedName>
    <definedName name="resnet101horovod" localSheetId="12">Sheet12!$A$1:$D$9</definedName>
    <definedName name="speedup" localSheetId="5">gpu_speedup!$A$1:$H$32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4" l="1"/>
  <c r="L4" i="14"/>
  <c r="F3" i="13"/>
  <c r="F35" i="13"/>
  <c r="F34" i="13"/>
  <c r="F33" i="13"/>
  <c r="F32" i="13"/>
  <c r="F31" i="13"/>
  <c r="F30" i="13"/>
  <c r="F26" i="13"/>
  <c r="F25" i="13"/>
  <c r="F24" i="13"/>
  <c r="F23" i="13"/>
  <c r="F22" i="13"/>
  <c r="F21" i="13"/>
  <c r="F17" i="13"/>
  <c r="F16" i="13"/>
  <c r="F15" i="13"/>
  <c r="F14" i="13"/>
  <c r="F13" i="13"/>
  <c r="F12" i="13"/>
  <c r="F4" i="13"/>
  <c r="F5" i="13"/>
  <c r="F6" i="13"/>
  <c r="F7" i="13"/>
  <c r="F8" i="13"/>
  <c r="E35" i="13"/>
  <c r="E34" i="13"/>
  <c r="E33" i="13"/>
  <c r="E32" i="13"/>
  <c r="E31" i="13"/>
  <c r="E30" i="13"/>
  <c r="E17" i="13"/>
  <c r="E16" i="13"/>
  <c r="E15" i="13"/>
  <c r="E14" i="13"/>
  <c r="E13" i="13"/>
  <c r="E12" i="13"/>
  <c r="E26" i="13"/>
  <c r="E25" i="13"/>
  <c r="E24" i="13"/>
  <c r="E23" i="13"/>
  <c r="E22" i="13"/>
  <c r="E21" i="13"/>
  <c r="E4" i="13"/>
  <c r="E5" i="13"/>
  <c r="E6" i="13"/>
  <c r="E7" i="13"/>
  <c r="E8" i="13"/>
  <c r="E3" i="13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D3" i="11"/>
  <c r="C3" i="11"/>
  <c r="B4" i="11"/>
  <c r="B5" i="11"/>
  <c r="B6" i="11"/>
  <c r="B7" i="11"/>
  <c r="B8" i="11"/>
  <c r="B9" i="11"/>
  <c r="B10" i="11"/>
  <c r="B11" i="11"/>
  <c r="B12" i="11"/>
  <c r="B3" i="11"/>
  <c r="H4" i="9"/>
  <c r="H5" i="9"/>
  <c r="H6" i="9"/>
  <c r="H7" i="9"/>
  <c r="H11" i="9"/>
  <c r="H12" i="9"/>
  <c r="H13" i="9"/>
  <c r="H14" i="9"/>
  <c r="H15" i="9"/>
  <c r="H19" i="9"/>
  <c r="H20" i="9"/>
  <c r="H21" i="9"/>
  <c r="H22" i="9"/>
  <c r="H23" i="9"/>
  <c r="H27" i="9"/>
  <c r="H28" i="9"/>
  <c r="H29" i="9"/>
  <c r="H30" i="9"/>
  <c r="H31" i="9"/>
  <c r="H3" i="9"/>
  <c r="G4" i="9"/>
  <c r="G5" i="9"/>
  <c r="G6" i="9"/>
  <c r="G7" i="9"/>
  <c r="G11" i="9"/>
  <c r="G12" i="9"/>
  <c r="G13" i="9"/>
  <c r="G14" i="9"/>
  <c r="G15" i="9"/>
  <c r="G19" i="9"/>
  <c r="G20" i="9"/>
  <c r="G21" i="9"/>
  <c r="G22" i="9"/>
  <c r="G23" i="9"/>
  <c r="G27" i="9"/>
  <c r="G28" i="9"/>
  <c r="G29" i="9"/>
  <c r="G30" i="9"/>
  <c r="G31" i="9"/>
  <c r="G3" i="9"/>
  <c r="F4" i="9"/>
  <c r="F5" i="9"/>
  <c r="F6" i="9"/>
  <c r="F7" i="9"/>
  <c r="F11" i="9"/>
  <c r="F12" i="9"/>
  <c r="F13" i="9"/>
  <c r="F14" i="9"/>
  <c r="F15" i="9"/>
  <c r="F19" i="9"/>
  <c r="F20" i="9"/>
  <c r="F21" i="9"/>
  <c r="F22" i="9"/>
  <c r="F23" i="9"/>
  <c r="F27" i="9"/>
  <c r="F28" i="9"/>
  <c r="F29" i="9"/>
  <c r="F30" i="9"/>
  <c r="F31" i="9"/>
  <c r="F3" i="9"/>
  <c r="E3" i="9"/>
  <c r="E4" i="9"/>
  <c r="E5" i="9"/>
  <c r="E6" i="9"/>
  <c r="E7" i="9"/>
  <c r="E11" i="9"/>
  <c r="E12" i="9"/>
  <c r="E13" i="9"/>
  <c r="E14" i="9"/>
  <c r="E15" i="9"/>
  <c r="E19" i="9"/>
  <c r="E20" i="9"/>
  <c r="E21" i="9"/>
  <c r="E22" i="9"/>
  <c r="E23" i="9"/>
  <c r="E27" i="9"/>
  <c r="E28" i="9"/>
  <c r="E29" i="9"/>
  <c r="E30" i="9"/>
  <c r="E31" i="9"/>
  <c r="D3" i="9"/>
  <c r="D4" i="9"/>
  <c r="D5" i="9"/>
  <c r="D6" i="9"/>
  <c r="D7" i="9"/>
  <c r="D11" i="9"/>
  <c r="D12" i="9"/>
  <c r="D13" i="9"/>
  <c r="D14" i="9"/>
  <c r="D15" i="9"/>
  <c r="D19" i="9"/>
  <c r="D20" i="9"/>
  <c r="D21" i="9"/>
  <c r="D22" i="9"/>
  <c r="D23" i="9"/>
  <c r="D27" i="9"/>
  <c r="D28" i="9"/>
  <c r="D29" i="9"/>
  <c r="D30" i="9"/>
  <c r="D31" i="9"/>
  <c r="C4" i="9"/>
  <c r="C5" i="9"/>
  <c r="C6" i="9"/>
  <c r="C7" i="9"/>
  <c r="C11" i="9"/>
  <c r="C12" i="9"/>
  <c r="C13" i="9"/>
  <c r="C14" i="9"/>
  <c r="C15" i="9"/>
  <c r="C19" i="9"/>
  <c r="C20" i="9"/>
  <c r="C21" i="9"/>
  <c r="C22" i="9"/>
  <c r="C23" i="9"/>
  <c r="C27" i="9"/>
  <c r="C28" i="9"/>
  <c r="C29" i="9"/>
  <c r="C30" i="9"/>
  <c r="C31" i="9"/>
  <c r="C3" i="9"/>
  <c r="B3" i="9"/>
  <c r="B4" i="9"/>
  <c r="B5" i="9"/>
  <c r="B6" i="9"/>
  <c r="B7" i="9"/>
  <c r="B11" i="9"/>
  <c r="B12" i="9"/>
  <c r="B13" i="9"/>
  <c r="B14" i="9"/>
  <c r="B15" i="9"/>
  <c r="B19" i="9"/>
  <c r="B20" i="9"/>
  <c r="B21" i="9"/>
  <c r="B22" i="9"/>
  <c r="B23" i="9"/>
  <c r="B27" i="9"/>
  <c r="B28" i="9"/>
  <c r="B29" i="9"/>
  <c r="B30" i="9"/>
  <c r="B31" i="9"/>
  <c r="H4" i="7"/>
  <c r="H5" i="7"/>
  <c r="H6" i="7"/>
  <c r="H10" i="7"/>
  <c r="H11" i="7"/>
  <c r="H12" i="7"/>
  <c r="H13" i="7"/>
  <c r="H3" i="7"/>
  <c r="G4" i="7"/>
  <c r="G5" i="7"/>
  <c r="G6" i="7"/>
  <c r="G10" i="7"/>
  <c r="G11" i="7"/>
  <c r="G12" i="7"/>
  <c r="G13" i="7"/>
  <c r="G3" i="7"/>
  <c r="F4" i="7"/>
  <c r="F5" i="7"/>
  <c r="F6" i="7"/>
  <c r="F10" i="7"/>
  <c r="F11" i="7"/>
  <c r="F12" i="7"/>
  <c r="F13" i="7"/>
  <c r="F3" i="7"/>
  <c r="B13" i="7"/>
  <c r="B6" i="7"/>
  <c r="E13" i="7"/>
  <c r="D13" i="7"/>
  <c r="C13" i="7"/>
  <c r="E12" i="7"/>
  <c r="D12" i="7"/>
  <c r="C12" i="7"/>
  <c r="B12" i="7"/>
  <c r="E11" i="7"/>
  <c r="D11" i="7"/>
  <c r="C11" i="7"/>
  <c r="B11" i="7"/>
  <c r="E10" i="7"/>
  <c r="D10" i="7"/>
  <c r="C10" i="7"/>
  <c r="B10" i="7"/>
  <c r="E6" i="7"/>
  <c r="D6" i="7"/>
  <c r="C6" i="7"/>
  <c r="D4" i="7"/>
  <c r="E4" i="7"/>
  <c r="D5" i="7"/>
  <c r="E5" i="7"/>
  <c r="E3" i="7"/>
  <c r="D3" i="7"/>
  <c r="C4" i="7"/>
  <c r="C5" i="7"/>
  <c r="C3" i="7"/>
  <c r="B3" i="7"/>
  <c r="B4" i="7"/>
  <c r="B5" i="7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B42" i="3"/>
  <c r="B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B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B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B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B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2E118-AB06-7F4D-B7B6-3C1685BD62D5}" name="horovodInstantAgg" type="6" refreshedVersion="6" background="1" saveData="1">
    <textPr codePage="10000" sourceFile="/Users/domenicbottini/PycharmProjects/networkml/distributed-tensorflow-simulator/dom_results/horovodInstantAgg.csv" comma="1">
      <textFields count="2">
        <textField/>
        <textField/>
      </textFields>
    </textPr>
  </connection>
  <connection id="2" xr16:uid="{EEF48D6A-CD78-5A46-84E4-6F40628FD7DA}" name="maxparamsize1" type="6" refreshedVersion="6" background="1" saveData="1">
    <textPr codePage="10000" sourceFile="/Users/domenicbottini/PycharmProjects/networkml/distributed-tensorflow-simulator/dom_results/maxparams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A23F76F0-2EB4-2547-B211-389FCD6B3FE8}" name="maxparamsize11" type="6" refreshedVersion="6" deleted="1" background="1" saveData="1">
    <textPr codePage="10000" sourceFile="/Users/domenicbottini/PycharmProjects/networkml/distributed-tensorflow-simulator/dom_results/maxparams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C42BD66-0F00-7F4F-8DD0-54169FE6B2B7}" name="messaging" type="6" refreshedVersion="6" background="1" saveData="1">
    <textPr codePage="10000" sourceFile="/Users/domenicbottini/PycharmProjects/networkml/distributed-tensorflow-simulator/dom_results/messaging.csv" comma="1">
      <textFields count="3">
        <textField/>
        <textField/>
        <textField/>
      </textFields>
    </textPr>
  </connection>
  <connection id="5" xr16:uid="{C92B9653-5AD7-944B-9797-92ED982F0FCC}" name="modelextend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6" xr16:uid="{D19C8B85-C83A-4E46-AE7F-503823D2B8DE}" name="modelextend1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7" xr16:uid="{698D9DFF-FCCA-E941-8780-6D530C0375FF}" name="modelextend11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8" xr16:uid="{A169A5EE-BC29-D243-B24E-151F05EF798E}" name="resnet101horovod" type="6" refreshedVersion="6" background="1" saveData="1">
    <textPr codePage="10000" sourceFile="/Users/domenicbottini/PycharmProjects/networkml/distributed-tensorflow-simulator/dom_results/resnet101horovod.csv" comma="1">
      <textFields count="5">
        <textField/>
        <textField/>
        <textField/>
        <textField/>
        <textField/>
      </textFields>
    </textPr>
  </connection>
  <connection id="9" xr16:uid="{0E0541FF-2FAE-E647-8B3C-B86A62581052}" name="speedup" type="6" refreshedVersion="6" background="1" saveData="1">
    <textPr codePage="10000" sourceFile="/Users/domenicbottini/PycharmProjects/networkml/distributed-tensorflow-simulator/dom_results/speedup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<sst xmlns="http://schemas.openxmlformats.org/spreadsheetml/2006/main" count="380" uniqueCount="54">
  <si>
    <t>vgg16</t>
  </si>
  <si>
    <t>default</t>
  </si>
  <si>
    <t>agg</t>
  </si>
  <si>
    <t>multicast</t>
  </si>
  <si>
    <t>multiagg</t>
  </si>
  <si>
    <t>resnet-200</t>
  </si>
  <si>
    <t>resnet-101</t>
  </si>
  <si>
    <t>inception-v3</t>
  </si>
  <si>
    <t>resnet-200_alternate</t>
  </si>
  <si>
    <t>wk0</t>
  </si>
  <si>
    <t>wk1</t>
  </si>
  <si>
    <t>op1</t>
  </si>
  <si>
    <t>op2</t>
  </si>
  <si>
    <t>op3</t>
  </si>
  <si>
    <t>op4</t>
  </si>
  <si>
    <t>op4'</t>
  </si>
  <si>
    <t>op3'</t>
  </si>
  <si>
    <t>op2'</t>
  </si>
  <si>
    <t>op1'</t>
  </si>
  <si>
    <t>ps0send</t>
  </si>
  <si>
    <t>ps0receive</t>
  </si>
  <si>
    <t>striping</t>
  </si>
  <si>
    <t>nostriping</t>
  </si>
  <si>
    <t>(-6)</t>
  </si>
  <si>
    <t>(-14)</t>
  </si>
  <si>
    <t>inception-v3_alternate</t>
  </si>
  <si>
    <t>inception 17x17</t>
  </si>
  <si>
    <t>inception 35x35</t>
  </si>
  <si>
    <t>horovod</t>
  </si>
  <si>
    <t>horovod+multicast</t>
  </si>
  <si>
    <t>butterfly</t>
  </si>
  <si>
    <t>bp</t>
  </si>
  <si>
    <t>fp</t>
  </si>
  <si>
    <t>16 Mb optimal net time</t>
  </si>
  <si>
    <t>actual sim time</t>
  </si>
  <si>
    <t>optimal time (no bp pipeline)</t>
  </si>
  <si>
    <t>optimal time (optimal bp pipeline)</t>
  </si>
  <si>
    <t>sim time with uniform trace</t>
  </si>
  <si>
    <t>trace bp time</t>
  </si>
  <si>
    <t>25Gbps</t>
  </si>
  <si>
    <t>multiagg no barrier</t>
  </si>
  <si>
    <t>32workers</t>
  </si>
  <si>
    <t>0.659 send</t>
  </si>
  <si>
    <t>0.659 recv</t>
  </si>
  <si>
    <t>0.659*4</t>
  </si>
  <si>
    <t>+~.5 queueing delay</t>
  </si>
  <si>
    <t>+0.659 send/recv pipeline</t>
  </si>
  <si>
    <t>+0.169 fp</t>
  </si>
  <si>
    <t>0.5+.659+.169</t>
  </si>
  <si>
    <t>actual</t>
  </si>
  <si>
    <t>w/GB</t>
  </si>
  <si>
    <t>no GB</t>
  </si>
  <si>
    <t>+0.5 queue to agg</t>
  </si>
  <si>
    <t>+0.5 queue to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</si>
</sst>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worker_counts!$B$2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worker_counts!$B$3:$B$6</c:f>
              <c:numCache>
                <c:formatCode>General</c:formatCode>
                <c:ptCount val="4"/>
                <c:pt idx="0">
                  <c:v>0.75684543436800999</c:v>
                </c:pt>
                <c:pt idx="1">
                  <c:v>0.75724295577601097</c:v>
                </c:pt>
                <c:pt idx="2">
                  <c:v>0.75724269363201002</c:v>
                </c:pt>
                <c:pt idx="3">
                  <c:v>0.76543733504001099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6145-9974-4046A401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tx>
            <c:strRef>
              <c:f>worker_counts!$C$2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worker_counts!$C$3:$C$6</c:f>
              <c:numCache>
                <c:formatCode>General</c:formatCode>
                <c:ptCount val="4"/>
                <c:pt idx="0">
                  <c:v>0.56514371276799802</c:v>
                </c:pt>
                <c:pt idx="1">
                  <c:v>0.63347683942400701</c:v>
                </c:pt>
                <c:pt idx="2">
                  <c:v>0.667392771840012</c:v>
                </c:pt>
                <c:pt idx="3">
                  <c:v>0.68325003366401404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6145-9974-4046A401F13F}"/>
            </c:ext>
          </c:extLst>
        </c:ser>
        <c:ser>
          <c:idx val="2"/>
          <c:order val="2"/>
          <c:tx>
            <c:strRef>
              <c:f>worker_counts!$D$2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worker_counts!$D$3:$D$6</c:f>
              <c:numCache>
                <c:formatCode>General</c:formatCode>
                <c:ptCount val="4"/>
                <c:pt idx="0">
                  <c:v>0.69917319398400601</c:v>
                </c:pt>
                <c:pt idx="1">
                  <c:v>0.96326580070402601</c:v>
                </c:pt>
                <c:pt idx="2">
                  <c:v>1.22707335526404</c:v>
                </c:pt>
                <c:pt idx="3">
                  <c:v>1.4900745530880599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6145-9974-4046A401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4"/>
      </c:valAx>
      <c:valAx>
        <c:axId val="1778809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09157066466108"/>
          <c:y val="0.88832491887466813"/>
          <c:w val="0.70605788615629173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inception-v3_extended_by_3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comparisons!$B$42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comparisons!$B$43:$B$47</c:f>
              <c:numCache>
                <c:formatCode>General</c:formatCode>
                <c:ptCount val="5"/>
                <c:pt idx="0">
                  <c:v>4.7836202861711596</c:v>
                </c:pt>
                <c:pt idx="1">
                  <c:v>1.90999710134847</c:v>
                </c:pt>
                <c:pt idx="2">
                  <c:v>0.99818686756568198</c:v>
                </c:pt>
                <c:pt idx="3">
                  <c:v>0.87025575253333498</c:v>
                </c:pt>
                <c:pt idx="4">
                  <c:v>0.81102047817142497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254B-84AD-075066C3F266}"/>
            </c:ext>
          </c:extLst>
        </c:ser>
        <c:ser>
          <c:idx val="1"/>
          <c:order val="1"/>
          <c:tx>
            <c:strRef>
              <c:f>comparisons!$C$42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comparisons!$C$43:$C$47</c:f>
              <c:numCache>
                <c:formatCode>General</c:formatCode>
                <c:ptCount val="5"/>
                <c:pt idx="0">
                  <c:v>3.13710465462822</c:v>
                </c:pt>
                <c:pt idx="1">
                  <c:v>1.5390581087085</c:v>
                </c:pt>
                <c:pt idx="2">
                  <c:v>1.00767719606853</c:v>
                </c:pt>
                <c:pt idx="3">
                  <c:v>0.86427018026666802</c:v>
                </c:pt>
                <c:pt idx="4">
                  <c:v>0.81516412525713899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1-254B-84AD-075066C3F266}"/>
            </c:ext>
          </c:extLst>
        </c:ser>
        <c:ser>
          <c:idx val="2"/>
          <c:order val="2"/>
          <c:tx>
            <c:strRef>
              <c:f>comparisons!$D$42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comparisons!$D$43:$D$47</c:f>
              <c:numCache>
                <c:formatCode>General</c:formatCode>
                <c:ptCount val="5"/>
                <c:pt idx="0">
                  <c:v>2.54523865737153</c:v>
                </c:pt>
                <c:pt idx="1">
                  <c:v>1.1328965286399599</c:v>
                </c:pt>
                <c:pt idx="2">
                  <c:v>0.67086395053714398</c:v>
                </c:pt>
                <c:pt idx="3">
                  <c:v>0.672605154803809</c:v>
                </c:pt>
                <c:pt idx="4">
                  <c:v>0.66853537366857096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1-254B-84AD-075066C3F266}"/>
            </c:ext>
          </c:extLst>
        </c:ser>
        <c:ser>
          <c:idx val="3"/>
          <c:order val="3"/>
          <c:tx>
            <c:strRef>
              <c:f>comparisons!$E$42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comparisons!$E$43:$E$47</c:f>
              <c:numCache>
                <c:formatCode>General</c:formatCode>
                <c:ptCount val="5"/>
                <c:pt idx="0">
                  <c:v>0.71070486262857102</c:v>
                </c:pt>
                <c:pt idx="1">
                  <c:v>0.68559165933714195</c:v>
                </c:pt>
                <c:pt idx="2">
                  <c:v>0.66417297252571394</c:v>
                </c:pt>
                <c:pt idx="3">
                  <c:v>0.67060483882666599</c:v>
                </c:pt>
                <c:pt idx="4">
                  <c:v>0.67082077197714196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1-254B-84AD-075066C3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DE47-8EB2-6F022817A09B}"/>
            </c:ext>
          </c:extLst>
        </c:ser>
        <c:ser>
          <c:idx val="1"/>
          <c:order val="1"/>
          <c:tx>
            <c:strRef>
              <c:f>comparisonsrelative!$C$2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comparisonsrelative!$C$3:$C$7</c:f>
              <c:numCache>
                <c:formatCode>General</c:formatCode>
                <c:ptCount val="5"/>
                <c:pt idx="0">
                  <c:v>1.8883002829105004</c:v>
                </c:pt>
                <c:pt idx="1">
                  <c:v>1.8900830112788938</c:v>
                </c:pt>
                <c:pt idx="2">
                  <c:v>1.8874772594851119</c:v>
                </c:pt>
                <c:pt idx="3">
                  <c:v>1.8905854621569551</c:v>
                </c:pt>
                <c:pt idx="4">
                  <c:v>1.8874109820776328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DE47-8EB2-6F022817A09B}"/>
            </c:ext>
          </c:extLst>
        </c:ser>
        <c:ser>
          <c:idx val="2"/>
          <c:order val="2"/>
          <c:tx>
            <c:strRef>
              <c:f>comparisonsrelative!$D$2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comparisonsrelative!$D$3:$D$7</c:f>
              <c:numCache>
                <c:formatCode>General</c:formatCode>
                <c:ptCount val="5"/>
                <c:pt idx="0">
                  <c:v>1.9392363408617423</c:v>
                </c:pt>
                <c:pt idx="1">
                  <c:v>1.9392302520345179</c:v>
                </c:pt>
                <c:pt idx="2">
                  <c:v>1.9227227991254578</c:v>
                </c:pt>
                <c:pt idx="3">
                  <c:v>1.8863040361973589</c:v>
                </c:pt>
                <c:pt idx="4">
                  <c:v>1.8512398041868368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4-DE47-8EB2-6F022817A09B}"/>
            </c:ext>
          </c:extLst>
        </c:ser>
        <c:ser>
          <c:idx val="3"/>
          <c:order val="3"/>
          <c:tx>
            <c:strRef>
              <c:f>comparisonsrelative!$E$2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comparisonsrelative!$E$3:$E$7</c:f>
              <c:numCache>
                <c:formatCode>General</c:formatCode>
                <c:ptCount val="5"/>
                <c:pt idx="0">
                  <c:v>21.991422104807945</c:v>
                </c:pt>
                <c:pt idx="1">
                  <c:v>21.990850500588309</c:v>
                </c:pt>
                <c:pt idx="2">
                  <c:v>20.132065736441415</c:v>
                </c:pt>
                <c:pt idx="3">
                  <c:v>16.743024288719557</c:v>
                </c:pt>
                <c:pt idx="4">
                  <c:v>14.330706255231513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4-DE47-8EB2-6F022817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3151"/>
        <c:axId val="43924479"/>
      </c:lineChart>
      <c:catAx>
        <c:axId val="4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79"/>
        <c:crosses val="autoZero"/>
        <c:auto val="1"/>
        <c:lblAlgn val="ctr"/>
        <c:lblOffset val="100"/>
        <c:noMultiLvlLbl val="0"/>
      </c:catAx>
      <c:valAx>
        <c:axId val="4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comparisonsrelative!$B$11:$B$15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D-4941-B21A-43E7817C72F6}"/>
            </c:ext>
          </c:extLst>
        </c:ser>
        <c:ser>
          <c:idx val="1"/>
          <c:order val="1"/>
          <c:tx>
            <c:strRef>
              <c:f>comparisonsrelative!$C$10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comparisonsrelative!$C$11:$C$15</c:f>
              <c:numCache>
                <c:formatCode>General</c:formatCode>
                <c:ptCount val="5"/>
                <c:pt idx="0">
                  <c:v>1.7845871481700348</c:v>
                </c:pt>
                <c:pt idx="1">
                  <c:v>1.6461581820884974</c:v>
                </c:pt>
                <c:pt idx="2">
                  <c:v>1.4442448895935072</c:v>
                </c:pt>
                <c:pt idx="3">
                  <c:v>1.2920246109467441</c:v>
                </c:pt>
                <c:pt idx="4">
                  <c:v>1.163882950373047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4941-B21A-43E7817C72F6}"/>
            </c:ext>
          </c:extLst>
        </c:ser>
        <c:ser>
          <c:idx val="2"/>
          <c:order val="2"/>
          <c:tx>
            <c:strRef>
              <c:f>comparisonsrelative!$D$10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comparisonsrelative!$D$11:$D$15</c:f>
              <c:numCache>
                <c:formatCode>General</c:formatCode>
                <c:ptCount val="5"/>
                <c:pt idx="0">
                  <c:v>1.9855585245997056</c:v>
                </c:pt>
                <c:pt idx="1">
                  <c:v>1.8539686170963929</c:v>
                </c:pt>
                <c:pt idx="2">
                  <c:v>1.6556285299932958</c:v>
                </c:pt>
                <c:pt idx="3">
                  <c:v>1.499325995589941</c:v>
                </c:pt>
                <c:pt idx="4">
                  <c:v>1.3648493639986039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D-4941-B21A-43E7817C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887"/>
        <c:axId val="1962390560"/>
      </c:lineChart>
      <c:catAx>
        <c:axId val="1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0560"/>
        <c:crosses val="autoZero"/>
        <c:auto val="1"/>
        <c:lblAlgn val="ctr"/>
        <c:lblOffset val="100"/>
        <c:noMultiLvlLbl val="0"/>
      </c:catAx>
      <c:valAx>
        <c:axId val="1962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comparisonsrelative!$B$27:$B$31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F84E-BAC4-9AA1F67000DD}"/>
            </c:ext>
          </c:extLst>
        </c:ser>
        <c:ser>
          <c:idx val="1"/>
          <c:order val="1"/>
          <c:tx>
            <c:strRef>
              <c:f>comparisonsrelative!$C$26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comparisonsrelative!$C$27:$C$31</c:f>
              <c:numCache>
                <c:formatCode>General</c:formatCode>
                <c:ptCount val="5"/>
                <c:pt idx="0">
                  <c:v>1.859186525130069</c:v>
                </c:pt>
                <c:pt idx="1">
                  <c:v>1.6537990337145461</c:v>
                </c:pt>
                <c:pt idx="2">
                  <c:v>1.4104129664158169</c:v>
                </c:pt>
                <c:pt idx="3">
                  <c:v>1.2278537440205051</c:v>
                </c:pt>
                <c:pt idx="4">
                  <c:v>1.0867241730913089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A-F84E-BAC4-9AA1F67000DD}"/>
            </c:ext>
          </c:extLst>
        </c:ser>
        <c:ser>
          <c:idx val="2"/>
          <c:order val="2"/>
          <c:tx>
            <c:strRef>
              <c:f>comparisonsrelative!$D$26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comparisonsrelative!$D$27:$D$31</c:f>
              <c:numCache>
                <c:formatCode>General</c:formatCode>
                <c:ptCount val="5"/>
                <c:pt idx="0">
                  <c:v>1.8847636096991263</c:v>
                </c:pt>
                <c:pt idx="1">
                  <c:v>1.7866667332800925</c:v>
                </c:pt>
                <c:pt idx="2">
                  <c:v>1.6428819604221689</c:v>
                </c:pt>
                <c:pt idx="3">
                  <c:v>1.5473023923118541</c:v>
                </c:pt>
                <c:pt idx="4">
                  <c:v>1.5090289465580786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A-F84E-BAC4-9AA1F67000DD}"/>
            </c:ext>
          </c:extLst>
        </c:ser>
        <c:ser>
          <c:idx val="3"/>
          <c:order val="3"/>
          <c:tx>
            <c:strRef>
              <c:f>comparisonsrelative!$E$26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comparisonsrelative!$E$27:$E$31</c:f>
              <c:numCache>
                <c:formatCode>General</c:formatCode>
                <c:ptCount val="5"/>
                <c:pt idx="0">
                  <c:v>13.76083960256538</c:v>
                </c:pt>
                <c:pt idx="1">
                  <c:v>6.0733223143172541</c:v>
                </c:pt>
                <c:pt idx="2">
                  <c:v>3.1522487851943692</c:v>
                </c:pt>
                <c:pt idx="3">
                  <c:v>2.2846283498630795</c:v>
                </c:pt>
                <c:pt idx="4">
                  <c:v>1.7296752541259166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A-F84E-BAC4-9AA1F670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comparisonsrelative!$B$34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comparisonsrelative!$B$35:$B$39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D-0B42-84C1-12738980987A}"/>
            </c:ext>
          </c:extLst>
        </c:ser>
        <c:ser>
          <c:idx val="1"/>
          <c:order val="1"/>
          <c:tx>
            <c:strRef>
              <c:f>comparisonsrelative!$C$34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comparisonsrelative!$C$35:$C$39</c:f>
              <c:numCache>
                <c:formatCode>General</c:formatCode>
                <c:ptCount val="5"/>
                <c:pt idx="0">
                  <c:v>1.5730537972012775</c:v>
                </c:pt>
                <c:pt idx="1">
                  <c:v>1.3411281118312715</c:v>
                </c:pt>
                <c:pt idx="2">
                  <c:v>1.0605488117806425</c:v>
                </c:pt>
                <c:pt idx="3">
                  <c:v>1.0082831917549608</c:v>
                </c:pt>
                <c:pt idx="4">
                  <c:v>1.005080357492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D-0B42-84C1-12738980987A}"/>
            </c:ext>
          </c:extLst>
        </c:ser>
        <c:ser>
          <c:idx val="2"/>
          <c:order val="2"/>
          <c:tx>
            <c:strRef>
              <c:f>comparisonsrelative!$D$34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comparisonsrelative!$D$35:$D$39</c:f>
              <c:numCache>
                <c:formatCode>General</c:formatCode>
                <c:ptCount val="5"/>
                <c:pt idx="0">
                  <c:v>1.866797498148568</c:v>
                </c:pt>
                <c:pt idx="1">
                  <c:v>1.6934552697321887</c:v>
                </c:pt>
                <c:pt idx="2">
                  <c:v>1.4662456022868413</c:v>
                </c:pt>
                <c:pt idx="3">
                  <c:v>1.3620194490608797</c:v>
                </c:pt>
                <c:pt idx="4">
                  <c:v>1.2602329211588996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D-0B42-84C1-12738980987A}"/>
            </c:ext>
          </c:extLst>
        </c:ser>
        <c:ser>
          <c:idx val="3"/>
          <c:order val="3"/>
          <c:tx>
            <c:strRef>
              <c:f>comparisonsrelative!$E$34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comparisonsrelative!$E$35:$E$39</c:f>
              <c:numCache>
                <c:formatCode>General</c:formatCode>
                <c:ptCount val="5"/>
                <c:pt idx="0">
                  <c:v>7.7540566058763334</c:v>
                </c:pt>
                <c:pt idx="1">
                  <c:v>3.2758594993338357</c:v>
                </c:pt>
                <c:pt idx="2">
                  <c:v>1.6842565155499742</c:v>
                </c:pt>
                <c:pt idx="3">
                  <c:v>1.3668868938267797</c:v>
                </c:pt>
                <c:pt idx="4">
                  <c:v>1.2592747943526896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D-0B42-84C1-12738980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resnet-200_alternate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comparisonsrelative!$B$18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comparisonsrelative!$B$19:$B$23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3048-AB13-A4E7435CEC14}"/>
            </c:ext>
          </c:extLst>
        </c:ser>
        <c:ser>
          <c:idx val="1"/>
          <c:order val="1"/>
          <c:tx>
            <c:strRef>
              <c:f>comparisonsrelative!$C$18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comparisonsrelative!$C$19:$C$23</c:f>
              <c:numCache>
                <c:formatCode>General</c:formatCode>
                <c:ptCount val="5"/>
                <c:pt idx="0">
                  <c:v>1.7730279262150526</c:v>
                </c:pt>
                <c:pt idx="1">
                  <c:v>1.5980526060943356</c:v>
                </c:pt>
                <c:pt idx="2">
                  <c:v>1.3801453807903412</c:v>
                </c:pt>
                <c:pt idx="3">
                  <c:v>1.2470285624682893</c:v>
                </c:pt>
                <c:pt idx="4">
                  <c:v>1.1328700367643942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3048-AB13-A4E7435CEC14}"/>
            </c:ext>
          </c:extLst>
        </c:ser>
        <c:ser>
          <c:idx val="2"/>
          <c:order val="2"/>
          <c:tx>
            <c:strRef>
              <c:f>comparisonsrelative!$D$18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comparisonsrelative!$D$19:$D$23</c:f>
              <c:numCache>
                <c:formatCode>General</c:formatCode>
                <c:ptCount val="5"/>
                <c:pt idx="0">
                  <c:v>1.9833445289567033</c:v>
                </c:pt>
                <c:pt idx="1">
                  <c:v>1.8360735260096828</c:v>
                </c:pt>
                <c:pt idx="2">
                  <c:v>1.6437862423121572</c:v>
                </c:pt>
                <c:pt idx="3">
                  <c:v>1.4650980342292439</c:v>
                </c:pt>
                <c:pt idx="4">
                  <c:v>1.3283881143689438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5-3048-AB13-A4E7435C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 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comparisonsrelative!$B$42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1-734C-96A2-C44330DFF4B8}"/>
            </c:ext>
          </c:extLst>
        </c:ser>
        <c:ser>
          <c:idx val="1"/>
          <c:order val="1"/>
          <c:tx>
            <c:strRef>
              <c:f>comparisonsrelative!$C$42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comparisonsrelative!$C$43:$C$47</c:f>
              <c:numCache>
                <c:formatCode>General</c:formatCode>
                <c:ptCount val="5"/>
                <c:pt idx="0">
                  <c:v>1.5248519934181377</c:v>
                </c:pt>
                <c:pt idx="1">
                  <c:v>1.2410168859389223</c:v>
                </c:pt>
                <c:pt idx="2">
                  <c:v>0.9905819755176809</c:v>
                </c:pt>
                <c:pt idx="3">
                  <c:v>1.006925579990299</c:v>
                </c:pt>
                <c:pt idx="4">
                  <c:v>0.99491679410645439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1-734C-96A2-C44330DFF4B8}"/>
            </c:ext>
          </c:extLst>
        </c:ser>
        <c:ser>
          <c:idx val="2"/>
          <c:order val="2"/>
          <c:tx>
            <c:strRef>
              <c:f>comparisonsrelative!$D$42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comparisonsrelative!$D$43:$D$47</c:f>
              <c:numCache>
                <c:formatCode>General</c:formatCode>
                <c:ptCount val="5"/>
                <c:pt idx="0">
                  <c:v>1.8794387993113417</c:v>
                </c:pt>
                <c:pt idx="1">
                  <c:v>1.6859413486255606</c:v>
                </c:pt>
                <c:pt idx="2">
                  <c:v>1.4879125145515104</c:v>
                </c:pt>
                <c:pt idx="3">
                  <c:v>1.2938582856790302</c:v>
                </c:pt>
                <c:pt idx="4">
                  <c:v>1.2131302397971413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1-734C-96A2-C44330DFF4B8}"/>
            </c:ext>
          </c:extLst>
        </c:ser>
        <c:ser>
          <c:idx val="3"/>
          <c:order val="3"/>
          <c:tx>
            <c:strRef>
              <c:f>comparisonsrelative!$E$42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comparisonsrelative!$E$43:$E$47</c:f>
              <c:numCache>
                <c:formatCode>General</c:formatCode>
                <c:ptCount val="5"/>
                <c:pt idx="0">
                  <c:v>6.7308112519150978</c:v>
                </c:pt>
                <c:pt idx="1">
                  <c:v>2.7859106442384864</c:v>
                </c:pt>
                <c:pt idx="2">
                  <c:v>1.5029019680969273</c:v>
                </c:pt>
                <c:pt idx="3">
                  <c:v>1.2977176753689867</c:v>
                </c:pt>
                <c:pt idx="4">
                  <c:v>1.2089972643230258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1-734C-96A2-C44330DF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extended network-heavy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extended_relative!$B$2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FC46-B809-B48AEAE8AD54}"/>
            </c:ext>
          </c:extLst>
        </c:ser>
        <c:ser>
          <c:idx val="1"/>
          <c:order val="1"/>
          <c:tx>
            <c:strRef>
              <c:f>extended_relative!$C$2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extended_relative!$C$3:$C$6</c:f>
              <c:numCache>
                <c:formatCode>General</c:formatCode>
                <c:ptCount val="4"/>
                <c:pt idx="0">
                  <c:v>1.3250967428767488</c:v>
                </c:pt>
                <c:pt idx="1">
                  <c:v>1.3962106258439548</c:v>
                </c:pt>
                <c:pt idx="2">
                  <c:v>1.4799811326951662</c:v>
                </c:pt>
                <c:pt idx="3">
                  <c:v>1.5466928143215306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FC46-B809-B48AEAE8AD54}"/>
            </c:ext>
          </c:extLst>
        </c:ser>
        <c:ser>
          <c:idx val="2"/>
          <c:order val="2"/>
          <c:tx>
            <c:strRef>
              <c:f>extended_relative!$D$2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extended_relative!$D$3:$D$6</c:f>
              <c:numCache>
                <c:formatCode>General</c:formatCode>
                <c:ptCount val="4"/>
                <c:pt idx="0">
                  <c:v>1.7072632662379674</c:v>
                </c:pt>
                <c:pt idx="1">
                  <c:v>1.7457823680956781</c:v>
                </c:pt>
                <c:pt idx="2">
                  <c:v>1.7912375292046825</c:v>
                </c:pt>
                <c:pt idx="3">
                  <c:v>1.8214995386335193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FC46-B809-B48AEAE8AD54}"/>
            </c:ext>
          </c:extLst>
        </c:ser>
        <c:ser>
          <c:idx val="3"/>
          <c:order val="3"/>
          <c:tx>
            <c:strRef>
              <c:f>extended_relative!$E$2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extended_relative!$E$3:$E$6</c:f>
              <c:numCache>
                <c:formatCode>General</c:formatCode>
                <c:ptCount val="4"/>
                <c:pt idx="0">
                  <c:v>3.3483921301216526</c:v>
                </c:pt>
                <c:pt idx="1">
                  <c:v>3.6996511243384189</c:v>
                </c:pt>
                <c:pt idx="2">
                  <c:v>4.4811777071634165</c:v>
                </c:pt>
                <c:pt idx="3">
                  <c:v>5.1889441249095016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FC46-B809-B48AEAE8AD54}"/>
            </c:ext>
          </c:extLst>
        </c:ser>
        <c:ser>
          <c:idx val="4"/>
          <c:order val="4"/>
          <c:tx>
            <c:strRef>
              <c:f>extended_relative!$F$2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extended_relative!$F$3:$F$6</c:f>
              <c:numCache>
                <c:formatCode>General</c:formatCode>
                <c:ptCount val="4"/>
                <c:pt idx="0">
                  <c:v>3.3402715050471947</c:v>
                </c:pt>
                <c:pt idx="1">
                  <c:v>3.7882145488022601</c:v>
                </c:pt>
                <c:pt idx="2">
                  <c:v>4.5137791757684962</c:v>
                </c:pt>
                <c:pt idx="3">
                  <c:v>5.236141806765457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FC46-B809-B48AEAE8AD54}"/>
            </c:ext>
          </c:extLst>
        </c:ser>
        <c:ser>
          <c:idx val="5"/>
          <c:order val="5"/>
          <c:tx>
            <c:strRef>
              <c:f>extended_relative!$G$2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extended_relative!$G$3:$G$6</c:f>
              <c:numCache>
                <c:formatCode>General</c:formatCode>
                <c:ptCount val="4"/>
                <c:pt idx="0">
                  <c:v>3.3848089162531827</c:v>
                </c:pt>
                <c:pt idx="1">
                  <c:v>3.8669734668498235</c:v>
                </c:pt>
                <c:pt idx="2">
                  <c:v>4.5368050712940091</c:v>
                </c:pt>
                <c:pt idx="3">
                  <c:v>5.3852189741033101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FC46-B809-B48AEAE8AD54}"/>
            </c:ext>
          </c:extLst>
        </c:ser>
        <c:ser>
          <c:idx val="6"/>
          <c:order val="6"/>
          <c:tx>
            <c:strRef>
              <c:f>extended_relative!$H$2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extended_relative!$H$3:$H$6</c:f>
              <c:numCache>
                <c:formatCode>General</c:formatCode>
                <c:ptCount val="4"/>
                <c:pt idx="0">
                  <c:v>3.3955466952674875</c:v>
                </c:pt>
                <c:pt idx="1">
                  <c:v>3.8295026554478064</c:v>
                </c:pt>
                <c:pt idx="2">
                  <c:v>4.5440722290494691</c:v>
                </c:pt>
                <c:pt idx="3">
                  <c:v>5.210985308628957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FC46-B809-B48AEAE8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7839"/>
        <c:axId val="71228319"/>
      </c:lineChart>
      <c:catAx>
        <c:axId val="704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319"/>
        <c:crosses val="autoZero"/>
        <c:auto val="1"/>
        <c:lblAlgn val="ctr"/>
        <c:lblOffset val="100"/>
        <c:noMultiLvlLbl val="0"/>
      </c:catAx>
      <c:valAx>
        <c:axId val="712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extended compute-heavy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extended_relative!$B$9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extended_relative!$B$10:$B$13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8-844D-A0C7-5021505261BF}"/>
            </c:ext>
          </c:extLst>
        </c:ser>
        <c:ser>
          <c:idx val="1"/>
          <c:order val="1"/>
          <c:tx>
            <c:strRef>
              <c:f>extended_relative!$C$9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extended_relative!$C$10:$C$13</c:f>
              <c:numCache>
                <c:formatCode>General</c:formatCode>
                <c:ptCount val="4"/>
                <c:pt idx="0">
                  <c:v>1.2938639342366636</c:v>
                </c:pt>
                <c:pt idx="1">
                  <c:v>1.1900250706600655</c:v>
                </c:pt>
                <c:pt idx="2">
                  <c:v>0.99026235621603453</c:v>
                </c:pt>
                <c:pt idx="3">
                  <c:v>0.98821986480127988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8-844D-A0C7-5021505261BF}"/>
            </c:ext>
          </c:extLst>
        </c:ser>
        <c:ser>
          <c:idx val="2"/>
          <c:order val="2"/>
          <c:tx>
            <c:strRef>
              <c:f>extended_relative!$D$9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extended_relative!$D$10:$D$13</c:f>
              <c:numCache>
                <c:formatCode>General</c:formatCode>
                <c:ptCount val="4"/>
                <c:pt idx="0">
                  <c:v>1.6913669492550034</c:v>
                </c:pt>
                <c:pt idx="1">
                  <c:v>1.655002996269255</c:v>
                </c:pt>
                <c:pt idx="2">
                  <c:v>1.507966589487147</c:v>
                </c:pt>
                <c:pt idx="3">
                  <c:v>1.2345985924076603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8-844D-A0C7-5021505261BF}"/>
            </c:ext>
          </c:extLst>
        </c:ser>
        <c:ser>
          <c:idx val="3"/>
          <c:order val="3"/>
          <c:tx>
            <c:strRef>
              <c:f>extended_relative!$E$9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extended_relative!$E$10:$E$13</c:f>
              <c:numCache>
                <c:formatCode>General</c:formatCode>
                <c:ptCount val="4"/>
                <c:pt idx="0">
                  <c:v>3.0534592240318159</c:v>
                </c:pt>
                <c:pt idx="1">
                  <c:v>2.4985972798408453</c:v>
                </c:pt>
                <c:pt idx="2">
                  <c:v>1.5323978593572705</c:v>
                </c:pt>
                <c:pt idx="3">
                  <c:v>1.26025657290432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8-844D-A0C7-5021505261BF}"/>
            </c:ext>
          </c:extLst>
        </c:ser>
        <c:ser>
          <c:idx val="4"/>
          <c:order val="4"/>
          <c:tx>
            <c:strRef>
              <c:f>extended_relative!$F$9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extended_relative!$F$10:$F$13</c:f>
              <c:numCache>
                <c:formatCode>General</c:formatCode>
                <c:ptCount val="4"/>
                <c:pt idx="0">
                  <c:v>3.0983590569449357</c:v>
                </c:pt>
                <c:pt idx="1">
                  <c:v>2.5303419234629434</c:v>
                </c:pt>
                <c:pt idx="2">
                  <c:v>1.5317510875779679</c:v>
                </c:pt>
                <c:pt idx="3">
                  <c:v>1.2235814674793313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8-844D-A0C7-5021505261BF}"/>
            </c:ext>
          </c:extLst>
        </c:ser>
        <c:ser>
          <c:idx val="5"/>
          <c:order val="5"/>
          <c:tx>
            <c:strRef>
              <c:f>extended_relative!$G$9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extended_relative!$G$10:$G$13</c:f>
              <c:numCache>
                <c:formatCode>General</c:formatCode>
                <c:ptCount val="4"/>
                <c:pt idx="0">
                  <c:v>3.0841064754332561</c:v>
                </c:pt>
                <c:pt idx="1">
                  <c:v>2.6031937596780188</c:v>
                </c:pt>
                <c:pt idx="2">
                  <c:v>1.5906839298860689</c:v>
                </c:pt>
                <c:pt idx="3">
                  <c:v>1.1973975526185532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8-844D-A0C7-5021505261BF}"/>
            </c:ext>
          </c:extLst>
        </c:ser>
        <c:ser>
          <c:idx val="6"/>
          <c:order val="6"/>
          <c:tx>
            <c:strRef>
              <c:f>extended_relative!$H$9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extended_relative!$H$10:$H$13</c:f>
              <c:numCache>
                <c:formatCode>General</c:formatCode>
                <c:ptCount val="4"/>
                <c:pt idx="0">
                  <c:v>3.129101661273034</c:v>
                </c:pt>
                <c:pt idx="1">
                  <c:v>2.5835517369836709</c:v>
                </c:pt>
                <c:pt idx="2">
                  <c:v>1.5442516530746004</c:v>
                </c:pt>
                <c:pt idx="3">
                  <c:v>1.2390537239250132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38-844D-A0C7-50215052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7839"/>
        <c:axId val="71228319"/>
      </c:lineChart>
      <c:catAx>
        <c:axId val="704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319"/>
        <c:crosses val="autoZero"/>
        <c:auto val="1"/>
        <c:lblAlgn val="ctr"/>
        <c:lblOffset val="100"/>
        <c:noMultiLvlLbl val="0"/>
      </c:catAx>
      <c:valAx>
        <c:axId val="712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3A4F-B99A-E6DADEAD063E}"/>
            </c:ext>
          </c:extLst>
        </c:ser>
        <c:ser>
          <c:idx val="1"/>
          <c:order val="1"/>
          <c:tx>
            <c:strRef>
              <c:f>speedup_relative!$C$2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speedup_relative!$C$3:$C$7</c:f>
              <c:numCache>
                <c:formatCode>General</c:formatCode>
                <c:ptCount val="5"/>
                <c:pt idx="0">
                  <c:v>1.8887617877199057</c:v>
                </c:pt>
                <c:pt idx="1">
                  <c:v>1.8874427156723408</c:v>
                </c:pt>
                <c:pt idx="2">
                  <c:v>1.8892570174115431</c:v>
                </c:pt>
                <c:pt idx="3">
                  <c:v>1.8909906907999259</c:v>
                </c:pt>
                <c:pt idx="4">
                  <c:v>1.8883508569953555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3A4F-B99A-E6DADEAD063E}"/>
            </c:ext>
          </c:extLst>
        </c:ser>
        <c:ser>
          <c:idx val="2"/>
          <c:order val="2"/>
          <c:tx>
            <c:strRef>
              <c:f>speedup_relative!$D$2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speedup_relative!$D$3:$D$7</c:f>
              <c:numCache>
                <c:formatCode>General</c:formatCode>
                <c:ptCount val="5"/>
                <c:pt idx="0">
                  <c:v>1.9392338845167809</c:v>
                </c:pt>
                <c:pt idx="1">
                  <c:v>1.9392329055372579</c:v>
                </c:pt>
                <c:pt idx="2">
                  <c:v>1.939235999182628</c:v>
                </c:pt>
                <c:pt idx="3">
                  <c:v>1.9392361026343801</c:v>
                </c:pt>
                <c:pt idx="4">
                  <c:v>1.9392358115362134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3A4F-B99A-E6DADEAD063E}"/>
            </c:ext>
          </c:extLst>
        </c:ser>
        <c:ser>
          <c:idx val="3"/>
          <c:order val="3"/>
          <c:tx>
            <c:strRef>
              <c:f>speedup_relative!$E$2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speedup_relative!$E$3:$E$7</c:f>
              <c:numCache>
                <c:formatCode>General</c:formatCode>
                <c:ptCount val="5"/>
                <c:pt idx="0">
                  <c:v>21.990817174331767</c:v>
                </c:pt>
                <c:pt idx="1">
                  <c:v>21.990700332248437</c:v>
                </c:pt>
                <c:pt idx="2">
                  <c:v>21.990915360048231</c:v>
                </c:pt>
                <c:pt idx="3">
                  <c:v>21.990735870741958</c:v>
                </c:pt>
                <c:pt idx="4">
                  <c:v>22.112881207905808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3A4F-B99A-E6DADEAD063E}"/>
            </c:ext>
          </c:extLst>
        </c:ser>
        <c:ser>
          <c:idx val="4"/>
          <c:order val="4"/>
          <c:tx>
            <c:strRef>
              <c:f>speedup_relative!$F$2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speedup_relative!$F$3:$F$7</c:f>
              <c:numCache>
                <c:formatCode>General</c:formatCode>
                <c:ptCount val="5"/>
                <c:pt idx="0">
                  <c:v>1.2296753696601839</c:v>
                </c:pt>
                <c:pt idx="1">
                  <c:v>1.2348143840917738</c:v>
                </c:pt>
                <c:pt idx="2">
                  <c:v>1.2374138073425376</c:v>
                </c:pt>
                <c:pt idx="3">
                  <c:v>1.2389460749134933</c:v>
                </c:pt>
                <c:pt idx="4">
                  <c:v>1.2399832892283362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29-3A4F-B99A-E6DADEAD063E}"/>
            </c:ext>
          </c:extLst>
        </c:ser>
        <c:ser>
          <c:idx val="5"/>
          <c:order val="5"/>
          <c:tx>
            <c:strRef>
              <c:f>speedup_relative!$G$2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speedup_relative!$G$3:$G$7</c:f>
              <c:numCache>
                <c:formatCode>General</c:formatCode>
                <c:ptCount val="5"/>
                <c:pt idx="0">
                  <c:v>2.3404852571897048</c:v>
                </c:pt>
                <c:pt idx="1">
                  <c:v>2.3590708939222726</c:v>
                </c:pt>
                <c:pt idx="2">
                  <c:v>2.3684870643470779</c:v>
                </c:pt>
                <c:pt idx="3">
                  <c:v>2.3741271621733047</c:v>
                </c:pt>
                <c:pt idx="4">
                  <c:v>2.3779563191071116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29-3A4F-B99A-E6DADEAD063E}"/>
            </c:ext>
          </c:extLst>
        </c:ser>
        <c:ser>
          <c:idx val="6"/>
          <c:order val="6"/>
          <c:tx>
            <c:strRef>
              <c:f>speedup_relative!$H$2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speedup_relative!$H$3:$H$7</c:f>
              <c:numCache>
                <c:formatCode>General</c:formatCode>
                <c:ptCount val="5"/>
                <c:pt idx="0">
                  <c:v>11.292615906899472</c:v>
                </c:pt>
                <c:pt idx="1">
                  <c:v>11.738489221203022</c:v>
                </c:pt>
                <c:pt idx="2">
                  <c:v>11.977323538915034</c:v>
                </c:pt>
                <c:pt idx="3">
                  <c:v>12.129160390879822</c:v>
                </c:pt>
                <c:pt idx="4">
                  <c:v>12.237633871927523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29-3A4F-B99A-E6DADEAD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1276475765987"/>
          <c:y val="4.8936053646316778E-2"/>
          <c:w val="0.82659258334873786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worker_counts!$B$8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worker_counts!$B$9:$B$12</c:f>
              <c:numCache>
                <c:formatCode>General</c:formatCode>
                <c:ptCount val="4"/>
                <c:pt idx="0">
                  <c:v>0.766769167831578</c:v>
                </c:pt>
                <c:pt idx="1">
                  <c:v>0.79666389173894703</c:v>
                </c:pt>
                <c:pt idx="2">
                  <c:v>0.82303232141473603</c:v>
                </c:pt>
                <c:pt idx="3">
                  <c:v>0.83150600993684198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874A-8563-7B2616B8D47A}"/>
            </c:ext>
          </c:extLst>
        </c:ser>
        <c:ser>
          <c:idx val="2"/>
          <c:order val="1"/>
          <c:tx>
            <c:strRef>
              <c:f>worker_counts!$C$8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worker_counts!$C$9:$C$12</c:f>
              <c:numCache>
                <c:formatCode>General</c:formatCode>
                <c:ptCount val="4"/>
                <c:pt idx="0">
                  <c:v>0.76303921515789297</c:v>
                </c:pt>
                <c:pt idx="1">
                  <c:v>0.80097509894736596</c:v>
                </c:pt>
                <c:pt idx="2">
                  <c:v>0.81511753276631105</c:v>
                </c:pt>
                <c:pt idx="3">
                  <c:v>0.82768149773472499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874A-8563-7B2616B8D47A}"/>
            </c:ext>
          </c:extLst>
        </c:ser>
        <c:ser>
          <c:idx val="3"/>
          <c:order val="2"/>
          <c:tx>
            <c:strRef>
              <c:f>worker_counts!$D$8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worker_counts!$D$9:$D$12</c:f>
              <c:numCache>
                <c:formatCode>General</c:formatCode>
                <c:ptCount val="4"/>
                <c:pt idx="0">
                  <c:v>0.77845144757894602</c:v>
                </c:pt>
                <c:pt idx="1">
                  <c:v>0.78896400485052498</c:v>
                </c:pt>
                <c:pt idx="2">
                  <c:v>0.81126604011789405</c:v>
                </c:pt>
                <c:pt idx="3">
                  <c:v>0.81968135504843098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874A-8563-7B2616B8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4"/>
      </c:valAx>
      <c:valAx>
        <c:axId val="177880966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7667950400837"/>
          <c:y val="0.88832491887466813"/>
          <c:w val="0.70605788615629173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speedup_relative!$C$11:$C$15</c:f>
              <c:numCache>
                <c:formatCode>General</c:formatCode>
                <c:ptCount val="5"/>
                <c:pt idx="0">
                  <c:v>1.643237093539905</c:v>
                </c:pt>
                <c:pt idx="1">
                  <c:v>1.7200168162831786</c:v>
                </c:pt>
                <c:pt idx="2">
                  <c:v>1.7600728959376906</c:v>
                </c:pt>
                <c:pt idx="3">
                  <c:v>1.7857796671577464</c:v>
                </c:pt>
                <c:pt idx="4">
                  <c:v>1.8044076818633472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7-9B43-9A05-1774FED905D2}"/>
            </c:ext>
          </c:extLst>
        </c:ser>
        <c:ser>
          <c:idx val="2"/>
          <c:order val="1"/>
          <c:tx>
            <c:strRef>
              <c:f>speedup_relative!$D$10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speedup_relative!$D$11:$D$15</c:f>
              <c:numCache>
                <c:formatCode>General</c:formatCode>
                <c:ptCount val="5"/>
                <c:pt idx="0">
                  <c:v>1.8530781877222968</c:v>
                </c:pt>
                <c:pt idx="1">
                  <c:v>1.9305766248747811</c:v>
                </c:pt>
                <c:pt idx="2">
                  <c:v>1.9684751235245839</c:v>
                </c:pt>
                <c:pt idx="3">
                  <c:v>1.993413255222422</c:v>
                </c:pt>
                <c:pt idx="4">
                  <c:v>2.0106388925148724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7-9B43-9A05-1774FED905D2}"/>
            </c:ext>
          </c:extLst>
        </c:ser>
        <c:ser>
          <c:idx val="3"/>
          <c:order val="2"/>
          <c:tx>
            <c:strRef>
              <c:f>speedup_relative!$E$10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speedup_relative!$E$11:$E$15</c:f>
              <c:numCache>
                <c:formatCode>General</c:formatCode>
                <c:ptCount val="5"/>
                <c:pt idx="0">
                  <c:v>6.6925226679286212</c:v>
                </c:pt>
                <c:pt idx="1">
                  <c:v>9.9913589927926623</c:v>
                </c:pt>
                <c:pt idx="2">
                  <c:v>13.189066732023139</c:v>
                </c:pt>
                <c:pt idx="3">
                  <c:v>16.409074067285168</c:v>
                </c:pt>
                <c:pt idx="4">
                  <c:v>19.531883330323097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7-9B43-9A05-1774FED905D2}"/>
            </c:ext>
          </c:extLst>
        </c:ser>
        <c:ser>
          <c:idx val="4"/>
          <c:order val="3"/>
          <c:tx>
            <c:strRef>
              <c:f>speedup_relative!$F$10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speedup_relative!$F$11:$F$15</c:f>
              <c:numCache>
                <c:formatCode>General</c:formatCode>
                <c:ptCount val="5"/>
                <c:pt idx="0">
                  <c:v>6.7197797027094897</c:v>
                </c:pt>
                <c:pt idx="1">
                  <c:v>9.7738446697642463</c:v>
                </c:pt>
                <c:pt idx="2">
                  <c:v>11.572404050081161</c:v>
                </c:pt>
                <c:pt idx="3">
                  <c:v>13.137998760416258</c:v>
                </c:pt>
                <c:pt idx="4">
                  <c:v>14.371290313257539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7-9B43-9A05-1774FED905D2}"/>
            </c:ext>
          </c:extLst>
        </c:ser>
        <c:ser>
          <c:idx val="6"/>
          <c:order val="4"/>
          <c:tx>
            <c:strRef>
              <c:f>speedup_relative!$H$10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speedup_relative!$H$11:$H$15</c:f>
              <c:numCache>
                <c:formatCode>General</c:formatCode>
                <c:ptCount val="5"/>
                <c:pt idx="0">
                  <c:v>6.7923551630646655</c:v>
                </c:pt>
                <c:pt idx="1">
                  <c:v>8.2795713229748475</c:v>
                </c:pt>
                <c:pt idx="2">
                  <c:v>9.1742738568766562</c:v>
                </c:pt>
                <c:pt idx="3">
                  <c:v>9.6987204573382062</c:v>
                </c:pt>
                <c:pt idx="4">
                  <c:v>10.154913424935422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7-9B43-9A05-1774FED9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speedup_relative!$C$19:$C$23</c:f>
              <c:numCache>
                <c:formatCode>General</c:formatCode>
                <c:ptCount val="5"/>
                <c:pt idx="0">
                  <c:v>1.6551254986038777</c:v>
                </c:pt>
                <c:pt idx="1">
                  <c:v>1.7606555206748962</c:v>
                </c:pt>
                <c:pt idx="2">
                  <c:v>1.8119719117969177</c:v>
                </c:pt>
                <c:pt idx="3">
                  <c:v>1.8450684848111907</c:v>
                </c:pt>
                <c:pt idx="4">
                  <c:v>1.8685219738571244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A-0547-AC46-DC60B371539A}"/>
            </c:ext>
          </c:extLst>
        </c:ser>
        <c:ser>
          <c:idx val="2"/>
          <c:order val="1"/>
          <c:tx>
            <c:strRef>
              <c:f>speedup_relative!$D$18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speedup_relative!$D$19:$D$23</c:f>
              <c:numCache>
                <c:formatCode>General</c:formatCode>
                <c:ptCount val="5"/>
                <c:pt idx="0">
                  <c:v>1.7877135504622295</c:v>
                </c:pt>
                <c:pt idx="1">
                  <c:v>1.8395004394078609</c:v>
                </c:pt>
                <c:pt idx="2">
                  <c:v>1.8676237270378293</c:v>
                </c:pt>
                <c:pt idx="3">
                  <c:v>1.8850950867663754</c:v>
                </c:pt>
                <c:pt idx="4">
                  <c:v>1.8941695905496858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A-0547-AC46-DC60B371539A}"/>
            </c:ext>
          </c:extLst>
        </c:ser>
        <c:ser>
          <c:idx val="3"/>
          <c:order val="2"/>
          <c:tx>
            <c:strRef>
              <c:f>speedup_relative!$E$18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speedup_relative!$E$19:$E$23</c:f>
              <c:numCache>
                <c:formatCode>General</c:formatCode>
                <c:ptCount val="5"/>
                <c:pt idx="0">
                  <c:v>6.0803505277639287</c:v>
                </c:pt>
                <c:pt idx="1">
                  <c:v>8.8024004573073302</c:v>
                </c:pt>
                <c:pt idx="2">
                  <c:v>11.39325965330401</c:v>
                </c:pt>
                <c:pt idx="3">
                  <c:v>13.750927315715863</c:v>
                </c:pt>
                <c:pt idx="4">
                  <c:v>15.980663343847803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A-0547-AC46-DC60B371539A}"/>
            </c:ext>
          </c:extLst>
        </c:ser>
        <c:ser>
          <c:idx val="4"/>
          <c:order val="3"/>
          <c:tx>
            <c:strRef>
              <c:f>speedup_relative!$F$18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speedup_relative!$F$19:$F$23</c:f>
              <c:numCache>
                <c:formatCode>General</c:formatCode>
                <c:ptCount val="5"/>
                <c:pt idx="0">
                  <c:v>6.4411380929718609</c:v>
                </c:pt>
                <c:pt idx="1">
                  <c:v>8.5979632623033755</c:v>
                </c:pt>
                <c:pt idx="2">
                  <c:v>10.02822722972175</c:v>
                </c:pt>
                <c:pt idx="3">
                  <c:v>10.63115524313322</c:v>
                </c:pt>
                <c:pt idx="4">
                  <c:v>11.471025042370046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A-0547-AC46-DC60B371539A}"/>
            </c:ext>
          </c:extLst>
        </c:ser>
        <c:ser>
          <c:idx val="6"/>
          <c:order val="4"/>
          <c:tx>
            <c:strRef>
              <c:f>speedup_relative!$H$18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speedup_relative!$H$19:$H$23</c:f>
              <c:numCache>
                <c:formatCode>General</c:formatCode>
                <c:ptCount val="5"/>
                <c:pt idx="0">
                  <c:v>6.5886376380310319</c:v>
                </c:pt>
                <c:pt idx="1">
                  <c:v>8.2868278146935843</c:v>
                </c:pt>
                <c:pt idx="2">
                  <c:v>8.7961081158402745</c:v>
                </c:pt>
                <c:pt idx="3">
                  <c:v>9.4283713709532861</c:v>
                </c:pt>
                <c:pt idx="4">
                  <c:v>9.8062731319729011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FA-0547-AC46-DC60B371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speedup_relative!$C$27:$C$31</c:f>
              <c:numCache>
                <c:formatCode>General</c:formatCode>
                <c:ptCount val="5"/>
                <c:pt idx="0">
                  <c:v>1.3396221362015504</c:v>
                </c:pt>
                <c:pt idx="1">
                  <c:v>1.4590895688491221</c:v>
                </c:pt>
                <c:pt idx="2">
                  <c:v>1.5421924587750018</c:v>
                </c:pt>
                <c:pt idx="3">
                  <c:v>1.5923422787385628</c:v>
                </c:pt>
                <c:pt idx="4">
                  <c:v>1.613601903768817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A347-A4C8-0C9E650BBB30}"/>
            </c:ext>
          </c:extLst>
        </c:ser>
        <c:ser>
          <c:idx val="2"/>
          <c:order val="1"/>
          <c:tx>
            <c:strRef>
              <c:f>speedup_relative!$D$26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speedup_relative!$D$27:$D$31</c:f>
              <c:numCache>
                <c:formatCode>General</c:formatCode>
                <c:ptCount val="5"/>
                <c:pt idx="0">
                  <c:v>1.6872409854544224</c:v>
                </c:pt>
                <c:pt idx="1">
                  <c:v>1.7709885453375585</c:v>
                </c:pt>
                <c:pt idx="2">
                  <c:v>1.8188745640595776</c:v>
                </c:pt>
                <c:pt idx="3">
                  <c:v>1.8788683012628731</c:v>
                </c:pt>
                <c:pt idx="4">
                  <c:v>1.8808809693460391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E-A347-A4C8-0C9E650BBB30}"/>
            </c:ext>
          </c:extLst>
        </c:ser>
        <c:ser>
          <c:idx val="3"/>
          <c:order val="2"/>
          <c:tx>
            <c:strRef>
              <c:f>speedup_relative!$E$26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speedup_relative!$E$27:$E$31</c:f>
              <c:numCache>
                <c:formatCode>General</c:formatCode>
                <c:ptCount val="5"/>
                <c:pt idx="0">
                  <c:v>3.267636827781923</c:v>
                </c:pt>
                <c:pt idx="1">
                  <c:v>4.8612281886511246</c:v>
                </c:pt>
                <c:pt idx="2">
                  <c:v>6.342678930780882</c:v>
                </c:pt>
                <c:pt idx="3">
                  <c:v>7.8047838074209244</c:v>
                </c:pt>
                <c:pt idx="4">
                  <c:v>9.2201638541240847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E-A347-A4C8-0C9E650BBB30}"/>
            </c:ext>
          </c:extLst>
        </c:ser>
        <c:ser>
          <c:idx val="4"/>
          <c:order val="3"/>
          <c:tx>
            <c:strRef>
              <c:f>speedup_relative!$F$26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speedup_relative!$F$27:$F$31</c:f>
              <c:numCache>
                <c:formatCode>General</c:formatCode>
                <c:ptCount val="5"/>
                <c:pt idx="0">
                  <c:v>3.2992767958081086</c:v>
                </c:pt>
                <c:pt idx="1">
                  <c:v>4.6246008650235666</c:v>
                </c:pt>
                <c:pt idx="2">
                  <c:v>5.6931137754410015</c:v>
                </c:pt>
                <c:pt idx="3">
                  <c:v>6.3153944891623519</c:v>
                </c:pt>
                <c:pt idx="4">
                  <c:v>7.2773437957625413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E-A347-A4C8-0C9E650BBB30}"/>
            </c:ext>
          </c:extLst>
        </c:ser>
        <c:ser>
          <c:idx val="6"/>
          <c:order val="4"/>
          <c:tx>
            <c:strRef>
              <c:f>speedup_relative!$H$26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speedup_relative!$H$27:$H$31</c:f>
              <c:numCache>
                <c:formatCode>General</c:formatCode>
                <c:ptCount val="5"/>
                <c:pt idx="0">
                  <c:v>3.3601098344229636</c:v>
                </c:pt>
                <c:pt idx="1">
                  <c:v>5.0319389721813748</c:v>
                </c:pt>
                <c:pt idx="2">
                  <c:v>6.7169233273476889</c:v>
                </c:pt>
                <c:pt idx="3">
                  <c:v>8.253443986240816</c:v>
                </c:pt>
                <c:pt idx="4">
                  <c:v>8.7989098607496441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E-A347-A4C8-0C9E650B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speedup_relative!$C$10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speedup_relative!$C$11:$C$15</c:f>
              <c:numCache>
                <c:formatCode>General</c:formatCode>
                <c:ptCount val="5"/>
                <c:pt idx="0">
                  <c:v>1.643237093539905</c:v>
                </c:pt>
                <c:pt idx="1">
                  <c:v>1.7200168162831786</c:v>
                </c:pt>
                <c:pt idx="2">
                  <c:v>1.7600728959376906</c:v>
                </c:pt>
                <c:pt idx="3">
                  <c:v>1.7857796671577464</c:v>
                </c:pt>
                <c:pt idx="4">
                  <c:v>1.8044076818633472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8-CC4F-BD1F-3C5DE209011B}"/>
            </c:ext>
          </c:extLst>
        </c:ser>
        <c:ser>
          <c:idx val="2"/>
          <c:order val="1"/>
          <c:tx>
            <c:strRef>
              <c:f>speedup_relative!$D$10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speedup_relative!$D$11:$D$15</c:f>
              <c:numCache>
                <c:formatCode>General</c:formatCode>
                <c:ptCount val="5"/>
                <c:pt idx="0">
                  <c:v>1.8530781877222968</c:v>
                </c:pt>
                <c:pt idx="1">
                  <c:v>1.9305766248747811</c:v>
                </c:pt>
                <c:pt idx="2">
                  <c:v>1.9684751235245839</c:v>
                </c:pt>
                <c:pt idx="3">
                  <c:v>1.993413255222422</c:v>
                </c:pt>
                <c:pt idx="4">
                  <c:v>2.0106388925148724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8-CC4F-BD1F-3C5DE209011B}"/>
            </c:ext>
          </c:extLst>
        </c:ser>
        <c:ser>
          <c:idx val="3"/>
          <c:order val="2"/>
          <c:tx>
            <c:strRef>
              <c:f>speedup_relative!$E$10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speedup_relative!$E$11:$E$15</c:f>
              <c:numCache>
                <c:formatCode>General</c:formatCode>
                <c:ptCount val="5"/>
                <c:pt idx="0">
                  <c:v>6.6925226679286212</c:v>
                </c:pt>
                <c:pt idx="1">
                  <c:v>9.9913589927926623</c:v>
                </c:pt>
                <c:pt idx="2">
                  <c:v>13.189066732023139</c:v>
                </c:pt>
                <c:pt idx="3">
                  <c:v>16.409074067285168</c:v>
                </c:pt>
                <c:pt idx="4">
                  <c:v>19.531883330323097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8-CC4F-BD1F-3C5DE209011B}"/>
            </c:ext>
          </c:extLst>
        </c:ser>
        <c:ser>
          <c:idx val="4"/>
          <c:order val="3"/>
          <c:tx>
            <c:strRef>
              <c:f>speedup_relative!$F$10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speedup_relative!$F$11:$F$15</c:f>
              <c:numCache>
                <c:formatCode>General</c:formatCode>
                <c:ptCount val="5"/>
                <c:pt idx="0">
                  <c:v>6.7197797027094897</c:v>
                </c:pt>
                <c:pt idx="1">
                  <c:v>9.7738446697642463</c:v>
                </c:pt>
                <c:pt idx="2">
                  <c:v>11.572404050081161</c:v>
                </c:pt>
                <c:pt idx="3">
                  <c:v>13.137998760416258</c:v>
                </c:pt>
                <c:pt idx="4">
                  <c:v>14.371290313257539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8-CC4F-BD1F-3C5DE209011B}"/>
            </c:ext>
          </c:extLst>
        </c:ser>
        <c:ser>
          <c:idx val="6"/>
          <c:order val="4"/>
          <c:tx>
            <c:strRef>
              <c:f>speedup_relative!$H$10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speedup_relative!$H$11:$H$15</c:f>
              <c:numCache>
                <c:formatCode>General</c:formatCode>
                <c:ptCount val="5"/>
                <c:pt idx="0">
                  <c:v>6.7923551630646655</c:v>
                </c:pt>
                <c:pt idx="1">
                  <c:v>8.2795713229748475</c:v>
                </c:pt>
                <c:pt idx="2">
                  <c:v>9.1742738568766562</c:v>
                </c:pt>
                <c:pt idx="3">
                  <c:v>9.6987204573382062</c:v>
                </c:pt>
                <c:pt idx="4">
                  <c:v>10.154913424935422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8-CC4F-BD1F-3C5DE209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Computation Speedup (x)</a:t>
                </a:r>
              </a:p>
            </c:rich>
          </c:tx>
          <c:layout>
            <c:manualLayout>
              <c:xMode val="edge"/>
              <c:yMode val="edge"/>
              <c:x val="0.26673531341154083"/>
              <c:y val="0.8134673123475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1"/>
        <c:minorUnit val="0.5"/>
      </c:valAx>
      <c:valAx>
        <c:axId val="177880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Speedup (x)</a:t>
                </a:r>
              </a:p>
            </c:rich>
          </c:tx>
          <c:layout>
            <c:manualLayout>
              <c:xMode val="edge"/>
              <c:yMode val="edge"/>
              <c:x val="1.6950362797824214E-3"/>
              <c:y val="3.1115197407416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970752043605337"/>
          <c:w val="1"/>
          <c:h val="0.13029247956394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2"/>
          <c:order val="0"/>
          <c:tx>
            <c:strRef>
              <c:f>speedup_relative!$C$26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speedup_relative!$C$27:$C$31</c:f>
              <c:numCache>
                <c:formatCode>General</c:formatCode>
                <c:ptCount val="5"/>
                <c:pt idx="0">
                  <c:v>1.3396221362015504</c:v>
                </c:pt>
                <c:pt idx="1">
                  <c:v>1.4590895688491221</c:v>
                </c:pt>
                <c:pt idx="2">
                  <c:v>1.5421924587750018</c:v>
                </c:pt>
                <c:pt idx="3">
                  <c:v>1.5923422787385628</c:v>
                </c:pt>
                <c:pt idx="4">
                  <c:v>1.613601903768817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1-A242-A668-B3B99150DB8D}"/>
            </c:ext>
          </c:extLst>
        </c:ser>
        <c:ser>
          <c:idx val="3"/>
          <c:order val="1"/>
          <c:tx>
            <c:strRef>
              <c:f>speedup_relative!$D$26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speedup_relative!$D$27:$D$31</c:f>
              <c:numCache>
                <c:formatCode>General</c:formatCode>
                <c:ptCount val="5"/>
                <c:pt idx="0">
                  <c:v>1.6872409854544224</c:v>
                </c:pt>
                <c:pt idx="1">
                  <c:v>1.7709885453375585</c:v>
                </c:pt>
                <c:pt idx="2">
                  <c:v>1.8188745640595776</c:v>
                </c:pt>
                <c:pt idx="3">
                  <c:v>1.8788683012628731</c:v>
                </c:pt>
                <c:pt idx="4">
                  <c:v>1.8808809693460391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A242-A668-B3B99150DB8D}"/>
            </c:ext>
          </c:extLst>
        </c:ser>
        <c:ser>
          <c:idx val="4"/>
          <c:order val="2"/>
          <c:tx>
            <c:strRef>
              <c:f>speedup_relative!$E$26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speedup_relative!$E$27:$E$31</c:f>
              <c:numCache>
                <c:formatCode>General</c:formatCode>
                <c:ptCount val="5"/>
                <c:pt idx="0">
                  <c:v>3.267636827781923</c:v>
                </c:pt>
                <c:pt idx="1">
                  <c:v>4.8612281886511246</c:v>
                </c:pt>
                <c:pt idx="2">
                  <c:v>6.342678930780882</c:v>
                </c:pt>
                <c:pt idx="3">
                  <c:v>7.8047838074209244</c:v>
                </c:pt>
                <c:pt idx="4">
                  <c:v>9.2201638541240847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A242-A668-B3B99150DB8D}"/>
            </c:ext>
          </c:extLst>
        </c:ser>
        <c:ser>
          <c:idx val="6"/>
          <c:order val="3"/>
          <c:tx>
            <c:strRef>
              <c:f>speedup_relative!$F$26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speedup_relative!$F$27:$F$31</c:f>
              <c:numCache>
                <c:formatCode>General</c:formatCode>
                <c:ptCount val="5"/>
                <c:pt idx="0">
                  <c:v>3.2992767958081086</c:v>
                </c:pt>
                <c:pt idx="1">
                  <c:v>4.6246008650235666</c:v>
                </c:pt>
                <c:pt idx="2">
                  <c:v>5.6931137754410015</c:v>
                </c:pt>
                <c:pt idx="3">
                  <c:v>6.3153944891623519</c:v>
                </c:pt>
                <c:pt idx="4">
                  <c:v>7.2773437957625413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1-A242-A668-B3B99150DB8D}"/>
            </c:ext>
          </c:extLst>
        </c:ser>
        <c:ser>
          <c:idx val="5"/>
          <c:order val="4"/>
          <c:tx>
            <c:strRef>
              <c:f>speedup_relative!$H$26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speedup_relative!$H$27:$H$31</c:f>
              <c:numCache>
                <c:formatCode>General</c:formatCode>
                <c:ptCount val="5"/>
                <c:pt idx="0">
                  <c:v>3.3601098344229636</c:v>
                </c:pt>
                <c:pt idx="1">
                  <c:v>5.0319389721813748</c:v>
                </c:pt>
                <c:pt idx="2">
                  <c:v>6.7169233273476889</c:v>
                </c:pt>
                <c:pt idx="3">
                  <c:v>8.253443986240816</c:v>
                </c:pt>
                <c:pt idx="4">
                  <c:v>8.7989098607496441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01-A242-A668-B3B99150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Computation Speedup (x)</a:t>
                </a:r>
              </a:p>
            </c:rich>
          </c:tx>
          <c:layout>
            <c:manualLayout>
              <c:xMode val="edge"/>
              <c:yMode val="edge"/>
              <c:x val="0.26843034969132323"/>
              <c:y val="0.80774068572070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1"/>
        <c:minorUnit val="0.5"/>
      </c:valAx>
      <c:valAx>
        <c:axId val="177880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Speedup (x)</a:t>
                </a:r>
              </a:p>
            </c:rich>
          </c:tx>
          <c:layout>
            <c:manualLayout>
              <c:xMode val="edge"/>
              <c:yMode val="edge"/>
              <c:x val="1.6950362797824214E-3"/>
              <c:y val="3.1115197407416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58471811346466E-2"/>
          <c:y val="0.84680101392855389"/>
          <c:w val="0.95808575682368891"/>
          <c:h val="0.1531989860714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messaging_relative!$B$2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1-EA4E-B7C6-DD4460F669CD}"/>
            </c:ext>
          </c:extLst>
        </c:ser>
        <c:ser>
          <c:idx val="1"/>
          <c:order val="1"/>
          <c:tx>
            <c:strRef>
              <c:f>messaging_relative!$C$2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messaging_relative!$C$3:$C$12</c:f>
              <c:numCache>
                <c:formatCode>General</c:formatCode>
                <c:ptCount val="10"/>
                <c:pt idx="0">
                  <c:v>23.491412945895814</c:v>
                </c:pt>
                <c:pt idx="1">
                  <c:v>22.913181984506522</c:v>
                </c:pt>
                <c:pt idx="2">
                  <c:v>23.155364216780711</c:v>
                </c:pt>
                <c:pt idx="3">
                  <c:v>23.1073987963448</c:v>
                </c:pt>
                <c:pt idx="4">
                  <c:v>23.073243935140439</c:v>
                </c:pt>
                <c:pt idx="5">
                  <c:v>22.718589814583648</c:v>
                </c:pt>
                <c:pt idx="6">
                  <c:v>23.761572962581297</c:v>
                </c:pt>
                <c:pt idx="7">
                  <c:v>22.3014125117638</c:v>
                </c:pt>
                <c:pt idx="8">
                  <c:v>21.991385839375717</c:v>
                </c:pt>
                <c:pt idx="9">
                  <c:v>22.113195518209665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1-EA4E-B7C6-DD4460F669CD}"/>
            </c:ext>
          </c:extLst>
        </c:ser>
        <c:ser>
          <c:idx val="2"/>
          <c:order val="2"/>
          <c:tx>
            <c:strRef>
              <c:f>messaging_relative!$D$2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messaging_relative!$D$3:$D$12</c:f>
              <c:numCache>
                <c:formatCode>General</c:formatCode>
                <c:ptCount val="10"/>
                <c:pt idx="0">
                  <c:v>28.961920324162474</c:v>
                </c:pt>
                <c:pt idx="1">
                  <c:v>28.81961606095744</c:v>
                </c:pt>
                <c:pt idx="2">
                  <c:v>28.661549761268663</c:v>
                </c:pt>
                <c:pt idx="3">
                  <c:v>28.603684301420412</c:v>
                </c:pt>
                <c:pt idx="4">
                  <c:v>21.91605138543262</c:v>
                </c:pt>
                <c:pt idx="5">
                  <c:v>12.211892997803126</c:v>
                </c:pt>
                <c:pt idx="6">
                  <c:v>6.3709862569177718</c:v>
                </c:pt>
                <c:pt idx="7">
                  <c:v>3.2491124912577365</c:v>
                </c:pt>
                <c:pt idx="8">
                  <c:v>1.6400087868761291</c:v>
                </c:pt>
                <c:pt idx="9">
                  <c:v>1.2393418971481112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1-EA4E-B7C6-DD4460F6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1772847787744"/>
          <c:y val="4.8936053646316778E-2"/>
          <c:w val="0.82828761962852016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worker_counts!$B$14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worker_counts!$B$15:$B$18</c:f>
              <c:numCache>
                <c:formatCode>General</c:formatCode>
                <c:ptCount val="4"/>
                <c:pt idx="0">
                  <c:v>0.47585337930105198</c:v>
                </c:pt>
                <c:pt idx="1">
                  <c:v>0.52116915584000001</c:v>
                </c:pt>
                <c:pt idx="2">
                  <c:v>0.56474811183157803</c:v>
                </c:pt>
                <c:pt idx="3">
                  <c:v>0.59353758120420996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0-634A-BC7B-DCE8F672BAD9}"/>
            </c:ext>
          </c:extLst>
        </c:ser>
        <c:ser>
          <c:idx val="2"/>
          <c:order val="1"/>
          <c:tx>
            <c:strRef>
              <c:f>worker_counts!$C$14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worker_counts!$C$15:$C$18</c:f>
              <c:numCache>
                <c:formatCode>General</c:formatCode>
                <c:ptCount val="4"/>
                <c:pt idx="0">
                  <c:v>0.43539543390315699</c:v>
                </c:pt>
                <c:pt idx="1">
                  <c:v>0.50575739237052397</c:v>
                </c:pt>
                <c:pt idx="2">
                  <c:v>0.54694148048841695</c:v>
                </c:pt>
                <c:pt idx="3">
                  <c:v>0.56134729357472501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0-634A-BC7B-DCE8F672BAD9}"/>
            </c:ext>
          </c:extLst>
        </c:ser>
        <c:ser>
          <c:idx val="3"/>
          <c:order val="2"/>
          <c:tx>
            <c:strRef>
              <c:f>worker_counts!$D$14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worker_counts!$D$15:$D$18</c:f>
              <c:numCache>
                <c:formatCode>General</c:formatCode>
                <c:ptCount val="4"/>
                <c:pt idx="0">
                  <c:v>0.45348554570105198</c:v>
                </c:pt>
                <c:pt idx="1">
                  <c:v>0.50249256596210401</c:v>
                </c:pt>
                <c:pt idx="2">
                  <c:v>0.53823777192420896</c:v>
                </c:pt>
                <c:pt idx="3">
                  <c:v>0.56588488602947595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0-634A-BC7B-DCE8F672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4"/>
      </c:valAx>
      <c:valAx>
        <c:axId val="1778809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419334624853"/>
          <c:y val="0.89405154550154309"/>
          <c:w val="0.70605788615629173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2269219809504"/>
          <c:y val="4.8936053646316778E-2"/>
          <c:w val="0.82998265590830256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worker_counts!$B$20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worker_counts!$B$21:$B$24</c:f>
              <c:numCache>
                <c:formatCode>General</c:formatCode>
                <c:ptCount val="4"/>
                <c:pt idx="0">
                  <c:v>0.53047135858526295</c:v>
                </c:pt>
                <c:pt idx="1">
                  <c:v>0.53236609542736801</c:v>
                </c:pt>
                <c:pt idx="2">
                  <c:v>0.55573451647999905</c:v>
                </c:pt>
                <c:pt idx="3">
                  <c:v>0.56426083226947299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1349-8748-1B673E2F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tx>
            <c:strRef>
              <c:f>worker_counts!$C$20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worker_counts!$C$21:$C$24</c:f>
              <c:numCache>
                <c:formatCode>General</c:formatCode>
                <c:ptCount val="4"/>
                <c:pt idx="0">
                  <c:v>0.50717714216420995</c:v>
                </c:pt>
                <c:pt idx="1">
                  <c:v>0.51998291853473599</c:v>
                </c:pt>
                <c:pt idx="2">
                  <c:v>0.53759808882526094</c:v>
                </c:pt>
                <c:pt idx="3">
                  <c:v>0.56193155678315698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1349-8748-1B673E2F8596}"/>
            </c:ext>
          </c:extLst>
        </c:ser>
        <c:ser>
          <c:idx val="2"/>
          <c:order val="2"/>
          <c:tx>
            <c:strRef>
              <c:f>worker_counts!$D$20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worker_counts!$D$21:$D$24</c:f>
              <c:numCache>
                <c:formatCode>General</c:formatCode>
                <c:ptCount val="4"/>
                <c:pt idx="0">
                  <c:v>0.49493389736421001</c:v>
                </c:pt>
                <c:pt idx="1">
                  <c:v>0.52684558288841998</c:v>
                </c:pt>
                <c:pt idx="2">
                  <c:v>0.53217832104421003</c:v>
                </c:pt>
                <c:pt idx="3">
                  <c:v>0.54482684867368403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B-1349-8748-1B673E2F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4"/>
      </c:valAx>
      <c:valAx>
        <c:axId val="1778809664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78660694444351"/>
          <c:y val="0.89405154550154309"/>
          <c:w val="0.70605788615629173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comparisons!$B$3:$B$7</c:f>
              <c:numCache>
                <c:formatCode>General</c:formatCode>
                <c:ptCount val="5"/>
                <c:pt idx="0">
                  <c:v>42.081261689591102</c:v>
                </c:pt>
                <c:pt idx="1">
                  <c:v>16.832571884277499</c:v>
                </c:pt>
                <c:pt idx="2">
                  <c:v>8.4163085832907498</c:v>
                </c:pt>
                <c:pt idx="3">
                  <c:v>5.6108821178060202</c:v>
                </c:pt>
                <c:pt idx="4">
                  <c:v>4.2081752969573696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9344-8D36-7C97C77B481B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comparisons!$C$3:$C$7</c:f>
              <c:numCache>
                <c:formatCode>General</c:formatCode>
                <c:ptCount val="5"/>
                <c:pt idx="0">
                  <c:v>22.285259431688399</c:v>
                </c:pt>
                <c:pt idx="1">
                  <c:v>8.9057315386841207</c:v>
                </c:pt>
                <c:pt idx="2">
                  <c:v>4.4590251569900499</c:v>
                </c:pt>
                <c:pt idx="3">
                  <c:v>2.9678013663580201</c:v>
                </c:pt>
                <c:pt idx="4">
                  <c:v>2.22960199814302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8-9344-8D36-7C97C77B481B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comparisons!$D$3:$D$7</c:f>
              <c:numCache>
                <c:formatCode>General</c:formatCode>
                <c:ptCount val="5"/>
                <c:pt idx="0">
                  <c:v>21.699913931527998</c:v>
                </c:pt>
                <c:pt idx="1">
                  <c:v>8.6800274833882298</c:v>
                </c:pt>
                <c:pt idx="2">
                  <c:v>4.3772865163500798</c:v>
                </c:pt>
                <c:pt idx="3">
                  <c:v>2.9745375136434098</c:v>
                </c:pt>
                <c:pt idx="4">
                  <c:v>2.2731659547509699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8-9344-8D36-7C97C77B481B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comparisons!$E$3:$E$7</c:f>
              <c:numCache>
                <c:formatCode>General</c:formatCode>
                <c:ptCount val="5"/>
                <c:pt idx="0">
                  <c:v>1.9135307161600501</c:v>
                </c:pt>
                <c:pt idx="1">
                  <c:v>0.76543523788801104</c:v>
                </c:pt>
                <c:pt idx="2">
                  <c:v>0.41805489280000901</c:v>
                </c:pt>
                <c:pt idx="3">
                  <c:v>0.33511760008532598</c:v>
                </c:pt>
                <c:pt idx="4">
                  <c:v>0.293647446400009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8-9344-8D36-7C97C77B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3151"/>
        <c:axId val="43924479"/>
      </c:lineChart>
      <c:catAx>
        <c:axId val="4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79"/>
        <c:crosses val="autoZero"/>
        <c:auto val="1"/>
        <c:lblAlgn val="ctr"/>
        <c:lblOffset val="100"/>
        <c:noMultiLvlLbl val="0"/>
      </c:catAx>
      <c:valAx>
        <c:axId val="4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comparisons!$B$11:$B$15</c:f>
              <c:numCache>
                <c:formatCode>General</c:formatCode>
                <c:ptCount val="5"/>
                <c:pt idx="0">
                  <c:v>13.877461289602399</c:v>
                </c:pt>
                <c:pt idx="1">
                  <c:v>5.5640004386744204</c:v>
                </c:pt>
                <c:pt idx="2">
                  <c:v>2.77679879424007</c:v>
                </c:pt>
                <c:pt idx="3">
                  <c:v>1.85403149037713</c:v>
                </c:pt>
                <c:pt idx="4">
                  <c:v>1.38867358432003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6347-822F-FE2E46699054}"/>
            </c:ext>
          </c:extLst>
        </c:ser>
        <c:ser>
          <c:idx val="1"/>
          <c:order val="1"/>
          <c:tx>
            <c:strRef>
              <c:f>comparisons!$C$10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comparisons!$C$11:$C$15</c:f>
              <c:numCache>
                <c:formatCode>General</c:formatCode>
                <c:ptCount val="5"/>
                <c:pt idx="0">
                  <c:v>7.7762866912006698</c:v>
                </c:pt>
                <c:pt idx="1">
                  <c:v>3.3799913636582102</c:v>
                </c:pt>
                <c:pt idx="2">
                  <c:v>1.9226647878405301</c:v>
                </c:pt>
                <c:pt idx="3">
                  <c:v>1.43498155891827</c:v>
                </c:pt>
                <c:pt idx="4">
                  <c:v>1.19313852297169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9-6347-822F-FE2E46699054}"/>
            </c:ext>
          </c:extLst>
        </c:ser>
        <c:ser>
          <c:idx val="2"/>
          <c:order val="2"/>
          <c:tx>
            <c:strRef>
              <c:f>comparisons!$D$10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comparisons!$D$11:$D$15</c:f>
              <c:numCache>
                <c:formatCode>General</c:formatCode>
                <c:ptCount val="5"/>
                <c:pt idx="0">
                  <c:v>6.9891978089138096</c:v>
                </c:pt>
                <c:pt idx="1">
                  <c:v>3.0011297857827399</c:v>
                </c:pt>
                <c:pt idx="2">
                  <c:v>1.67718708873138</c:v>
                </c:pt>
                <c:pt idx="3">
                  <c:v>1.2365766323204599</c:v>
                </c:pt>
                <c:pt idx="4">
                  <c:v>1.01745556758852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9-6347-822F-FE2E46699054}"/>
            </c:ext>
          </c:extLst>
        </c:ser>
        <c:ser>
          <c:idx val="3"/>
          <c:order val="3"/>
          <c:tx>
            <c:strRef>
              <c:f>comparisons!$E$10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comparisons!$E$11:$E$15</c:f>
              <c:numCache>
                <c:formatCode>General</c:formatCode>
                <c:ptCount val="5"/>
                <c:pt idx="0">
                  <c:v>0.83758099702857103</c:v>
                </c:pt>
                <c:pt idx="1">
                  <c:v>0.83065642221714198</c:v>
                </c:pt>
                <c:pt idx="2">
                  <c:v>0.81434819940571401</c:v>
                </c:pt>
                <c:pt idx="3">
                  <c:v>0.82262642255238005</c:v>
                </c:pt>
                <c:pt idx="4">
                  <c:v>0.82062267113142795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9-6347-822F-FE2E4669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887"/>
        <c:axId val="1962390560"/>
      </c:lineChart>
      <c:catAx>
        <c:axId val="1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0560"/>
        <c:crosses val="autoZero"/>
        <c:auto val="1"/>
        <c:lblAlgn val="ctr"/>
        <c:lblOffset val="100"/>
        <c:noMultiLvlLbl val="0"/>
      </c:catAx>
      <c:valAx>
        <c:axId val="19623905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comparisons!$B$27:$B$31</c:f>
              <c:numCache>
                <c:formatCode>General</c:formatCode>
                <c:ptCount val="5"/>
                <c:pt idx="0">
                  <c:v>9.1242921686852601</c:v>
                </c:pt>
                <c:pt idx="1">
                  <c:v>3.64862833828662</c:v>
                </c:pt>
                <c:pt idx="2">
                  <c:v>1.8239411683661599</c:v>
                </c:pt>
                <c:pt idx="3">
                  <c:v>1.2357556913979499</c:v>
                </c:pt>
                <c:pt idx="4">
                  <c:v>0.97066794080013596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3F49-8492-D623A8556C95}"/>
            </c:ext>
          </c:extLst>
        </c:ser>
        <c:ser>
          <c:idx val="1"/>
          <c:order val="1"/>
          <c:tx>
            <c:strRef>
              <c:f>comparisons!$C$26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comparisons!$C$27:$C$31</c:f>
              <c:numCache>
                <c:formatCode>General</c:formatCode>
                <c:ptCount val="5"/>
                <c:pt idx="0">
                  <c:v>4.9076798079993198</c:v>
                </c:pt>
                <c:pt idx="1">
                  <c:v>2.20621022500633</c:v>
                </c:pt>
                <c:pt idx="2">
                  <c:v>1.2931965401603001</c:v>
                </c:pt>
                <c:pt idx="3">
                  <c:v>1.00643557705136</c:v>
                </c:pt>
                <c:pt idx="4">
                  <c:v>0.89320543780577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3F49-8492-D623A8556C95}"/>
            </c:ext>
          </c:extLst>
        </c:ser>
        <c:ser>
          <c:idx val="2"/>
          <c:order val="2"/>
          <c:tx>
            <c:strRef>
              <c:f>comparisons!$D$26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comparisons!$D$27:$D$31</c:f>
              <c:numCache>
                <c:formatCode>General</c:formatCode>
                <c:ptCount val="5"/>
                <c:pt idx="0">
                  <c:v>4.8410803995424203</c:v>
                </c:pt>
                <c:pt idx="1">
                  <c:v>2.0421426505144602</c:v>
                </c:pt>
                <c:pt idx="2">
                  <c:v>1.1102082878172601</c:v>
                </c:pt>
                <c:pt idx="3">
                  <c:v>0.79865170346669201</c:v>
                </c:pt>
                <c:pt idx="4">
                  <c:v>0.64324010683434396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8-3F49-8492-D623A8556C95}"/>
            </c:ext>
          </c:extLst>
        </c:ser>
        <c:ser>
          <c:idx val="3"/>
          <c:order val="3"/>
          <c:tx>
            <c:strRef>
              <c:f>comparisons!$E$26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comparisons!$E$27:$E$31</c:f>
              <c:numCache>
                <c:formatCode>General</c:formatCode>
                <c:ptCount val="5"/>
                <c:pt idx="0">
                  <c:v>0.66306217005714196</c:v>
                </c:pt>
                <c:pt idx="1">
                  <c:v>0.60076316543999997</c:v>
                </c:pt>
                <c:pt idx="2">
                  <c:v>0.57861586843428503</c:v>
                </c:pt>
                <c:pt idx="3">
                  <c:v>0.54090009496380898</c:v>
                </c:pt>
                <c:pt idx="4">
                  <c:v>0.561185077074285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8-3F49-8492-D623A855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comparisons!$B$34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comparisons!$B$35:$B$39</c:f>
              <c:numCache>
                <c:formatCode>General</c:formatCode>
                <c:ptCount val="5"/>
                <c:pt idx="0">
                  <c:v>4.70885473737144</c:v>
                </c:pt>
                <c:pt idx="1">
                  <c:v>1.8846214451199499</c:v>
                </c:pt>
                <c:pt idx="2">
                  <c:v>0.94564045147428</c:v>
                </c:pt>
                <c:pt idx="3">
                  <c:v>0.76511178947047798</c:v>
                </c:pt>
                <c:pt idx="4">
                  <c:v>0.70946559748571103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9-174C-8025-AFAF9EFF8397}"/>
            </c:ext>
          </c:extLst>
        </c:ser>
        <c:ser>
          <c:idx val="1"/>
          <c:order val="1"/>
          <c:tx>
            <c:strRef>
              <c:f>comparisons!$C$34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comparisons!$C$35:$C$39</c:f>
              <c:numCache>
                <c:formatCode>General</c:formatCode>
                <c:ptCount val="5"/>
                <c:pt idx="0">
                  <c:v>2.9934479963427001</c:v>
                </c:pt>
                <c:pt idx="1">
                  <c:v>1.40525086939424</c:v>
                </c:pt>
                <c:pt idx="2">
                  <c:v>0.89165198335997997</c:v>
                </c:pt>
                <c:pt idx="3">
                  <c:v>0.75882628583619205</c:v>
                </c:pt>
                <c:pt idx="4">
                  <c:v>0.70587947739428203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174C-8025-AFAF9EFF8397}"/>
            </c:ext>
          </c:extLst>
        </c:ser>
        <c:ser>
          <c:idx val="2"/>
          <c:order val="2"/>
          <c:tx>
            <c:strRef>
              <c:f>comparisons!$D$34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comparisons!$D$35:$D$39</c:f>
              <c:numCache>
                <c:formatCode>General</c:formatCode>
                <c:ptCount val="5"/>
                <c:pt idx="0">
                  <c:v>2.5224239597714999</c:v>
                </c:pt>
                <c:pt idx="1">
                  <c:v>1.11288528182855</c:v>
                </c:pt>
                <c:pt idx="2">
                  <c:v>0.64494000868572399</c:v>
                </c:pt>
                <c:pt idx="3">
                  <c:v>0.56174806460952298</c:v>
                </c:pt>
                <c:pt idx="4">
                  <c:v>0.56296386610285698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174C-8025-AFAF9EFF8397}"/>
            </c:ext>
          </c:extLst>
        </c:ser>
        <c:ser>
          <c:idx val="3"/>
          <c:order val="3"/>
          <c:tx>
            <c:strRef>
              <c:f>comparisons!$E$34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comparisons!$E$35:$E$39</c:f>
              <c:numCache>
                <c:formatCode>General</c:formatCode>
                <c:ptCount val="5"/>
                <c:pt idx="0">
                  <c:v>0.60727629120000004</c:v>
                </c:pt>
                <c:pt idx="1">
                  <c:v>0.57530594505142796</c:v>
                </c:pt>
                <c:pt idx="2">
                  <c:v>0.56145868681142796</c:v>
                </c:pt>
                <c:pt idx="3">
                  <c:v>0.55974769596952301</c:v>
                </c:pt>
                <c:pt idx="4">
                  <c:v>0.56339220054857098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9-174C-8025-AFAF9EFF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resnet-200_extended_by_1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comparisons!$B$18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comparisons!$B$19:$B$23</c:f>
              <c:numCache>
                <c:formatCode>General</c:formatCode>
                <c:ptCount val="5"/>
                <c:pt idx="0">
                  <c:v>15.308168670634</c:v>
                </c:pt>
                <c:pt idx="1">
                  <c:v>6.1136771304219799</c:v>
                </c:pt>
                <c:pt idx="2">
                  <c:v>3.0699062308568799</c:v>
                </c:pt>
                <c:pt idx="3">
                  <c:v>2.0964342242741898</c:v>
                </c:pt>
                <c:pt idx="4">
                  <c:v>1.6100840137140999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914C-83D3-6BD5B2305A89}"/>
            </c:ext>
          </c:extLst>
        </c:ser>
        <c:ser>
          <c:idx val="1"/>
          <c:order val="1"/>
          <c:tx>
            <c:strRef>
              <c:f>comparisons!$C$18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comparisons!$C$19:$C$23</c:f>
              <c:numCache>
                <c:formatCode>General</c:formatCode>
                <c:ptCount val="5"/>
                <c:pt idx="0">
                  <c:v>8.6339128923439503</c:v>
                </c:pt>
                <c:pt idx="1">
                  <c:v>3.8257045525953601</c:v>
                </c:pt>
                <c:pt idx="2">
                  <c:v>2.2243354023319601</c:v>
                </c:pt>
                <c:pt idx="3">
                  <c:v>1.68114371023278</c:v>
                </c:pt>
                <c:pt idx="4">
                  <c:v>1.42124335666312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914C-83D3-6BD5B2305A89}"/>
            </c:ext>
          </c:extLst>
        </c:ser>
        <c:ser>
          <c:idx val="2"/>
          <c:order val="2"/>
          <c:tx>
            <c:strRef>
              <c:f>comparisons!$D$18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comparisons!$D$19:$D$23</c:f>
              <c:numCache>
                <c:formatCode>General</c:formatCode>
                <c:ptCount val="5"/>
                <c:pt idx="0">
                  <c:v>7.7183608027429003</c:v>
                </c:pt>
                <c:pt idx="1">
                  <c:v>3.3297561583542699</c:v>
                </c:pt>
                <c:pt idx="2">
                  <c:v>1.8675823850056901</c:v>
                </c:pt>
                <c:pt idx="3">
                  <c:v>1.4309173688688199</c:v>
                </c:pt>
                <c:pt idx="4">
                  <c:v>1.2120584310399201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914C-83D3-6BD5B2305A89}"/>
            </c:ext>
          </c:extLst>
        </c:ser>
        <c:ser>
          <c:idx val="3"/>
          <c:order val="3"/>
          <c:tx>
            <c:strRef>
              <c:f>comparisons!$E$18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comparisons!$E$19:$E$23</c:f>
              <c:numCache>
                <c:formatCode>General</c:formatCode>
                <c:ptCount val="5"/>
                <c:pt idx="0">
                  <c:v>1.0530095684571401</c:v>
                </c:pt>
                <c:pt idx="1">
                  <c:v>1.03137070793142</c:v>
                </c:pt>
                <c:pt idx="2">
                  <c:v>1.0296339136914201</c:v>
                </c:pt>
                <c:pt idx="3">
                  <c:v>1.0270549978818999</c:v>
                </c:pt>
                <c:pt idx="4">
                  <c:v>1.02390838541714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914C-83D3-6BD5B230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0</xdr:row>
      <xdr:rowOff>165100</xdr:rowOff>
    </xdr:from>
    <xdr:to>
      <xdr:col>13</xdr:col>
      <xdr:colOff>355065</xdr:colOff>
      <xdr:row>22</xdr:row>
      <xdr:rowOff>130121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3B210-9631-414B-959B-6BBC15E7B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23</xdr:col>
      <xdr:colOff>24865</xdr:colOff>
      <xdr:row>22</xdr:row>
      <xdr:rowOff>168221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5181BC-9E84-C844-B307-829994B9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24865</xdr:colOff>
      <xdr:row>47</xdr:row>
      <xdr:rowOff>168221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DE8524-E6C5-9A44-A2A3-52E887FF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24865</xdr:colOff>
      <xdr:row>47</xdr:row>
      <xdr:rowOff>168221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FB0BBD-2C0A-2A49-9136-0C549A93A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450645</xdr:colOff>
      <xdr:row>1</xdr:row>
      <xdr:rowOff>161003</xdr:rowOff>
    </xdr:from>
    <xdr:to>
      <xdr:col>16</xdr:col>
      <xdr:colOff>75791</xdr:colOff>
      <xdr:row>15</xdr:row>
      <xdr:rowOff>57764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F3DDF-9D26-034D-B1C1-F54F52E5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429920</xdr:colOff>
      <xdr:row>20</xdr:row>
      <xdr:rowOff>168906</xdr:rowOff>
    </xdr:from>
    <xdr:to>
      <xdr:col>10</xdr:col>
      <xdr:colOff>138808</xdr:colOff>
      <xdr:row>34</xdr:row>
      <xdr:rowOff>43763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CA505-D8D3-3F46-A36D-06B6E478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313645</xdr:colOff>
      <xdr:row>2</xdr:row>
      <xdr:rowOff>73116</xdr:rowOff>
    </xdr:from>
    <xdr:to>
      <xdr:col>10</xdr:col>
      <xdr:colOff>255687</xdr:colOff>
      <xdr:row>15</xdr:row>
      <xdr:rowOff>154014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3BDB9-3C12-E94B-B7B8-5469AED0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314517</xdr:colOff>
      <xdr:row>36</xdr:row>
      <xdr:rowOff>134775</xdr:rowOff>
    </xdr:from>
    <xdr:to>
      <xdr:col>10</xdr:col>
      <xdr:colOff>452112</xdr:colOff>
      <xdr:row>50</xdr:row>
      <xdr:rowOff>18002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490E1-0108-C04A-B799-B2C2E3E7E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789629</xdr:colOff>
      <xdr:row>20</xdr:row>
      <xdr:rowOff>168819</xdr:rowOff>
    </xdr:from>
    <xdr:to>
      <xdr:col>15</xdr:col>
      <xdr:colOff>358141</xdr:colOff>
      <xdr:row>34</xdr:row>
      <xdr:rowOff>43964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262F6-27C2-534B-9930-8A24A6DC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525517</xdr:colOff>
      <xdr:row>36</xdr:row>
      <xdr:rowOff>175173</xdr:rowOff>
    </xdr:from>
    <xdr:to>
      <xdr:col>16</xdr:col>
      <xdr:colOff>181388</xdr:colOff>
      <xdr:row>50</xdr:row>
      <xdr:rowOff>58400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60F0A-1926-1743-81FB-A89B915E9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450645</xdr:colOff>
      <xdr:row>1</xdr:row>
      <xdr:rowOff>161003</xdr:rowOff>
    </xdr:from>
    <xdr:to>
      <xdr:col>16</xdr:col>
      <xdr:colOff>75791</xdr:colOff>
      <xdr:row>15</xdr:row>
      <xdr:rowOff>57764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6450-71B6-E148-9B15-EFE185473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429920</xdr:colOff>
      <xdr:row>20</xdr:row>
      <xdr:rowOff>168906</xdr:rowOff>
    </xdr:from>
    <xdr:to>
      <xdr:col>10</xdr:col>
      <xdr:colOff>138808</xdr:colOff>
      <xdr:row>34</xdr:row>
      <xdr:rowOff>43763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4AC19-2642-3D43-94DB-4DA85BD3C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313645</xdr:colOff>
      <xdr:row>2</xdr:row>
      <xdr:rowOff>73116</xdr:rowOff>
    </xdr:from>
    <xdr:to>
      <xdr:col>10</xdr:col>
      <xdr:colOff>255687</xdr:colOff>
      <xdr:row>15</xdr:row>
      <xdr:rowOff>154014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A0ED2-9A23-9D45-94D9-D3F5505F6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358017</xdr:colOff>
      <xdr:row>35</xdr:row>
      <xdr:rowOff>146744</xdr:rowOff>
    </xdr:from>
    <xdr:to>
      <xdr:col>10</xdr:col>
      <xdr:colOff>437222</xdr:colOff>
      <xdr:row>49</xdr:row>
      <xdr:rowOff>23840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99F6D-7616-2644-8D45-20D90750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789629</xdr:colOff>
      <xdr:row>20</xdr:row>
      <xdr:rowOff>168819</xdr:rowOff>
    </xdr:from>
    <xdr:to>
      <xdr:col>15</xdr:col>
      <xdr:colOff>358141</xdr:colOff>
      <xdr:row>34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8C2AC-AF3C-714F-9624-3AEB31A0A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16</xdr:col>
      <xdr:colOff>485605</xdr:colOff>
      <xdr:row>49</xdr:row>
      <xdr:rowOff>80296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C67B82-8C6D-4D4D-82EF-DFB45249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285987</xdr:colOff>
      <xdr:row>13</xdr:row>
      <xdr:rowOff>194892</xdr:rowOff>
    </xdr:from>
    <xdr:to>
      <xdr:col>4</xdr:col>
      <xdr:colOff>514587</xdr:colOff>
      <xdr:row>27</xdr:row>
      <xdr:rowOff>94716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2D0D0-54F7-6D43-B69C-9A27E614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10</xdr:col>
      <xdr:colOff>441960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FC2EA-1F5D-004F-824C-1392C2801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628479</xdr:colOff>
      <xdr:row>32</xdr:row>
      <xdr:rowOff>161324</xdr:rowOff>
    </xdr:from>
    <xdr:to>
      <xdr:col>25</xdr:col>
      <xdr:colOff>157164</xdr:colOff>
      <xdr:row>46</xdr:row>
      <xdr:rowOff>12114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DF37F-CF1D-8A4F-8191-195B35BC7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649760</xdr:colOff>
      <xdr:row>32</xdr:row>
      <xdr:rowOff>19565</xdr:rowOff>
    </xdr:from>
    <xdr:to>
      <xdr:col>6</xdr:col>
      <xdr:colOff>176729</xdr:colOff>
      <xdr:row>45</xdr:row>
      <xdr:rowOff>76301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85B43-3321-A34C-9721-A14E71C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376195</xdr:colOff>
      <xdr:row>31</xdr:row>
      <xdr:rowOff>186724</xdr:rowOff>
    </xdr:from>
    <xdr:to>
      <xdr:col>12</xdr:col>
      <xdr:colOff>728664</xdr:colOff>
      <xdr:row>45</xdr:row>
      <xdr:rowOff>40260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30D55-0A92-244B-ADD7-9CCD351F3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310979</xdr:colOff>
      <xdr:row>32</xdr:row>
      <xdr:rowOff>19565</xdr:rowOff>
    </xdr:from>
    <xdr:to>
      <xdr:col>18</xdr:col>
      <xdr:colOff>661732</xdr:colOff>
      <xdr:row>45</xdr:row>
      <xdr:rowOff>76301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886F9-EFBE-D744-88EC-AB12F83ED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343243</xdr:colOff>
      <xdr:row>2</xdr:row>
      <xdr:rowOff>68649</xdr:rowOff>
    </xdr:from>
    <xdr:to>
      <xdr:col>17</xdr:col>
      <xdr:colOff>421654</xdr:colOff>
      <xdr:row>23</xdr:row>
      <xdr:rowOff>179205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F752E-FEC9-544E-9063-568F9471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27</xdr:col>
      <xdr:colOff>78411</xdr:colOff>
      <xdr:row>23</xdr:row>
      <xdr:rowOff>110556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D80E1-CAD8-AE4C-BF31-CCFD37CF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343888</xdr:colOff>
      <xdr:row>15</xdr:row>
      <xdr:rowOff>92434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3EF1B-06B0-C14D-97D4-FC31B48ED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e-net-d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enicbottini/PycharmProjects/networkml/distributed-tensorflow-simulator/NSD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eption-v3"/>
      <sheetName val="resnet-101"/>
      <sheetName val="resnet-200"/>
      <sheetName val="vgg16"/>
      <sheetName val="combined"/>
      <sheetName val="Sheet11"/>
    </sheetNames>
    <sheetDataSet>
      <sheetData sheetId="0"/>
      <sheetData sheetId="1"/>
      <sheetData sheetId="2"/>
      <sheetData sheetId="3"/>
      <sheetData sheetId="4">
        <row r="1">
          <cell r="E1" t="str">
            <v>inception</v>
          </cell>
        </row>
        <row r="2">
          <cell r="A2">
            <v>0</v>
          </cell>
          <cell r="E2">
            <v>3.0875262432192763E-4</v>
          </cell>
        </row>
        <row r="3">
          <cell r="A3">
            <v>1</v>
          </cell>
          <cell r="E3">
            <v>0.42484361106697138</v>
          </cell>
        </row>
        <row r="4">
          <cell r="A4">
            <v>2</v>
          </cell>
          <cell r="E4">
            <v>0.65922514548911859</v>
          </cell>
        </row>
        <row r="5">
          <cell r="A5">
            <v>3</v>
          </cell>
          <cell r="E5">
            <v>0.67995951240000552</v>
          </cell>
        </row>
        <row r="6">
          <cell r="A6">
            <v>4</v>
          </cell>
          <cell r="E6">
            <v>0.56229551545858447</v>
          </cell>
        </row>
        <row r="7">
          <cell r="A7">
            <v>5</v>
          </cell>
          <cell r="E7">
            <v>0.81013673459726665</v>
          </cell>
        </row>
        <row r="8">
          <cell r="A8">
            <v>6</v>
          </cell>
          <cell r="E8">
            <v>1</v>
          </cell>
        </row>
        <row r="9">
          <cell r="A9">
            <v>7</v>
          </cell>
          <cell r="E9">
            <v>0.96874814379067875</v>
          </cell>
        </row>
        <row r="10">
          <cell r="A10">
            <v>8</v>
          </cell>
          <cell r="E10">
            <v>0.98440738943927275</v>
          </cell>
        </row>
        <row r="11">
          <cell r="A11">
            <v>9</v>
          </cell>
          <cell r="E11">
            <v>0.86662761026373036</v>
          </cell>
        </row>
        <row r="12">
          <cell r="A12">
            <v>10</v>
          </cell>
          <cell r="E12">
            <v>0.80998085070393366</v>
          </cell>
        </row>
        <row r="13">
          <cell r="A13">
            <v>11</v>
          </cell>
          <cell r="E13">
            <v>0.69223001708692489</v>
          </cell>
        </row>
        <row r="14">
          <cell r="A14">
            <v>12</v>
          </cell>
          <cell r="E14">
            <v>0.57445023791138239</v>
          </cell>
        </row>
        <row r="15">
          <cell r="A15">
            <v>13</v>
          </cell>
          <cell r="E15">
            <v>0.4956022349589379</v>
          </cell>
        </row>
        <row r="16">
          <cell r="A16">
            <v>14</v>
          </cell>
          <cell r="E16">
            <v>0.37782245578339552</v>
          </cell>
        </row>
        <row r="17">
          <cell r="A17">
            <v>15</v>
          </cell>
          <cell r="E17">
            <v>0.26004267660785768</v>
          </cell>
        </row>
        <row r="18">
          <cell r="A18">
            <v>16</v>
          </cell>
          <cell r="E18">
            <v>0.14226289743231785</v>
          </cell>
        </row>
        <row r="19">
          <cell r="A19">
            <v>17</v>
          </cell>
          <cell r="E19">
            <v>2.448311825677783E-2</v>
          </cell>
        </row>
        <row r="20">
          <cell r="A20">
            <v>18</v>
          </cell>
          <cell r="E20">
            <v>0</v>
          </cell>
        </row>
        <row r="21">
          <cell r="A21">
            <v>19</v>
          </cell>
          <cell r="E21">
            <v>0</v>
          </cell>
        </row>
        <row r="22">
          <cell r="A22">
            <v>20</v>
          </cell>
          <cell r="E22">
            <v>0</v>
          </cell>
        </row>
        <row r="23">
          <cell r="A23">
            <v>21</v>
          </cell>
          <cell r="E23">
            <v>2.2259134509708966E-2</v>
          </cell>
        </row>
        <row r="24">
          <cell r="A24">
            <v>22</v>
          </cell>
          <cell r="E24">
            <v>8.6836675590541918E-5</v>
          </cell>
        </row>
        <row r="25">
          <cell r="A25">
            <v>23</v>
          </cell>
          <cell r="E25">
            <v>0</v>
          </cell>
        </row>
        <row r="26">
          <cell r="A26">
            <v>24</v>
          </cell>
          <cell r="E26">
            <v>0</v>
          </cell>
        </row>
        <row r="27">
          <cell r="A27">
            <v>25</v>
          </cell>
          <cell r="E27">
            <v>0</v>
          </cell>
        </row>
        <row r="28">
          <cell r="A28">
            <v>26</v>
          </cell>
          <cell r="E28">
            <v>0</v>
          </cell>
        </row>
        <row r="29">
          <cell r="A29">
            <v>27</v>
          </cell>
          <cell r="E29">
            <v>0</v>
          </cell>
        </row>
        <row r="30">
          <cell r="A30">
            <v>28</v>
          </cell>
          <cell r="E30">
            <v>0</v>
          </cell>
        </row>
        <row r="31">
          <cell r="A31">
            <v>29</v>
          </cell>
          <cell r="E31">
            <v>0</v>
          </cell>
        </row>
        <row r="32">
          <cell r="A32">
            <v>30</v>
          </cell>
          <cell r="E32">
            <v>0.1223239303485434</v>
          </cell>
        </row>
        <row r="33">
          <cell r="A33">
            <v>31</v>
          </cell>
          <cell r="E33">
            <v>4.5441511730036511E-3</v>
          </cell>
        </row>
        <row r="34">
          <cell r="A34">
            <v>32</v>
          </cell>
          <cell r="E34">
            <v>0</v>
          </cell>
        </row>
        <row r="35">
          <cell r="A35">
            <v>33</v>
          </cell>
          <cell r="E35">
            <v>7.7805661329125669E-2</v>
          </cell>
        </row>
        <row r="36">
          <cell r="A36">
            <v>34</v>
          </cell>
          <cell r="E36">
            <v>5.7891117060361389E-5</v>
          </cell>
        </row>
        <row r="37">
          <cell r="A37">
            <v>35</v>
          </cell>
          <cell r="E37">
            <v>6.116196517427154E-2</v>
          </cell>
        </row>
        <row r="38">
          <cell r="A38">
            <v>36</v>
          </cell>
          <cell r="E38">
            <v>0</v>
          </cell>
        </row>
        <row r="39">
          <cell r="A39">
            <v>37</v>
          </cell>
          <cell r="E39">
            <v>3.8931776223093004E-2</v>
          </cell>
        </row>
        <row r="40">
          <cell r="A40">
            <v>38</v>
          </cell>
          <cell r="E40">
            <v>0</v>
          </cell>
        </row>
        <row r="41">
          <cell r="A41">
            <v>39</v>
          </cell>
          <cell r="E41">
            <v>0</v>
          </cell>
        </row>
        <row r="42">
          <cell r="A42">
            <v>40</v>
          </cell>
          <cell r="E42">
            <v>0</v>
          </cell>
        </row>
        <row r="43">
          <cell r="A43">
            <v>41</v>
          </cell>
          <cell r="E43">
            <v>2.223018895117879E-2</v>
          </cell>
        </row>
        <row r="44">
          <cell r="A44">
            <v>42</v>
          </cell>
          <cell r="E44">
            <v>0</v>
          </cell>
        </row>
        <row r="45">
          <cell r="A45">
            <v>43</v>
          </cell>
          <cell r="E45">
            <v>0</v>
          </cell>
        </row>
        <row r="46">
          <cell r="A46">
            <v>44</v>
          </cell>
          <cell r="E46">
            <v>0</v>
          </cell>
        </row>
        <row r="47">
          <cell r="A47">
            <v>45</v>
          </cell>
          <cell r="E47">
            <v>0</v>
          </cell>
        </row>
        <row r="48">
          <cell r="A48">
            <v>46</v>
          </cell>
          <cell r="E48">
            <v>1.1578223412072278E-4</v>
          </cell>
        </row>
        <row r="49">
          <cell r="A49">
            <v>47</v>
          </cell>
          <cell r="E49">
            <v>0</v>
          </cell>
        </row>
        <row r="50">
          <cell r="A50">
            <v>48</v>
          </cell>
          <cell r="E50">
            <v>0</v>
          </cell>
        </row>
        <row r="51">
          <cell r="A51">
            <v>49</v>
          </cell>
          <cell r="E51">
            <v>0</v>
          </cell>
        </row>
        <row r="52">
          <cell r="A52">
            <v>50</v>
          </cell>
          <cell r="E52">
            <v>0</v>
          </cell>
        </row>
        <row r="53">
          <cell r="A53">
            <v>51</v>
          </cell>
          <cell r="E53">
            <v>0</v>
          </cell>
        </row>
        <row r="54">
          <cell r="A54">
            <v>52</v>
          </cell>
          <cell r="E54">
            <v>0</v>
          </cell>
        </row>
        <row r="55">
          <cell r="A55">
            <v>53</v>
          </cell>
          <cell r="E55">
            <v>0</v>
          </cell>
        </row>
        <row r="56">
          <cell r="A56">
            <v>54</v>
          </cell>
          <cell r="E56">
            <v>0</v>
          </cell>
        </row>
        <row r="57">
          <cell r="A57">
            <v>55</v>
          </cell>
          <cell r="E57">
            <v>0</v>
          </cell>
        </row>
        <row r="58">
          <cell r="A58">
            <v>56</v>
          </cell>
          <cell r="E58">
            <v>0</v>
          </cell>
        </row>
        <row r="59">
          <cell r="A59">
            <v>57</v>
          </cell>
          <cell r="E59">
            <v>5.464921450498092E-2</v>
          </cell>
        </row>
        <row r="60">
          <cell r="A60">
            <v>58</v>
          </cell>
          <cell r="E60">
            <v>5.464921450498092E-2</v>
          </cell>
        </row>
        <row r="61">
          <cell r="A61">
            <v>59</v>
          </cell>
          <cell r="E61">
            <v>0</v>
          </cell>
        </row>
        <row r="62">
          <cell r="A62">
            <v>60</v>
          </cell>
          <cell r="E62">
            <v>0</v>
          </cell>
        </row>
        <row r="63">
          <cell r="A63">
            <v>61</v>
          </cell>
          <cell r="E63">
            <v>4.8242597550300883E-5</v>
          </cell>
        </row>
        <row r="64">
          <cell r="A64">
            <v>62</v>
          </cell>
          <cell r="E64">
            <v>0</v>
          </cell>
        </row>
        <row r="65">
          <cell r="A65">
            <v>63</v>
          </cell>
          <cell r="E65">
            <v>5.403170925633731E-2</v>
          </cell>
        </row>
        <row r="66">
          <cell r="A66">
            <v>64</v>
          </cell>
          <cell r="E66">
            <v>4.8242597550300883E-5</v>
          </cell>
        </row>
        <row r="67">
          <cell r="A67">
            <v>65</v>
          </cell>
          <cell r="E67">
            <v>0</v>
          </cell>
        </row>
        <row r="68">
          <cell r="A68">
            <v>66</v>
          </cell>
          <cell r="E68">
            <v>4.5565133386259386E-2</v>
          </cell>
        </row>
        <row r="69">
          <cell r="A69">
            <v>67</v>
          </cell>
          <cell r="E69">
            <v>0</v>
          </cell>
        </row>
        <row r="70">
          <cell r="A70">
            <v>68</v>
          </cell>
          <cell r="E70">
            <v>0</v>
          </cell>
        </row>
        <row r="71">
          <cell r="A71">
            <v>69</v>
          </cell>
          <cell r="E71">
            <v>0</v>
          </cell>
        </row>
        <row r="72">
          <cell r="A72">
            <v>70</v>
          </cell>
          <cell r="E72">
            <v>2.7015854628168655E-2</v>
          </cell>
        </row>
        <row r="73">
          <cell r="A73">
            <v>71</v>
          </cell>
          <cell r="E73">
            <v>2.412129877515057E-5</v>
          </cell>
        </row>
        <row r="74">
          <cell r="A74">
            <v>72</v>
          </cell>
          <cell r="E74">
            <v>0</v>
          </cell>
        </row>
        <row r="75">
          <cell r="A75">
            <v>73</v>
          </cell>
          <cell r="E75">
            <v>0</v>
          </cell>
        </row>
        <row r="76">
          <cell r="A76">
            <v>74</v>
          </cell>
          <cell r="E76">
            <v>1.8525157459315635E-2</v>
          </cell>
        </row>
        <row r="77">
          <cell r="A77">
            <v>75</v>
          </cell>
          <cell r="E77">
            <v>0</v>
          </cell>
        </row>
        <row r="78">
          <cell r="A78">
            <v>76</v>
          </cell>
          <cell r="E78">
            <v>0</v>
          </cell>
        </row>
        <row r="79">
          <cell r="A79">
            <v>77</v>
          </cell>
          <cell r="E79">
            <v>1.1578223412072278E-4</v>
          </cell>
        </row>
        <row r="80">
          <cell r="A80">
            <v>78</v>
          </cell>
          <cell r="E80">
            <v>0</v>
          </cell>
        </row>
        <row r="81">
          <cell r="A81">
            <v>79</v>
          </cell>
          <cell r="E81">
            <v>0</v>
          </cell>
        </row>
        <row r="82">
          <cell r="A82">
            <v>80</v>
          </cell>
          <cell r="E82">
            <v>0</v>
          </cell>
        </row>
        <row r="83">
          <cell r="A83">
            <v>81</v>
          </cell>
          <cell r="E83">
            <v>0</v>
          </cell>
        </row>
        <row r="84">
          <cell r="A84">
            <v>82</v>
          </cell>
          <cell r="E84">
            <v>0</v>
          </cell>
        </row>
        <row r="85">
          <cell r="A85">
            <v>83</v>
          </cell>
          <cell r="E85">
            <v>0</v>
          </cell>
        </row>
        <row r="86">
          <cell r="A86">
            <v>84</v>
          </cell>
          <cell r="E86">
            <v>0</v>
          </cell>
        </row>
        <row r="87">
          <cell r="A87">
            <v>85</v>
          </cell>
          <cell r="E87">
            <v>0</v>
          </cell>
        </row>
        <row r="88">
          <cell r="A88">
            <v>86</v>
          </cell>
          <cell r="E88">
            <v>0</v>
          </cell>
        </row>
        <row r="89">
          <cell r="A89">
            <v>87</v>
          </cell>
          <cell r="E89">
            <v>0</v>
          </cell>
        </row>
        <row r="90">
          <cell r="A90">
            <v>88</v>
          </cell>
          <cell r="E90">
            <v>0</v>
          </cell>
        </row>
        <row r="91">
          <cell r="A91">
            <v>89</v>
          </cell>
          <cell r="E91">
            <v>0.10932255030873746</v>
          </cell>
        </row>
        <row r="92">
          <cell r="A92">
            <v>90</v>
          </cell>
          <cell r="E92">
            <v>2.412129877515057E-5</v>
          </cell>
        </row>
        <row r="93">
          <cell r="A93">
            <v>91</v>
          </cell>
          <cell r="E93">
            <v>0</v>
          </cell>
        </row>
        <row r="94">
          <cell r="A94">
            <v>92</v>
          </cell>
          <cell r="E94">
            <v>0</v>
          </cell>
        </row>
        <row r="95">
          <cell r="A95">
            <v>93</v>
          </cell>
          <cell r="E95">
            <v>0</v>
          </cell>
        </row>
        <row r="96">
          <cell r="A96">
            <v>94</v>
          </cell>
          <cell r="E96">
            <v>0</v>
          </cell>
        </row>
        <row r="97">
          <cell r="A97">
            <v>95</v>
          </cell>
          <cell r="E97">
            <v>0</v>
          </cell>
        </row>
        <row r="98">
          <cell r="A98">
            <v>96</v>
          </cell>
          <cell r="E98">
            <v>5.403170925633731E-2</v>
          </cell>
        </row>
        <row r="99">
          <cell r="A99">
            <v>97</v>
          </cell>
          <cell r="E99">
            <v>4.8242597550300883E-5</v>
          </cell>
        </row>
        <row r="100">
          <cell r="A100">
            <v>98</v>
          </cell>
          <cell r="E100">
            <v>0</v>
          </cell>
        </row>
        <row r="101">
          <cell r="A101">
            <v>99</v>
          </cell>
          <cell r="E101">
            <v>0</v>
          </cell>
        </row>
        <row r="102">
          <cell r="A102">
            <v>100</v>
          </cell>
          <cell r="E102">
            <v>0</v>
          </cell>
        </row>
        <row r="103">
          <cell r="A103">
            <v>101</v>
          </cell>
          <cell r="E103">
            <v>0</v>
          </cell>
        </row>
        <row r="104">
          <cell r="A104">
            <v>102</v>
          </cell>
          <cell r="E104">
            <v>0</v>
          </cell>
        </row>
        <row r="105">
          <cell r="A105">
            <v>103</v>
          </cell>
          <cell r="E105">
            <v>0</v>
          </cell>
        </row>
        <row r="106">
          <cell r="A106">
            <v>104</v>
          </cell>
          <cell r="E106">
            <v>0</v>
          </cell>
        </row>
        <row r="107">
          <cell r="A107">
            <v>105</v>
          </cell>
          <cell r="E107">
            <v>1.8525157459315635E-2</v>
          </cell>
        </row>
        <row r="108">
          <cell r="A108">
            <v>106</v>
          </cell>
          <cell r="E108">
            <v>2.7015854628168655E-2</v>
          </cell>
        </row>
        <row r="109">
          <cell r="A109">
            <v>107</v>
          </cell>
          <cell r="E109">
            <v>2.412129877515057E-5</v>
          </cell>
        </row>
        <row r="110">
          <cell r="A110">
            <v>108</v>
          </cell>
          <cell r="E110">
            <v>0</v>
          </cell>
        </row>
        <row r="111">
          <cell r="A111">
            <v>109</v>
          </cell>
          <cell r="E111">
            <v>0</v>
          </cell>
        </row>
        <row r="112">
          <cell r="A112">
            <v>110</v>
          </cell>
          <cell r="E112">
            <v>0</v>
          </cell>
        </row>
        <row r="113">
          <cell r="A113">
            <v>111</v>
          </cell>
          <cell r="E113">
            <v>2.7015854628168655E-2</v>
          </cell>
        </row>
        <row r="114">
          <cell r="A114">
            <v>112</v>
          </cell>
          <cell r="E114">
            <v>0</v>
          </cell>
        </row>
        <row r="115">
          <cell r="A115">
            <v>113</v>
          </cell>
          <cell r="E115">
            <v>0</v>
          </cell>
        </row>
        <row r="116">
          <cell r="A116">
            <v>114</v>
          </cell>
          <cell r="E116">
            <v>2.412129877515057E-5</v>
          </cell>
        </row>
        <row r="117">
          <cell r="A117">
            <v>115</v>
          </cell>
          <cell r="E117">
            <v>0</v>
          </cell>
        </row>
        <row r="118">
          <cell r="A118">
            <v>116</v>
          </cell>
          <cell r="E118">
            <v>0</v>
          </cell>
        </row>
        <row r="119">
          <cell r="A119">
            <v>117</v>
          </cell>
          <cell r="E119">
            <v>1.8525157459315635E-2</v>
          </cell>
        </row>
        <row r="120">
          <cell r="A120">
            <v>118</v>
          </cell>
          <cell r="E120">
            <v>1.1578223412072278E-4</v>
          </cell>
        </row>
        <row r="121">
          <cell r="A121">
            <v>119</v>
          </cell>
          <cell r="E121">
            <v>0</v>
          </cell>
        </row>
        <row r="122">
          <cell r="A122">
            <v>120</v>
          </cell>
          <cell r="E122">
            <v>0</v>
          </cell>
        </row>
        <row r="123">
          <cell r="A123">
            <v>121</v>
          </cell>
          <cell r="E123">
            <v>0</v>
          </cell>
        </row>
        <row r="124">
          <cell r="A124">
            <v>122</v>
          </cell>
          <cell r="E124">
            <v>0</v>
          </cell>
        </row>
        <row r="125">
          <cell r="A125">
            <v>123</v>
          </cell>
          <cell r="E125">
            <v>0</v>
          </cell>
        </row>
        <row r="126">
          <cell r="A126">
            <v>124</v>
          </cell>
          <cell r="E126">
            <v>0</v>
          </cell>
        </row>
        <row r="127">
          <cell r="A127">
            <v>125</v>
          </cell>
          <cell r="E127">
            <v>0</v>
          </cell>
        </row>
        <row r="128">
          <cell r="A128">
            <v>126</v>
          </cell>
          <cell r="E128">
            <v>0</v>
          </cell>
        </row>
        <row r="129">
          <cell r="A129">
            <v>127</v>
          </cell>
          <cell r="E129">
            <v>0</v>
          </cell>
        </row>
        <row r="130">
          <cell r="A130">
            <v>128</v>
          </cell>
          <cell r="E130">
            <v>0</v>
          </cell>
        </row>
        <row r="131">
          <cell r="A131">
            <v>129</v>
          </cell>
          <cell r="E131">
            <v>0</v>
          </cell>
        </row>
        <row r="132">
          <cell r="A132">
            <v>130</v>
          </cell>
          <cell r="E132">
            <v>0</v>
          </cell>
        </row>
        <row r="133">
          <cell r="A133">
            <v>131</v>
          </cell>
          <cell r="E133">
            <v>0</v>
          </cell>
        </row>
        <row r="134">
          <cell r="A134">
            <v>132</v>
          </cell>
          <cell r="E134">
            <v>0</v>
          </cell>
        </row>
        <row r="135">
          <cell r="A135">
            <v>133</v>
          </cell>
          <cell r="E135">
            <v>0</v>
          </cell>
        </row>
        <row r="136">
          <cell r="A136">
            <v>134</v>
          </cell>
          <cell r="E136">
            <v>0</v>
          </cell>
        </row>
        <row r="137">
          <cell r="A137">
            <v>135</v>
          </cell>
          <cell r="E137">
            <v>0</v>
          </cell>
        </row>
        <row r="138">
          <cell r="A138">
            <v>136</v>
          </cell>
          <cell r="E138">
            <v>0</v>
          </cell>
        </row>
        <row r="139">
          <cell r="A139">
            <v>137</v>
          </cell>
          <cell r="E139">
            <v>9.6330818788441269E-2</v>
          </cell>
        </row>
        <row r="140">
          <cell r="A140">
            <v>138</v>
          </cell>
          <cell r="E140">
            <v>1.929703902012045E-5</v>
          </cell>
        </row>
        <row r="141">
          <cell r="A141">
            <v>139</v>
          </cell>
          <cell r="E141">
            <v>1.929703902012045E-5</v>
          </cell>
        </row>
        <row r="142">
          <cell r="A142">
            <v>140</v>
          </cell>
          <cell r="E142">
            <v>0</v>
          </cell>
        </row>
        <row r="143">
          <cell r="A143">
            <v>141</v>
          </cell>
          <cell r="E143">
            <v>0</v>
          </cell>
        </row>
        <row r="144">
          <cell r="A144">
            <v>142</v>
          </cell>
          <cell r="E144">
            <v>0</v>
          </cell>
        </row>
        <row r="145">
          <cell r="A145">
            <v>143</v>
          </cell>
          <cell r="E145">
            <v>0</v>
          </cell>
        </row>
        <row r="146">
          <cell r="A146">
            <v>144</v>
          </cell>
          <cell r="E146">
            <v>0</v>
          </cell>
        </row>
        <row r="147">
          <cell r="A147">
            <v>145</v>
          </cell>
          <cell r="E147">
            <v>0</v>
          </cell>
        </row>
        <row r="148">
          <cell r="A148">
            <v>146</v>
          </cell>
          <cell r="E148">
            <v>0</v>
          </cell>
        </row>
        <row r="149">
          <cell r="A149">
            <v>147</v>
          </cell>
          <cell r="E149">
            <v>0</v>
          </cell>
        </row>
        <row r="150">
          <cell r="A150">
            <v>148</v>
          </cell>
          <cell r="E150">
            <v>3.4580293924055816E-2</v>
          </cell>
        </row>
        <row r="151">
          <cell r="A151">
            <v>149</v>
          </cell>
          <cell r="E151">
            <v>1.929703902012045E-5</v>
          </cell>
        </row>
        <row r="152">
          <cell r="A152">
            <v>150</v>
          </cell>
          <cell r="E152">
            <v>1.929703902012045E-5</v>
          </cell>
        </row>
        <row r="153">
          <cell r="A153">
            <v>151</v>
          </cell>
          <cell r="E153">
            <v>0</v>
          </cell>
        </row>
        <row r="154">
          <cell r="A154">
            <v>152</v>
          </cell>
          <cell r="E154">
            <v>0</v>
          </cell>
        </row>
        <row r="155">
          <cell r="A155">
            <v>153</v>
          </cell>
          <cell r="E155">
            <v>0</v>
          </cell>
        </row>
        <row r="156">
          <cell r="A156">
            <v>154</v>
          </cell>
          <cell r="E156">
            <v>0</v>
          </cell>
        </row>
        <row r="157">
          <cell r="A157">
            <v>155</v>
          </cell>
          <cell r="E157">
            <v>0</v>
          </cell>
        </row>
        <row r="158">
          <cell r="A158">
            <v>156</v>
          </cell>
          <cell r="E158">
            <v>0</v>
          </cell>
        </row>
        <row r="159">
          <cell r="A159">
            <v>157</v>
          </cell>
          <cell r="E159">
            <v>3.211027292948046E-2</v>
          </cell>
        </row>
        <row r="160">
          <cell r="A160">
            <v>158</v>
          </cell>
          <cell r="E160">
            <v>0</v>
          </cell>
        </row>
        <row r="161">
          <cell r="A161">
            <v>159</v>
          </cell>
          <cell r="E161">
            <v>1.929703902012045E-5</v>
          </cell>
        </row>
        <row r="162">
          <cell r="A162">
            <v>160</v>
          </cell>
          <cell r="E162">
            <v>0</v>
          </cell>
        </row>
        <row r="163">
          <cell r="A163">
            <v>161</v>
          </cell>
          <cell r="E163">
            <v>0</v>
          </cell>
        </row>
        <row r="164">
          <cell r="A164">
            <v>162</v>
          </cell>
          <cell r="E164">
            <v>0</v>
          </cell>
        </row>
        <row r="165">
          <cell r="A165">
            <v>163</v>
          </cell>
          <cell r="E165">
            <v>1.7290146962027939E-2</v>
          </cell>
        </row>
        <row r="166">
          <cell r="A166">
            <v>164</v>
          </cell>
          <cell r="E166">
            <v>0</v>
          </cell>
        </row>
        <row r="167">
          <cell r="A167">
            <v>165</v>
          </cell>
          <cell r="E167">
            <v>0</v>
          </cell>
        </row>
        <row r="168">
          <cell r="A168">
            <v>166</v>
          </cell>
          <cell r="E168">
            <v>0</v>
          </cell>
        </row>
        <row r="169">
          <cell r="A169">
            <v>167</v>
          </cell>
          <cell r="E169">
            <v>1.929703902012045E-5</v>
          </cell>
        </row>
        <row r="170">
          <cell r="A170">
            <v>168</v>
          </cell>
          <cell r="E170">
            <v>0</v>
          </cell>
        </row>
        <row r="171">
          <cell r="A171">
            <v>169</v>
          </cell>
          <cell r="E171">
            <v>1.4820125967452516E-2</v>
          </cell>
        </row>
        <row r="172">
          <cell r="A172">
            <v>170</v>
          </cell>
          <cell r="E172">
            <v>7.2363896325451643E-5</v>
          </cell>
        </row>
        <row r="173">
          <cell r="A173">
            <v>171</v>
          </cell>
          <cell r="E173">
            <v>0</v>
          </cell>
        </row>
        <row r="174">
          <cell r="A174">
            <v>172</v>
          </cell>
          <cell r="E174">
            <v>0</v>
          </cell>
        </row>
        <row r="175">
          <cell r="A175">
            <v>173</v>
          </cell>
          <cell r="E175">
            <v>0</v>
          </cell>
        </row>
        <row r="176">
          <cell r="A176">
            <v>174</v>
          </cell>
          <cell r="E176">
            <v>0</v>
          </cell>
        </row>
        <row r="177">
          <cell r="A177">
            <v>175</v>
          </cell>
          <cell r="E177">
            <v>0</v>
          </cell>
        </row>
        <row r="178">
          <cell r="A178">
            <v>176</v>
          </cell>
          <cell r="E178">
            <v>0.15005377542045661</v>
          </cell>
        </row>
        <row r="179">
          <cell r="A179">
            <v>177</v>
          </cell>
          <cell r="E179">
            <v>4.4778477529954584E-2</v>
          </cell>
        </row>
        <row r="180">
          <cell r="A180">
            <v>178</v>
          </cell>
          <cell r="E180">
            <v>1.4472779265090332E-5</v>
          </cell>
        </row>
        <row r="181">
          <cell r="A181">
            <v>179</v>
          </cell>
          <cell r="E181">
            <v>0</v>
          </cell>
        </row>
        <row r="182">
          <cell r="A182">
            <v>180</v>
          </cell>
          <cell r="E182">
            <v>0</v>
          </cell>
        </row>
        <row r="183">
          <cell r="A183">
            <v>181</v>
          </cell>
          <cell r="E183">
            <v>0</v>
          </cell>
        </row>
        <row r="184">
          <cell r="A184">
            <v>182</v>
          </cell>
          <cell r="E184">
            <v>0</v>
          </cell>
        </row>
        <row r="185">
          <cell r="A185">
            <v>183</v>
          </cell>
          <cell r="E185">
            <v>0</v>
          </cell>
        </row>
        <row r="186">
          <cell r="A186">
            <v>184</v>
          </cell>
          <cell r="E186">
            <v>0</v>
          </cell>
        </row>
        <row r="187">
          <cell r="A187">
            <v>185</v>
          </cell>
          <cell r="E187">
            <v>0</v>
          </cell>
        </row>
        <row r="188">
          <cell r="A188">
            <v>186</v>
          </cell>
          <cell r="E188">
            <v>0</v>
          </cell>
        </row>
        <row r="189">
          <cell r="A189">
            <v>187</v>
          </cell>
          <cell r="E189">
            <v>0</v>
          </cell>
        </row>
        <row r="190">
          <cell r="A190">
            <v>188</v>
          </cell>
          <cell r="E190">
            <v>8.3459693762020851E-3</v>
          </cell>
        </row>
        <row r="191">
          <cell r="A191">
            <v>189</v>
          </cell>
          <cell r="E191">
            <v>2.7787736188973474E-3</v>
          </cell>
        </row>
        <row r="192">
          <cell r="A192">
            <v>190</v>
          </cell>
          <cell r="E192">
            <v>0</v>
          </cell>
        </row>
        <row r="193">
          <cell r="A193">
            <v>191</v>
          </cell>
          <cell r="E193">
            <v>0</v>
          </cell>
        </row>
        <row r="194">
          <cell r="A194">
            <v>192</v>
          </cell>
          <cell r="E194">
            <v>0</v>
          </cell>
        </row>
        <row r="195">
          <cell r="A195">
            <v>193</v>
          </cell>
          <cell r="E195">
            <v>0</v>
          </cell>
        </row>
        <row r="196">
          <cell r="A196">
            <v>194</v>
          </cell>
          <cell r="E196">
            <v>9.6485195100602095E-6</v>
          </cell>
        </row>
        <row r="197">
          <cell r="A197">
            <v>195</v>
          </cell>
          <cell r="E197">
            <v>2.412129877515057E-5</v>
          </cell>
        </row>
        <row r="198">
          <cell r="A198">
            <v>196</v>
          </cell>
          <cell r="E198">
            <v>9.6485195100602095E-6</v>
          </cell>
        </row>
        <row r="199">
          <cell r="A199">
            <v>197</v>
          </cell>
          <cell r="E199">
            <v>0</v>
          </cell>
        </row>
        <row r="200">
          <cell r="A200">
            <v>198</v>
          </cell>
          <cell r="E200">
            <v>0</v>
          </cell>
        </row>
        <row r="201">
          <cell r="A201">
            <v>199</v>
          </cell>
          <cell r="E201">
            <v>0</v>
          </cell>
        </row>
        <row r="202">
          <cell r="A202">
            <v>200</v>
          </cell>
          <cell r="E202">
            <v>0</v>
          </cell>
        </row>
        <row r="203">
          <cell r="A203">
            <v>201</v>
          </cell>
          <cell r="E203">
            <v>0</v>
          </cell>
        </row>
        <row r="204">
          <cell r="A204">
            <v>202</v>
          </cell>
          <cell r="E204">
            <v>0</v>
          </cell>
        </row>
        <row r="205">
          <cell r="A205">
            <v>203</v>
          </cell>
          <cell r="E205">
            <v>0</v>
          </cell>
        </row>
        <row r="206">
          <cell r="A206">
            <v>204</v>
          </cell>
          <cell r="E206">
            <v>0</v>
          </cell>
        </row>
        <row r="207">
          <cell r="A207">
            <v>205</v>
          </cell>
          <cell r="E207">
            <v>0</v>
          </cell>
        </row>
        <row r="208">
          <cell r="A208">
            <v>206</v>
          </cell>
          <cell r="E208">
            <v>2.9640251934905031E-2</v>
          </cell>
        </row>
        <row r="209">
          <cell r="A209">
            <v>207</v>
          </cell>
          <cell r="E209">
            <v>0</v>
          </cell>
        </row>
        <row r="210">
          <cell r="A210">
            <v>208</v>
          </cell>
          <cell r="E210">
            <v>0</v>
          </cell>
        </row>
        <row r="211">
          <cell r="A211">
            <v>209</v>
          </cell>
          <cell r="E211">
            <v>2.170916889763553E-5</v>
          </cell>
        </row>
        <row r="212">
          <cell r="A212">
            <v>210</v>
          </cell>
          <cell r="E212">
            <v>0</v>
          </cell>
        </row>
        <row r="213">
          <cell r="A213">
            <v>211</v>
          </cell>
          <cell r="E213">
            <v>0</v>
          </cell>
        </row>
        <row r="214">
          <cell r="A214">
            <v>212</v>
          </cell>
          <cell r="E214">
            <v>0</v>
          </cell>
        </row>
        <row r="215">
          <cell r="A215">
            <v>213</v>
          </cell>
          <cell r="E215">
            <v>0</v>
          </cell>
        </row>
        <row r="216">
          <cell r="A216">
            <v>214</v>
          </cell>
          <cell r="E216">
            <v>0</v>
          </cell>
        </row>
        <row r="217">
          <cell r="A217">
            <v>215</v>
          </cell>
          <cell r="E217">
            <v>2.0840802141730112E-3</v>
          </cell>
        </row>
        <row r="218">
          <cell r="A218">
            <v>216</v>
          </cell>
          <cell r="E218">
            <v>8.3459693762020851E-3</v>
          </cell>
        </row>
        <row r="219">
          <cell r="A219">
            <v>217</v>
          </cell>
          <cell r="E219">
            <v>2.7787736188973474E-3</v>
          </cell>
        </row>
        <row r="220">
          <cell r="A220">
            <v>218</v>
          </cell>
          <cell r="E220">
            <v>0</v>
          </cell>
        </row>
        <row r="221">
          <cell r="A221">
            <v>219</v>
          </cell>
          <cell r="E221">
            <v>0</v>
          </cell>
        </row>
        <row r="222">
          <cell r="A222">
            <v>220</v>
          </cell>
          <cell r="E222">
            <v>4.3418337795270796E-5</v>
          </cell>
        </row>
        <row r="223">
          <cell r="A223">
            <v>221</v>
          </cell>
          <cell r="E223">
            <v>0</v>
          </cell>
        </row>
        <row r="224">
          <cell r="A224">
            <v>222</v>
          </cell>
          <cell r="E224">
            <v>0</v>
          </cell>
        </row>
        <row r="225">
          <cell r="A225">
            <v>223</v>
          </cell>
          <cell r="E225">
            <v>0</v>
          </cell>
        </row>
        <row r="226">
          <cell r="A226">
            <v>224</v>
          </cell>
          <cell r="E226">
            <v>0</v>
          </cell>
        </row>
        <row r="227">
          <cell r="A227">
            <v>225</v>
          </cell>
          <cell r="E227">
            <v>0</v>
          </cell>
        </row>
        <row r="228">
          <cell r="A228">
            <v>226</v>
          </cell>
          <cell r="E228">
            <v>0</v>
          </cell>
        </row>
        <row r="229">
          <cell r="A229">
            <v>227</v>
          </cell>
          <cell r="E229">
            <v>0</v>
          </cell>
        </row>
        <row r="230">
          <cell r="A230">
            <v>228</v>
          </cell>
          <cell r="E230">
            <v>0</v>
          </cell>
        </row>
        <row r="231">
          <cell r="A231">
            <v>229</v>
          </cell>
          <cell r="E231">
            <v>0</v>
          </cell>
        </row>
        <row r="232">
          <cell r="A232">
            <v>230</v>
          </cell>
          <cell r="E232">
            <v>0</v>
          </cell>
        </row>
        <row r="233">
          <cell r="A233">
            <v>231</v>
          </cell>
          <cell r="E233">
            <v>0</v>
          </cell>
        </row>
        <row r="234">
          <cell r="A234">
            <v>232</v>
          </cell>
          <cell r="E234">
            <v>0</v>
          </cell>
        </row>
        <row r="235">
          <cell r="A235">
            <v>233</v>
          </cell>
          <cell r="E235">
            <v>0</v>
          </cell>
        </row>
        <row r="236">
          <cell r="A236">
            <v>234</v>
          </cell>
          <cell r="E236">
            <v>0</v>
          </cell>
        </row>
        <row r="237">
          <cell r="A237">
            <v>235</v>
          </cell>
          <cell r="E237">
            <v>0</v>
          </cell>
        </row>
        <row r="238">
          <cell r="A238">
            <v>236</v>
          </cell>
          <cell r="E238">
            <v>0</v>
          </cell>
        </row>
        <row r="239">
          <cell r="A239">
            <v>237</v>
          </cell>
          <cell r="E239">
            <v>2.9022746686261199E-2</v>
          </cell>
        </row>
        <row r="240">
          <cell r="A240">
            <v>238</v>
          </cell>
          <cell r="E240">
            <v>0</v>
          </cell>
        </row>
        <row r="241">
          <cell r="A241">
            <v>239</v>
          </cell>
          <cell r="E241">
            <v>0</v>
          </cell>
        </row>
        <row r="242">
          <cell r="A242">
            <v>240</v>
          </cell>
          <cell r="E242">
            <v>2.170916889763553E-5</v>
          </cell>
        </row>
        <row r="243">
          <cell r="A243">
            <v>241</v>
          </cell>
          <cell r="E243">
            <v>0</v>
          </cell>
        </row>
        <row r="244">
          <cell r="A244">
            <v>242</v>
          </cell>
          <cell r="E244">
            <v>0</v>
          </cell>
        </row>
        <row r="245">
          <cell r="A245">
            <v>243</v>
          </cell>
          <cell r="E245">
            <v>0</v>
          </cell>
        </row>
        <row r="246">
          <cell r="A246">
            <v>244</v>
          </cell>
          <cell r="E246">
            <v>0</v>
          </cell>
        </row>
        <row r="247">
          <cell r="A247">
            <v>245</v>
          </cell>
          <cell r="E247">
            <v>1.01888366026236E-2</v>
          </cell>
        </row>
        <row r="248">
          <cell r="A248">
            <v>246</v>
          </cell>
          <cell r="E248">
            <v>9.6485195100602095E-6</v>
          </cell>
        </row>
        <row r="249">
          <cell r="A249">
            <v>247</v>
          </cell>
          <cell r="E249">
            <v>0</v>
          </cell>
        </row>
        <row r="250">
          <cell r="A250">
            <v>248</v>
          </cell>
          <cell r="E250">
            <v>0</v>
          </cell>
        </row>
        <row r="251">
          <cell r="A251">
            <v>249</v>
          </cell>
          <cell r="E251">
            <v>0</v>
          </cell>
        </row>
        <row r="252">
          <cell r="A252">
            <v>250</v>
          </cell>
          <cell r="E252">
            <v>0</v>
          </cell>
        </row>
        <row r="253">
          <cell r="A253">
            <v>251</v>
          </cell>
          <cell r="E253">
            <v>2.4700209945754214E-3</v>
          </cell>
        </row>
        <row r="254">
          <cell r="A254">
            <v>252</v>
          </cell>
          <cell r="E254">
            <v>0</v>
          </cell>
        </row>
        <row r="255">
          <cell r="A255">
            <v>253</v>
          </cell>
          <cell r="E255">
            <v>9.6485195100602095E-6</v>
          </cell>
        </row>
        <row r="256">
          <cell r="A256">
            <v>254</v>
          </cell>
          <cell r="E256">
            <v>2.412129877515057E-5</v>
          </cell>
        </row>
        <row r="257">
          <cell r="A257">
            <v>255</v>
          </cell>
          <cell r="E257">
            <v>4.8242597550300878E-6</v>
          </cell>
        </row>
        <row r="258">
          <cell r="A258">
            <v>256</v>
          </cell>
          <cell r="E258">
            <v>0</v>
          </cell>
        </row>
        <row r="259">
          <cell r="A259">
            <v>257</v>
          </cell>
          <cell r="E259">
            <v>0</v>
          </cell>
        </row>
        <row r="260">
          <cell r="A260">
            <v>258</v>
          </cell>
          <cell r="E260">
            <v>0</v>
          </cell>
        </row>
        <row r="261">
          <cell r="A261">
            <v>259</v>
          </cell>
          <cell r="E261">
            <v>0</v>
          </cell>
        </row>
        <row r="262">
          <cell r="A262">
            <v>260</v>
          </cell>
          <cell r="E262">
            <v>0</v>
          </cell>
        </row>
        <row r="263">
          <cell r="A263">
            <v>261</v>
          </cell>
          <cell r="E263">
            <v>0</v>
          </cell>
        </row>
        <row r="264">
          <cell r="A264">
            <v>262</v>
          </cell>
          <cell r="E264">
            <v>0</v>
          </cell>
        </row>
        <row r="265">
          <cell r="A265">
            <v>263</v>
          </cell>
          <cell r="E265">
            <v>0</v>
          </cell>
        </row>
        <row r="266">
          <cell r="A266">
            <v>264</v>
          </cell>
          <cell r="E266">
            <v>2.6861478316007707E-2</v>
          </cell>
        </row>
        <row r="267">
          <cell r="A267">
            <v>265</v>
          </cell>
          <cell r="E267">
            <v>0</v>
          </cell>
        </row>
        <row r="268">
          <cell r="A268">
            <v>266</v>
          </cell>
          <cell r="E268">
            <v>2.170916889763553E-5</v>
          </cell>
        </row>
        <row r="269">
          <cell r="A269">
            <v>267</v>
          </cell>
          <cell r="E269">
            <v>0</v>
          </cell>
        </row>
        <row r="270">
          <cell r="A270">
            <v>268</v>
          </cell>
          <cell r="E270">
            <v>0</v>
          </cell>
        </row>
        <row r="271">
          <cell r="A271">
            <v>269</v>
          </cell>
          <cell r="E271">
            <v>0</v>
          </cell>
        </row>
        <row r="272">
          <cell r="A272">
            <v>270</v>
          </cell>
          <cell r="E272">
            <v>0</v>
          </cell>
        </row>
        <row r="273">
          <cell r="A273">
            <v>271</v>
          </cell>
          <cell r="E273">
            <v>0</v>
          </cell>
        </row>
        <row r="274">
          <cell r="A274">
            <v>272</v>
          </cell>
          <cell r="E274">
            <v>0</v>
          </cell>
        </row>
        <row r="275">
          <cell r="A275">
            <v>273</v>
          </cell>
          <cell r="E275">
            <v>0</v>
          </cell>
        </row>
        <row r="276">
          <cell r="A276">
            <v>274</v>
          </cell>
          <cell r="E276">
            <v>9.7257076661407173E-3</v>
          </cell>
        </row>
        <row r="277">
          <cell r="A277">
            <v>275</v>
          </cell>
          <cell r="E277">
            <v>0</v>
          </cell>
        </row>
        <row r="278">
          <cell r="A278">
            <v>276</v>
          </cell>
          <cell r="E278">
            <v>0</v>
          </cell>
        </row>
        <row r="279">
          <cell r="A279">
            <v>277</v>
          </cell>
          <cell r="E279">
            <v>9.6485195100602095E-6</v>
          </cell>
        </row>
        <row r="280">
          <cell r="A280">
            <v>278</v>
          </cell>
          <cell r="E280">
            <v>0</v>
          </cell>
        </row>
        <row r="281">
          <cell r="A281">
            <v>279</v>
          </cell>
          <cell r="E281">
            <v>0</v>
          </cell>
        </row>
        <row r="282">
          <cell r="A282">
            <v>280</v>
          </cell>
          <cell r="E282">
            <v>1.8525157459315638E-3</v>
          </cell>
        </row>
        <row r="283">
          <cell r="A283">
            <v>281</v>
          </cell>
          <cell r="E283">
            <v>2.8945558530180695E-5</v>
          </cell>
        </row>
        <row r="284">
          <cell r="A284">
            <v>282</v>
          </cell>
          <cell r="E284">
            <v>0</v>
          </cell>
        </row>
        <row r="285">
          <cell r="A285">
            <v>283</v>
          </cell>
          <cell r="E285">
            <v>0</v>
          </cell>
        </row>
        <row r="286">
          <cell r="A286">
            <v>284</v>
          </cell>
          <cell r="E286">
            <v>2.0840802141730112E-2</v>
          </cell>
        </row>
        <row r="287">
          <cell r="A287">
            <v>285</v>
          </cell>
          <cell r="E287">
            <v>1.2060649387575285E-5</v>
          </cell>
        </row>
        <row r="288">
          <cell r="A288">
            <v>286</v>
          </cell>
          <cell r="E288">
            <v>7.7188156080481738E-4</v>
          </cell>
        </row>
        <row r="289">
          <cell r="A289">
            <v>287</v>
          </cell>
          <cell r="E289">
            <v>9.6485195100602095E-6</v>
          </cell>
        </row>
        <row r="290">
          <cell r="A290">
            <v>288</v>
          </cell>
          <cell r="E290">
            <v>0</v>
          </cell>
        </row>
        <row r="291">
          <cell r="A291">
            <v>289</v>
          </cell>
          <cell r="E291">
            <v>0</v>
          </cell>
        </row>
        <row r="292">
          <cell r="A292">
            <v>290</v>
          </cell>
          <cell r="E292">
            <v>2.7835978786523775E-3</v>
          </cell>
        </row>
        <row r="293">
          <cell r="A293">
            <v>291</v>
          </cell>
          <cell r="E293">
            <v>0</v>
          </cell>
        </row>
        <row r="294">
          <cell r="A294">
            <v>292</v>
          </cell>
          <cell r="E294">
            <v>0</v>
          </cell>
        </row>
        <row r="295">
          <cell r="A295">
            <v>293</v>
          </cell>
          <cell r="E295">
            <v>1.394211069203702E-3</v>
          </cell>
        </row>
        <row r="296">
          <cell r="A296">
            <v>294</v>
          </cell>
          <cell r="E296">
            <v>0</v>
          </cell>
        </row>
        <row r="297">
          <cell r="A297">
            <v>295</v>
          </cell>
          <cell r="E297">
            <v>1.3025501338581304E-4</v>
          </cell>
        </row>
        <row r="298">
          <cell r="A298">
            <v>296</v>
          </cell>
          <cell r="E298">
            <v>0</v>
          </cell>
        </row>
        <row r="299">
          <cell r="A299">
            <v>297</v>
          </cell>
          <cell r="E299">
            <v>0</v>
          </cell>
        </row>
        <row r="300">
          <cell r="A300">
            <v>298</v>
          </cell>
          <cell r="E300">
            <v>0</v>
          </cell>
        </row>
        <row r="301">
          <cell r="A301">
            <v>299</v>
          </cell>
          <cell r="E301">
            <v>0</v>
          </cell>
        </row>
        <row r="302">
          <cell r="A302">
            <v>300</v>
          </cell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  <sheetName val="Overall"/>
      <sheetName val="No-striping"/>
      <sheetName val="Butterfly Horovod"/>
      <sheetName val="128 Worker"/>
      <sheetName val="64 Worker"/>
      <sheetName val="Messaging"/>
      <sheetName val="Max Param Size"/>
      <sheetName val="Global Barrier"/>
      <sheetName val="Optimal Distr"/>
    </sheetNames>
    <sheetDataSet>
      <sheetData sheetId="0"/>
      <sheetData sheetId="1">
        <row r="20">
          <cell r="B20" t="str">
            <v>multiagg</v>
          </cell>
          <cell r="C20" t="str">
            <v>horovod</v>
          </cell>
          <cell r="D20" t="str">
            <v>butterfly</v>
          </cell>
        </row>
        <row r="21">
          <cell r="A21">
            <v>10</v>
          </cell>
          <cell r="B21">
            <v>0.66275949035789405</v>
          </cell>
          <cell r="C21">
            <v>0.646769642778937</v>
          </cell>
          <cell r="D21">
            <v>0.94681042576839702</v>
          </cell>
        </row>
        <row r="22">
          <cell r="A22">
            <v>25</v>
          </cell>
          <cell r="B22">
            <v>0.59821370318769196</v>
          </cell>
          <cell r="C22">
            <v>0.55592109204209605</v>
          </cell>
          <cell r="D22">
            <v>0.56395572194461696</v>
          </cell>
        </row>
        <row r="23">
          <cell r="A23">
            <v>50</v>
          </cell>
          <cell r="B23">
            <v>0.57136774228210496</v>
          </cell>
          <cell r="C23">
            <v>0.55974771792841505</v>
          </cell>
          <cell r="D23">
            <v>0.55171826546526204</v>
          </cell>
        </row>
        <row r="24">
          <cell r="A24">
            <v>75</v>
          </cell>
          <cell r="B24">
            <v>0.55748656215578896</v>
          </cell>
          <cell r="C24">
            <v>0.55236330864279803</v>
          </cell>
          <cell r="D24">
            <v>0.55422597434385901</v>
          </cell>
        </row>
        <row r="25">
          <cell r="A25">
            <v>100</v>
          </cell>
          <cell r="B25">
            <v>0.56159860690526298</v>
          </cell>
          <cell r="C25">
            <v>0.55886010428630795</v>
          </cell>
          <cell r="D25">
            <v>0.55105650762105196</v>
          </cell>
        </row>
        <row r="26">
          <cell r="A26">
            <v>125</v>
          </cell>
          <cell r="B26">
            <v>0.55071846447157902</v>
          </cell>
          <cell r="C26">
            <v>0.55782263785094499</v>
          </cell>
          <cell r="D26">
            <v>0.55289256589473601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paramsize" connectionId="2" xr16:uid="{B8282830-CC2C-1F42-9F66-07211CE1A8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paramsize" connectionId="3" xr16:uid="{1276F574-10D1-BA46-A715-68EC85BF91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" connectionId="5" xr16:uid="{98371825-3DE5-1743-9965-9E45A881B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_1" connectionId="7" xr16:uid="{BF35C2C1-4F74-E740-89E7-5C7F6FB5A5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" connectionId="6" xr16:uid="{EB5B7688-81CF-9147-A6E9-0800E86ACA5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edup" connectionId="9" xr16:uid="{49075128-CF7C-8C42-B8C2-A3EE60F9A02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aging" connectionId="4" xr16:uid="{FC92EA28-0C9A-8543-BCF4-1A9749951A3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ovodInstantAgg" connectionId="1" xr16:uid="{BE0FFEF8-8F58-2543-8D7E-58996B0F048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101horovod" connectionId="8" xr16:uid="{4BB900D8-3E1C-C54F-8DA6-0A9721C800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EEDC-FD7E-BA49-A003-98DDB7E308C3}">
  <dimension ref="A1:D24"/>
  <sheetViews>
    <sheetView topLeftCell="A9" zoomScale="75" workbookViewId="0">
      <selection activeCell="A51" sqref="A51:C54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39</v>
      </c>
    </row>
    <row r="2" spans="1:4" x14ac:dyDescent="0.2">
      <c r="A2" t="s">
        <v>0</v>
      </c>
      <c r="B2" t="s">
        <v>4</v>
      </c>
      <c r="C2" t="s">
        <v>28</v>
      </c>
      <c r="D2" t="s">
        <v>30</v>
      </c>
    </row>
    <row r="3" spans="1:4" x14ac:dyDescent="0.2">
      <c r="A3">
        <v>4</v>
      </c>
      <c r="B3">
        <v>0.75684543436800999</v>
      </c>
      <c r="C3">
        <v>0.56514371276799802</v>
      </c>
      <c r="D3">
        <v>0.69917319398400601</v>
      </c>
    </row>
    <row r="4" spans="1:4" x14ac:dyDescent="0.2">
      <c r="A4">
        <v>8</v>
      </c>
      <c r="B4">
        <v>0.75724295577601097</v>
      </c>
      <c r="C4">
        <v>0.63347683942400701</v>
      </c>
      <c r="D4">
        <v>0.96326580070402601</v>
      </c>
    </row>
    <row r="5" spans="1:4" x14ac:dyDescent="0.2">
      <c r="A5">
        <v>16</v>
      </c>
      <c r="B5">
        <v>0.75724269363201002</v>
      </c>
      <c r="C5">
        <v>0.667392771840012</v>
      </c>
      <c r="D5">
        <v>1.22707335526404</v>
      </c>
    </row>
    <row r="6" spans="1:4" x14ac:dyDescent="0.2">
      <c r="A6">
        <v>32</v>
      </c>
      <c r="B6">
        <v>0.76543733504001099</v>
      </c>
      <c r="C6">
        <v>0.68325003366401404</v>
      </c>
      <c r="D6">
        <v>1.4900745530880599</v>
      </c>
    </row>
    <row r="7" spans="1:4" x14ac:dyDescent="0.2">
      <c r="A7" t="s">
        <v>39</v>
      </c>
    </row>
    <row r="8" spans="1:4" x14ac:dyDescent="0.2">
      <c r="A8" t="s">
        <v>5</v>
      </c>
      <c r="B8" t="s">
        <v>4</v>
      </c>
      <c r="C8" t="s">
        <v>28</v>
      </c>
      <c r="D8" t="s">
        <v>30</v>
      </c>
    </row>
    <row r="9" spans="1:4" x14ac:dyDescent="0.2">
      <c r="A9">
        <v>4</v>
      </c>
      <c r="B9">
        <v>0.766769167831578</v>
      </c>
      <c r="C9">
        <v>0.76303921515789297</v>
      </c>
      <c r="D9">
        <v>0.77845144757894602</v>
      </c>
    </row>
    <row r="10" spans="1:4" x14ac:dyDescent="0.2">
      <c r="A10">
        <v>8</v>
      </c>
      <c r="B10">
        <v>0.79666389173894703</v>
      </c>
      <c r="C10">
        <v>0.80097509894736596</v>
      </c>
      <c r="D10">
        <v>0.78896400485052498</v>
      </c>
    </row>
    <row r="11" spans="1:4" x14ac:dyDescent="0.2">
      <c r="A11">
        <v>16</v>
      </c>
      <c r="B11">
        <v>0.82303232141473603</v>
      </c>
      <c r="C11">
        <v>0.81511753276631105</v>
      </c>
      <c r="D11">
        <v>0.81126604011789405</v>
      </c>
    </row>
    <row r="12" spans="1:4" x14ac:dyDescent="0.2">
      <c r="A12">
        <v>32</v>
      </c>
      <c r="B12">
        <v>0.83150600993684198</v>
      </c>
      <c r="C12">
        <v>0.82768149773472499</v>
      </c>
      <c r="D12">
        <v>0.81968135504843098</v>
      </c>
    </row>
    <row r="13" spans="1:4" x14ac:dyDescent="0.2">
      <c r="A13" t="s">
        <v>39</v>
      </c>
    </row>
    <row r="14" spans="1:4" x14ac:dyDescent="0.2">
      <c r="A14" t="s">
        <v>6</v>
      </c>
      <c r="B14" t="s">
        <v>4</v>
      </c>
      <c r="C14" t="s">
        <v>28</v>
      </c>
      <c r="D14" t="s">
        <v>30</v>
      </c>
    </row>
    <row r="15" spans="1:4" x14ac:dyDescent="0.2">
      <c r="A15">
        <v>4</v>
      </c>
      <c r="B15">
        <v>0.47585337930105198</v>
      </c>
      <c r="C15">
        <v>0.43539543390315699</v>
      </c>
      <c r="D15">
        <v>0.45348554570105198</v>
      </c>
    </row>
    <row r="16" spans="1:4" x14ac:dyDescent="0.2">
      <c r="A16">
        <v>8</v>
      </c>
      <c r="B16">
        <v>0.52116915584000001</v>
      </c>
      <c r="C16">
        <v>0.50575739237052397</v>
      </c>
      <c r="D16">
        <v>0.50249256596210401</v>
      </c>
    </row>
    <row r="17" spans="1:4" x14ac:dyDescent="0.2">
      <c r="A17">
        <v>16</v>
      </c>
      <c r="B17">
        <v>0.56474811183157803</v>
      </c>
      <c r="C17">
        <v>0.54694148048841695</v>
      </c>
      <c r="D17">
        <v>0.53823777192420896</v>
      </c>
    </row>
    <row r="18" spans="1:4" x14ac:dyDescent="0.2">
      <c r="A18">
        <v>32</v>
      </c>
      <c r="B18">
        <v>0.59353758120420996</v>
      </c>
      <c r="C18">
        <v>0.56134729357472501</v>
      </c>
      <c r="D18">
        <v>0.56588488602947595</v>
      </c>
    </row>
    <row r="19" spans="1:4" x14ac:dyDescent="0.2">
      <c r="A19" t="s">
        <v>39</v>
      </c>
    </row>
    <row r="20" spans="1:4" x14ac:dyDescent="0.2">
      <c r="A20" t="s">
        <v>7</v>
      </c>
      <c r="B20" t="s">
        <v>4</v>
      </c>
      <c r="C20" t="s">
        <v>28</v>
      </c>
      <c r="D20" t="s">
        <v>30</v>
      </c>
    </row>
    <row r="21" spans="1:4" x14ac:dyDescent="0.2">
      <c r="A21">
        <v>4</v>
      </c>
      <c r="B21">
        <v>0.53047135858526295</v>
      </c>
      <c r="C21">
        <v>0.50717714216420995</v>
      </c>
      <c r="D21">
        <v>0.49493389736421001</v>
      </c>
    </row>
    <row r="22" spans="1:4" x14ac:dyDescent="0.2">
      <c r="A22">
        <v>8</v>
      </c>
      <c r="B22">
        <v>0.53236609542736801</v>
      </c>
      <c r="C22">
        <v>0.51998291853473599</v>
      </c>
      <c r="D22">
        <v>0.52684558288841998</v>
      </c>
    </row>
    <row r="23" spans="1:4" x14ac:dyDescent="0.2">
      <c r="A23">
        <v>16</v>
      </c>
      <c r="B23">
        <v>0.55573451647999905</v>
      </c>
      <c r="C23">
        <v>0.53759808882526094</v>
      </c>
      <c r="D23">
        <v>0.53217832104421003</v>
      </c>
    </row>
    <row r="24" spans="1:4" x14ac:dyDescent="0.2">
      <c r="A24">
        <v>32</v>
      </c>
      <c r="B24">
        <v>0.56426083226947299</v>
      </c>
      <c r="C24">
        <v>0.56193155678315698</v>
      </c>
      <c r="D24">
        <v>0.54482684867368403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6451-A7B1-0D4C-BE89-6A960CD8E89D}">
  <dimension ref="A1:R22"/>
  <sheetViews>
    <sheetView workbookViewId="0">
      <selection activeCell="L22" sqref="L22"/>
    </sheetView>
  </sheetViews>
  <sheetFormatPr baseColWidth="10" defaultRowHeight="16" x14ac:dyDescent="0.2"/>
  <sheetData>
    <row r="1" spans="1:18" x14ac:dyDescent="0.2">
      <c r="A1" t="s">
        <v>21</v>
      </c>
    </row>
    <row r="2" spans="1:18" x14ac:dyDescent="0.2">
      <c r="A2">
        <v>0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>
        <v>30</v>
      </c>
      <c r="Q2">
        <v>32</v>
      </c>
      <c r="R2">
        <v>34</v>
      </c>
    </row>
    <row r="3" spans="1:18" x14ac:dyDescent="0.2">
      <c r="A3" t="s">
        <v>9</v>
      </c>
      <c r="C3" t="s">
        <v>11</v>
      </c>
      <c r="E3" t="s">
        <v>12</v>
      </c>
      <c r="G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8" x14ac:dyDescent="0.2">
      <c r="A4" t="s">
        <v>10</v>
      </c>
      <c r="D4" t="s">
        <v>11</v>
      </c>
      <c r="F4" t="s">
        <v>12</v>
      </c>
      <c r="H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8" x14ac:dyDescent="0.2">
      <c r="A5" t="s">
        <v>19</v>
      </c>
      <c r="B5" t="s">
        <v>11</v>
      </c>
      <c r="C5" t="s">
        <v>11</v>
      </c>
      <c r="D5" t="s">
        <v>12</v>
      </c>
      <c r="E5" t="s">
        <v>12</v>
      </c>
      <c r="F5" t="s">
        <v>13</v>
      </c>
      <c r="G5" t="s">
        <v>13</v>
      </c>
      <c r="H5" t="s">
        <v>14</v>
      </c>
      <c r="I5" t="s">
        <v>14</v>
      </c>
    </row>
    <row r="6" spans="1:18" x14ac:dyDescent="0.2">
      <c r="A6" t="s">
        <v>20</v>
      </c>
      <c r="K6" t="s">
        <v>15</v>
      </c>
      <c r="L6" t="s">
        <v>15</v>
      </c>
      <c r="M6" t="s">
        <v>16</v>
      </c>
      <c r="N6" t="s">
        <v>16</v>
      </c>
      <c r="O6" t="s">
        <v>17</v>
      </c>
      <c r="P6" t="s">
        <v>17</v>
      </c>
      <c r="Q6" t="s">
        <v>18</v>
      </c>
      <c r="R6" t="s">
        <v>18</v>
      </c>
    </row>
    <row r="9" spans="1:18" x14ac:dyDescent="0.2">
      <c r="A9" t="s">
        <v>22</v>
      </c>
      <c r="B9" t="s">
        <v>23</v>
      </c>
    </row>
    <row r="10" spans="1:18" x14ac:dyDescent="0.2">
      <c r="A10">
        <v>0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  <c r="H10">
        <v>14</v>
      </c>
      <c r="I10">
        <v>16</v>
      </c>
      <c r="J10">
        <v>18</v>
      </c>
      <c r="K10">
        <v>20</v>
      </c>
      <c r="L10">
        <v>22</v>
      </c>
      <c r="M10">
        <v>24</v>
      </c>
      <c r="N10">
        <v>26</v>
      </c>
      <c r="O10">
        <v>28</v>
      </c>
      <c r="P10">
        <v>30</v>
      </c>
      <c r="Q10">
        <v>32</v>
      </c>
      <c r="R10">
        <v>34</v>
      </c>
    </row>
    <row r="11" spans="1:18" x14ac:dyDescent="0.2">
      <c r="A11" t="s">
        <v>9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</row>
    <row r="12" spans="1:18" x14ac:dyDescent="0.2">
      <c r="A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</row>
    <row r="13" spans="1:18" x14ac:dyDescent="0.2">
      <c r="A13" t="s">
        <v>19</v>
      </c>
      <c r="B13" t="s">
        <v>11</v>
      </c>
      <c r="C13" t="s">
        <v>12</v>
      </c>
      <c r="D13" t="s">
        <v>13</v>
      </c>
      <c r="E13" t="s">
        <v>14</v>
      </c>
      <c r="F13" t="s">
        <v>11</v>
      </c>
      <c r="G13" t="s">
        <v>12</v>
      </c>
      <c r="H13" t="s">
        <v>13</v>
      </c>
      <c r="I13" t="s">
        <v>14</v>
      </c>
    </row>
    <row r="14" spans="1:18" x14ac:dyDescent="0.2">
      <c r="A14" t="s">
        <v>20</v>
      </c>
      <c r="H14" t="s">
        <v>15</v>
      </c>
      <c r="I14" t="s">
        <v>16</v>
      </c>
      <c r="J14" t="s">
        <v>17</v>
      </c>
      <c r="K14" t="s">
        <v>18</v>
      </c>
      <c r="L14" t="s">
        <v>15</v>
      </c>
      <c r="M14" t="s">
        <v>16</v>
      </c>
      <c r="N14" t="s">
        <v>17</v>
      </c>
      <c r="O14" t="s">
        <v>18</v>
      </c>
    </row>
    <row r="17" spans="1:18" x14ac:dyDescent="0.2">
      <c r="A17" t="s">
        <v>4</v>
      </c>
      <c r="B17" t="s">
        <v>24</v>
      </c>
    </row>
    <row r="18" spans="1:18" x14ac:dyDescent="0.2">
      <c r="A18">
        <v>0</v>
      </c>
      <c r="B18">
        <v>2</v>
      </c>
      <c r="C18">
        <v>4</v>
      </c>
      <c r="D18">
        <v>6</v>
      </c>
      <c r="E18">
        <v>8</v>
      </c>
      <c r="F18">
        <v>10</v>
      </c>
      <c r="G18">
        <v>12</v>
      </c>
      <c r="H18">
        <v>14</v>
      </c>
      <c r="I18">
        <v>16</v>
      </c>
      <c r="J18">
        <v>18</v>
      </c>
      <c r="K18">
        <v>20</v>
      </c>
      <c r="L18">
        <v>22</v>
      </c>
      <c r="M18">
        <v>24</v>
      </c>
      <c r="N18">
        <v>26</v>
      </c>
      <c r="O18">
        <v>28</v>
      </c>
      <c r="P18">
        <v>30</v>
      </c>
      <c r="Q18">
        <v>32</v>
      </c>
      <c r="R18">
        <v>34</v>
      </c>
    </row>
    <row r="19" spans="1:18" x14ac:dyDescent="0.2">
      <c r="A19" t="s">
        <v>9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18</v>
      </c>
    </row>
    <row r="20" spans="1:18" x14ac:dyDescent="0.2">
      <c r="A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18</v>
      </c>
    </row>
    <row r="21" spans="1:18" x14ac:dyDescent="0.2">
      <c r="A21" t="s">
        <v>19</v>
      </c>
      <c r="B21" t="s">
        <v>11</v>
      </c>
      <c r="C21" t="s">
        <v>12</v>
      </c>
      <c r="D21" t="s">
        <v>13</v>
      </c>
      <c r="E21" t="s">
        <v>14</v>
      </c>
    </row>
    <row r="22" spans="1:18" x14ac:dyDescent="0.2">
      <c r="A22" t="s">
        <v>20</v>
      </c>
      <c r="H22" t="s">
        <v>15</v>
      </c>
      <c r="I22" t="s">
        <v>16</v>
      </c>
      <c r="J22" t="s">
        <v>17</v>
      </c>
      <c r="K22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DE38-11A7-6C46-AC8F-44BC6B3F9F97}">
  <dimension ref="A1:I36"/>
  <sheetViews>
    <sheetView workbookViewId="0">
      <selection activeCell="A19" sqref="A19:D35"/>
    </sheetView>
  </sheetViews>
  <sheetFormatPr baseColWidth="10" defaultRowHeight="16" x14ac:dyDescent="0.2"/>
  <cols>
    <col min="1" max="1" width="11.1640625" bestFit="1" customWidth="1"/>
    <col min="2" max="2" width="20.33203125" customWidth="1"/>
    <col min="5" max="5" width="25.33203125" customWidth="1"/>
    <col min="6" max="6" width="29.5" customWidth="1"/>
    <col min="7" max="7" width="13.6640625" customWidth="1"/>
    <col min="8" max="8" width="25" customWidth="1"/>
    <col min="9" max="9" width="12.83203125" customWidth="1"/>
  </cols>
  <sheetData>
    <row r="1" spans="1:9" x14ac:dyDescent="0.2">
      <c r="A1" t="s">
        <v>0</v>
      </c>
    </row>
    <row r="2" spans="1:9" x14ac:dyDescent="0.2">
      <c r="B2" t="s">
        <v>33</v>
      </c>
      <c r="C2" t="s">
        <v>32</v>
      </c>
      <c r="D2" t="s">
        <v>31</v>
      </c>
      <c r="E2" t="s">
        <v>35</v>
      </c>
      <c r="F2" t="s">
        <v>36</v>
      </c>
      <c r="G2" t="s">
        <v>34</v>
      </c>
      <c r="H2" s="3" t="s">
        <v>37</v>
      </c>
      <c r="I2" s="3" t="s">
        <v>38</v>
      </c>
    </row>
    <row r="3" spans="1:9" x14ac:dyDescent="0.2">
      <c r="A3">
        <v>10</v>
      </c>
      <c r="B3">
        <v>1.2829618815999799</v>
      </c>
      <c r="C3">
        <v>0.16900000000000001</v>
      </c>
      <c r="D3">
        <v>2.5000000000000001E-2</v>
      </c>
      <c r="E3">
        <f>B3+C3+D3</f>
        <v>1.4769618815999799</v>
      </c>
      <c r="F3">
        <f>C3+MAX(B3,D3)</f>
        <v>1.45196188159998</v>
      </c>
      <c r="G3" s="2">
        <v>1.4529618816000001</v>
      </c>
      <c r="H3" s="2">
        <v>1.4529618816000001</v>
      </c>
      <c r="I3">
        <v>2.1999999999999999E-2</v>
      </c>
    </row>
    <row r="4" spans="1:9" x14ac:dyDescent="0.2">
      <c r="A4">
        <v>25</v>
      </c>
      <c r="B4">
        <v>0.51319675263998998</v>
      </c>
      <c r="C4">
        <v>0.16900000000000001</v>
      </c>
      <c r="D4">
        <v>2.5000000000000001E-2</v>
      </c>
      <c r="E4">
        <f t="shared" ref="E4:E8" si="0">B4+C4+D4</f>
        <v>0.70719675263999004</v>
      </c>
      <c r="F4">
        <f t="shared" ref="F4:F8" si="1">C4+MAX(B4,D4)</f>
        <v>0.68219675263999002</v>
      </c>
      <c r="G4" s="2">
        <v>0.68308475264000001</v>
      </c>
      <c r="H4" s="2">
        <v>0.68355547136000006</v>
      </c>
    </row>
    <row r="5" spans="1:9" x14ac:dyDescent="0.2">
      <c r="A5">
        <v>50</v>
      </c>
      <c r="B5">
        <v>0.256608376319995</v>
      </c>
      <c r="C5">
        <v>0.16900000000000001</v>
      </c>
      <c r="D5">
        <v>2.5000000000000001E-2</v>
      </c>
      <c r="E5">
        <f t="shared" si="0"/>
        <v>0.45060837631999506</v>
      </c>
      <c r="F5">
        <f t="shared" si="1"/>
        <v>0.42560837631999504</v>
      </c>
      <c r="G5" s="2">
        <v>0.42712181273599997</v>
      </c>
      <c r="H5" s="2">
        <v>0.42720840448000003</v>
      </c>
    </row>
    <row r="6" spans="1:9" x14ac:dyDescent="0.2">
      <c r="A6">
        <v>75</v>
      </c>
      <c r="B6">
        <v>0.17107891754666199</v>
      </c>
      <c r="C6">
        <v>0.16900000000000001</v>
      </c>
      <c r="D6">
        <v>2.5000000000000001E-2</v>
      </c>
      <c r="E6">
        <f t="shared" si="0"/>
        <v>0.365078917546662</v>
      </c>
      <c r="F6">
        <f t="shared" si="1"/>
        <v>0.34007891754666197</v>
      </c>
      <c r="G6" s="2">
        <v>0.34295255355699999</v>
      </c>
      <c r="H6" s="2">
        <v>0.34222406101300001</v>
      </c>
    </row>
    <row r="7" spans="1:9" x14ac:dyDescent="0.2">
      <c r="A7">
        <v>100</v>
      </c>
      <c r="B7">
        <v>0.12831418815999701</v>
      </c>
      <c r="C7">
        <v>0.16900000000000001</v>
      </c>
      <c r="D7">
        <v>2.5000000000000001E-2</v>
      </c>
      <c r="E7">
        <f t="shared" si="0"/>
        <v>0.32231418815999702</v>
      </c>
      <c r="F7">
        <f t="shared" si="1"/>
        <v>0.29731418815999699</v>
      </c>
      <c r="G7" s="2">
        <v>0.30112193312000002</v>
      </c>
      <c r="H7" s="2">
        <v>0.30009134784000002</v>
      </c>
    </row>
    <row r="8" spans="1:9" x14ac:dyDescent="0.2">
      <c r="A8">
        <v>125</v>
      </c>
      <c r="B8">
        <v>0.102655350528</v>
      </c>
      <c r="C8">
        <v>0.16900000000000001</v>
      </c>
      <c r="D8">
        <v>2.5000000000000001E-2</v>
      </c>
      <c r="E8">
        <f t="shared" si="0"/>
        <v>0.29665535052800002</v>
      </c>
      <c r="F8">
        <f t="shared" si="1"/>
        <v>0.27165535052799999</v>
      </c>
      <c r="G8" s="2">
        <v>0.27635195668500001</v>
      </c>
      <c r="H8" s="2">
        <v>0.27510511488</v>
      </c>
    </row>
    <row r="9" spans="1:9" x14ac:dyDescent="0.2">
      <c r="G9" s="3"/>
      <c r="H9" s="3"/>
    </row>
    <row r="10" spans="1:9" x14ac:dyDescent="0.2">
      <c r="A10" t="s">
        <v>5</v>
      </c>
      <c r="G10" s="3"/>
      <c r="H10" s="3"/>
    </row>
    <row r="11" spans="1:9" x14ac:dyDescent="0.2">
      <c r="B11" t="s">
        <v>33</v>
      </c>
      <c r="C11" t="s">
        <v>32</v>
      </c>
      <c r="D11" t="s">
        <v>31</v>
      </c>
      <c r="E11" t="s">
        <v>35</v>
      </c>
      <c r="F11" t="s">
        <v>36</v>
      </c>
      <c r="G11" t="s">
        <v>34</v>
      </c>
      <c r="H11" s="3" t="s">
        <v>37</v>
      </c>
      <c r="I11" s="3" t="s">
        <v>38</v>
      </c>
    </row>
    <row r="12" spans="1:9" x14ac:dyDescent="0.2">
      <c r="A12">
        <v>10</v>
      </c>
      <c r="B12">
        <v>0.36810232274285798</v>
      </c>
      <c r="C12">
        <v>0.35699999999999998</v>
      </c>
      <c r="D12">
        <v>0.34100000000000003</v>
      </c>
      <c r="E12">
        <f>B12+C12+D12</f>
        <v>1.0661023227428579</v>
      </c>
      <c r="F12">
        <f>C12+MAX(B12,D12)</f>
        <v>0.72510232274285791</v>
      </c>
      <c r="G12" s="2">
        <v>0.86243066742899999</v>
      </c>
      <c r="H12" s="2">
        <v>0.81532853439999997</v>
      </c>
      <c r="I12">
        <v>0.32500000000000001</v>
      </c>
    </row>
    <row r="13" spans="1:9" x14ac:dyDescent="0.2">
      <c r="A13">
        <v>25</v>
      </c>
      <c r="B13">
        <v>0.15384866907428399</v>
      </c>
      <c r="C13">
        <v>0.35699999999999998</v>
      </c>
      <c r="D13">
        <v>0.34100000000000003</v>
      </c>
      <c r="E13">
        <f t="shared" ref="E13:E17" si="2">B13+C13+D13</f>
        <v>0.85184866907428392</v>
      </c>
      <c r="F13">
        <f t="shared" ref="F13:F17" si="3">C13+MAX(B13,D13)</f>
        <v>0.69799999999999995</v>
      </c>
      <c r="G13" s="2">
        <v>0.82734421065099994</v>
      </c>
      <c r="H13" s="2">
        <v>0.69469750911999995</v>
      </c>
    </row>
    <row r="14" spans="1:9" x14ac:dyDescent="0.2">
      <c r="A14">
        <v>50</v>
      </c>
      <c r="B14">
        <v>7.6344592822856494E-2</v>
      </c>
      <c r="C14">
        <v>0.35699999999999998</v>
      </c>
      <c r="D14">
        <v>0.34100000000000003</v>
      </c>
      <c r="E14">
        <f t="shared" si="2"/>
        <v>0.7743445928228565</v>
      </c>
      <c r="F14">
        <f t="shared" si="3"/>
        <v>0.69799999999999995</v>
      </c>
      <c r="G14" s="2">
        <v>0.82426826203400005</v>
      </c>
      <c r="H14" s="2">
        <v>0.69050782079999995</v>
      </c>
    </row>
    <row r="15" spans="1:9" x14ac:dyDescent="0.2">
      <c r="A15">
        <v>75</v>
      </c>
      <c r="B15">
        <v>5.0136018224762401E-2</v>
      </c>
      <c r="C15">
        <v>0.35699999999999998</v>
      </c>
      <c r="D15">
        <v>0.34100000000000003</v>
      </c>
      <c r="E15">
        <f t="shared" si="2"/>
        <v>0.74813601822476239</v>
      </c>
      <c r="F15">
        <f t="shared" si="3"/>
        <v>0.69799999999999995</v>
      </c>
      <c r="G15" s="2">
        <v>0.81842718171399997</v>
      </c>
      <c r="H15" s="2">
        <v>0.68983774592000002</v>
      </c>
    </row>
    <row r="16" spans="1:9" x14ac:dyDescent="0.2">
      <c r="A16">
        <v>100</v>
      </c>
      <c r="B16">
        <v>3.74526004114282E-2</v>
      </c>
      <c r="C16">
        <v>0.35699999999999998</v>
      </c>
      <c r="D16">
        <v>0.34100000000000003</v>
      </c>
      <c r="E16">
        <f t="shared" si="2"/>
        <v>0.73545260041142813</v>
      </c>
      <c r="F16">
        <f t="shared" si="3"/>
        <v>0.69799999999999995</v>
      </c>
      <c r="G16" s="2">
        <v>0.82549198720000005</v>
      </c>
      <c r="H16" s="2">
        <v>0.68971330943999998</v>
      </c>
    </row>
    <row r="17" spans="1:9" x14ac:dyDescent="0.2">
      <c r="A17">
        <v>125</v>
      </c>
      <c r="B17">
        <v>2.99646208365714E-2</v>
      </c>
      <c r="C17">
        <v>0.35699999999999998</v>
      </c>
      <c r="D17">
        <v>0.34100000000000003</v>
      </c>
      <c r="E17">
        <f t="shared" si="2"/>
        <v>0.72796462083657143</v>
      </c>
      <c r="F17">
        <f t="shared" si="3"/>
        <v>0.69799999999999995</v>
      </c>
      <c r="G17" s="2">
        <v>0.823687271168</v>
      </c>
      <c r="H17" s="2">
        <v>0.68988121062399999</v>
      </c>
    </row>
    <row r="18" spans="1:9" x14ac:dyDescent="0.2">
      <c r="G18" s="3"/>
      <c r="H18" s="3"/>
    </row>
    <row r="19" spans="1:9" x14ac:dyDescent="0.2">
      <c r="A19" t="s">
        <v>6</v>
      </c>
      <c r="G19" s="3"/>
      <c r="H19" s="3"/>
    </row>
    <row r="20" spans="1:9" x14ac:dyDescent="0.2">
      <c r="B20" t="s">
        <v>33</v>
      </c>
      <c r="C20" t="s">
        <v>32</v>
      </c>
      <c r="D20" t="s">
        <v>31</v>
      </c>
      <c r="E20" t="s">
        <v>35</v>
      </c>
      <c r="F20" t="s">
        <v>36</v>
      </c>
      <c r="G20" t="s">
        <v>34</v>
      </c>
      <c r="H20" s="3" t="s">
        <v>37</v>
      </c>
      <c r="I20" s="3" t="s">
        <v>38</v>
      </c>
    </row>
    <row r="21" spans="1:9" x14ac:dyDescent="0.2">
      <c r="A21">
        <v>10</v>
      </c>
      <c r="B21">
        <v>0.27814027885714399</v>
      </c>
      <c r="C21">
        <v>0.17599999999999999</v>
      </c>
      <c r="D21">
        <v>0.18</v>
      </c>
      <c r="E21">
        <f>B21+C21+D21</f>
        <v>0.63414027885714397</v>
      </c>
      <c r="F21">
        <f>C21+MAX(B21,D21)</f>
        <v>0.45414027885714398</v>
      </c>
      <c r="G21" s="2">
        <v>0.64067178605700004</v>
      </c>
      <c r="H21" s="2">
        <v>0.58017036799999999</v>
      </c>
      <c r="I21">
        <v>0.19</v>
      </c>
    </row>
    <row r="22" spans="1:9" x14ac:dyDescent="0.2">
      <c r="A22">
        <v>25</v>
      </c>
      <c r="B22">
        <v>0.110907702674284</v>
      </c>
      <c r="C22">
        <v>0.17599999999999999</v>
      </c>
      <c r="D22">
        <v>0.18</v>
      </c>
      <c r="E22">
        <f t="shared" ref="E22:E26" si="4">B22+C22+D22</f>
        <v>0.466907702674284</v>
      </c>
      <c r="F22">
        <f t="shared" ref="F22:F26" si="5">C22+MAX(B22,D22)</f>
        <v>0.35599999999999998</v>
      </c>
      <c r="G22" s="2">
        <v>0.56147260543999999</v>
      </c>
      <c r="H22" s="2">
        <v>0.41735626624</v>
      </c>
    </row>
    <row r="23" spans="1:9" x14ac:dyDescent="0.2">
      <c r="A23">
        <v>50</v>
      </c>
      <c r="B23">
        <v>5.6068629211428203E-2</v>
      </c>
      <c r="C23">
        <v>0.17599999999999999</v>
      </c>
      <c r="D23">
        <v>0.18</v>
      </c>
      <c r="E23">
        <f t="shared" si="4"/>
        <v>0.41206862921142817</v>
      </c>
      <c r="F23">
        <f t="shared" si="5"/>
        <v>0.35599999999999998</v>
      </c>
      <c r="G23" s="2">
        <v>0.56182048877699997</v>
      </c>
      <c r="H23" s="2">
        <v>0.37408661888</v>
      </c>
    </row>
    <row r="24" spans="1:9" x14ac:dyDescent="0.2">
      <c r="A24">
        <v>75</v>
      </c>
      <c r="B24">
        <v>3.75162985447621E-2</v>
      </c>
      <c r="C24">
        <v>0.17599999999999999</v>
      </c>
      <c r="D24">
        <v>0.18</v>
      </c>
      <c r="E24">
        <f t="shared" si="4"/>
        <v>0.39351629854476211</v>
      </c>
      <c r="F24">
        <f t="shared" si="5"/>
        <v>0.35599999999999998</v>
      </c>
      <c r="G24" s="2">
        <v>0.55269616987400005</v>
      </c>
      <c r="H24" s="2">
        <v>0.37383774592000002</v>
      </c>
    </row>
    <row r="25" spans="1:9" x14ac:dyDescent="0.2">
      <c r="A25">
        <v>100</v>
      </c>
      <c r="B25">
        <v>2.8840759999999702E-2</v>
      </c>
      <c r="C25">
        <v>0.17599999999999999</v>
      </c>
      <c r="D25">
        <v>0.18</v>
      </c>
      <c r="E25">
        <f t="shared" si="4"/>
        <v>0.38484075999999967</v>
      </c>
      <c r="F25">
        <f t="shared" si="5"/>
        <v>0.35599999999999998</v>
      </c>
      <c r="G25" s="2">
        <v>0.55989663140599999</v>
      </c>
      <c r="H25" s="2">
        <v>0.37371330943999997</v>
      </c>
    </row>
    <row r="26" spans="1:9" x14ac:dyDescent="0.2">
      <c r="A26">
        <v>125</v>
      </c>
      <c r="B26">
        <v>2.3196506624E-2</v>
      </c>
      <c r="C26">
        <v>0.17599999999999999</v>
      </c>
      <c r="D26">
        <v>0.18</v>
      </c>
      <c r="E26">
        <f t="shared" si="4"/>
        <v>0.37919650662399995</v>
      </c>
      <c r="F26">
        <f t="shared" si="5"/>
        <v>0.35599999999999998</v>
      </c>
      <c r="G26" s="2">
        <v>0.55427202845300005</v>
      </c>
      <c r="H26" s="2">
        <v>0.37363864755199999</v>
      </c>
    </row>
    <row r="27" spans="1:9" x14ac:dyDescent="0.2">
      <c r="G27" s="3"/>
      <c r="H27" s="3"/>
    </row>
    <row r="28" spans="1:9" x14ac:dyDescent="0.2">
      <c r="A28" t="s">
        <v>7</v>
      </c>
      <c r="G28" s="3"/>
      <c r="H28" s="3"/>
    </row>
    <row r="29" spans="1:9" x14ac:dyDescent="0.2">
      <c r="B29" t="s">
        <v>33</v>
      </c>
      <c r="C29" t="s">
        <v>32</v>
      </c>
      <c r="D29" t="s">
        <v>31</v>
      </c>
      <c r="E29" t="s">
        <v>35</v>
      </c>
      <c r="F29" t="s">
        <v>36</v>
      </c>
      <c r="G29" t="s">
        <v>34</v>
      </c>
      <c r="H29" s="3" t="s">
        <v>37</v>
      </c>
      <c r="I29" s="3" t="s">
        <v>38</v>
      </c>
    </row>
    <row r="30" spans="1:9" x14ac:dyDescent="0.2">
      <c r="A30">
        <v>10</v>
      </c>
      <c r="B30">
        <v>0.184114968685715</v>
      </c>
      <c r="C30">
        <v>0.17599999999999999</v>
      </c>
      <c r="D30">
        <v>0.29599999999999999</v>
      </c>
      <c r="E30">
        <f>B30+C30+D30</f>
        <v>0.65611496868571506</v>
      </c>
      <c r="F30">
        <f>C30+MAX(B30,D30)</f>
        <v>0.47199999999999998</v>
      </c>
      <c r="G30" s="2">
        <v>0.62227649462900003</v>
      </c>
      <c r="H30" s="2">
        <v>0.55969251200000003</v>
      </c>
      <c r="I30">
        <v>0.29499999999999998</v>
      </c>
    </row>
    <row r="31" spans="1:9" x14ac:dyDescent="0.2">
      <c r="A31">
        <v>25</v>
      </c>
      <c r="B31">
        <v>7.7957541120000001E-2</v>
      </c>
      <c r="C31">
        <v>0.17599999999999999</v>
      </c>
      <c r="D31">
        <v>0.29599999999999999</v>
      </c>
      <c r="E31">
        <f t="shared" ref="E31:E35" si="6">B31+C31+D31</f>
        <v>0.54995754111999995</v>
      </c>
      <c r="F31">
        <f t="shared" ref="F31:F35" si="7">C31+MAX(B31,D31)</f>
        <v>0.47199999999999998</v>
      </c>
      <c r="G31" s="2">
        <v>0.57098953033099997</v>
      </c>
      <c r="H31" s="2">
        <v>0.49060243584000002</v>
      </c>
    </row>
    <row r="32" spans="1:9" x14ac:dyDescent="0.2">
      <c r="A32">
        <v>50</v>
      </c>
      <c r="B32">
        <v>4.26207285028571E-2</v>
      </c>
      <c r="C32">
        <v>0.17599999999999999</v>
      </c>
      <c r="D32">
        <v>0.29599999999999999</v>
      </c>
      <c r="E32">
        <f t="shared" si="6"/>
        <v>0.51462072850285701</v>
      </c>
      <c r="F32">
        <f t="shared" si="7"/>
        <v>0.47199999999999998</v>
      </c>
      <c r="G32" s="2">
        <v>0.56525999177099995</v>
      </c>
      <c r="H32" s="2">
        <v>0.48267111295999998</v>
      </c>
    </row>
    <row r="33" spans="1:8" x14ac:dyDescent="0.2">
      <c r="A33">
        <v>75</v>
      </c>
      <c r="B33">
        <v>3.0857377219047501E-2</v>
      </c>
      <c r="C33">
        <v>0.17599999999999999</v>
      </c>
      <c r="D33">
        <v>0.29599999999999999</v>
      </c>
      <c r="E33">
        <f t="shared" si="6"/>
        <v>0.50285737721904744</v>
      </c>
      <c r="F33">
        <f t="shared" si="7"/>
        <v>0.47199999999999998</v>
      </c>
      <c r="G33" s="2">
        <v>0.55268999113100004</v>
      </c>
      <c r="H33" s="2">
        <v>0.47900074197300002</v>
      </c>
    </row>
    <row r="34" spans="1:8" x14ac:dyDescent="0.2">
      <c r="A34">
        <v>100</v>
      </c>
      <c r="B34">
        <v>2.4974368365714102E-2</v>
      </c>
      <c r="C34">
        <v>0.17599999999999999</v>
      </c>
      <c r="D34">
        <v>0.29599999999999999</v>
      </c>
      <c r="E34">
        <f t="shared" si="6"/>
        <v>0.49697436836571407</v>
      </c>
      <c r="F34">
        <f t="shared" si="7"/>
        <v>0.47199999999999998</v>
      </c>
      <c r="G34" s="2">
        <v>0.56664016896000002</v>
      </c>
      <c r="H34" s="2">
        <v>0.47853211775999999</v>
      </c>
    </row>
    <row r="35" spans="1:8" x14ac:dyDescent="0.2">
      <c r="A35">
        <v>125</v>
      </c>
      <c r="B35">
        <v>2.1428204068571301E-2</v>
      </c>
      <c r="C35">
        <v>0.17599999999999999</v>
      </c>
      <c r="D35">
        <v>0.29599999999999999</v>
      </c>
      <c r="E35">
        <f t="shared" si="6"/>
        <v>0.49342820406857124</v>
      </c>
      <c r="F35">
        <f t="shared" si="7"/>
        <v>0.47199999999999998</v>
      </c>
      <c r="G35" s="2">
        <v>0.56251148518399996</v>
      </c>
      <c r="H35" s="2">
        <v>0.47836742681599997</v>
      </c>
    </row>
    <row r="36" spans="1:8" x14ac:dyDescent="0.2">
      <c r="H3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5435-DD9B-5F49-B2C5-A1BA4F6F54D8}">
  <dimension ref="A1:N58"/>
  <sheetViews>
    <sheetView tabSelected="1" workbookViewId="0">
      <selection activeCell="G10" sqref="G10"/>
    </sheetView>
  </sheetViews>
  <sheetFormatPr baseColWidth="10" defaultRowHeight="16" x14ac:dyDescent="0.2"/>
  <cols>
    <col min="3" max="3" width="9.1640625" customWidth="1"/>
    <col min="4" max="4" width="8.1640625" customWidth="1"/>
    <col min="5" max="5" width="17.33203125" customWidth="1"/>
    <col min="6" max="6" width="10.83203125" customWidth="1"/>
    <col min="7" max="7" width="14.6640625" customWidth="1"/>
    <col min="8" max="8" width="16.5" customWidth="1"/>
    <col min="9" max="9" width="16.1640625" customWidth="1"/>
    <col min="10" max="10" width="22.5" customWidth="1"/>
    <col min="11" max="11" width="19" customWidth="1"/>
    <col min="12" max="12" width="27" customWidth="1"/>
    <col min="13" max="13" width="16.83203125" customWidth="1"/>
  </cols>
  <sheetData>
    <row r="1" spans="1:14" x14ac:dyDescent="0.2">
      <c r="A1" t="s">
        <v>41</v>
      </c>
    </row>
    <row r="2" spans="1:14" x14ac:dyDescent="0.2">
      <c r="A2" t="s">
        <v>0</v>
      </c>
      <c r="B2" t="s">
        <v>4</v>
      </c>
      <c r="C2" t="s">
        <v>30</v>
      </c>
      <c r="D2" t="s">
        <v>28</v>
      </c>
      <c r="E2" t="s">
        <v>40</v>
      </c>
    </row>
    <row r="3" spans="1:14" x14ac:dyDescent="0.2">
      <c r="A3">
        <v>10</v>
      </c>
      <c r="B3">
        <v>3.722</v>
      </c>
      <c r="C3">
        <v>6.9189999999999996</v>
      </c>
      <c r="D3">
        <v>2.9060000000000001</v>
      </c>
      <c r="E3">
        <v>3.8050000000000002</v>
      </c>
      <c r="N3" t="s">
        <v>49</v>
      </c>
    </row>
    <row r="4" spans="1:14" x14ac:dyDescent="0.2">
      <c r="A4">
        <v>25</v>
      </c>
      <c r="B4">
        <v>1.49</v>
      </c>
      <c r="C4">
        <v>2.9820000000000002</v>
      </c>
      <c r="D4">
        <v>1.367</v>
      </c>
      <c r="E4">
        <v>1.704</v>
      </c>
      <c r="F4" t="s">
        <v>50</v>
      </c>
      <c r="G4" s="9" t="s">
        <v>42</v>
      </c>
      <c r="H4" s="5" t="s">
        <v>52</v>
      </c>
      <c r="I4" s="10" t="s">
        <v>43</v>
      </c>
      <c r="K4" t="s">
        <v>44</v>
      </c>
      <c r="L4">
        <f>0.659*2</f>
        <v>1.3180000000000001</v>
      </c>
      <c r="M4" s="4" t="s">
        <v>45</v>
      </c>
      <c r="N4">
        <v>1.861</v>
      </c>
    </row>
    <row r="5" spans="1:14" x14ac:dyDescent="0.2">
      <c r="A5">
        <v>50</v>
      </c>
      <c r="B5">
        <v>0.82099999999999995</v>
      </c>
      <c r="C5">
        <v>1.661</v>
      </c>
      <c r="D5">
        <v>0.85399999999999998</v>
      </c>
      <c r="E5">
        <v>1.024</v>
      </c>
      <c r="F5" t="s">
        <v>51</v>
      </c>
      <c r="G5" t="s">
        <v>42</v>
      </c>
      <c r="H5" s="7" t="s">
        <v>52</v>
      </c>
      <c r="I5" s="8" t="s">
        <v>53</v>
      </c>
      <c r="J5" s="5" t="s">
        <v>46</v>
      </c>
      <c r="K5" s="6" t="s">
        <v>47</v>
      </c>
      <c r="L5" s="4" t="s">
        <v>48</v>
      </c>
      <c r="M5">
        <f>0.5+0.169+0.659</f>
        <v>1.3280000000000001</v>
      </c>
      <c r="N5">
        <v>1.9019999999999999</v>
      </c>
    </row>
    <row r="8" spans="1:14" x14ac:dyDescent="0.2">
      <c r="A8" t="s">
        <v>5</v>
      </c>
      <c r="B8" t="s">
        <v>4</v>
      </c>
      <c r="C8" t="s">
        <v>30</v>
      </c>
      <c r="D8" t="s">
        <v>28</v>
      </c>
      <c r="E8" t="s">
        <v>40</v>
      </c>
    </row>
    <row r="9" spans="1:14" x14ac:dyDescent="0.2">
      <c r="A9">
        <v>10</v>
      </c>
      <c r="B9">
        <v>1.4239999999999999</v>
      </c>
      <c r="C9">
        <v>2.8010000000000002</v>
      </c>
      <c r="D9">
        <v>1.631</v>
      </c>
      <c r="E9">
        <v>1.4059999999999999</v>
      </c>
    </row>
    <row r="10" spans="1:14" x14ac:dyDescent="0.2">
      <c r="A10">
        <v>25</v>
      </c>
      <c r="B10">
        <v>1.3879999999999999</v>
      </c>
      <c r="C10">
        <v>1.5489999999999999</v>
      </c>
      <c r="D10">
        <v>1.389</v>
      </c>
      <c r="E10">
        <v>1.381</v>
      </c>
    </row>
    <row r="11" spans="1:14" x14ac:dyDescent="0.2">
      <c r="A11">
        <v>50</v>
      </c>
      <c r="B11">
        <v>1.3759999999999999</v>
      </c>
      <c r="C11">
        <v>1.365</v>
      </c>
      <c r="D11">
        <v>1.381</v>
      </c>
      <c r="E11">
        <v>1.3740000000000001</v>
      </c>
    </row>
    <row r="13" spans="1:14" x14ac:dyDescent="0.2">
      <c r="A13" t="s">
        <v>41</v>
      </c>
    </row>
    <row r="14" spans="1:14" x14ac:dyDescent="0.2">
      <c r="A14" t="s">
        <v>6</v>
      </c>
      <c r="B14" t="s">
        <v>4</v>
      </c>
      <c r="C14" t="s">
        <v>30</v>
      </c>
      <c r="D14" t="s">
        <v>28</v>
      </c>
      <c r="E14" t="s">
        <v>40</v>
      </c>
    </row>
    <row r="15" spans="1:14" x14ac:dyDescent="0.2">
      <c r="A15">
        <v>10</v>
      </c>
      <c r="B15">
        <v>1.0780000000000001</v>
      </c>
      <c r="C15">
        <v>1.9870000000000001</v>
      </c>
      <c r="D15">
        <v>1.1599999999999999</v>
      </c>
      <c r="E15">
        <v>0.90400000000000003</v>
      </c>
    </row>
    <row r="16" spans="1:14" x14ac:dyDescent="0.2">
      <c r="A16">
        <v>25</v>
      </c>
      <c r="B16">
        <v>0.81799999999999995</v>
      </c>
      <c r="C16">
        <v>1.127</v>
      </c>
      <c r="D16">
        <v>0.83499999999999996</v>
      </c>
      <c r="E16">
        <v>0.73799999999999999</v>
      </c>
    </row>
    <row r="17" spans="1:12" x14ac:dyDescent="0.2">
      <c r="A17">
        <v>50</v>
      </c>
      <c r="B17">
        <v>0.77500000000000002</v>
      </c>
      <c r="C17">
        <v>0.84</v>
      </c>
      <c r="D17">
        <v>0.748</v>
      </c>
      <c r="E17">
        <v>0.73499999999999999</v>
      </c>
    </row>
    <row r="19" spans="1:12" x14ac:dyDescent="0.2">
      <c r="A19" t="s">
        <v>41</v>
      </c>
    </row>
    <row r="20" spans="1:12" x14ac:dyDescent="0.2">
      <c r="A20" t="s">
        <v>7</v>
      </c>
      <c r="B20" t="s">
        <v>4</v>
      </c>
      <c r="C20" t="s">
        <v>30</v>
      </c>
      <c r="D20" t="s">
        <v>28</v>
      </c>
      <c r="E20" t="s">
        <v>40</v>
      </c>
    </row>
    <row r="21" spans="1:12" x14ac:dyDescent="0.2">
      <c r="A21">
        <v>10</v>
      </c>
      <c r="B21">
        <v>1.0409999999999999</v>
      </c>
      <c r="C21">
        <v>1.0580000000000001</v>
      </c>
      <c r="D21">
        <v>1.119</v>
      </c>
      <c r="E21">
        <v>0.95399999999999996</v>
      </c>
    </row>
    <row r="22" spans="1:12" x14ac:dyDescent="0.2">
      <c r="A22">
        <v>25</v>
      </c>
      <c r="B22">
        <v>0.98099999999999998</v>
      </c>
      <c r="C22">
        <v>0.94299999999999995</v>
      </c>
      <c r="D22">
        <v>0.98099999999999998</v>
      </c>
      <c r="E22">
        <v>0.94699999999999995</v>
      </c>
    </row>
    <row r="23" spans="1:12" x14ac:dyDescent="0.2">
      <c r="A23">
        <v>50</v>
      </c>
      <c r="B23">
        <v>0.96199999999999997</v>
      </c>
      <c r="C23">
        <v>0.94299999999999995</v>
      </c>
      <c r="D23">
        <v>0.96499999999999997</v>
      </c>
      <c r="E23">
        <v>0.94399999999999995</v>
      </c>
    </row>
    <row r="27" spans="1:12" x14ac:dyDescent="0.2">
      <c r="E27" t="s">
        <v>41</v>
      </c>
    </row>
    <row r="28" spans="1:12" x14ac:dyDescent="0.2">
      <c r="E28" t="s">
        <v>0</v>
      </c>
      <c r="F28" t="s">
        <v>4</v>
      </c>
      <c r="G28" t="s">
        <v>28</v>
      </c>
      <c r="H28" t="s">
        <v>30</v>
      </c>
    </row>
    <row r="29" spans="1:12" x14ac:dyDescent="0.2">
      <c r="E29">
        <v>10</v>
      </c>
      <c r="F29">
        <v>1.9135307161600501</v>
      </c>
      <c r="G29">
        <v>1.4529618815999901</v>
      </c>
      <c r="H29">
        <v>3.4696218393598999</v>
      </c>
      <c r="L29" s="1"/>
    </row>
    <row r="30" spans="1:12" x14ac:dyDescent="0.2">
      <c r="E30">
        <v>25</v>
      </c>
      <c r="F30">
        <v>0.76543628646401096</v>
      </c>
      <c r="G30">
        <v>0.683084752640014</v>
      </c>
      <c r="H30">
        <v>1.4905819495680599</v>
      </c>
      <c r="L30" s="1"/>
    </row>
    <row r="31" spans="1:12" x14ac:dyDescent="0.2">
      <c r="E31">
        <v>50</v>
      </c>
      <c r="F31">
        <v>0.41805489280000901</v>
      </c>
      <c r="G31">
        <v>0.42712181273602001</v>
      </c>
      <c r="H31">
        <v>0.83100617484804096</v>
      </c>
    </row>
    <row r="32" spans="1:12" x14ac:dyDescent="0.2">
      <c r="E32">
        <v>75</v>
      </c>
      <c r="F32">
        <v>0.33511760008532598</v>
      </c>
      <c r="G32">
        <v>0.34295255355733001</v>
      </c>
      <c r="H32">
        <v>0.61138563754668596</v>
      </c>
    </row>
    <row r="33" spans="5:8" x14ac:dyDescent="0.2">
      <c r="E33">
        <v>100</v>
      </c>
      <c r="F33">
        <v>0.293647446400009</v>
      </c>
      <c r="G33">
        <v>0.30112193312000801</v>
      </c>
      <c r="H33">
        <v>0.50073379040002497</v>
      </c>
    </row>
    <row r="34" spans="5:8" x14ac:dyDescent="0.2">
      <c r="E34">
        <v>125</v>
      </c>
      <c r="F34">
        <v>0.26942581447680702</v>
      </c>
      <c r="G34">
        <v>0.276351956684803</v>
      </c>
      <c r="H34">
        <v>0.43540864522237999</v>
      </c>
    </row>
    <row r="35" spans="5:8" x14ac:dyDescent="0.2">
      <c r="E35" t="s">
        <v>41</v>
      </c>
    </row>
    <row r="36" spans="5:8" x14ac:dyDescent="0.2">
      <c r="E36" t="s">
        <v>5</v>
      </c>
      <c r="F36" t="s">
        <v>4</v>
      </c>
      <c r="G36" t="s">
        <v>28</v>
      </c>
      <c r="H36" t="s">
        <v>30</v>
      </c>
    </row>
    <row r="37" spans="5:8" x14ac:dyDescent="0.2">
      <c r="E37">
        <v>10</v>
      </c>
      <c r="F37">
        <v>0.84415240404210501</v>
      </c>
      <c r="G37">
        <v>0.86922567157892605</v>
      </c>
      <c r="H37">
        <v>1.4410816506947</v>
      </c>
    </row>
    <row r="38" spans="5:8" x14ac:dyDescent="0.2">
      <c r="E38">
        <v>25</v>
      </c>
      <c r="F38">
        <v>0.83039266569846104</v>
      </c>
      <c r="G38">
        <v>0.82423927814735498</v>
      </c>
      <c r="H38">
        <v>0.81864802279385096</v>
      </c>
    </row>
    <row r="39" spans="5:8" x14ac:dyDescent="0.2">
      <c r="E39">
        <v>50</v>
      </c>
      <c r="F39">
        <v>0.81958879659789396</v>
      </c>
      <c r="G39">
        <v>0.82641624535578395</v>
      </c>
      <c r="H39">
        <v>0.82050771112420995</v>
      </c>
    </row>
    <row r="40" spans="5:8" x14ac:dyDescent="0.2">
      <c r="E40">
        <v>75</v>
      </c>
      <c r="F40">
        <v>0.82400235562666602</v>
      </c>
      <c r="G40">
        <v>0.82478112954384797</v>
      </c>
      <c r="H40">
        <v>0.81790866964210396</v>
      </c>
    </row>
    <row r="41" spans="5:8" x14ac:dyDescent="0.2">
      <c r="E41">
        <v>100</v>
      </c>
      <c r="F41">
        <v>0.82210387090526305</v>
      </c>
      <c r="G41">
        <v>0.82702327194946701</v>
      </c>
      <c r="H41">
        <v>0.81863543450947196</v>
      </c>
    </row>
    <row r="42" spans="5:8" x14ac:dyDescent="0.2">
      <c r="E42">
        <v>125</v>
      </c>
      <c r="F42">
        <v>0.82155425720589403</v>
      </c>
      <c r="G42">
        <v>0.82419526552252398</v>
      </c>
      <c r="H42">
        <v>0.82099782819031597</v>
      </c>
    </row>
    <row r="43" spans="5:8" x14ac:dyDescent="0.2">
      <c r="E43" t="s">
        <v>41</v>
      </c>
    </row>
    <row r="44" spans="5:8" x14ac:dyDescent="0.2">
      <c r="E44" t="s">
        <v>6</v>
      </c>
      <c r="F44" t="s">
        <v>4</v>
      </c>
      <c r="G44" t="s">
        <v>28</v>
      </c>
      <c r="H44" t="s">
        <v>30</v>
      </c>
    </row>
    <row r="45" spans="5:8" x14ac:dyDescent="0.2">
      <c r="E45">
        <v>10</v>
      </c>
      <c r="F45">
        <v>0.66275949035789405</v>
      </c>
      <c r="G45">
        <v>0.646769642778937</v>
      </c>
      <c r="H45">
        <v>0.94681042576839702</v>
      </c>
    </row>
    <row r="46" spans="5:8" x14ac:dyDescent="0.2">
      <c r="E46">
        <v>25</v>
      </c>
      <c r="F46">
        <v>0.59821370318769196</v>
      </c>
      <c r="G46">
        <v>0.55592109204209605</v>
      </c>
      <c r="H46">
        <v>0.56395572194461696</v>
      </c>
    </row>
    <row r="47" spans="5:8" x14ac:dyDescent="0.2">
      <c r="E47">
        <v>50</v>
      </c>
      <c r="F47">
        <v>0.57136774228210496</v>
      </c>
      <c r="G47">
        <v>0.55974771792841505</v>
      </c>
      <c r="H47">
        <v>0.55171826546526204</v>
      </c>
    </row>
    <row r="48" spans="5:8" x14ac:dyDescent="0.2">
      <c r="E48">
        <v>75</v>
      </c>
      <c r="F48">
        <v>0.55748656215578896</v>
      </c>
      <c r="G48">
        <v>0.55236330864279803</v>
      </c>
      <c r="H48">
        <v>0.55422597434385901</v>
      </c>
    </row>
    <row r="49" spans="5:8" x14ac:dyDescent="0.2">
      <c r="E49">
        <v>100</v>
      </c>
      <c r="F49">
        <v>0.56159860690526298</v>
      </c>
      <c r="G49">
        <v>0.55886010428630795</v>
      </c>
      <c r="H49">
        <v>0.55105650762105196</v>
      </c>
    </row>
    <row r="50" spans="5:8" x14ac:dyDescent="0.2">
      <c r="E50">
        <v>125</v>
      </c>
      <c r="F50">
        <v>0.55071846447157902</v>
      </c>
      <c r="G50">
        <v>0.55782263785094499</v>
      </c>
      <c r="H50">
        <v>0.55289256589473601</v>
      </c>
    </row>
    <row r="51" spans="5:8" x14ac:dyDescent="0.2">
      <c r="E51" t="s">
        <v>41</v>
      </c>
    </row>
    <row r="52" spans="5:8" x14ac:dyDescent="0.2">
      <c r="E52" t="s">
        <v>7</v>
      </c>
      <c r="F52" t="s">
        <v>4</v>
      </c>
      <c r="G52" t="s">
        <v>28</v>
      </c>
      <c r="H52" t="s">
        <v>30</v>
      </c>
    </row>
    <row r="53" spans="5:8" x14ac:dyDescent="0.2">
      <c r="E53">
        <v>10</v>
      </c>
      <c r="F53">
        <v>0.59501313330526295</v>
      </c>
      <c r="G53">
        <v>0.62319144353682998</v>
      </c>
      <c r="H53">
        <v>0.56499037204210001</v>
      </c>
    </row>
    <row r="54" spans="5:8" x14ac:dyDescent="0.2">
      <c r="E54">
        <v>25</v>
      </c>
      <c r="F54">
        <v>0.569272978018461</v>
      </c>
      <c r="G54">
        <v>0.56151460304841905</v>
      </c>
      <c r="H54">
        <v>0.55231875150769105</v>
      </c>
    </row>
    <row r="55" spans="5:8" x14ac:dyDescent="0.2">
      <c r="E55">
        <v>50</v>
      </c>
      <c r="F55">
        <v>0.55530831087157795</v>
      </c>
      <c r="G55">
        <v>0.55485058357893902</v>
      </c>
      <c r="H55">
        <v>0.54882131907368303</v>
      </c>
    </row>
    <row r="56" spans="5:8" x14ac:dyDescent="0.2">
      <c r="E56">
        <v>75</v>
      </c>
      <c r="F56">
        <v>0.55049957566877195</v>
      </c>
      <c r="G56">
        <v>0.55172049246315102</v>
      </c>
      <c r="H56">
        <v>0.54218789692631497</v>
      </c>
    </row>
    <row r="57" spans="5:8" x14ac:dyDescent="0.2">
      <c r="E57">
        <v>100</v>
      </c>
      <c r="F57">
        <v>0.55538468175157796</v>
      </c>
      <c r="G57">
        <v>0.55496138543157303</v>
      </c>
      <c r="H57">
        <v>0.54402908058947297</v>
      </c>
    </row>
    <row r="58" spans="5:8" x14ac:dyDescent="0.2">
      <c r="E58">
        <v>125</v>
      </c>
      <c r="F58">
        <v>0.55466311382231503</v>
      </c>
      <c r="G58">
        <v>0.555265802145679</v>
      </c>
      <c r="H58">
        <v>0.54802852762947296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72D0-D4C1-EE48-A59C-DA8F31928DDA}">
  <dimension ref="A1:D8"/>
  <sheetViews>
    <sheetView workbookViewId="0">
      <selection activeCell="E23" sqref="E23"/>
    </sheetView>
  </sheetViews>
  <sheetFormatPr baseColWidth="10" defaultRowHeight="16" x14ac:dyDescent="0.2"/>
  <cols>
    <col min="1" max="1" width="10" bestFit="1" customWidth="1"/>
    <col min="2" max="4" width="12.1640625" bestFit="1" customWidth="1"/>
  </cols>
  <sheetData>
    <row r="1" spans="1:4" x14ac:dyDescent="0.2">
      <c r="A1" t="s">
        <v>6</v>
      </c>
    </row>
    <row r="2" spans="1:4" x14ac:dyDescent="0.2">
      <c r="B2" t="s">
        <v>4</v>
      </c>
      <c r="C2" t="s">
        <v>28</v>
      </c>
      <c r="D2" t="s">
        <v>30</v>
      </c>
    </row>
    <row r="3" spans="1:4" x14ac:dyDescent="0.2">
      <c r="A3">
        <v>10</v>
      </c>
      <c r="B3">
        <v>0.66275949035789405</v>
      </c>
      <c r="C3">
        <v>0.84311211149472298</v>
      </c>
      <c r="D3">
        <v>0.94681042576839702</v>
      </c>
    </row>
    <row r="4" spans="1:4" x14ac:dyDescent="0.2">
      <c r="A4">
        <v>25</v>
      </c>
      <c r="B4">
        <v>0.59821370318769196</v>
      </c>
      <c r="C4">
        <v>0.57011875864614203</v>
      </c>
      <c r="D4">
        <v>0.56395572194461696</v>
      </c>
    </row>
    <row r="5" spans="1:4" x14ac:dyDescent="0.2">
      <c r="A5">
        <v>50</v>
      </c>
      <c r="B5">
        <v>0.57136774228210496</v>
      </c>
      <c r="C5">
        <v>0.54847027870315401</v>
      </c>
      <c r="D5">
        <v>0.55171826546526204</v>
      </c>
    </row>
    <row r="6" spans="1:4" x14ac:dyDescent="0.2">
      <c r="A6">
        <v>75</v>
      </c>
      <c r="B6">
        <v>0.55748656215578896</v>
      </c>
      <c r="C6">
        <v>0.56020275489683302</v>
      </c>
      <c r="D6">
        <v>0.55422597434385901</v>
      </c>
    </row>
    <row r="7" spans="1:4" x14ac:dyDescent="0.2">
      <c r="A7">
        <v>100</v>
      </c>
      <c r="B7">
        <v>0.56159860690526298</v>
      </c>
      <c r="C7">
        <v>0.55834568232420301</v>
      </c>
      <c r="D7">
        <v>0.55105650762105196</v>
      </c>
    </row>
    <row r="8" spans="1:4" x14ac:dyDescent="0.2">
      <c r="A8">
        <v>125</v>
      </c>
      <c r="B8">
        <v>0.55071846447157902</v>
      </c>
      <c r="C8">
        <v>0.56031082164547197</v>
      </c>
      <c r="D8">
        <v>0.55289256589473601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660F-2981-E642-8C06-FF224FADEC0C}">
  <dimension ref="A1:E47"/>
  <sheetViews>
    <sheetView zoomScale="81" zoomScaleNormal="58" workbookViewId="0">
      <selection activeCell="Q29" sqref="Q29"/>
    </sheetView>
  </sheetViews>
  <sheetFormatPr baseColWidth="10" defaultRowHeight="16" x14ac:dyDescent="0.2"/>
  <cols>
    <col min="1" max="1" width="19.83203125" bestFit="1" customWidth="1"/>
    <col min="2" max="9" width="12.1640625" bestFit="1" customWidth="1"/>
  </cols>
  <sheetData>
    <row r="1" spans="1:5" x14ac:dyDescent="0.2">
      <c r="A1" t="s">
        <v>0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</v>
      </c>
      <c r="B3">
        <v>42.081261689591102</v>
      </c>
      <c r="C3">
        <v>22.285259431688399</v>
      </c>
      <c r="D3">
        <v>21.699913931527998</v>
      </c>
      <c r="E3">
        <v>1.9135307161600501</v>
      </c>
    </row>
    <row r="4" spans="1:5" x14ac:dyDescent="0.2">
      <c r="A4">
        <v>25</v>
      </c>
      <c r="B4">
        <v>16.832571884277499</v>
      </c>
      <c r="C4">
        <v>8.9057315386841207</v>
      </c>
      <c r="D4">
        <v>8.6800274833882298</v>
      </c>
      <c r="E4">
        <v>0.76543523788801104</v>
      </c>
    </row>
    <row r="5" spans="1:5" x14ac:dyDescent="0.2">
      <c r="A5">
        <v>50</v>
      </c>
      <c r="B5">
        <v>8.4163085832907498</v>
      </c>
      <c r="C5">
        <v>4.4590251569900499</v>
      </c>
      <c r="D5">
        <v>4.3772865163500798</v>
      </c>
      <c r="E5">
        <v>0.41805489280000901</v>
      </c>
    </row>
    <row r="6" spans="1:5" x14ac:dyDescent="0.2">
      <c r="A6">
        <v>75</v>
      </c>
      <c r="B6">
        <v>5.6108821178060202</v>
      </c>
      <c r="C6">
        <v>2.9678013663580201</v>
      </c>
      <c r="D6">
        <v>2.9745375136434098</v>
      </c>
      <c r="E6">
        <v>0.33511760008532598</v>
      </c>
    </row>
    <row r="7" spans="1:5" x14ac:dyDescent="0.2">
      <c r="A7">
        <v>100</v>
      </c>
      <c r="B7">
        <v>4.2081752969573696</v>
      </c>
      <c r="C7">
        <v>2.22960199814302</v>
      </c>
      <c r="D7">
        <v>2.2731659547509699</v>
      </c>
      <c r="E7">
        <v>0.293647446400009</v>
      </c>
    </row>
    <row r="9" spans="1:5" x14ac:dyDescent="0.2">
      <c r="A9" t="s">
        <v>5</v>
      </c>
    </row>
    <row r="10" spans="1:5" x14ac:dyDescent="0.2"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10</v>
      </c>
      <c r="B11">
        <v>13.877461289602399</v>
      </c>
      <c r="C11">
        <v>7.7762866912006698</v>
      </c>
      <c r="D11">
        <v>6.9891978089138096</v>
      </c>
      <c r="E11">
        <v>0.83758099702857103</v>
      </c>
    </row>
    <row r="12" spans="1:5" x14ac:dyDescent="0.2">
      <c r="A12">
        <v>25</v>
      </c>
      <c r="B12">
        <v>5.5640004386744204</v>
      </c>
      <c r="C12">
        <v>3.3799913636582102</v>
      </c>
      <c r="D12">
        <v>3.0011297857827399</v>
      </c>
      <c r="E12">
        <v>0.83065642221714198</v>
      </c>
    </row>
    <row r="13" spans="1:5" x14ac:dyDescent="0.2">
      <c r="A13">
        <v>50</v>
      </c>
      <c r="B13">
        <v>2.77679879424007</v>
      </c>
      <c r="C13">
        <v>1.9226647878405301</v>
      </c>
      <c r="D13">
        <v>1.67718708873138</v>
      </c>
      <c r="E13">
        <v>0.81434819940571401</v>
      </c>
    </row>
    <row r="14" spans="1:5" x14ac:dyDescent="0.2">
      <c r="A14">
        <v>75</v>
      </c>
      <c r="B14">
        <v>1.85403149037713</v>
      </c>
      <c r="C14">
        <v>1.43498155891827</v>
      </c>
      <c r="D14">
        <v>1.2365766323204599</v>
      </c>
      <c r="E14">
        <v>0.82262642255238005</v>
      </c>
    </row>
    <row r="15" spans="1:5" x14ac:dyDescent="0.2">
      <c r="A15">
        <v>100</v>
      </c>
      <c r="B15">
        <v>1.38867358432003</v>
      </c>
      <c r="C15">
        <v>1.19313852297169</v>
      </c>
      <c r="D15">
        <v>1.01745556758852</v>
      </c>
      <c r="E15">
        <v>0.82062267113142795</v>
      </c>
    </row>
    <row r="17" spans="1:5" x14ac:dyDescent="0.2">
      <c r="A17" t="s">
        <v>8</v>
      </c>
    </row>
    <row r="18" spans="1:5" x14ac:dyDescent="0.2"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10</v>
      </c>
      <c r="B19">
        <v>15.308168670634</v>
      </c>
      <c r="C19">
        <v>8.6339128923439503</v>
      </c>
      <c r="D19">
        <v>7.7183608027429003</v>
      </c>
      <c r="E19">
        <v>1.0530095684571401</v>
      </c>
    </row>
    <row r="20" spans="1:5" x14ac:dyDescent="0.2">
      <c r="A20">
        <v>25</v>
      </c>
      <c r="B20">
        <v>6.1136771304219799</v>
      </c>
      <c r="C20">
        <v>3.8257045525953601</v>
      </c>
      <c r="D20">
        <v>3.3297561583542699</v>
      </c>
      <c r="E20">
        <v>1.03137070793142</v>
      </c>
    </row>
    <row r="21" spans="1:5" x14ac:dyDescent="0.2">
      <c r="A21">
        <v>50</v>
      </c>
      <c r="B21">
        <v>3.0699062308568799</v>
      </c>
      <c r="C21">
        <v>2.2243354023319601</v>
      </c>
      <c r="D21">
        <v>1.8675823850056901</v>
      </c>
      <c r="E21">
        <v>1.0296339136914201</v>
      </c>
    </row>
    <row r="22" spans="1:5" x14ac:dyDescent="0.2">
      <c r="A22">
        <v>75</v>
      </c>
      <c r="B22">
        <v>2.0964342242741898</v>
      </c>
      <c r="C22">
        <v>1.68114371023278</v>
      </c>
      <c r="D22">
        <v>1.4309173688688199</v>
      </c>
      <c r="E22">
        <v>1.0270549978818999</v>
      </c>
    </row>
    <row r="23" spans="1:5" x14ac:dyDescent="0.2">
      <c r="A23">
        <v>100</v>
      </c>
      <c r="B23">
        <v>1.6100840137140999</v>
      </c>
      <c r="C23">
        <v>1.42124335666312</v>
      </c>
      <c r="D23">
        <v>1.2120584310399201</v>
      </c>
      <c r="E23">
        <v>1.02390838541714</v>
      </c>
    </row>
    <row r="25" spans="1:5" x14ac:dyDescent="0.2">
      <c r="A25" t="s">
        <v>6</v>
      </c>
    </row>
    <row r="26" spans="1:5" x14ac:dyDescent="0.2"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10</v>
      </c>
      <c r="B27">
        <v>9.1242921686852601</v>
      </c>
      <c r="C27">
        <v>4.9076798079993198</v>
      </c>
      <c r="D27">
        <v>4.8410803995424203</v>
      </c>
      <c r="E27">
        <v>0.66306217005714196</v>
      </c>
    </row>
    <row r="28" spans="1:5" x14ac:dyDescent="0.2">
      <c r="A28">
        <v>25</v>
      </c>
      <c r="B28">
        <v>3.64862833828662</v>
      </c>
      <c r="C28">
        <v>2.20621022500633</v>
      </c>
      <c r="D28">
        <v>2.0421426505144602</v>
      </c>
      <c r="E28">
        <v>0.60076316543999997</v>
      </c>
    </row>
    <row r="29" spans="1:5" x14ac:dyDescent="0.2">
      <c r="A29">
        <v>50</v>
      </c>
      <c r="B29">
        <v>1.8239411683661599</v>
      </c>
      <c r="C29">
        <v>1.2931965401603001</v>
      </c>
      <c r="D29">
        <v>1.1102082878172601</v>
      </c>
      <c r="E29">
        <v>0.57861586843428503</v>
      </c>
    </row>
    <row r="30" spans="1:5" x14ac:dyDescent="0.2">
      <c r="A30">
        <v>75</v>
      </c>
      <c r="B30">
        <v>1.2357556913979499</v>
      </c>
      <c r="C30">
        <v>1.00643557705136</v>
      </c>
      <c r="D30">
        <v>0.79865170346669201</v>
      </c>
      <c r="E30">
        <v>0.54090009496380898</v>
      </c>
    </row>
    <row r="31" spans="1:5" x14ac:dyDescent="0.2">
      <c r="A31">
        <v>100</v>
      </c>
      <c r="B31">
        <v>0.97066794080013596</v>
      </c>
      <c r="C31">
        <v>0.89320543780577</v>
      </c>
      <c r="D31">
        <v>0.64324010683434396</v>
      </c>
      <c r="E31">
        <v>0.561185077074285</v>
      </c>
    </row>
    <row r="33" spans="1:5" x14ac:dyDescent="0.2">
      <c r="A33" t="s">
        <v>7</v>
      </c>
    </row>
    <row r="34" spans="1:5" x14ac:dyDescent="0.2">
      <c r="B34" t="s">
        <v>1</v>
      </c>
      <c r="C34" t="s">
        <v>2</v>
      </c>
      <c r="D34" t="s">
        <v>3</v>
      </c>
      <c r="E34" t="s">
        <v>4</v>
      </c>
    </row>
    <row r="35" spans="1:5" x14ac:dyDescent="0.2">
      <c r="A35">
        <v>10</v>
      </c>
      <c r="B35">
        <v>4.70885473737144</v>
      </c>
      <c r="C35">
        <v>2.9934479963427001</v>
      </c>
      <c r="D35">
        <v>2.5224239597714999</v>
      </c>
      <c r="E35">
        <v>0.60727629120000004</v>
      </c>
    </row>
    <row r="36" spans="1:5" x14ac:dyDescent="0.2">
      <c r="A36">
        <v>25</v>
      </c>
      <c r="B36">
        <v>1.8846214451199499</v>
      </c>
      <c r="C36">
        <v>1.40525086939424</v>
      </c>
      <c r="D36">
        <v>1.11288528182855</v>
      </c>
      <c r="E36">
        <v>0.57530594505142796</v>
      </c>
    </row>
    <row r="37" spans="1:5" x14ac:dyDescent="0.2">
      <c r="A37">
        <v>50</v>
      </c>
      <c r="B37">
        <v>0.94564045147428</v>
      </c>
      <c r="C37">
        <v>0.89165198335997997</v>
      </c>
      <c r="D37">
        <v>0.64494000868572399</v>
      </c>
      <c r="E37">
        <v>0.56145868681142796</v>
      </c>
    </row>
    <row r="38" spans="1:5" x14ac:dyDescent="0.2">
      <c r="A38">
        <v>75</v>
      </c>
      <c r="B38">
        <v>0.76511178947047798</v>
      </c>
      <c r="C38">
        <v>0.75882628583619205</v>
      </c>
      <c r="D38">
        <v>0.56174806460952298</v>
      </c>
      <c r="E38">
        <v>0.55974769596952301</v>
      </c>
    </row>
    <row r="39" spans="1:5" x14ac:dyDescent="0.2">
      <c r="A39">
        <v>100</v>
      </c>
      <c r="B39">
        <v>0.70946559748571103</v>
      </c>
      <c r="C39">
        <v>0.70587947739428203</v>
      </c>
      <c r="D39">
        <v>0.56296386610285698</v>
      </c>
      <c r="E39">
        <v>0.56339220054857098</v>
      </c>
    </row>
    <row r="41" spans="1:5" x14ac:dyDescent="0.2">
      <c r="A41" t="s">
        <v>25</v>
      </c>
    </row>
    <row r="42" spans="1:5" x14ac:dyDescent="0.2">
      <c r="B42" t="s">
        <v>1</v>
      </c>
      <c r="C42" t="s">
        <v>2</v>
      </c>
      <c r="D42" t="s">
        <v>3</v>
      </c>
      <c r="E42" t="s">
        <v>4</v>
      </c>
    </row>
    <row r="43" spans="1:5" x14ac:dyDescent="0.2">
      <c r="A43">
        <v>10</v>
      </c>
      <c r="B43">
        <v>4.7836202861711596</v>
      </c>
      <c r="C43">
        <v>3.13710465462822</v>
      </c>
      <c r="D43">
        <v>2.54523865737153</v>
      </c>
      <c r="E43">
        <v>0.71070486262857102</v>
      </c>
    </row>
    <row r="44" spans="1:5" x14ac:dyDescent="0.2">
      <c r="A44">
        <v>25</v>
      </c>
      <c r="B44">
        <v>1.90999710134847</v>
      </c>
      <c r="C44">
        <v>1.5390581087085</v>
      </c>
      <c r="D44">
        <v>1.1328965286399599</v>
      </c>
      <c r="E44">
        <v>0.68559165933714195</v>
      </c>
    </row>
    <row r="45" spans="1:5" x14ac:dyDescent="0.2">
      <c r="A45">
        <v>50</v>
      </c>
      <c r="B45">
        <v>0.99818686756568198</v>
      </c>
      <c r="C45">
        <v>1.00767719606853</v>
      </c>
      <c r="D45">
        <v>0.67086395053714398</v>
      </c>
      <c r="E45">
        <v>0.66417297252571394</v>
      </c>
    </row>
    <row r="46" spans="1:5" x14ac:dyDescent="0.2">
      <c r="A46">
        <v>75</v>
      </c>
      <c r="B46">
        <v>0.87025575253333498</v>
      </c>
      <c r="C46">
        <v>0.86427018026666802</v>
      </c>
      <c r="D46">
        <v>0.672605154803809</v>
      </c>
      <c r="E46">
        <v>0.67060483882666599</v>
      </c>
    </row>
    <row r="47" spans="1:5" x14ac:dyDescent="0.2">
      <c r="A47">
        <v>100</v>
      </c>
      <c r="B47">
        <v>0.81102047817142497</v>
      </c>
      <c r="C47">
        <v>0.81516412525713899</v>
      </c>
      <c r="D47">
        <v>0.66853537366857096</v>
      </c>
      <c r="E47">
        <v>0.67082077197714196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17A2-9210-BD44-9433-9E926AF60164}">
  <dimension ref="A1:E47"/>
  <sheetViews>
    <sheetView zoomScale="82" zoomScaleNormal="165" workbookViewId="0">
      <selection activeCell="B44" sqref="B44:E44"/>
    </sheetView>
  </sheetViews>
  <sheetFormatPr baseColWidth="10" defaultRowHeight="16" x14ac:dyDescent="0.2"/>
  <cols>
    <col min="1" max="1" width="18.83203125" bestFit="1" customWidth="1"/>
    <col min="2" max="9" width="12.1640625" bestFit="1" customWidth="1"/>
  </cols>
  <sheetData>
    <row r="1" spans="1:5" x14ac:dyDescent="0.2">
      <c r="A1" t="s">
        <v>0</v>
      </c>
    </row>
    <row r="2" spans="1:5" x14ac:dyDescent="0.2">
      <c r="B2" t="str">
        <f>comparisons!B2</f>
        <v>default</v>
      </c>
      <c r="C2" t="s">
        <v>2</v>
      </c>
      <c r="D2" t="s">
        <v>3</v>
      </c>
      <c r="E2" t="s">
        <v>4</v>
      </c>
    </row>
    <row r="3" spans="1:5" x14ac:dyDescent="0.2">
      <c r="A3">
        <v>10</v>
      </c>
      <c r="B3">
        <v>1</v>
      </c>
      <c r="C3">
        <f>comparisons!B3/comparisons!C3</f>
        <v>1.8883002829105004</v>
      </c>
      <c r="D3">
        <f>comparisons!B3/comparisons!D3</f>
        <v>1.9392363408617423</v>
      </c>
      <c r="E3">
        <f>comparisons!B3/comparisons!E3</f>
        <v>21.991422104807945</v>
      </c>
    </row>
    <row r="4" spans="1:5" x14ac:dyDescent="0.2">
      <c r="A4">
        <v>25</v>
      </c>
      <c r="B4">
        <v>1</v>
      </c>
      <c r="C4">
        <f>comparisons!B4/comparisons!C4</f>
        <v>1.8900830112788938</v>
      </c>
      <c r="D4">
        <f>comparisons!B4/comparisons!D4</f>
        <v>1.9392302520345179</v>
      </c>
      <c r="E4">
        <f>comparisons!B4/comparisons!E4</f>
        <v>21.990850500588309</v>
      </c>
    </row>
    <row r="5" spans="1:5" x14ac:dyDescent="0.2">
      <c r="A5">
        <v>50</v>
      </c>
      <c r="B5">
        <v>1</v>
      </c>
      <c r="C5">
        <f>comparisons!B5/comparisons!C5</f>
        <v>1.8874772594851119</v>
      </c>
      <c r="D5">
        <f>comparisons!B5/comparisons!D5</f>
        <v>1.9227227991254578</v>
      </c>
      <c r="E5">
        <f>comparisons!B5/comparisons!E5</f>
        <v>20.132065736441415</v>
      </c>
    </row>
    <row r="6" spans="1:5" x14ac:dyDescent="0.2">
      <c r="A6">
        <v>75</v>
      </c>
      <c r="B6">
        <v>1</v>
      </c>
      <c r="C6">
        <f>comparisons!B6/comparisons!C6</f>
        <v>1.8905854621569551</v>
      </c>
      <c r="D6">
        <f>comparisons!B6/comparisons!D6</f>
        <v>1.8863040361973589</v>
      </c>
      <c r="E6">
        <f>comparisons!B6/comparisons!E6</f>
        <v>16.743024288719557</v>
      </c>
    </row>
    <row r="7" spans="1:5" x14ac:dyDescent="0.2">
      <c r="A7">
        <v>100</v>
      </c>
      <c r="B7">
        <v>1</v>
      </c>
      <c r="C7">
        <f>comparisons!B7/comparisons!C7</f>
        <v>1.8874109820776328</v>
      </c>
      <c r="D7">
        <f>comparisons!B7/comparisons!D7</f>
        <v>1.8512398041868368</v>
      </c>
      <c r="E7">
        <f>comparisons!B7/comparisons!E7</f>
        <v>14.330706255231513</v>
      </c>
    </row>
    <row r="9" spans="1:5" x14ac:dyDescent="0.2">
      <c r="A9" t="s">
        <v>5</v>
      </c>
    </row>
    <row r="10" spans="1:5" x14ac:dyDescent="0.2">
      <c r="B10" t="str">
        <f>comparisons!B10</f>
        <v>default</v>
      </c>
      <c r="C10" t="s">
        <v>2</v>
      </c>
      <c r="D10" t="s">
        <v>3</v>
      </c>
      <c r="E10" t="s">
        <v>4</v>
      </c>
    </row>
    <row r="11" spans="1:5" x14ac:dyDescent="0.2">
      <c r="A11">
        <v>10</v>
      </c>
      <c r="B11">
        <v>1</v>
      </c>
      <c r="C11">
        <f>comparisons!B11/comparisons!C11</f>
        <v>1.7845871481700348</v>
      </c>
      <c r="D11">
        <f>comparisons!B11/comparisons!D11</f>
        <v>1.9855585245997056</v>
      </c>
      <c r="E11">
        <f>comparisons!B11/comparisons!E11</f>
        <v>16.568500645113154</v>
      </c>
    </row>
    <row r="12" spans="1:5" x14ac:dyDescent="0.2">
      <c r="A12">
        <v>25</v>
      </c>
      <c r="B12">
        <v>1</v>
      </c>
      <c r="C12">
        <f>comparisons!B12/comparisons!C12</f>
        <v>1.6461581820884974</v>
      </c>
      <c r="D12">
        <f>comparisons!B12/comparisons!D12</f>
        <v>1.8539686170963929</v>
      </c>
      <c r="E12">
        <f>comparisons!B12/comparisons!E12</f>
        <v>6.6983174870583673</v>
      </c>
    </row>
    <row r="13" spans="1:5" x14ac:dyDescent="0.2">
      <c r="A13">
        <v>50</v>
      </c>
      <c r="B13">
        <v>1</v>
      </c>
      <c r="C13">
        <f>comparisons!B13/comparisons!C13</f>
        <v>1.4442448895935072</v>
      </c>
      <c r="D13">
        <f>comparisons!B13/comparisons!D13</f>
        <v>1.6556285299932958</v>
      </c>
      <c r="E13">
        <f>comparisons!B13/comparisons!E13</f>
        <v>3.4098421243719721</v>
      </c>
    </row>
    <row r="14" spans="1:5" x14ac:dyDescent="0.2">
      <c r="A14">
        <v>75</v>
      </c>
      <c r="B14">
        <v>1</v>
      </c>
      <c r="C14">
        <f>comparisons!B14/comparisons!C14</f>
        <v>1.2920246109467441</v>
      </c>
      <c r="D14">
        <f>comparisons!B14/comparisons!D14</f>
        <v>1.499325995589941</v>
      </c>
      <c r="E14">
        <f>comparisons!B14/comparisons!E14</f>
        <v>2.253795209524863</v>
      </c>
    </row>
    <row r="15" spans="1:5" x14ac:dyDescent="0.2">
      <c r="A15">
        <v>100</v>
      </c>
      <c r="B15">
        <v>1</v>
      </c>
      <c r="C15">
        <f>comparisons!B15/comparisons!C15</f>
        <v>1.163882950373047</v>
      </c>
      <c r="D15">
        <f>comparisons!B15/comparisons!D15</f>
        <v>1.3648493639986039</v>
      </c>
      <c r="E15">
        <f>comparisons!B15/comparisons!E15</f>
        <v>1.69221937581301</v>
      </c>
    </row>
    <row r="17" spans="1:5" x14ac:dyDescent="0.2">
      <c r="A17" t="s">
        <v>8</v>
      </c>
    </row>
    <row r="18" spans="1:5" x14ac:dyDescent="0.2">
      <c r="B18" t="str">
        <f>comparisons!B18</f>
        <v>default</v>
      </c>
      <c r="C18" t="s">
        <v>2</v>
      </c>
      <c r="D18" t="s">
        <v>3</v>
      </c>
      <c r="E18" t="s">
        <v>4</v>
      </c>
    </row>
    <row r="19" spans="1:5" x14ac:dyDescent="0.2">
      <c r="A19">
        <v>10</v>
      </c>
      <c r="B19">
        <v>1</v>
      </c>
      <c r="C19">
        <f>comparisons!B19/comparisons!C19</f>
        <v>1.7730279262150526</v>
      </c>
      <c r="D19">
        <f>comparisons!B19/comparisons!D19</f>
        <v>1.9833445289567033</v>
      </c>
      <c r="E19">
        <f>comparisons!B19/comparisons!E19</f>
        <v>14.537539951382765</v>
      </c>
    </row>
    <row r="20" spans="1:5" x14ac:dyDescent="0.2">
      <c r="A20">
        <v>25</v>
      </c>
      <c r="B20">
        <v>1</v>
      </c>
      <c r="C20">
        <f>comparisons!B20/comparisons!C20</f>
        <v>1.5980526060943356</v>
      </c>
      <c r="D20">
        <f>comparisons!B20/comparisons!D20</f>
        <v>1.8360735260096828</v>
      </c>
      <c r="E20">
        <f>comparisons!B20/comparisons!E20</f>
        <v>5.927720346725712</v>
      </c>
    </row>
    <row r="21" spans="1:5" x14ac:dyDescent="0.2">
      <c r="A21">
        <v>50</v>
      </c>
      <c r="B21">
        <v>1</v>
      </c>
      <c r="C21">
        <f>comparisons!B21/comparisons!C21</f>
        <v>1.3801453807903412</v>
      </c>
      <c r="D21">
        <f>comparisons!B21/comparisons!D21</f>
        <v>1.6437862423121572</v>
      </c>
      <c r="E21">
        <f>comparisons!B21/comparisons!E21</f>
        <v>2.981551199931558</v>
      </c>
    </row>
    <row r="22" spans="1:5" x14ac:dyDescent="0.2">
      <c r="A22">
        <v>75</v>
      </c>
      <c r="B22">
        <v>1</v>
      </c>
      <c r="C22">
        <f>comparisons!B22/comparisons!C22</f>
        <v>1.2470285624682893</v>
      </c>
      <c r="D22">
        <f>comparisons!B22/comparisons!D22</f>
        <v>1.4650980342292439</v>
      </c>
      <c r="E22">
        <f>comparisons!B22/comparisons!E22</f>
        <v>2.0412093106967744</v>
      </c>
    </row>
    <row r="23" spans="1:5" x14ac:dyDescent="0.2">
      <c r="A23">
        <v>100</v>
      </c>
      <c r="B23">
        <v>1</v>
      </c>
      <c r="C23">
        <f>comparisons!B23/comparisons!C23</f>
        <v>1.1328700367643942</v>
      </c>
      <c r="D23">
        <f>comparisons!B23/comparisons!D23</f>
        <v>1.3283881143689438</v>
      </c>
      <c r="E23">
        <f>comparisons!B23/comparisons!E23</f>
        <v>1.5724883560340723</v>
      </c>
    </row>
    <row r="25" spans="1:5" x14ac:dyDescent="0.2">
      <c r="A25" t="s">
        <v>6</v>
      </c>
    </row>
    <row r="26" spans="1:5" x14ac:dyDescent="0.2">
      <c r="B26" t="str">
        <f>comparisons!B26</f>
        <v>default</v>
      </c>
      <c r="C26" t="s">
        <v>2</v>
      </c>
      <c r="D26" t="s">
        <v>3</v>
      </c>
      <c r="E26" t="s">
        <v>4</v>
      </c>
    </row>
    <row r="27" spans="1:5" x14ac:dyDescent="0.2">
      <c r="A27">
        <v>10</v>
      </c>
      <c r="B27">
        <v>1</v>
      </c>
      <c r="C27">
        <f>comparisons!B27/comparisons!C27</f>
        <v>1.859186525130069</v>
      </c>
      <c r="D27">
        <f>comparisons!B27/comparisons!D27</f>
        <v>1.8847636096991263</v>
      </c>
      <c r="E27">
        <f>comparisons!B27/comparisons!E27</f>
        <v>13.76083960256538</v>
      </c>
    </row>
    <row r="28" spans="1:5" x14ac:dyDescent="0.2">
      <c r="A28">
        <v>25</v>
      </c>
      <c r="B28">
        <v>1</v>
      </c>
      <c r="C28">
        <f>comparisons!B28/comparisons!C28</f>
        <v>1.6537990337145461</v>
      </c>
      <c r="D28">
        <f>comparisons!B28/comparisons!D28</f>
        <v>1.7866667332800925</v>
      </c>
      <c r="E28">
        <f>comparisons!B28/comparisons!E28</f>
        <v>6.0733223143172541</v>
      </c>
    </row>
    <row r="29" spans="1:5" x14ac:dyDescent="0.2">
      <c r="A29">
        <v>50</v>
      </c>
      <c r="B29">
        <v>1</v>
      </c>
      <c r="C29">
        <f>comparisons!B29/comparisons!C29</f>
        <v>1.4104129664158169</v>
      </c>
      <c r="D29">
        <f>comparisons!B29/comparisons!D29</f>
        <v>1.6428819604221689</v>
      </c>
      <c r="E29">
        <f>comparisons!B29/comparisons!E29</f>
        <v>3.1522487851943692</v>
      </c>
    </row>
    <row r="30" spans="1:5" x14ac:dyDescent="0.2">
      <c r="A30">
        <v>75</v>
      </c>
      <c r="B30">
        <v>1</v>
      </c>
      <c r="C30">
        <f>comparisons!B30/comparisons!C30</f>
        <v>1.2278537440205051</v>
      </c>
      <c r="D30">
        <f>comparisons!B30/comparisons!D30</f>
        <v>1.5473023923118541</v>
      </c>
      <c r="E30">
        <f>comparisons!B30/comparisons!E30</f>
        <v>2.2846283498630795</v>
      </c>
    </row>
    <row r="31" spans="1:5" x14ac:dyDescent="0.2">
      <c r="A31">
        <v>100</v>
      </c>
      <c r="B31">
        <v>1</v>
      </c>
      <c r="C31">
        <f>comparisons!B31/comparisons!C31</f>
        <v>1.0867241730913089</v>
      </c>
      <c r="D31">
        <f>comparisons!B31/comparisons!D31</f>
        <v>1.5090289465580786</v>
      </c>
      <c r="E31">
        <f>comparisons!B31/comparisons!E31</f>
        <v>1.7296752541259166</v>
      </c>
    </row>
    <row r="33" spans="1:5" x14ac:dyDescent="0.2">
      <c r="A33" t="s">
        <v>7</v>
      </c>
    </row>
    <row r="34" spans="1:5" x14ac:dyDescent="0.2">
      <c r="B34" t="str">
        <f>comparisons!B34</f>
        <v>default</v>
      </c>
      <c r="C34" t="s">
        <v>2</v>
      </c>
      <c r="D34" t="s">
        <v>3</v>
      </c>
      <c r="E34" t="s">
        <v>4</v>
      </c>
    </row>
    <row r="35" spans="1:5" x14ac:dyDescent="0.2">
      <c r="A35">
        <v>10</v>
      </c>
      <c r="B35">
        <v>1</v>
      </c>
      <c r="C35">
        <f>comparisons!B35/comparisons!C35</f>
        <v>1.5730537972012775</v>
      </c>
      <c r="D35">
        <f>comparisons!B35/comparisons!D35</f>
        <v>1.866797498148568</v>
      </c>
      <c r="E35">
        <f>comparisons!B35/comparisons!E35</f>
        <v>7.7540566058763334</v>
      </c>
    </row>
    <row r="36" spans="1:5" x14ac:dyDescent="0.2">
      <c r="A36">
        <v>25</v>
      </c>
      <c r="B36">
        <v>1</v>
      </c>
      <c r="C36">
        <f>comparisons!B36/comparisons!C36</f>
        <v>1.3411281118312715</v>
      </c>
      <c r="D36">
        <f>comparisons!B36/comparisons!D36</f>
        <v>1.6934552697321887</v>
      </c>
      <c r="E36">
        <f>comparisons!B36/comparisons!E36</f>
        <v>3.2758594993338357</v>
      </c>
    </row>
    <row r="37" spans="1:5" x14ac:dyDescent="0.2">
      <c r="A37">
        <v>50</v>
      </c>
      <c r="B37">
        <v>1</v>
      </c>
      <c r="C37">
        <f>comparisons!B37/comparisons!C37</f>
        <v>1.0605488117806425</v>
      </c>
      <c r="D37">
        <f>comparisons!B37/comparisons!D37</f>
        <v>1.4662456022868413</v>
      </c>
      <c r="E37">
        <f>comparisons!B37/comparisons!E37</f>
        <v>1.6842565155499742</v>
      </c>
    </row>
    <row r="38" spans="1:5" x14ac:dyDescent="0.2">
      <c r="A38">
        <v>75</v>
      </c>
      <c r="B38">
        <v>1</v>
      </c>
      <c r="C38">
        <f>comparisons!B38/comparisons!C38</f>
        <v>1.0082831917549608</v>
      </c>
      <c r="D38">
        <f>comparisons!B38/comparisons!D38</f>
        <v>1.3620194490608797</v>
      </c>
      <c r="E38">
        <f>comparisons!B38/comparisons!E38</f>
        <v>1.3668868938267797</v>
      </c>
    </row>
    <row r="39" spans="1:5" x14ac:dyDescent="0.2">
      <c r="A39">
        <v>100</v>
      </c>
      <c r="B39">
        <v>1</v>
      </c>
      <c r="C39">
        <f>comparisons!B39/comparisons!C39</f>
        <v>1.005080357492</v>
      </c>
      <c r="D39">
        <f>comparisons!B39/comparisons!D39</f>
        <v>1.2602329211588996</v>
      </c>
      <c r="E39">
        <f>comparisons!B39/comparisons!E39</f>
        <v>1.2592747943526896</v>
      </c>
    </row>
    <row r="41" spans="1:5" x14ac:dyDescent="0.2">
      <c r="A41" t="s">
        <v>7</v>
      </c>
    </row>
    <row r="42" spans="1:5" x14ac:dyDescent="0.2">
      <c r="B42" t="str">
        <f>comparisons!B42</f>
        <v>default</v>
      </c>
      <c r="C42" t="s">
        <v>2</v>
      </c>
      <c r="D42" t="s">
        <v>3</v>
      </c>
      <c r="E42" t="s">
        <v>4</v>
      </c>
    </row>
    <row r="43" spans="1:5" x14ac:dyDescent="0.2">
      <c r="A43">
        <v>10</v>
      </c>
      <c r="B43">
        <v>1</v>
      </c>
      <c r="C43">
        <f>comparisons!B43/comparisons!C43</f>
        <v>1.5248519934181377</v>
      </c>
      <c r="D43">
        <f>comparisons!B43/comparisons!D43</f>
        <v>1.8794387993113417</v>
      </c>
      <c r="E43">
        <f>comparisons!B43/comparisons!E43</f>
        <v>6.7308112519150978</v>
      </c>
    </row>
    <row r="44" spans="1:5" x14ac:dyDescent="0.2">
      <c r="A44">
        <v>25</v>
      </c>
      <c r="B44">
        <v>1</v>
      </c>
      <c r="C44">
        <f>comparisons!B44/comparisons!C44</f>
        <v>1.2410168859389223</v>
      </c>
      <c r="D44">
        <f>comparisons!B44/comparisons!D44</f>
        <v>1.6859413486255606</v>
      </c>
      <c r="E44">
        <f>comparisons!B44/comparisons!E44</f>
        <v>2.7859106442384864</v>
      </c>
    </row>
    <row r="45" spans="1:5" x14ac:dyDescent="0.2">
      <c r="A45">
        <v>50</v>
      </c>
      <c r="B45">
        <v>1</v>
      </c>
      <c r="C45">
        <f>comparisons!B45/comparisons!C45</f>
        <v>0.9905819755176809</v>
      </c>
      <c r="D45">
        <f>comparisons!B45/comparisons!D45</f>
        <v>1.4879125145515104</v>
      </c>
      <c r="E45">
        <f>comparisons!B45/comparisons!E45</f>
        <v>1.5029019680969273</v>
      </c>
    </row>
    <row r="46" spans="1:5" x14ac:dyDescent="0.2">
      <c r="A46">
        <v>75</v>
      </c>
      <c r="B46">
        <v>1</v>
      </c>
      <c r="C46">
        <f>comparisons!B46/comparisons!C46</f>
        <v>1.006925579990299</v>
      </c>
      <c r="D46">
        <f>comparisons!B46/comparisons!D46</f>
        <v>1.2938582856790302</v>
      </c>
      <c r="E46">
        <f>comparisons!B46/comparisons!E46</f>
        <v>1.2977176753689867</v>
      </c>
    </row>
    <row r="47" spans="1:5" x14ac:dyDescent="0.2">
      <c r="A47">
        <v>100</v>
      </c>
      <c r="B47">
        <v>1</v>
      </c>
      <c r="C47">
        <f>comparisons!B47/comparisons!C47</f>
        <v>0.99491679410645439</v>
      </c>
      <c r="D47">
        <f>comparisons!B47/comparisons!D47</f>
        <v>1.2131302397971413</v>
      </c>
      <c r="E47">
        <f>comparisons!B47/comparisons!E47</f>
        <v>1.2089972643230258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C73F-A7B5-AD4C-93BC-A678BEB76260}">
  <dimension ref="A1:H15"/>
  <sheetViews>
    <sheetView workbookViewId="0">
      <selection activeCell="J20" sqref="J20"/>
    </sheetView>
  </sheetViews>
  <sheetFormatPr baseColWidth="10" defaultRowHeight="16" x14ac:dyDescent="0.2"/>
  <cols>
    <col min="1" max="1" width="14" bestFit="1" customWidth="1"/>
    <col min="2" max="5" width="12.1640625" bestFit="1" customWidth="1"/>
    <col min="6" max="6" width="12.1640625" customWidth="1"/>
    <col min="7" max="7" width="16.5" bestFit="1" customWidth="1"/>
    <col min="8" max="8" width="12.1640625" customWidth="1"/>
  </cols>
  <sheetData>
    <row r="1" spans="1:8" x14ac:dyDescent="0.2">
      <c r="A1" t="s">
        <v>26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28</v>
      </c>
      <c r="G2" t="s">
        <v>29</v>
      </c>
      <c r="H2" t="s">
        <v>30</v>
      </c>
    </row>
    <row r="3" spans="1:8" x14ac:dyDescent="0.2">
      <c r="A3">
        <v>1</v>
      </c>
      <c r="B3">
        <v>2.0172348280685601</v>
      </c>
      <c r="C3">
        <v>1.5223302290285601</v>
      </c>
      <c r="D3">
        <v>1.18156049389713</v>
      </c>
      <c r="E3">
        <v>0.60244880219428498</v>
      </c>
      <c r="F3">
        <v>0.60391343189333302</v>
      </c>
      <c r="G3">
        <v>0.59596712191999901</v>
      </c>
      <c r="H3">
        <v>0.59408248777142802</v>
      </c>
    </row>
    <row r="4" spans="1:8" x14ac:dyDescent="0.2">
      <c r="A4">
        <v>5</v>
      </c>
      <c r="B4">
        <v>2.7209039879314298</v>
      </c>
      <c r="C4">
        <v>1.9487775967087699</v>
      </c>
      <c r="D4">
        <v>1.55855852233141</v>
      </c>
      <c r="E4">
        <v>0.73544880219428499</v>
      </c>
      <c r="F4">
        <v>0.718254986057142</v>
      </c>
      <c r="G4">
        <v>0.70362623670856905</v>
      </c>
      <c r="H4">
        <v>0.71051105919999902</v>
      </c>
    </row>
    <row r="5" spans="1:8" x14ac:dyDescent="0.2">
      <c r="A5">
        <v>25</v>
      </c>
      <c r="B5">
        <v>6.22380632466239</v>
      </c>
      <c r="C5">
        <v>4.2053281539666196</v>
      </c>
      <c r="D5">
        <v>3.4745845948335998</v>
      </c>
      <c r="E5">
        <v>1.3888773736228499</v>
      </c>
      <c r="F5">
        <v>1.37884599186285</v>
      </c>
      <c r="G5">
        <v>1.3718478592000001</v>
      </c>
      <c r="H5">
        <v>1.3696539163428501</v>
      </c>
    </row>
    <row r="6" spans="1:8" x14ac:dyDescent="0.2">
      <c r="A6">
        <v>125</v>
      </c>
      <c r="B6">
        <v>23.7580562910771</v>
      </c>
      <c r="C6">
        <v>15.360552574558101</v>
      </c>
      <c r="D6">
        <v>13.043130556541501</v>
      </c>
      <c r="E6">
        <v>4.5785916593371399</v>
      </c>
      <c r="F6">
        <v>4.5373210214398796</v>
      </c>
      <c r="G6">
        <v>4.4117159219199698</v>
      </c>
      <c r="H6">
        <v>4.5592253449142799</v>
      </c>
    </row>
    <row r="8" spans="1:8" x14ac:dyDescent="0.2">
      <c r="A8" t="s">
        <v>27</v>
      </c>
    </row>
    <row r="9" spans="1:8" x14ac:dyDescent="0.2">
      <c r="B9" t="s">
        <v>1</v>
      </c>
      <c r="C9" t="s">
        <v>2</v>
      </c>
      <c r="D9" t="s">
        <v>3</v>
      </c>
      <c r="E9" t="s">
        <v>4</v>
      </c>
      <c r="F9" t="s">
        <v>28</v>
      </c>
      <c r="G9" t="s">
        <v>29</v>
      </c>
      <c r="H9" t="s">
        <v>30</v>
      </c>
    </row>
    <row r="10" spans="1:8" x14ac:dyDescent="0.2">
      <c r="A10">
        <v>1</v>
      </c>
      <c r="B10">
        <v>1.86877881892565</v>
      </c>
      <c r="C10">
        <v>1.4443395240228001</v>
      </c>
      <c r="D10">
        <v>1.10489259574854</v>
      </c>
      <c r="E10">
        <v>0.61202023076571399</v>
      </c>
      <c r="F10">
        <v>0.60315114697142802</v>
      </c>
      <c r="G10">
        <v>0.60593848941714101</v>
      </c>
      <c r="H10">
        <v>0.59722534491428503</v>
      </c>
    </row>
    <row r="11" spans="1:8" x14ac:dyDescent="0.2">
      <c r="A11">
        <v>5</v>
      </c>
      <c r="B11">
        <v>1.9600216433370501</v>
      </c>
      <c r="C11">
        <v>1.64704231167995</v>
      </c>
      <c r="D11">
        <v>1.18430096365709</v>
      </c>
      <c r="E11">
        <v>0.78444880219428503</v>
      </c>
      <c r="F11">
        <v>0.77460742564571206</v>
      </c>
      <c r="G11">
        <v>0.75292960274285503</v>
      </c>
      <c r="H11">
        <v>0.75865391634285595</v>
      </c>
    </row>
    <row r="12" spans="1:8" x14ac:dyDescent="0.2">
      <c r="A12">
        <v>25</v>
      </c>
      <c r="B12">
        <v>2.4687239530066298</v>
      </c>
      <c r="C12">
        <v>2.4929998979664898</v>
      </c>
      <c r="D12">
        <v>1.6371211207313501</v>
      </c>
      <c r="E12">
        <v>1.61102023076571</v>
      </c>
      <c r="F12">
        <v>1.6117004734171401</v>
      </c>
      <c r="G12">
        <v>1.5519889945600001</v>
      </c>
      <c r="H12">
        <v>1.5986539163428499</v>
      </c>
    </row>
    <row r="13" spans="1:8" x14ac:dyDescent="0.2">
      <c r="A13">
        <v>125</v>
      </c>
      <c r="B13">
        <v>6.60124942482829</v>
      </c>
      <c r="C13">
        <v>6.6799400213997204</v>
      </c>
      <c r="D13">
        <v>5.3468791114971399</v>
      </c>
      <c r="E13">
        <v>5.2380202307657102</v>
      </c>
      <c r="F13">
        <v>5.3950223996342102</v>
      </c>
      <c r="G13">
        <v>5.5129972584228302</v>
      </c>
      <c r="H13">
        <v>5.3276539163428502</v>
      </c>
    </row>
    <row r="15" spans="1:8" x14ac:dyDescent="0.2">
      <c r="B15">
        <v>6.76</v>
      </c>
      <c r="D15">
        <v>4.476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328C-D833-AE4C-922F-E639FA43895F}">
  <dimension ref="A1:H13"/>
  <sheetViews>
    <sheetView zoomScale="107" workbookViewId="0">
      <selection activeCell="J1" sqref="J1"/>
    </sheetView>
  </sheetViews>
  <sheetFormatPr baseColWidth="10" defaultRowHeight="16" x14ac:dyDescent="0.2"/>
  <cols>
    <col min="1" max="1" width="24.33203125" customWidth="1"/>
  </cols>
  <sheetData>
    <row r="1" spans="1:8" x14ac:dyDescent="0.2">
      <c r="A1" t="s">
        <v>26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28</v>
      </c>
      <c r="G2" t="s">
        <v>29</v>
      </c>
      <c r="H2" t="s">
        <v>30</v>
      </c>
    </row>
    <row r="3" spans="1:8" x14ac:dyDescent="0.2">
      <c r="A3">
        <v>1</v>
      </c>
      <c r="B3">
        <f>extended_inception!B3/extended_inception!B3</f>
        <v>1</v>
      </c>
      <c r="C3">
        <f>extended_inception!B3/extended_inception!C3</f>
        <v>1.3250967428767488</v>
      </c>
      <c r="D3">
        <f>extended_inception!B3/extended_inception!D3</f>
        <v>1.7072632662379674</v>
      </c>
      <c r="E3">
        <f>extended_inception!B3/extended_inception!E3</f>
        <v>3.3483921301216526</v>
      </c>
      <c r="F3">
        <f>extended_inception!B3/extended_inception!F3</f>
        <v>3.3402715050471947</v>
      </c>
      <c r="G3">
        <f>extended_inception!B3/extended_inception!G3</f>
        <v>3.3848089162531827</v>
      </c>
      <c r="H3">
        <f>extended_inception!B3/extended_inception!H3</f>
        <v>3.3955466952674875</v>
      </c>
    </row>
    <row r="4" spans="1:8" x14ac:dyDescent="0.2">
      <c r="A4">
        <v>5</v>
      </c>
      <c r="B4">
        <f>extended_inception!B4/extended_inception!B4</f>
        <v>1</v>
      </c>
      <c r="C4">
        <f>extended_inception!B4/extended_inception!C4</f>
        <v>1.3962106258439548</v>
      </c>
      <c r="D4">
        <f>extended_inception!B4/extended_inception!D4</f>
        <v>1.7457823680956781</v>
      </c>
      <c r="E4">
        <f>extended_inception!B4/extended_inception!E4</f>
        <v>3.6996511243384189</v>
      </c>
      <c r="F4">
        <f>extended_inception!B4/extended_inception!F4</f>
        <v>3.7882145488022601</v>
      </c>
      <c r="G4">
        <f>extended_inception!B4/extended_inception!G4</f>
        <v>3.8669734668498235</v>
      </c>
      <c r="H4">
        <f>extended_inception!B4/extended_inception!H4</f>
        <v>3.8295026554478064</v>
      </c>
    </row>
    <row r="5" spans="1:8" x14ac:dyDescent="0.2">
      <c r="A5">
        <v>25</v>
      </c>
      <c r="B5">
        <f>extended_inception!B5/extended_inception!B5</f>
        <v>1</v>
      </c>
      <c r="C5">
        <f>extended_inception!B5/extended_inception!C5</f>
        <v>1.4799811326951662</v>
      </c>
      <c r="D5">
        <f>extended_inception!B5/extended_inception!D5</f>
        <v>1.7912375292046825</v>
      </c>
      <c r="E5">
        <f>extended_inception!B5/extended_inception!E5</f>
        <v>4.4811777071634165</v>
      </c>
      <c r="F5">
        <f>extended_inception!B5/extended_inception!F5</f>
        <v>4.5137791757684962</v>
      </c>
      <c r="G5">
        <f>extended_inception!B5/extended_inception!G5</f>
        <v>4.5368050712940091</v>
      </c>
      <c r="H5">
        <f>extended_inception!B5/extended_inception!H5</f>
        <v>4.5440722290494691</v>
      </c>
    </row>
    <row r="6" spans="1:8" x14ac:dyDescent="0.2">
      <c r="A6">
        <v>125</v>
      </c>
      <c r="B6">
        <f>extended_inception!B6/extended_inception!B6</f>
        <v>1</v>
      </c>
      <c r="C6">
        <f>extended_inception!B6/extended_inception!C6</f>
        <v>1.5466928143215306</v>
      </c>
      <c r="D6">
        <f>extended_inception!B6/extended_inception!D6</f>
        <v>1.8214995386335193</v>
      </c>
      <c r="E6">
        <f>extended_inception!B6/extended_inception!E6</f>
        <v>5.1889441249095016</v>
      </c>
      <c r="F6">
        <f>extended_inception!B6/extended_inception!F6</f>
        <v>5.236141806765457</v>
      </c>
      <c r="G6">
        <f>extended_inception!B6/extended_inception!G6</f>
        <v>5.3852189741033101</v>
      </c>
      <c r="H6">
        <f>extended_inception!B6/extended_inception!H6</f>
        <v>5.210985308628957</v>
      </c>
    </row>
    <row r="8" spans="1:8" x14ac:dyDescent="0.2">
      <c r="A8" t="s">
        <v>27</v>
      </c>
    </row>
    <row r="9" spans="1:8" x14ac:dyDescent="0.2">
      <c r="B9" t="s">
        <v>1</v>
      </c>
      <c r="C9" t="s">
        <v>2</v>
      </c>
      <c r="D9" t="s">
        <v>3</v>
      </c>
      <c r="E9" t="s">
        <v>4</v>
      </c>
      <c r="F9" t="s">
        <v>28</v>
      </c>
      <c r="G9" t="s">
        <v>29</v>
      </c>
      <c r="H9" t="s">
        <v>30</v>
      </c>
    </row>
    <row r="10" spans="1:8" x14ac:dyDescent="0.2">
      <c r="A10">
        <v>1</v>
      </c>
      <c r="B10">
        <f>extended_inception!B10/extended_inception!B10</f>
        <v>1</v>
      </c>
      <c r="C10">
        <f>extended_inception!B10/extended_inception!C10</f>
        <v>1.2938639342366636</v>
      </c>
      <c r="D10">
        <f>extended_inception!B10/extended_inception!D10</f>
        <v>1.6913669492550034</v>
      </c>
      <c r="E10">
        <f>extended_inception!B10/extended_inception!E10</f>
        <v>3.0534592240318159</v>
      </c>
      <c r="F10">
        <f>extended_inception!B10/extended_inception!F10</f>
        <v>3.0983590569449357</v>
      </c>
      <c r="G10">
        <f>extended_inception!B10/extended_inception!G10</f>
        <v>3.0841064754332561</v>
      </c>
      <c r="H10">
        <f>extended_inception!B10/extended_inception!H10</f>
        <v>3.129101661273034</v>
      </c>
    </row>
    <row r="11" spans="1:8" x14ac:dyDescent="0.2">
      <c r="A11">
        <v>5</v>
      </c>
      <c r="B11">
        <f>extended_inception!B11/extended_inception!B11</f>
        <v>1</v>
      </c>
      <c r="C11">
        <f>extended_inception!B11/extended_inception!C11</f>
        <v>1.1900250706600655</v>
      </c>
      <c r="D11">
        <f>extended_inception!B11/extended_inception!D11</f>
        <v>1.655002996269255</v>
      </c>
      <c r="E11">
        <f>extended_inception!B11/extended_inception!E11</f>
        <v>2.4985972798408453</v>
      </c>
      <c r="F11">
        <f>extended_inception!B11/extended_inception!F11</f>
        <v>2.5303419234629434</v>
      </c>
      <c r="G11">
        <f>extended_inception!B11/extended_inception!G11</f>
        <v>2.6031937596780188</v>
      </c>
      <c r="H11">
        <f>extended_inception!B11/extended_inception!H11</f>
        <v>2.5835517369836709</v>
      </c>
    </row>
    <row r="12" spans="1:8" x14ac:dyDescent="0.2">
      <c r="A12">
        <v>25</v>
      </c>
      <c r="B12">
        <f>extended_inception!B12/extended_inception!B12</f>
        <v>1</v>
      </c>
      <c r="C12">
        <f>extended_inception!B12/extended_inception!C12</f>
        <v>0.99026235621603453</v>
      </c>
      <c r="D12">
        <f>extended_inception!B12/extended_inception!D12</f>
        <v>1.507966589487147</v>
      </c>
      <c r="E12">
        <f>extended_inception!B12/extended_inception!E12</f>
        <v>1.5323978593572705</v>
      </c>
      <c r="F12">
        <f>extended_inception!B12/extended_inception!F12</f>
        <v>1.5317510875779679</v>
      </c>
      <c r="G12">
        <f>extended_inception!B12/extended_inception!G12</f>
        <v>1.5906839298860689</v>
      </c>
      <c r="H12">
        <f>extended_inception!B12/extended_inception!H12</f>
        <v>1.5442516530746004</v>
      </c>
    </row>
    <row r="13" spans="1:8" x14ac:dyDescent="0.2">
      <c r="A13">
        <v>125</v>
      </c>
      <c r="B13">
        <f>extended_inception!B13/extended_inception!B13</f>
        <v>1</v>
      </c>
      <c r="C13">
        <f>extended_inception!B13/extended_inception!C13</f>
        <v>0.98821986480127988</v>
      </c>
      <c r="D13">
        <f>extended_inception!B13/extended_inception!D13</f>
        <v>1.2345985924076603</v>
      </c>
      <c r="E13">
        <f>extended_inception!B13/extended_inception!E13</f>
        <v>1.26025657290432</v>
      </c>
      <c r="F13">
        <f>extended_inception!B13/extended_inception!F13</f>
        <v>1.2235814674793313</v>
      </c>
      <c r="G13">
        <f>extended_inception!B13/extended_inception!G13</f>
        <v>1.1973975526185532</v>
      </c>
      <c r="H13">
        <f>extended_inception!B13/extended_inception!H13</f>
        <v>1.2390537239250132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1984-037F-DB45-9ABF-2C4E69414ED1}">
  <dimension ref="A1:H31"/>
  <sheetViews>
    <sheetView workbookViewId="0">
      <selection activeCell="B3" sqref="B3"/>
    </sheetView>
  </sheetViews>
  <sheetFormatPr baseColWidth="10" defaultRowHeight="16" x14ac:dyDescent="0.2"/>
  <cols>
    <col min="1" max="1" width="11.1640625" bestFit="1" customWidth="1"/>
    <col min="2" max="5" width="12.1640625" bestFit="1" customWidth="1"/>
    <col min="6" max="6" width="12.1640625" customWidth="1"/>
    <col min="7" max="7" width="16.5" bestFit="1" customWidth="1"/>
    <col min="8" max="8" width="12.1640625" customWidth="1"/>
  </cols>
  <sheetData>
    <row r="1" spans="1:8" x14ac:dyDescent="0.2">
      <c r="A1" t="s">
        <v>0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28</v>
      </c>
      <c r="G2" t="s">
        <v>29</v>
      </c>
      <c r="H2" t="s">
        <v>30</v>
      </c>
    </row>
    <row r="3" spans="1:8" x14ac:dyDescent="0.2">
      <c r="A3">
        <v>1</v>
      </c>
      <c r="B3">
        <v>16.832569434229502</v>
      </c>
      <c r="C3">
        <v>8.9119599642841205</v>
      </c>
      <c r="D3">
        <v>8.6800099609562302</v>
      </c>
      <c r="E3">
        <v>0.76543628646401096</v>
      </c>
      <c r="F3">
        <v>13.688628600311899</v>
      </c>
      <c r="G3">
        <v>7.1919143188455301</v>
      </c>
      <c r="H3">
        <v>1.4905819495680599</v>
      </c>
    </row>
    <row r="4" spans="1:8" x14ac:dyDescent="0.2">
      <c r="A4">
        <v>1.5</v>
      </c>
      <c r="B4">
        <v>16.832572234741502</v>
      </c>
      <c r="C4">
        <v>8.9181897256921197</v>
      </c>
      <c r="D4">
        <v>8.6800157870042405</v>
      </c>
      <c r="E4">
        <v>0.76544048076801097</v>
      </c>
      <c r="F4">
        <v>13.631661933645301</v>
      </c>
      <c r="G4">
        <v>7.1352549336722504</v>
      </c>
      <c r="H4">
        <v>1.4339641088000601</v>
      </c>
    </row>
    <row r="5" spans="1:8" x14ac:dyDescent="0.2">
      <c r="A5">
        <v>2</v>
      </c>
      <c r="B5">
        <v>16.832575411701502</v>
      </c>
      <c r="C5">
        <v>8.9096270420441197</v>
      </c>
      <c r="D5">
        <v>8.6800035781082308</v>
      </c>
      <c r="E5">
        <v>0.76543314073601099</v>
      </c>
      <c r="F5">
        <v>13.603028600311999</v>
      </c>
      <c r="G5">
        <v>7.1068893155816104</v>
      </c>
      <c r="H5">
        <v>1.40537035315206</v>
      </c>
    </row>
    <row r="6" spans="1:8" x14ac:dyDescent="0.2">
      <c r="A6">
        <v>2.5</v>
      </c>
      <c r="B6">
        <v>16.8325302604695</v>
      </c>
      <c r="C6">
        <v>8.9014347571161299</v>
      </c>
      <c r="D6">
        <v>8.6799798320602299</v>
      </c>
      <c r="E6">
        <v>0.76543733504001099</v>
      </c>
      <c r="F6">
        <v>13.586168600312</v>
      </c>
      <c r="G6">
        <v>7.08998680806162</v>
      </c>
      <c r="H6">
        <v>1.38777373849605</v>
      </c>
    </row>
    <row r="7" spans="1:8" x14ac:dyDescent="0.2">
      <c r="A7">
        <v>3</v>
      </c>
      <c r="B7">
        <v>16.832519285749498</v>
      </c>
      <c r="C7">
        <v>8.9138727707267904</v>
      </c>
      <c r="D7">
        <v>8.6799754757082397</v>
      </c>
      <c r="E7">
        <v>0.76120877815467702</v>
      </c>
      <c r="F7">
        <v>13.5747952669787</v>
      </c>
      <c r="G7">
        <v>7.0785653842749596</v>
      </c>
      <c r="H7">
        <v>1.37547171797339</v>
      </c>
    </row>
    <row r="9" spans="1:8" x14ac:dyDescent="0.2">
      <c r="A9" t="s">
        <v>5</v>
      </c>
    </row>
    <row r="10" spans="1:8" x14ac:dyDescent="0.2">
      <c r="B10" t="s">
        <v>1</v>
      </c>
      <c r="C10" t="s">
        <v>2</v>
      </c>
      <c r="D10" t="s">
        <v>3</v>
      </c>
      <c r="E10" t="s">
        <v>4</v>
      </c>
      <c r="F10" t="s">
        <v>28</v>
      </c>
      <c r="G10" t="s">
        <v>29</v>
      </c>
      <c r="H10" t="s">
        <v>30</v>
      </c>
    </row>
    <row r="11" spans="1:8" x14ac:dyDescent="0.2">
      <c r="A11">
        <v>1</v>
      </c>
      <c r="B11">
        <v>5.55918693494871</v>
      </c>
      <c r="C11">
        <v>3.38307049956678</v>
      </c>
      <c r="D11">
        <v>2.9999742977827402</v>
      </c>
      <c r="E11">
        <v>0.83065642221714198</v>
      </c>
      <c r="F11">
        <v>0.82728708095998804</v>
      </c>
      <c r="G11">
        <v>0.82128103835428001</v>
      </c>
      <c r="H11">
        <v>0.81844762258286297</v>
      </c>
    </row>
    <row r="12" spans="1:8" x14ac:dyDescent="0.2">
      <c r="A12">
        <v>1.5</v>
      </c>
      <c r="B12">
        <v>5.5617539161601401</v>
      </c>
      <c r="C12">
        <v>3.2335462441458298</v>
      </c>
      <c r="D12">
        <v>2.88087706258273</v>
      </c>
      <c r="E12">
        <v>0.55665639881142803</v>
      </c>
      <c r="F12">
        <v>0.56904463945141603</v>
      </c>
      <c r="G12">
        <v>0.5494143592838</v>
      </c>
      <c r="H12">
        <v>0.67174418809907699</v>
      </c>
    </row>
    <row r="13" spans="1:8" x14ac:dyDescent="0.2">
      <c r="A13">
        <v>2</v>
      </c>
      <c r="B13">
        <v>5.5565438465829997</v>
      </c>
      <c r="C13">
        <v>3.1569964286182102</v>
      </c>
      <c r="D13">
        <v>2.82276559158844</v>
      </c>
      <c r="E13">
        <v>0.42129924425142801</v>
      </c>
      <c r="F13">
        <v>0.48015466989713601</v>
      </c>
      <c r="G13">
        <v>0.41609093997713997</v>
      </c>
      <c r="H13">
        <v>0.60566579254858899</v>
      </c>
    </row>
    <row r="14" spans="1:8" x14ac:dyDescent="0.2">
      <c r="A14">
        <v>2.5</v>
      </c>
      <c r="B14">
        <v>5.5551622246401404</v>
      </c>
      <c r="C14">
        <v>3.1107769490296402</v>
      </c>
      <c r="D14">
        <v>2.7867589472912901</v>
      </c>
      <c r="E14">
        <v>0.33854208969142802</v>
      </c>
      <c r="F14">
        <v>0.42283169042285201</v>
      </c>
      <c r="G14">
        <v>0.357690578651427</v>
      </c>
      <c r="H14">
        <v>0.57277269193144098</v>
      </c>
    </row>
    <row r="15" spans="1:8" x14ac:dyDescent="0.2">
      <c r="A15">
        <v>3</v>
      </c>
      <c r="B15">
        <v>5.55708507318871</v>
      </c>
      <c r="C15">
        <v>3.0797281174563098</v>
      </c>
      <c r="D15">
        <v>2.7638404359312898</v>
      </c>
      <c r="E15">
        <v>0.284513529965714</v>
      </c>
      <c r="F15">
        <v>0.38667961971809101</v>
      </c>
      <c r="G15">
        <v>0.32947081203809497</v>
      </c>
      <c r="H15">
        <v>0.54723116196572097</v>
      </c>
    </row>
    <row r="17" spans="1:8" x14ac:dyDescent="0.2">
      <c r="A17" t="s">
        <v>6</v>
      </c>
    </row>
    <row r="18" spans="1:8" x14ac:dyDescent="0.2">
      <c r="B18" t="s">
        <v>1</v>
      </c>
      <c r="C18" t="s">
        <v>2</v>
      </c>
      <c r="D18" t="s">
        <v>3</v>
      </c>
      <c r="E18" t="s">
        <v>4</v>
      </c>
      <c r="F18" t="s">
        <v>28</v>
      </c>
      <c r="G18" t="s">
        <v>29</v>
      </c>
      <c r="H18" t="s">
        <v>30</v>
      </c>
    </row>
    <row r="19" spans="1:8" x14ac:dyDescent="0.2">
      <c r="A19">
        <v>1</v>
      </c>
      <c r="B19">
        <v>3.6502447655323298</v>
      </c>
      <c r="C19">
        <v>2.2054187242063299</v>
      </c>
      <c r="D19">
        <v>2.0418510362515998</v>
      </c>
      <c r="E19">
        <v>0.60033459401142797</v>
      </c>
      <c r="F19">
        <v>0.56670804333712899</v>
      </c>
      <c r="G19">
        <v>0.53891093988571104</v>
      </c>
      <c r="H19">
        <v>0.55402117494857095</v>
      </c>
    </row>
    <row r="20" spans="1:8" x14ac:dyDescent="0.2">
      <c r="A20">
        <v>1.5</v>
      </c>
      <c r="B20">
        <v>3.6521690659361399</v>
      </c>
      <c r="C20">
        <v>2.07432346819109</v>
      </c>
      <c r="D20">
        <v>1.98541353276968</v>
      </c>
      <c r="E20">
        <v>0.41490603428571399</v>
      </c>
      <c r="F20">
        <v>0.42477142022094799</v>
      </c>
      <c r="G20">
        <v>0.374993286034286</v>
      </c>
      <c r="H20">
        <v>0.44071979623618901</v>
      </c>
    </row>
    <row r="21" spans="1:8" x14ac:dyDescent="0.2">
      <c r="A21">
        <v>2</v>
      </c>
      <c r="B21">
        <v>3.6504688764351898</v>
      </c>
      <c r="C21">
        <v>2.0146387770520402</v>
      </c>
      <c r="D21">
        <v>1.95460617874301</v>
      </c>
      <c r="E21">
        <v>0.32040601087999998</v>
      </c>
      <c r="F21">
        <v>0.36401936182856898</v>
      </c>
      <c r="G21">
        <v>0.287876378697143</v>
      </c>
      <c r="H21">
        <v>0.41500955062856998</v>
      </c>
    </row>
    <row r="22" spans="1:8" x14ac:dyDescent="0.2">
      <c r="A22">
        <v>2.5</v>
      </c>
      <c r="B22">
        <v>3.6497752065837599</v>
      </c>
      <c r="C22">
        <v>1.97812451766919</v>
      </c>
      <c r="D22">
        <v>1.9361226031544401</v>
      </c>
      <c r="E22">
        <v>0.26542029659428501</v>
      </c>
      <c r="F22">
        <v>0.34330936978285498</v>
      </c>
      <c r="G22">
        <v>0.26253712475428598</v>
      </c>
      <c r="H22">
        <v>0.38710558409142698</v>
      </c>
    </row>
    <row r="23" spans="1:8" x14ac:dyDescent="0.2">
      <c r="A23">
        <v>3</v>
      </c>
      <c r="B23">
        <v>3.6489380896313799</v>
      </c>
      <c r="C23">
        <v>1.9528472989263299</v>
      </c>
      <c r="D23">
        <v>1.9264051687011099</v>
      </c>
      <c r="E23">
        <v>0.22833458230857101</v>
      </c>
      <c r="F23">
        <v>0.31810043794285597</v>
      </c>
      <c r="G23">
        <v>0.242444654994285</v>
      </c>
      <c r="H23">
        <v>0.372102432853332</v>
      </c>
    </row>
    <row r="25" spans="1:8" x14ac:dyDescent="0.2">
      <c r="A25" t="s">
        <v>7</v>
      </c>
    </row>
    <row r="26" spans="1:8" x14ac:dyDescent="0.2">
      <c r="B26" t="s">
        <v>1</v>
      </c>
      <c r="C26" t="s">
        <v>2</v>
      </c>
      <c r="D26" t="s">
        <v>3</v>
      </c>
      <c r="E26" t="s">
        <v>4</v>
      </c>
      <c r="F26" t="s">
        <v>28</v>
      </c>
      <c r="G26" t="s">
        <v>29</v>
      </c>
      <c r="H26" t="s">
        <v>30</v>
      </c>
    </row>
    <row r="27" spans="1:8" x14ac:dyDescent="0.2">
      <c r="A27">
        <v>1</v>
      </c>
      <c r="B27">
        <v>1.88385873801138</v>
      </c>
      <c r="C27">
        <v>1.40626127853709</v>
      </c>
      <c r="D27">
        <v>1.11653211026284</v>
      </c>
      <c r="E27">
        <v>0.57652023076571401</v>
      </c>
      <c r="F27">
        <v>0.57099141860571201</v>
      </c>
      <c r="G27">
        <v>0.56115718153142602</v>
      </c>
      <c r="H27">
        <v>0.560653916342856</v>
      </c>
    </row>
    <row r="28" spans="1:8" x14ac:dyDescent="0.2">
      <c r="A28">
        <v>1.5</v>
      </c>
      <c r="B28">
        <v>1.88116216831995</v>
      </c>
      <c r="C28">
        <v>1.28927120615614</v>
      </c>
      <c r="D28">
        <v>1.06221024030474</v>
      </c>
      <c r="E28">
        <v>0.38697261171809499</v>
      </c>
      <c r="F28">
        <v>0.40677287039999799</v>
      </c>
      <c r="G28">
        <v>0.37831357244952402</v>
      </c>
      <c r="H28">
        <v>0.37384439253333301</v>
      </c>
    </row>
    <row r="29" spans="1:8" x14ac:dyDescent="0.2">
      <c r="A29">
        <v>2</v>
      </c>
      <c r="B29">
        <v>1.8793734747428099</v>
      </c>
      <c r="C29">
        <v>1.2186374431085201</v>
      </c>
      <c r="D29">
        <v>1.0332617278171199</v>
      </c>
      <c r="E29">
        <v>0.29630594505142799</v>
      </c>
      <c r="F29">
        <v>0.33011345791999902</v>
      </c>
      <c r="G29">
        <v>0.286590374034286</v>
      </c>
      <c r="H29">
        <v>0.27979677348571402</v>
      </c>
    </row>
    <row r="30" spans="1:8" x14ac:dyDescent="0.2">
      <c r="A30">
        <v>2.5</v>
      </c>
      <c r="B30">
        <v>1.8889155781485201</v>
      </c>
      <c r="C30">
        <v>1.1862497173942399</v>
      </c>
      <c r="D30">
        <v>1.0053475152456901</v>
      </c>
      <c r="E30">
        <v>0.242020230765714</v>
      </c>
      <c r="F30">
        <v>0.29909700516571502</v>
      </c>
      <c r="G30">
        <v>0.22955699913142999</v>
      </c>
      <c r="H30">
        <v>0.22886392411428499</v>
      </c>
    </row>
    <row r="31" spans="1:8" x14ac:dyDescent="0.2">
      <c r="A31">
        <v>3</v>
      </c>
      <c r="B31">
        <v>1.87802656926471</v>
      </c>
      <c r="C31">
        <v>1.1638723063466201</v>
      </c>
      <c r="D31">
        <v>0.99848241322664799</v>
      </c>
      <c r="E31">
        <v>0.20368689743238</v>
      </c>
      <c r="F31">
        <v>0.25806484096000099</v>
      </c>
      <c r="G31">
        <v>0.20129219480381</v>
      </c>
      <c r="H31">
        <v>0.21343855079619001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7C13-18D6-B441-86D6-01E4F5852B2F}">
  <dimension ref="A1:H31"/>
  <sheetViews>
    <sheetView topLeftCell="D1" zoomScale="74" workbookViewId="0">
      <selection activeCell="N29" sqref="N29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28</v>
      </c>
      <c r="G2" t="s">
        <v>29</v>
      </c>
      <c r="H2" t="s">
        <v>30</v>
      </c>
    </row>
    <row r="3" spans="1:8" x14ac:dyDescent="0.2">
      <c r="A3">
        <v>1</v>
      </c>
      <c r="B3">
        <f>gpu_speedup!B3/gpu_speedup!B3</f>
        <v>1</v>
      </c>
      <c r="C3">
        <f>gpu_speedup!B3/gpu_speedup!C3</f>
        <v>1.8887617877199057</v>
      </c>
      <c r="D3">
        <f>gpu_speedup!B3/gpu_speedup!D3</f>
        <v>1.9392338845167809</v>
      </c>
      <c r="E3">
        <f>gpu_speedup!B3/gpu_speedup!E3</f>
        <v>21.990817174331767</v>
      </c>
      <c r="F3">
        <f>gpu_speedup!B3/gpu_speedup!F3</f>
        <v>1.2296753696601839</v>
      </c>
      <c r="G3">
        <f>gpu_speedup!B3/gpu_speedup!G3</f>
        <v>2.3404852571897048</v>
      </c>
      <c r="H3">
        <f>gpu_speedup!B3/gpu_speedup!H3</f>
        <v>11.292615906899472</v>
      </c>
    </row>
    <row r="4" spans="1:8" x14ac:dyDescent="0.2">
      <c r="A4">
        <v>1.5</v>
      </c>
      <c r="B4">
        <f>gpu_speedup!B4/gpu_speedup!B4</f>
        <v>1</v>
      </c>
      <c r="C4">
        <f>gpu_speedup!B4/gpu_speedup!C4</f>
        <v>1.8874427156723408</v>
      </c>
      <c r="D4">
        <f>gpu_speedup!B4/gpu_speedup!D4</f>
        <v>1.9392329055372579</v>
      </c>
      <c r="E4">
        <f>gpu_speedup!B4/gpu_speedup!E4</f>
        <v>21.990700332248437</v>
      </c>
      <c r="F4">
        <f>gpu_speedup!B4/gpu_speedup!F4</f>
        <v>1.2348143840917738</v>
      </c>
      <c r="G4">
        <f>gpu_speedup!B4/gpu_speedup!G4</f>
        <v>2.3590708939222726</v>
      </c>
      <c r="H4">
        <f>gpu_speedup!B4/gpu_speedup!H4</f>
        <v>11.738489221203022</v>
      </c>
    </row>
    <row r="5" spans="1:8" x14ac:dyDescent="0.2">
      <c r="A5">
        <v>2</v>
      </c>
      <c r="B5">
        <f>gpu_speedup!B5/gpu_speedup!B5</f>
        <v>1</v>
      </c>
      <c r="C5">
        <f>gpu_speedup!B5/gpu_speedup!C5</f>
        <v>1.8892570174115431</v>
      </c>
      <c r="D5">
        <f>gpu_speedup!B5/gpu_speedup!D5</f>
        <v>1.939235999182628</v>
      </c>
      <c r="E5">
        <f>gpu_speedup!B5/gpu_speedup!E5</f>
        <v>21.990915360048231</v>
      </c>
      <c r="F5">
        <f>gpu_speedup!B5/gpu_speedup!F5</f>
        <v>1.2374138073425376</v>
      </c>
      <c r="G5">
        <f>gpu_speedup!B5/gpu_speedup!G5</f>
        <v>2.3684870643470779</v>
      </c>
      <c r="H5">
        <f>gpu_speedup!B5/gpu_speedup!H5</f>
        <v>11.977323538915034</v>
      </c>
    </row>
    <row r="6" spans="1:8" x14ac:dyDescent="0.2">
      <c r="A6">
        <v>2.5</v>
      </c>
      <c r="B6">
        <f>gpu_speedup!B6/gpu_speedup!B6</f>
        <v>1</v>
      </c>
      <c r="C6">
        <f>gpu_speedup!B6/gpu_speedup!C6</f>
        <v>1.8909906907999259</v>
      </c>
      <c r="D6">
        <f>gpu_speedup!B6/gpu_speedup!D6</f>
        <v>1.9392361026343801</v>
      </c>
      <c r="E6">
        <f>gpu_speedup!B6/gpu_speedup!E6</f>
        <v>21.990735870741958</v>
      </c>
      <c r="F6">
        <f>gpu_speedup!B6/gpu_speedup!F6</f>
        <v>1.2389460749134933</v>
      </c>
      <c r="G6">
        <f>gpu_speedup!B6/gpu_speedup!G6</f>
        <v>2.3741271621733047</v>
      </c>
      <c r="H6">
        <f>gpu_speedup!B6/gpu_speedup!H6</f>
        <v>12.129160390879822</v>
      </c>
    </row>
    <row r="7" spans="1:8" x14ac:dyDescent="0.2">
      <c r="A7">
        <v>3</v>
      </c>
      <c r="B7">
        <f>gpu_speedup!B7/gpu_speedup!B7</f>
        <v>1</v>
      </c>
      <c r="C7">
        <f>gpu_speedup!B7/gpu_speedup!C7</f>
        <v>1.8883508569953555</v>
      </c>
      <c r="D7">
        <f>gpu_speedup!B7/gpu_speedup!D7</f>
        <v>1.9392358115362134</v>
      </c>
      <c r="E7">
        <f>gpu_speedup!B7/gpu_speedup!E7</f>
        <v>22.112881207905808</v>
      </c>
      <c r="F7">
        <f>gpu_speedup!B7/gpu_speedup!F7</f>
        <v>1.2399832892283362</v>
      </c>
      <c r="G7">
        <f>gpu_speedup!B7/gpu_speedup!G7</f>
        <v>2.3779563191071116</v>
      </c>
      <c r="H7">
        <f>gpu_speedup!B7/gpu_speedup!H7</f>
        <v>12.237633871927523</v>
      </c>
    </row>
    <row r="9" spans="1:8" x14ac:dyDescent="0.2">
      <c r="A9" t="s">
        <v>5</v>
      </c>
    </row>
    <row r="10" spans="1:8" x14ac:dyDescent="0.2">
      <c r="B10" t="s">
        <v>1</v>
      </c>
      <c r="C10" t="s">
        <v>2</v>
      </c>
      <c r="D10" t="s">
        <v>3</v>
      </c>
      <c r="E10" t="s">
        <v>4</v>
      </c>
      <c r="F10" t="s">
        <v>28</v>
      </c>
      <c r="G10" t="s">
        <v>29</v>
      </c>
      <c r="H10" t="s">
        <v>30</v>
      </c>
    </row>
    <row r="11" spans="1:8" x14ac:dyDescent="0.2">
      <c r="A11">
        <v>1</v>
      </c>
      <c r="B11">
        <f>gpu_speedup!B11/gpu_speedup!B11</f>
        <v>1</v>
      </c>
      <c r="C11">
        <f>gpu_speedup!B11/gpu_speedup!C11</f>
        <v>1.643237093539905</v>
      </c>
      <c r="D11">
        <f>gpu_speedup!B11/gpu_speedup!D11</f>
        <v>1.8530781877222968</v>
      </c>
      <c r="E11">
        <f>gpu_speedup!B11/gpu_speedup!E11</f>
        <v>6.6925226679286212</v>
      </c>
      <c r="F11">
        <f>gpu_speedup!B11/gpu_speedup!F11</f>
        <v>6.7197797027094897</v>
      </c>
      <c r="G11">
        <f>gpu_speedup!B11/gpu_speedup!G11</f>
        <v>6.7689215692699536</v>
      </c>
      <c r="H11">
        <f>gpu_speedup!B11/gpu_speedup!H11</f>
        <v>6.7923551630646655</v>
      </c>
    </row>
    <row r="12" spans="1:8" x14ac:dyDescent="0.2">
      <c r="A12">
        <v>1.5</v>
      </c>
      <c r="B12">
        <f>gpu_speedup!B12/gpu_speedup!B12</f>
        <v>1</v>
      </c>
      <c r="C12">
        <f>gpu_speedup!B12/gpu_speedup!C12</f>
        <v>1.7200168162831786</v>
      </c>
      <c r="D12">
        <f>gpu_speedup!B12/gpu_speedup!D12</f>
        <v>1.9305766248747811</v>
      </c>
      <c r="E12">
        <f>gpu_speedup!B12/gpu_speedup!E12</f>
        <v>9.9913589927926623</v>
      </c>
      <c r="F12">
        <f>gpu_speedup!B12/gpu_speedup!F12</f>
        <v>9.7738446697642463</v>
      </c>
      <c r="G12">
        <f>gpu_speedup!B12/gpu_speedup!G12</f>
        <v>10.123058893856133</v>
      </c>
      <c r="H12">
        <f>gpu_speedup!B12/gpu_speedup!H12</f>
        <v>8.2795713229748475</v>
      </c>
    </row>
    <row r="13" spans="1:8" x14ac:dyDescent="0.2">
      <c r="A13">
        <v>2</v>
      </c>
      <c r="B13">
        <f>gpu_speedup!B13/gpu_speedup!B13</f>
        <v>1</v>
      </c>
      <c r="C13">
        <f>gpu_speedup!B13/gpu_speedup!C13</f>
        <v>1.7600728959376906</v>
      </c>
      <c r="D13">
        <f>gpu_speedup!B13/gpu_speedup!D13</f>
        <v>1.9684751235245839</v>
      </c>
      <c r="E13">
        <f>gpu_speedup!B13/gpu_speedup!E13</f>
        <v>13.189066732023139</v>
      </c>
      <c r="F13">
        <f>gpu_speedup!B13/gpu_speedup!F13</f>
        <v>11.572404050081161</v>
      </c>
      <c r="G13">
        <f>gpu_speedup!B13/gpu_speedup!G13</f>
        <v>13.354157259199818</v>
      </c>
      <c r="H13">
        <f>gpu_speedup!B13/gpu_speedup!H13</f>
        <v>9.1742738568766562</v>
      </c>
    </row>
    <row r="14" spans="1:8" x14ac:dyDescent="0.2">
      <c r="A14">
        <v>2.5</v>
      </c>
      <c r="B14">
        <f>gpu_speedup!B14/gpu_speedup!B14</f>
        <v>1</v>
      </c>
      <c r="C14">
        <f>gpu_speedup!B14/gpu_speedup!C14</f>
        <v>1.7857796671577464</v>
      </c>
      <c r="D14">
        <f>gpu_speedup!B14/gpu_speedup!D14</f>
        <v>1.993413255222422</v>
      </c>
      <c r="E14">
        <f>gpu_speedup!B14/gpu_speedup!E14</f>
        <v>16.409074067285168</v>
      </c>
      <c r="F14">
        <f>gpu_speedup!B14/gpu_speedup!F14</f>
        <v>13.137998760416258</v>
      </c>
      <c r="G14">
        <f>gpu_speedup!B14/gpu_speedup!G14</f>
        <v>15.530636131329869</v>
      </c>
      <c r="H14">
        <f>gpu_speedup!B14/gpu_speedup!H14</f>
        <v>9.6987204573382062</v>
      </c>
    </row>
    <row r="15" spans="1:8" x14ac:dyDescent="0.2">
      <c r="A15">
        <v>3</v>
      </c>
      <c r="B15">
        <f>gpu_speedup!B15/gpu_speedup!B15</f>
        <v>1</v>
      </c>
      <c r="C15">
        <f>gpu_speedup!B15/gpu_speedup!C15</f>
        <v>1.8044076818633472</v>
      </c>
      <c r="D15">
        <f>gpu_speedup!B15/gpu_speedup!D15</f>
        <v>2.0106388925148724</v>
      </c>
      <c r="E15">
        <f>gpu_speedup!B15/gpu_speedup!E15</f>
        <v>19.531883330323097</v>
      </c>
      <c r="F15">
        <f>gpu_speedup!B15/gpu_speedup!F15</f>
        <v>14.371290313257539</v>
      </c>
      <c r="G15">
        <f>gpu_speedup!B15/gpu_speedup!G15</f>
        <v>16.866699173783484</v>
      </c>
      <c r="H15">
        <f>gpu_speedup!B15/gpu_speedup!H15</f>
        <v>10.154913424935422</v>
      </c>
    </row>
    <row r="17" spans="1:8" x14ac:dyDescent="0.2">
      <c r="A17" t="s">
        <v>6</v>
      </c>
    </row>
    <row r="18" spans="1:8" x14ac:dyDescent="0.2">
      <c r="B18" t="s">
        <v>1</v>
      </c>
      <c r="C18" t="s">
        <v>2</v>
      </c>
      <c r="D18" t="s">
        <v>3</v>
      </c>
      <c r="E18" t="s">
        <v>4</v>
      </c>
      <c r="F18" t="s">
        <v>28</v>
      </c>
      <c r="G18" t="s">
        <v>29</v>
      </c>
      <c r="H18" t="s">
        <v>30</v>
      </c>
    </row>
    <row r="19" spans="1:8" x14ac:dyDescent="0.2">
      <c r="A19">
        <v>1</v>
      </c>
      <c r="B19">
        <f>gpu_speedup!B19/gpu_speedup!B19</f>
        <v>1</v>
      </c>
      <c r="C19">
        <f>gpu_speedup!B19/gpu_speedup!C19</f>
        <v>1.6551254986038777</v>
      </c>
      <c r="D19">
        <f>gpu_speedup!B19/gpu_speedup!D19</f>
        <v>1.7877135504622295</v>
      </c>
      <c r="E19">
        <f>gpu_speedup!B19/gpu_speedup!E19</f>
        <v>6.0803505277639287</v>
      </c>
      <c r="F19">
        <f>gpu_speedup!B19/gpu_speedup!F19</f>
        <v>6.4411380929718609</v>
      </c>
      <c r="G19">
        <f>gpu_speedup!B19/gpu_speedup!G19</f>
        <v>6.7733729181791178</v>
      </c>
      <c r="H19">
        <f>gpu_speedup!B19/gpu_speedup!H19</f>
        <v>6.5886376380310319</v>
      </c>
    </row>
    <row r="20" spans="1:8" x14ac:dyDescent="0.2">
      <c r="A20">
        <v>1.5</v>
      </c>
      <c r="B20">
        <f>gpu_speedup!B20/gpu_speedup!B20</f>
        <v>1</v>
      </c>
      <c r="C20">
        <f>gpu_speedup!B20/gpu_speedup!C20</f>
        <v>1.7606555206748962</v>
      </c>
      <c r="D20">
        <f>gpu_speedup!B20/gpu_speedup!D20</f>
        <v>1.8395004394078609</v>
      </c>
      <c r="E20">
        <f>gpu_speedup!B20/gpu_speedup!E20</f>
        <v>8.8024004573073302</v>
      </c>
      <c r="F20">
        <f>gpu_speedup!B20/gpu_speedup!F20</f>
        <v>8.5979632623033755</v>
      </c>
      <c r="G20">
        <f>gpu_speedup!B20/gpu_speedup!G20</f>
        <v>9.7392918805544113</v>
      </c>
      <c r="H20">
        <f>gpu_speedup!B20/gpu_speedup!H20</f>
        <v>8.2868278146935843</v>
      </c>
    </row>
    <row r="21" spans="1:8" x14ac:dyDescent="0.2">
      <c r="A21">
        <v>2</v>
      </c>
      <c r="B21">
        <f>gpu_speedup!B21/gpu_speedup!B21</f>
        <v>1</v>
      </c>
      <c r="C21">
        <f>gpu_speedup!B21/gpu_speedup!C21</f>
        <v>1.8119719117969177</v>
      </c>
      <c r="D21">
        <f>gpu_speedup!B21/gpu_speedup!D21</f>
        <v>1.8676237270378293</v>
      </c>
      <c r="E21">
        <f>gpu_speedup!B21/gpu_speedup!E21</f>
        <v>11.39325965330401</v>
      </c>
      <c r="F21">
        <f>gpu_speedup!B21/gpu_speedup!F21</f>
        <v>10.02822722972175</v>
      </c>
      <c r="G21">
        <f>gpu_speedup!B21/gpu_speedup!G21</f>
        <v>12.680682218375489</v>
      </c>
      <c r="H21">
        <f>gpu_speedup!B21/gpu_speedup!H21</f>
        <v>8.7961081158402745</v>
      </c>
    </row>
    <row r="22" spans="1:8" x14ac:dyDescent="0.2">
      <c r="A22">
        <v>2.5</v>
      </c>
      <c r="B22">
        <f>gpu_speedup!B22/gpu_speedup!B22</f>
        <v>1</v>
      </c>
      <c r="C22">
        <f>gpu_speedup!B22/gpu_speedup!C22</f>
        <v>1.8450684848111907</v>
      </c>
      <c r="D22">
        <f>gpu_speedup!B22/gpu_speedup!D22</f>
        <v>1.8850950867663754</v>
      </c>
      <c r="E22">
        <f>gpu_speedup!B22/gpu_speedup!E22</f>
        <v>13.750927315715863</v>
      </c>
      <c r="F22">
        <f>gpu_speedup!B22/gpu_speedup!F22</f>
        <v>10.63115524313322</v>
      </c>
      <c r="G22">
        <f>gpu_speedup!B22/gpu_speedup!G22</f>
        <v>13.901939430469733</v>
      </c>
      <c r="H22">
        <f>gpu_speedup!B22/gpu_speedup!H22</f>
        <v>9.4283713709532861</v>
      </c>
    </row>
    <row r="23" spans="1:8" x14ac:dyDescent="0.2">
      <c r="A23">
        <v>3</v>
      </c>
      <c r="B23">
        <f>gpu_speedup!B23/gpu_speedup!B23</f>
        <v>1</v>
      </c>
      <c r="C23">
        <f>gpu_speedup!B23/gpu_speedup!C23</f>
        <v>1.8685219738571244</v>
      </c>
      <c r="D23">
        <f>gpu_speedup!B23/gpu_speedup!D23</f>
        <v>1.8941695905496858</v>
      </c>
      <c r="E23">
        <f>gpu_speedup!B23/gpu_speedup!E23</f>
        <v>15.980663343847803</v>
      </c>
      <c r="F23">
        <f>gpu_speedup!B23/gpu_speedup!F23</f>
        <v>11.471025042370046</v>
      </c>
      <c r="G23">
        <f>gpu_speedup!B23/gpu_speedup!G23</f>
        <v>15.050602331148088</v>
      </c>
      <c r="H23">
        <f>gpu_speedup!B23/gpu_speedup!H23</f>
        <v>9.8062731319729011</v>
      </c>
    </row>
    <row r="25" spans="1:8" x14ac:dyDescent="0.2">
      <c r="A25" t="s">
        <v>7</v>
      </c>
    </row>
    <row r="26" spans="1:8" x14ac:dyDescent="0.2">
      <c r="B26" t="s">
        <v>1</v>
      </c>
      <c r="C26" t="s">
        <v>2</v>
      </c>
      <c r="D26" t="s">
        <v>3</v>
      </c>
      <c r="E26" t="s">
        <v>4</v>
      </c>
      <c r="F26" t="s">
        <v>28</v>
      </c>
      <c r="G26" t="s">
        <v>29</v>
      </c>
      <c r="H26" t="s">
        <v>30</v>
      </c>
    </row>
    <row r="27" spans="1:8" x14ac:dyDescent="0.2">
      <c r="A27">
        <v>1</v>
      </c>
      <c r="B27">
        <f>gpu_speedup!B27/gpu_speedup!B27</f>
        <v>1</v>
      </c>
      <c r="C27">
        <f>gpu_speedup!B27/gpu_speedup!C27</f>
        <v>1.3396221362015504</v>
      </c>
      <c r="D27">
        <f>gpu_speedup!B27/gpu_speedup!D27</f>
        <v>1.6872409854544224</v>
      </c>
      <c r="E27">
        <f>gpu_speedup!B27/gpu_speedup!E27</f>
        <v>3.267636827781923</v>
      </c>
      <c r="F27">
        <f>gpu_speedup!B27/gpu_speedup!F27</f>
        <v>3.2992767958081086</v>
      </c>
      <c r="G27">
        <f>gpu_speedup!B27/gpu_speedup!G27</f>
        <v>3.3570963715909956</v>
      </c>
      <c r="H27">
        <f>gpu_speedup!B27/gpu_speedup!H27</f>
        <v>3.3601098344229636</v>
      </c>
    </row>
    <row r="28" spans="1:8" x14ac:dyDescent="0.2">
      <c r="A28">
        <v>1.5</v>
      </c>
      <c r="B28">
        <f>gpu_speedup!B28/gpu_speedup!B28</f>
        <v>1</v>
      </c>
      <c r="C28">
        <f>gpu_speedup!B28/gpu_speedup!C28</f>
        <v>1.4590895688491221</v>
      </c>
      <c r="D28">
        <f>gpu_speedup!B28/gpu_speedup!D28</f>
        <v>1.7709885453375585</v>
      </c>
      <c r="E28">
        <f>gpu_speedup!B28/gpu_speedup!E28</f>
        <v>4.8612281886511246</v>
      </c>
      <c r="F28">
        <f>gpu_speedup!B28/gpu_speedup!F28</f>
        <v>4.6246008650235666</v>
      </c>
      <c r="G28">
        <f>gpu_speedup!B28/gpu_speedup!G28</f>
        <v>4.972494526537087</v>
      </c>
      <c r="H28">
        <f>gpu_speedup!B28/gpu_speedup!H28</f>
        <v>5.0319389721813748</v>
      </c>
    </row>
    <row r="29" spans="1:8" x14ac:dyDescent="0.2">
      <c r="A29">
        <v>2</v>
      </c>
      <c r="B29">
        <f>gpu_speedup!B29/gpu_speedup!B29</f>
        <v>1</v>
      </c>
      <c r="C29">
        <f>gpu_speedup!B29/gpu_speedup!C29</f>
        <v>1.5421924587750018</v>
      </c>
      <c r="D29">
        <f>gpu_speedup!B29/gpu_speedup!D29</f>
        <v>1.8188745640595776</v>
      </c>
      <c r="E29">
        <f>gpu_speedup!B29/gpu_speedup!E29</f>
        <v>6.342678930780882</v>
      </c>
      <c r="F29">
        <f>gpu_speedup!B29/gpu_speedup!F29</f>
        <v>5.6931137754410015</v>
      </c>
      <c r="G29">
        <f>gpu_speedup!B29/gpu_speedup!G29</f>
        <v>6.5576992286488052</v>
      </c>
      <c r="H29">
        <f>gpu_speedup!B29/gpu_speedup!H29</f>
        <v>6.7169233273476889</v>
      </c>
    </row>
    <row r="30" spans="1:8" x14ac:dyDescent="0.2">
      <c r="A30">
        <v>2.5</v>
      </c>
      <c r="B30">
        <f>gpu_speedup!B30/gpu_speedup!B30</f>
        <v>1</v>
      </c>
      <c r="C30">
        <f>gpu_speedup!B30/gpu_speedup!C30</f>
        <v>1.5923422787385628</v>
      </c>
      <c r="D30">
        <f>gpu_speedup!B30/gpu_speedup!D30</f>
        <v>1.8788683012628731</v>
      </c>
      <c r="E30">
        <f>gpu_speedup!B30/gpu_speedup!E30</f>
        <v>7.8047838074209244</v>
      </c>
      <c r="F30">
        <f>gpu_speedup!B30/gpu_speedup!F30</f>
        <v>6.3153944891623519</v>
      </c>
      <c r="G30">
        <f>gpu_speedup!B30/gpu_speedup!G30</f>
        <v>8.2285253130837681</v>
      </c>
      <c r="H30">
        <f>gpu_speedup!B30/gpu_speedup!H30</f>
        <v>8.253443986240816</v>
      </c>
    </row>
    <row r="31" spans="1:8" x14ac:dyDescent="0.2">
      <c r="A31">
        <v>3</v>
      </c>
      <c r="B31">
        <f>gpu_speedup!B31/gpu_speedup!B31</f>
        <v>1</v>
      </c>
      <c r="C31">
        <f>gpu_speedup!B31/gpu_speedup!C31</f>
        <v>1.613601903768817</v>
      </c>
      <c r="D31">
        <f>gpu_speedup!B31/gpu_speedup!D31</f>
        <v>1.8808809693460391</v>
      </c>
      <c r="E31">
        <f>gpu_speedup!B31/gpu_speedup!E31</f>
        <v>9.2201638541240847</v>
      </c>
      <c r="F31">
        <f>gpu_speedup!B31/gpu_speedup!F31</f>
        <v>7.2773437957625413</v>
      </c>
      <c r="G31">
        <f>gpu_speedup!B31/gpu_speedup!G31</f>
        <v>9.3298529090764486</v>
      </c>
      <c r="H31">
        <f>gpu_speedup!B31/gpu_speedup!H31</f>
        <v>8.7989098607496441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E6E-3587-1445-86A3-8F039B1B53DD}">
  <dimension ref="A1:D12"/>
  <sheetViews>
    <sheetView workbookViewId="0">
      <selection activeCell="A3" sqref="A3:A12"/>
    </sheetView>
  </sheetViews>
  <sheetFormatPr baseColWidth="10" defaultRowHeight="16" x14ac:dyDescent="0.2"/>
  <cols>
    <col min="1" max="1" width="6" bestFit="1" customWidth="1"/>
    <col min="2" max="3" width="12.1640625" bestFit="1" customWidth="1"/>
    <col min="4" max="4" width="12.1640625" customWidth="1"/>
  </cols>
  <sheetData>
    <row r="1" spans="1:4" x14ac:dyDescent="0.2">
      <c r="A1" t="s">
        <v>0</v>
      </c>
    </row>
    <row r="2" spans="1:4" x14ac:dyDescent="0.2">
      <c r="B2" t="s">
        <v>1</v>
      </c>
      <c r="C2" t="s">
        <v>4</v>
      </c>
      <c r="D2" t="s">
        <v>28</v>
      </c>
    </row>
    <row r="3" spans="1:4" x14ac:dyDescent="0.2">
      <c r="A3">
        <v>16</v>
      </c>
      <c r="B3">
        <v>42.080566248944102</v>
      </c>
      <c r="C3">
        <v>1.7913169525333299</v>
      </c>
      <c r="D3">
        <v>1.4529618815999901</v>
      </c>
    </row>
    <row r="4" spans="1:4" x14ac:dyDescent="0.2">
      <c r="A4">
        <v>32</v>
      </c>
      <c r="B4">
        <v>42.0805597836762</v>
      </c>
      <c r="C4">
        <v>1.83652186816001</v>
      </c>
      <c r="D4">
        <v>1.4601360300799999</v>
      </c>
    </row>
    <row r="5" spans="1:4" x14ac:dyDescent="0.2">
      <c r="A5">
        <v>64</v>
      </c>
      <c r="B5">
        <v>42.080545218550199</v>
      </c>
      <c r="C5">
        <v>1.8173130348800299</v>
      </c>
      <c r="D5">
        <v>1.4681880627200099</v>
      </c>
    </row>
    <row r="6" spans="1:4" x14ac:dyDescent="0.2">
      <c r="A6">
        <v>128</v>
      </c>
      <c r="B6">
        <v>42.080509571192103</v>
      </c>
      <c r="C6">
        <v>1.8210837984000401</v>
      </c>
      <c r="D6">
        <v>1.4711569715200099</v>
      </c>
    </row>
    <row r="7" spans="1:4" x14ac:dyDescent="0.2">
      <c r="A7">
        <v>256</v>
      </c>
      <c r="B7">
        <v>42.081287845110701</v>
      </c>
      <c r="C7">
        <v>1.82381324288004</v>
      </c>
      <c r="D7">
        <v>1.92011266560005</v>
      </c>
    </row>
    <row r="8" spans="1:4" x14ac:dyDescent="0.2">
      <c r="A8">
        <v>512</v>
      </c>
      <c r="B8">
        <v>42.081306776951301</v>
      </c>
      <c r="C8">
        <v>1.8522851603200401</v>
      </c>
      <c r="D8">
        <v>3.4459282262399098</v>
      </c>
    </row>
    <row r="9" spans="1:4" x14ac:dyDescent="0.2">
      <c r="A9">
        <v>1024</v>
      </c>
      <c r="B9">
        <v>42.081253726710997</v>
      </c>
      <c r="C9">
        <v>1.77097929472004</v>
      </c>
      <c r="D9">
        <v>6.60513961727953</v>
      </c>
    </row>
    <row r="10" spans="1:4" x14ac:dyDescent="0.2">
      <c r="A10">
        <v>2048</v>
      </c>
      <c r="B10">
        <v>42.081294487031101</v>
      </c>
      <c r="C10">
        <v>1.8869340435200499</v>
      </c>
      <c r="D10">
        <v>12.951627436802401</v>
      </c>
    </row>
    <row r="11" spans="1:4" x14ac:dyDescent="0.2">
      <c r="A11">
        <v>4096</v>
      </c>
      <c r="B11">
        <v>42.081249943671097</v>
      </c>
      <c r="C11">
        <v>1.9135333376000501</v>
      </c>
      <c r="D11">
        <v>25.659161268170401</v>
      </c>
    </row>
    <row r="12" spans="1:4" x14ac:dyDescent="0.2">
      <c r="A12">
        <v>8192</v>
      </c>
      <c r="B12">
        <v>42.0812487001511</v>
      </c>
      <c r="C12">
        <v>1.90299265728005</v>
      </c>
      <c r="D12">
        <v>33.9545115008099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9A47-A051-604C-9486-7E393E8B27E0}">
  <dimension ref="A1:D12"/>
  <sheetViews>
    <sheetView workbookViewId="0">
      <selection activeCell="M17" sqref="M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B2" t="s">
        <v>1</v>
      </c>
      <c r="C2" t="s">
        <v>4</v>
      </c>
      <c r="D2" t="s">
        <v>28</v>
      </c>
    </row>
    <row r="3" spans="1:4" x14ac:dyDescent="0.2">
      <c r="A3">
        <v>16</v>
      </c>
      <c r="B3">
        <f>messaging!B3/messaging!B3</f>
        <v>1</v>
      </c>
      <c r="C3">
        <f>messaging!B3/messaging!C3</f>
        <v>23.491412945895814</v>
      </c>
      <c r="D3">
        <f>messaging!B3/messaging!D3</f>
        <v>28.961920324162474</v>
      </c>
    </row>
    <row r="4" spans="1:4" x14ac:dyDescent="0.2">
      <c r="A4">
        <v>32</v>
      </c>
      <c r="B4">
        <f>messaging!B4/messaging!B4</f>
        <v>1</v>
      </c>
      <c r="C4">
        <f>messaging!B4/messaging!C4</f>
        <v>22.913181984506522</v>
      </c>
      <c r="D4">
        <f>messaging!B4/messaging!D4</f>
        <v>28.81961606095744</v>
      </c>
    </row>
    <row r="5" spans="1:4" x14ac:dyDescent="0.2">
      <c r="A5">
        <v>64</v>
      </c>
      <c r="B5">
        <f>messaging!B5/messaging!B5</f>
        <v>1</v>
      </c>
      <c r="C5">
        <f>messaging!B5/messaging!C5</f>
        <v>23.155364216780711</v>
      </c>
      <c r="D5">
        <f>messaging!B5/messaging!D5</f>
        <v>28.661549761268663</v>
      </c>
    </row>
    <row r="6" spans="1:4" x14ac:dyDescent="0.2">
      <c r="A6">
        <v>128</v>
      </c>
      <c r="B6">
        <f>messaging!B6/messaging!B6</f>
        <v>1</v>
      </c>
      <c r="C6">
        <f>messaging!B6/messaging!C6</f>
        <v>23.1073987963448</v>
      </c>
      <c r="D6">
        <f>messaging!B6/messaging!D6</f>
        <v>28.603684301420412</v>
      </c>
    </row>
    <row r="7" spans="1:4" x14ac:dyDescent="0.2">
      <c r="A7">
        <v>256</v>
      </c>
      <c r="B7">
        <f>messaging!B7/messaging!B7</f>
        <v>1</v>
      </c>
      <c r="C7">
        <f>messaging!B7/messaging!C7</f>
        <v>23.073243935140439</v>
      </c>
      <c r="D7">
        <f>messaging!B7/messaging!D7</f>
        <v>21.91605138543262</v>
      </c>
    </row>
    <row r="8" spans="1:4" x14ac:dyDescent="0.2">
      <c r="A8">
        <v>512</v>
      </c>
      <c r="B8">
        <f>messaging!B8/messaging!B8</f>
        <v>1</v>
      </c>
      <c r="C8">
        <f>messaging!B8/messaging!C8</f>
        <v>22.718589814583648</v>
      </c>
      <c r="D8">
        <f>messaging!B8/messaging!D8</f>
        <v>12.211892997803126</v>
      </c>
    </row>
    <row r="9" spans="1:4" x14ac:dyDescent="0.2">
      <c r="A9">
        <v>1024</v>
      </c>
      <c r="B9">
        <f>messaging!B9/messaging!B9</f>
        <v>1</v>
      </c>
      <c r="C9">
        <f>messaging!B9/messaging!C9</f>
        <v>23.761572962581297</v>
      </c>
      <c r="D9">
        <f>messaging!B9/messaging!D9</f>
        <v>6.3709862569177718</v>
      </c>
    </row>
    <row r="10" spans="1:4" x14ac:dyDescent="0.2">
      <c r="A10">
        <v>2048</v>
      </c>
      <c r="B10">
        <f>messaging!B10/messaging!B10</f>
        <v>1</v>
      </c>
      <c r="C10">
        <f>messaging!B10/messaging!C10</f>
        <v>22.3014125117638</v>
      </c>
      <c r="D10">
        <f>messaging!B10/messaging!D10</f>
        <v>3.2491124912577365</v>
      </c>
    </row>
    <row r="11" spans="1:4" x14ac:dyDescent="0.2">
      <c r="A11">
        <v>4096</v>
      </c>
      <c r="B11">
        <f>messaging!B11/messaging!B11</f>
        <v>1</v>
      </c>
      <c r="C11">
        <f>messaging!B11/messaging!C11</f>
        <v>21.991385839375717</v>
      </c>
      <c r="D11">
        <f>messaging!B11/messaging!D11</f>
        <v>1.6400087868761291</v>
      </c>
    </row>
    <row r="12" spans="1:4" x14ac:dyDescent="0.2">
      <c r="A12">
        <v>8192</v>
      </c>
      <c r="B12">
        <f>messaging!B12/messaging!B12</f>
        <v>1</v>
      </c>
      <c r="C12">
        <f>messaging!B12/messaging!C12</f>
        <v>22.113195518209665</v>
      </c>
      <c r="D12">
        <f>messaging!B12/messaging!D12</f>
        <v>1.2393418971481112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worker_counts</vt:lpstr>
      <vt:lpstr>comparisons</vt:lpstr>
      <vt:lpstr>comparisonsrelative</vt:lpstr>
      <vt:lpstr>extended_inception</vt:lpstr>
      <vt:lpstr>extended_relative</vt:lpstr>
      <vt:lpstr>gpu_speedup</vt:lpstr>
      <vt:lpstr>speedup_relative</vt:lpstr>
      <vt:lpstr>messaging</vt:lpstr>
      <vt:lpstr>messaging_relative</vt:lpstr>
      <vt:lpstr>2wk4opStriping</vt:lpstr>
      <vt:lpstr>horovod_isolated</vt:lpstr>
      <vt:lpstr>global_barrier</vt:lpstr>
      <vt:lpstr>Sheet12</vt:lpstr>
      <vt:lpstr>horovod_isolated!horovodInstantAgg</vt:lpstr>
      <vt:lpstr>comparisons!maxparamsize</vt:lpstr>
      <vt:lpstr>comparisonsrelative!maxparamsize</vt:lpstr>
      <vt:lpstr>messaging!messaging</vt:lpstr>
      <vt:lpstr>extended_inception!modelextend</vt:lpstr>
      <vt:lpstr>extended_relative!modelextend</vt:lpstr>
      <vt:lpstr>extended_relative!modelextend_1</vt:lpstr>
      <vt:lpstr>Sheet12!resnet101horovod</vt:lpstr>
      <vt:lpstr>gpu_speedup!speedup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2019-01-15T23:28:16Z</dcterms:created>
  <dcterms:modified xsi:type="dcterms:W3CDTF">2019-01-30T05:08:56Z</dcterms:modified>
</cp:coreProperties>
</file>