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40" yWindow="240" windowWidth="25360" windowHeight="13940" tabRatio="500"/>
  </bookViews>
  <sheets>
    <sheet name="Data" sheetId="1" r:id="rId1"/>
    <sheet name="About" sheetId="2" r:id="rId2"/>
    <sheet name="Footnotes" sheetId="3" r:id="rId3"/>
    <sheet name="Settings" sheetId="4" r:id="rId4"/>
    <sheet name="Download" sheetId="5" r:id="rId5"/>
    <sheet name="v"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<sst xmlns="http://schemas.openxmlformats.org/spreadsheetml/2006/main" count="317" uniqueCount="315">
  <si>
    <t>GDP (constant 2000 US$)</t>
  </si>
  <si>
    <t>1960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</si>
  <si>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</si>
  <si>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</si>
  <si>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</si>
  <si>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</si>
  <si>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</si>
  <si>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</si>
  <si>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</si>
  <si>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</si>
  <si>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</si>
  <si>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</si>
  <si>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</si>
  <si>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</si>
  <si>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</si>
  <si>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</si>
  <si>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</si>
  <si>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</si>
  <si>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</si>
  <si>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</si>
  <si>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</si>
  <si>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</si>
  <si>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</si>
  <si>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</si>
  <si>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</si>
  <si>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</si>
  <si>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</si>
  <si>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</si>
  <si>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</si>
  <si>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</si>
  <si>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</si>
  <si>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</si>
  <si>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</si>
  <si>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</si>
  <si>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</si>
  <si>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</si>
  <si>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</si>
  <si>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</si>
  <si>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</si>
  <si>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</si>
  <si>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</si>
  <si>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</si>
  <si>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</si>
  <si>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</si>
  <si>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</si>
  <si>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</si>
  <si>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</si>
  <si>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</si>
  <si>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</si>
  <si>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</si>
  <si>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</si>
  <si>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</si>
  <si>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</si>
  <si>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</si>
  <si>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</si>
  <si>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</si>
  <si>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</si>
  <si>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</si>
  <si>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</si>
  <si>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</si>
  <si>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</si>
  <si>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</si>
  <si>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</si>
  <si>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</si>
  <si>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</si>
  <si>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</si>
  <si>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</si>
  <si>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</si>
  <si>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</si>
  <si>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</si>
  <si>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</si>
  <si>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</si>
  <si>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</si>
  <si>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</si>
  <si>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</si>
  <si>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</si>
  <si>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</si>
  <si>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</si>
  <si>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</si>
  <si>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</si>
  <si>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</si>
  <si>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</si>
  <si>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</si>
  <si>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</si>
  <si>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</si>
  <si>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</si>
  <si>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</si>
  <si>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</si>
  <si>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</si>
  <si>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</si>
  <si>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</si>
  <si>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</si>
  <si>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</si>
  <si>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</si>
  <si>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</si>
  <si>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</si>
  <si>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</si>
  <si>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</si>
  <si>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</si>
  <si>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</si>
  <si>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</si>
  <si>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</si>
  <si>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</si>
  <si>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</si>
  <si>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</si>
  <si>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</si>
  <si>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</si>
  <si>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</si>
  <si>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</si>
  <si>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</si>
  <si>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</si>
  <si>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</si>
  <si>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</si>
  <si>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</si>
  <si>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</si>
  <si>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</si>
  <si>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</si>
  <si>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</si>
  <si>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</si>
  <si>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</si>
  <si>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</si>
  <si>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</si>
  <si>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</si>
  <si>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</si>
  <si>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</si>
  <si>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</si>
  <si>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</si>
  <si>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</si>
  <si>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</si>
  <si>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</si>
  <si>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</si>
  <si>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</si>
  <si>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</si>
  <si>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</si>
  <si>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</si>
  <si>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</si>
  <si>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</si>
  <si>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</si>
  <si>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</si>
  <si>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</si>
  <si>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</si>
  <si>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</si>
  <si>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</si>
  <si>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</si>
  <si>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</si>
  <si>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</si>
  <si>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</si>
  <si>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</si>
  <si>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</si>
  <si>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</si>
  <si>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</si>
  <si>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</si>
  <si>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</si>
  <si>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</si>
  <si>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</si>
  <si>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</si>
  <si>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</si>
  <si>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</si>
  <si>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</si>
  <si>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</si>
  <si>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</si>
  <si>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</si>
  <si>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</si>
  <si>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</si>
  <si>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</si>
  <si>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</si>
  <si>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</si>
  <si>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</si>
  <si>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</si>
  <si>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</si>
  <si>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</si>
  <si>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</si>
  <si>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</si>
  <si>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</si>
  <si>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</si>
  <si>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</si>
  <si>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</si>
  <si>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</si>
  <si>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</si>
  <si>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</si>
  <si>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</si>
  <si>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</si>
  <si>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</si>
  <si>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</si>
  <si>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</si>
  <si>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</si>
  <si>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</si>
  <si>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</si>
  <si>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</si>
  <si>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</si>
  <si>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</si>
  <si>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</si>
  <si>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</si>
  <si>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</si>
  <si>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</si>
  <si>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</si>
  <si>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</si>
  <si>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</si>
  <si>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</si>
  <si>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</si>
  <si>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</si>
  <si>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</si>
  <si>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</si>
  <si>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</si>
  <si>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</si>
  <si>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</si>
  <si>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</si>
  <si>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</si>
  <si>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</si>
  <si>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</si>
  <si>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</si>
  <si>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</si>
  <si>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</si>
  <si>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</si>
  <si>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</si>
  <si>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</si>
  <si>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</si>
  <si>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</si>
  <si>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</si>
  <si>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</si>
  <si>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</si>
  <si>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</si>
  <si>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</si>
  <si>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</si>
  <si>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</si>
  <si>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</si>
  <si>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</si>
  <si>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</si>
  <si>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</si>
  <si>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</si>
  <si>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</si>
  <si>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</si>
  <si>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</si>
  <si>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</si>
  <si>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</si>
  <si>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</si>
  <si>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</si>
  <si>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</si>
  <si>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</si>
  <si>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</si>
  <si>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</si>
  <si>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</si>
  <si>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</si>
  <si>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</si>
  <si>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</si>
  <si>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</si>
  <si>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</si>
  <si>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</si>
  <si>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</si>
  <si>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</si>
  <si>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</si>
  <si>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</si>
  <si>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</si>
  <si>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</si>
  <si>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</si>
  <si>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</si>
  <si>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</si>
  <si>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</si>
  <si>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</si>
  <si>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</si>
  <si>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</si>
  <si>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</si>
  <si>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</si>
  <si>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</si>
  <si>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</si>
  <si>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</si>
  <si>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</si>
  <si>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</si>
  <si>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</si>
  <si>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</si>
  <si>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</si>
  <si>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</si>
  <si>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Definition and explanations</t>
  </si>
  <si>
    <t>Indicator name</t>
  </si>
  <si>
    <t>Total income (GDP, constant exchange rate US$)</t>
  </si>
  <si>
    <t>Definition of indicator</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</si>
  <si>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</si>
  <si>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Unit of measurement</t>
  </si>
  <si>
    <t>Data source</t>
  </si>
  <si>
    <t>Source organization(s)</t>
  </si>
  <si>
    <t>World Bank</t>
  </si>
  <si>
    <t>Link to source organization</t>
  </si>
  <si>
    <t>http://www.worldbank.org/</t>
  </si>
  <si>
    <t>Complete reference</t>
  </si>
  <si>
    <t>World Development Indicators</t>
  </si>
  <si>
    <t>Link to complete reference</t>
  </si>
  <si>
    <t>http://data.worldbank.org/indicator/NY.GDP.MKTP.KD</t>
  </si>
  <si>
    <t>Specific information about this indicator</t>
  </si>
  <si>
    <t>Uploader</t>
  </si>
  <si>
    <t>JB</t>
  </si>
  <si>
    <t>Extracted from database on</t>
  </si>
  <si>
    <t>16.01.2013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</si>
  <si>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</si>
  <si>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</si>
  <si>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</si>
  <si>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</si>
  <si>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</si>
  <si>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</si>
  <si>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</si>
  <si>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</si>
  <si>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</si>
  <si>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</si>
  <si>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</si>
  <si>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pyj6tScZqmEfI4sLVvEQtHw</t>
  </si>
  <si>
    <t>Download</t>
  </si>
  <si>
    <t>Download the data and information for this indicator</t>
  </si>
  <si>
    <t>As Excel Spreadsheet</t>
  </si>
  <si>
    <t>As OpenOffice Spreadsheet</t>
  </si>
  <si>
    <t>As PDF</t>
  </si>
  <si>
    <t>VERSION</t>
  </si>
  <si>
    <t>INDICATOR_V2_EN</t>
  </si>
  <si>
    <t>In Table 1 I have graphed the GDP of Argentina over time. GDP can be seen as a measure of prosperity in a country, so I chose to graph it so that I can compare it to the AIDS deaths graph for Argentina. I want to know whether a country is more likely to reduce its AIDS deaths when it is succeeding and perhaps becoming more wealthy since they may invest more in health.</t>
  </si>
  <si>
    <r>
      <t>y = 1E+08(22)</t>
    </r>
    <r>
      <rPr>
        <b/>
        <vertAlign val="superscript"/>
        <sz val="10"/>
        <color rgb="FF000000"/>
        <rFont val="Arial"/>
      </rPr>
      <t>3</t>
    </r>
    <r>
      <rPr>
        <b/>
        <sz val="10"/>
        <color rgb="FF000000"/>
        <rFont val="Arial"/>
      </rPr>
      <t xml:space="preserve"> - 3E+09(22)</t>
    </r>
    <r>
      <rPr>
        <b/>
        <vertAlign val="superscript"/>
        <sz val="10"/>
        <color rgb="FF000000"/>
        <rFont val="Arial"/>
      </rPr>
      <t>2</t>
    </r>
    <r>
      <rPr>
        <b/>
        <sz val="10"/>
        <color rgb="FF000000"/>
        <rFont val="Arial"/>
      </rPr>
      <t xml:space="preserve"> + 3E+10(22) + 2E+11</t>
    </r>
  </si>
  <si>
    <t>The general trend of the GDP data showed a steep increase in GDP from 1990-2000 and a decrease that ended in 2003. After this drop, the GDP began to increase very quickly. The shape of the data, increase-drop-increase, I thought that cubic would be a good fit. It seems to be a good fit and it has a high r^2 value. To see how well it predicts I plugedg in 2011 (math shown below), my model gives me a predicted GDP of 4.73E+11, which is almost exactly the same as the actual value.</t>
  </si>
  <si>
    <t>I also tried an exponential model for Argentina's GDP over the years because it looks like it's growing pretty fast toward the later years. However, it didn't seem to fit the data very well and it had a lower r^2 value. Also, it was underestimating the GDP growth in the later years. If this model equation was used to predict GDP for Argentina, say in 2013, it would probably give a much lower value than it would in reality.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</si>
</sst>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
  </numFmts>
  <fonts count="74" x14ac:knownFonts="1">
    <font>
      <sz val="10"/>
      <color rgb="FF000000"/>
      <name val="Arial"/>
    </font>
    <font>
      <sz val="24"/>
      <color rgb="FF010000"/>
      <name val="Arial"/>
    </font>
    <font>
      <sz val="10"/>
      <color rgb="FF010000"/>
      <name val="Arial"/>
    </font>
    <font>
      <sz val="10"/>
      <color rgb="FF000000"/>
      <name val="Arial"/>
    </font>
    <font>
      <sz val="10"/>
      <color rgb="FF010000"/>
      <name val="Arial"/>
    </font>
    <font>
      <i/>
      <sz val="10"/>
      <color rgb="FF6666CC"/>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i/>
      <sz val="10"/>
      <color rgb="FF010000"/>
      <name val="Arial"/>
    </font>
    <font>
      <sz val="10"/>
      <color rgb="FF010000"/>
      <name val="Arial"/>
    </font>
    <font>
      <sz val="10"/>
      <color rgb="FF000000"/>
      <name val="Arial"/>
    </font>
    <font>
      <sz val="10"/>
      <color rgb="FF010000"/>
      <name val="Arial"/>
    </font>
    <font>
      <sz val="10"/>
      <color rgb="FF010000"/>
      <name val="Arial"/>
    </font>
    <font>
      <sz val="10"/>
      <color rgb="FF000000"/>
      <name val="Arial"/>
    </font>
    <font>
      <sz val="10"/>
      <color rgb="FF000000"/>
      <name val="Arial"/>
    </font>
    <font>
      <sz val="10"/>
      <color rgb="FF010000"/>
      <name val="Arial"/>
    </font>
    <font>
      <sz val="10"/>
      <color rgb="FF000000"/>
      <name val="Arial"/>
    </font>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0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i/>
      <sz val="10"/>
      <color rgb="FF6666CC"/>
      <name val="Arial"/>
    </font>
    <font>
      <sz val="24"/>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10000"/>
      <name val="Arial"/>
    </font>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b/>
      <sz val="10"/>
      <color rgb="FF000000"/>
      <name val="Arial"/>
    </font>
    <font>
      <b/>
      <vertAlign val="superscript"/>
      <sz val="10"/>
      <color rgb="FF000000"/>
      <name val="Arial"/>
    </font>
    <font>
      <u/>
      <sz val="10"/>
      <color theme="11"/>
      <name val="Arial"/>
    </font>
  </fonts>
  <fills count="53">
    <fill>
      <patternFill patternType="none"/>
    </fill>
    <fill>
      <patternFill patternType="gray125"/>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C02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s>
  <borders count="63">
    <border>
      <left/>
      <right/>
      <top/>
      <bottom/>
      <diagonal/>
    </border>
    <border>
      <left style="thin">
        <color rgb="FFFFFF99"/>
      </left>
      <right style="thin">
        <color rgb="FFFFFF99"/>
      </right>
      <top style="thin">
        <color auto="1"/>
      </top>
      <bottom style="thin">
        <color rgb="FFFFFF99"/>
      </bottom>
      <diagonal/>
    </border>
    <border>
      <left style="thin">
        <color rgb="FFFFFF99"/>
      </left>
      <right style="thin">
        <color auto="1"/>
      </right>
      <top style="thin">
        <color auto="1"/>
      </top>
      <bottom style="thin">
        <color rgb="FFFFFF99"/>
      </bottom>
      <diagonal/>
    </border>
    <border>
      <left style="thin">
        <color rgb="FF969696"/>
      </left>
      <right style="thin">
        <color auto="1"/>
      </right>
      <top style="thin">
        <color rgb="FFFFFF99"/>
      </top>
      <bottom style="thin">
        <color rgb="FFFFFF99"/>
      </bottom>
      <diagonal/>
    </border>
    <border>
      <left style="thin">
        <color rgb="FFFFFF99"/>
      </left>
      <right style="thin">
        <color rgb="FF969696"/>
      </right>
      <top style="thin">
        <color rgb="FFFFFF99"/>
      </top>
      <bottom style="thin">
        <color rgb="FFFFFF99"/>
      </bottom>
      <diagonal/>
    </border>
    <border>
      <left style="thin">
        <color auto="1"/>
      </left>
      <right style="thin">
        <color auto="1"/>
      </right>
      <top style="thin">
        <color rgb="FFFFFF99"/>
      </top>
      <bottom style="thin">
        <color rgb="FFFFFF99"/>
      </bottom>
      <diagonal/>
    </border>
    <border>
      <left style="thin">
        <color rgb="FFFFFF99"/>
      </left>
      <right style="thin">
        <color rgb="FFFFFF99"/>
      </right>
      <top style="thin">
        <color auto="1"/>
      </top>
      <bottom style="thin">
        <color auto="1"/>
      </bottom>
      <diagonal/>
    </border>
    <border>
      <left style="thin">
        <color auto="1"/>
      </left>
      <right style="thin">
        <color rgb="FFFFFF99"/>
      </right>
      <top style="thin">
        <color rgb="FFFFFF99"/>
      </top>
      <bottom style="thin">
        <color rgb="FFFFFF99"/>
      </bottom>
      <diagonal/>
    </border>
    <border>
      <left style="thin">
        <color rgb="FFFFFF99"/>
      </left>
      <right style="thin">
        <color rgb="FFFFFF99"/>
      </right>
      <top style="thin">
        <color rgb="FFFFFF99"/>
      </top>
      <bottom style="thin">
        <color auto="1"/>
      </bottom>
      <diagonal/>
    </border>
    <border>
      <left style="thin">
        <color rgb="FFFFFF99"/>
      </left>
      <right style="thin">
        <color auto="1"/>
      </right>
      <top style="thin">
        <color rgb="FFFFFF99"/>
      </top>
      <bottom style="thin">
        <color rgb="FFFFFF99"/>
      </bottom>
      <diagonal/>
    </border>
    <border>
      <left style="thin">
        <color auto="1"/>
      </left>
      <right style="thin">
        <color rgb="FFFFFF99"/>
      </right>
      <top style="thin">
        <color rgb="FFFFFF99"/>
      </top>
      <bottom style="thin">
        <color rgb="FFFFFF99"/>
      </bottom>
      <diagonal/>
    </border>
    <border>
      <left style="thin">
        <color auto="1"/>
      </left>
      <right style="thin">
        <color rgb="FF969696"/>
      </right>
      <top style="thin">
        <color rgb="FFFFFF99"/>
      </top>
      <bottom style="thin">
        <color rgb="FFFFFF99"/>
      </bottom>
      <diagonal/>
    </border>
    <border>
      <left style="thin">
        <color auto="1"/>
      </left>
      <right/>
      <top/>
      <bottom/>
      <diagonal/>
    </border>
    <border>
      <left style="thin">
        <color auto="1"/>
      </left>
      <right style="thin">
        <color rgb="FFFFFF99"/>
      </right>
      <top style="thin">
        <color rgb="FFFFFF99"/>
      </top>
      <bottom style="thin">
        <color rgb="FFC0C0C0"/>
      </bottom>
      <diagonal/>
    </border>
    <border>
      <left style="thin">
        <color auto="1"/>
      </left>
      <right style="thin">
        <color rgb="FFFFFF99"/>
      </right>
      <top style="thin">
        <color auto="1"/>
      </top>
      <bottom style="thin">
        <color rgb="FFFFFF99"/>
      </bottom>
      <diagonal/>
    </border>
    <border>
      <left/>
      <right style="thin">
        <color auto="1"/>
      </right>
      <top style="thin">
        <color auto="1"/>
      </top>
      <bottom style="thin">
        <color rgb="FFFFFF99"/>
      </bottom>
      <diagonal/>
    </border>
    <border>
      <left style="thin">
        <color rgb="FFFFFF99"/>
      </left>
      <right style="thin">
        <color rgb="FF969696"/>
      </right>
      <top style="thin">
        <color rgb="FFFFFF99"/>
      </top>
      <bottom style="thin">
        <color rgb="FFC0C0C0"/>
      </bottom>
      <diagonal/>
    </border>
    <border>
      <left style="thin">
        <color auto="1"/>
      </left>
      <right style="thin">
        <color rgb="FF969696"/>
      </right>
      <top style="thin">
        <color rgb="FFFFFF99"/>
      </top>
      <bottom style="thin">
        <color rgb="FFFFFF99"/>
      </bottom>
      <diagonal/>
    </border>
    <border>
      <left style="thin">
        <color rgb="FF969696"/>
      </left>
      <right style="thin">
        <color auto="1"/>
      </right>
      <top style="thin">
        <color rgb="FFFFFF99"/>
      </top>
      <bottom style="thin">
        <color rgb="FFFFFF99"/>
      </bottom>
      <diagonal/>
    </border>
    <border>
      <left/>
      <right style="thin">
        <color rgb="FFFFFF99"/>
      </right>
      <top style="thin">
        <color rgb="FFFFFF99"/>
      </top>
      <bottom style="thin">
        <color auto="1"/>
      </bottom>
      <diagonal/>
    </border>
    <border>
      <left style="thin">
        <color auto="1"/>
      </left>
      <right/>
      <top/>
      <bottom/>
      <diagonal/>
    </border>
    <border>
      <left/>
      <right/>
      <top style="thin">
        <color auto="1"/>
      </top>
      <bottom/>
      <diagonal/>
    </border>
    <border>
      <left style="thin">
        <color rgb="FFFFFF99"/>
      </left>
      <right style="thin">
        <color auto="1"/>
      </right>
      <top style="thin">
        <color rgb="FFFFFF99"/>
      </top>
      <bottom style="thin">
        <color rgb="FFFFFF99"/>
      </bottom>
      <diagonal/>
    </border>
    <border>
      <left style="thin">
        <color auto="1"/>
      </left>
      <right style="thin">
        <color auto="1"/>
      </right>
      <top style="thin">
        <color auto="1"/>
      </top>
      <bottom style="thin">
        <color rgb="FFFFFF99"/>
      </bottom>
      <diagonal/>
    </border>
    <border>
      <left style="thin">
        <color rgb="FFFFFF99"/>
      </left>
      <right style="thin">
        <color auto="1"/>
      </right>
      <top style="thin">
        <color rgb="FFFFFF99"/>
      </top>
      <bottom style="thin">
        <color rgb="FFFFFF99"/>
      </bottom>
      <diagonal/>
    </border>
    <border>
      <left style="thin">
        <color rgb="FFFFFF99"/>
      </left>
      <right style="thin">
        <color rgb="FFFFFF99"/>
      </right>
      <top style="thin">
        <color rgb="FFFFFF99"/>
      </top>
      <bottom style="thin">
        <color rgb="FFFFFF99"/>
      </bottom>
      <diagonal/>
    </border>
    <border>
      <left style="thin">
        <color auto="1"/>
      </left>
      <right style="thin">
        <color auto="1"/>
      </right>
      <top style="thin">
        <color rgb="FFFFFF99"/>
      </top>
      <bottom style="thin">
        <color auto="1"/>
      </bottom>
      <diagonal/>
    </border>
    <border>
      <left style="thin">
        <color rgb="FFFFFF99"/>
      </left>
      <right style="thin">
        <color auto="1"/>
      </right>
      <top style="thin">
        <color auto="1"/>
      </top>
      <bottom style="thin">
        <color rgb="FFFFFF99"/>
      </bottom>
      <diagonal/>
    </border>
    <border>
      <left/>
      <right style="thin">
        <color rgb="FFFFFF99"/>
      </right>
      <top style="thin">
        <color auto="1"/>
      </top>
      <bottom style="thin">
        <color rgb="FFFFFF99"/>
      </bottom>
      <diagonal/>
    </border>
    <border>
      <left style="thin">
        <color auto="1"/>
      </left>
      <right style="thin">
        <color rgb="FFFFFF99"/>
      </right>
      <top style="thin">
        <color rgb="FFFFFF99"/>
      </top>
      <bottom style="thin">
        <color auto="1"/>
      </bottom>
      <diagonal/>
    </border>
    <border>
      <left style="thin">
        <color auto="1"/>
      </left>
      <right style="thin">
        <color rgb="FF969696"/>
      </right>
      <top style="thin">
        <color auto="1"/>
      </top>
      <bottom style="thin">
        <color rgb="FFFFFF99"/>
      </bottom>
      <diagonal/>
    </border>
    <border>
      <left/>
      <right/>
      <top style="thin">
        <color auto="1"/>
      </top>
      <bottom style="thin">
        <color rgb="FFFFFF99"/>
      </bottom>
      <diagonal/>
    </border>
    <border>
      <left style="thin">
        <color auto="1"/>
      </left>
      <right style="thin">
        <color rgb="FFFFFF99"/>
      </right>
      <top style="thin">
        <color rgb="FFFFFF99"/>
      </top>
      <bottom style="thin">
        <color rgb="FFFFFF99"/>
      </bottom>
      <diagonal/>
    </border>
    <border>
      <left style="thin">
        <color rgb="FFFFFF99"/>
      </left>
      <right style="thin">
        <color auto="1"/>
      </right>
      <top style="thin">
        <color rgb="FFFFFF99"/>
      </top>
      <bottom style="thin">
        <color auto="1"/>
      </bottom>
      <diagonal/>
    </border>
    <border>
      <left style="thin">
        <color rgb="FFFFFF99"/>
      </left>
      <right style="thin">
        <color rgb="FFFFFF99"/>
      </right>
      <top style="thin">
        <color rgb="FFFFFF99"/>
      </top>
      <bottom style="thin">
        <color auto="1"/>
      </bottom>
      <diagonal/>
    </border>
    <border>
      <left style="thin">
        <color rgb="FFFFFF99"/>
      </left>
      <right style="thin">
        <color rgb="FFFFFF99"/>
      </right>
      <top style="thin">
        <color rgb="FFC0C0C0"/>
      </top>
      <bottom style="thin">
        <color auto="1"/>
      </bottom>
      <diagonal/>
    </border>
    <border>
      <left style="thin">
        <color rgb="FFFFFF99"/>
      </left>
      <right style="thin">
        <color rgb="FFFFFF99"/>
      </right>
      <top style="thin">
        <color rgb="FFFFFF99"/>
      </top>
      <bottom style="thin">
        <color auto="1"/>
      </bottom>
      <diagonal/>
    </border>
    <border>
      <left/>
      <right/>
      <top style="thin">
        <color auto="1"/>
      </top>
      <bottom/>
      <diagonal/>
    </border>
    <border>
      <left style="thin">
        <color rgb="FFFFFF99"/>
      </left>
      <right style="thin">
        <color rgb="FFFFFF99"/>
      </right>
      <top style="thin">
        <color rgb="FFC0C0C0"/>
      </top>
      <bottom style="thin">
        <color rgb="FFFFFF99"/>
      </bottom>
      <diagonal/>
    </border>
    <border>
      <left style="thin">
        <color rgb="FFFFFF99"/>
      </left>
      <right style="thin">
        <color rgb="FF969696"/>
      </right>
      <top style="thin">
        <color auto="1"/>
      </top>
      <bottom style="thin">
        <color rgb="FFFFFF99"/>
      </bottom>
      <diagonal/>
    </border>
    <border>
      <left style="thin">
        <color auto="1"/>
      </left>
      <right style="thin">
        <color auto="1"/>
      </right>
      <top style="thin">
        <color auto="1"/>
      </top>
      <bottom style="thin">
        <color rgb="FFFFFF99"/>
      </bottom>
      <diagonal/>
    </border>
    <border>
      <left style="thin">
        <color auto="1"/>
      </left>
      <right style="thin">
        <color auto="1"/>
      </right>
      <top style="thin">
        <color rgb="FFFFFF99"/>
      </top>
      <bottom style="thin">
        <color rgb="FFFFFF99"/>
      </bottom>
      <diagonal/>
    </border>
    <border>
      <left/>
      <right/>
      <top style="thin">
        <color auto="1"/>
      </top>
      <bottom/>
      <diagonal/>
    </border>
    <border>
      <left style="thin">
        <color rgb="FFFFFF99"/>
      </left>
      <right style="thin">
        <color rgb="FFFFFF99"/>
      </right>
      <top style="thin">
        <color rgb="FFFFFF99"/>
      </top>
      <bottom style="thin">
        <color rgb="FFFFFF99"/>
      </bottom>
      <diagonal/>
    </border>
    <border>
      <left style="thin">
        <color rgb="FF969696"/>
      </left>
      <right style="thin">
        <color auto="1"/>
      </right>
      <top style="thin">
        <color rgb="FFFFFF99"/>
      </top>
      <bottom style="thin">
        <color rgb="FFFFFF99"/>
      </bottom>
      <diagonal/>
    </border>
    <border>
      <left/>
      <right/>
      <top/>
      <bottom style="thin">
        <color auto="1"/>
      </bottom>
      <diagonal/>
    </border>
    <border>
      <left style="thin">
        <color auto="1"/>
      </left>
      <right style="thin">
        <color rgb="FF969696"/>
      </right>
      <top style="thin">
        <color auto="1"/>
      </top>
      <bottom style="thin">
        <color rgb="FFFFFF99"/>
      </bottom>
      <diagonal/>
    </border>
    <border>
      <left style="thin">
        <color auto="1"/>
      </left>
      <right style="thin">
        <color rgb="FFFFFF99"/>
      </right>
      <top style="thin">
        <color rgb="FFFFFF99"/>
      </top>
      <bottom style="thin">
        <color auto="1"/>
      </bottom>
      <diagonal/>
    </border>
    <border>
      <left style="thin">
        <color rgb="FFFFFF99"/>
      </left>
      <right style="thin">
        <color auto="1"/>
      </right>
      <top style="thin">
        <color rgb="FFFFFF99"/>
      </top>
      <bottom style="thin">
        <color auto="1"/>
      </bottom>
      <diagonal/>
    </border>
    <border>
      <left/>
      <right/>
      <top style="thin">
        <color auto="1"/>
      </top>
      <bottom/>
      <diagonal/>
    </border>
    <border>
      <left style="thin">
        <color rgb="FFFFFF99"/>
      </left>
      <right style="thin">
        <color auto="1"/>
      </right>
      <top style="thin">
        <color rgb="FFFFFF99"/>
      </top>
      <bottom style="thin">
        <color rgb="FFFFFF99"/>
      </bottom>
      <diagonal/>
    </border>
    <border>
      <left style="thin">
        <color auto="1"/>
      </left>
      <right/>
      <top/>
      <bottom/>
      <diagonal/>
    </border>
    <border>
      <left style="thin">
        <color rgb="FFFFFF99"/>
      </left>
      <right style="thin">
        <color auto="1"/>
      </right>
      <top style="thin">
        <color auto="1"/>
      </top>
      <bottom style="thin">
        <color rgb="FFFFFF99"/>
      </bottom>
      <diagonal/>
    </border>
    <border>
      <left style="thin">
        <color rgb="FFFFFF99"/>
      </left>
      <right style="thin">
        <color auto="1"/>
      </right>
      <top style="thin">
        <color rgb="FFFFFF99"/>
      </top>
      <bottom style="thin">
        <color auto="1"/>
      </bottom>
      <diagonal/>
    </border>
    <border>
      <left style="thin">
        <color auto="1"/>
      </left>
      <right style="thin">
        <color rgb="FF969696"/>
      </right>
      <top style="thin">
        <color rgb="FFFFFF99"/>
      </top>
      <bottom style="thin">
        <color rgb="FFFFFF99"/>
      </bottom>
      <diagonal/>
    </border>
    <border>
      <left style="thin">
        <color auto="1"/>
      </left>
      <right style="thin">
        <color rgb="FF969696"/>
      </right>
      <top style="thin">
        <color rgb="FFFFFF99"/>
      </top>
      <bottom style="thin">
        <color rgb="FFC0C0C0"/>
      </bottom>
      <diagonal/>
    </border>
    <border>
      <left style="thin">
        <color rgb="FFFFFF99"/>
      </left>
      <right style="thin">
        <color rgb="FFFFFF99"/>
      </right>
      <top style="thin">
        <color rgb="FFFFFF99"/>
      </top>
      <bottom style="thin">
        <color auto="1"/>
      </bottom>
      <diagonal/>
    </border>
    <border>
      <left style="thin">
        <color rgb="FFFFFF99"/>
      </left>
      <right style="thin">
        <color rgb="FFFFFF99"/>
      </right>
      <top style="thin">
        <color rgb="FFFFFF99"/>
      </top>
      <bottom style="thin">
        <color rgb="FFFFFF99"/>
      </bottom>
      <diagonal/>
    </border>
    <border>
      <left style="thin">
        <color auto="1"/>
      </left>
      <right style="thin">
        <color auto="1"/>
      </right>
      <top style="thin">
        <color rgb="FFFFFF99"/>
      </top>
      <bottom style="thin">
        <color rgb="FFFFFF99"/>
      </bottom>
      <diagonal/>
    </border>
    <border>
      <left style="thin">
        <color auto="1"/>
      </left>
      <right style="thin">
        <color rgb="FF969696"/>
      </right>
      <top style="thin">
        <color rgb="FFFFFF99"/>
      </top>
      <bottom style="thin">
        <color rgb="FFC0C0C0"/>
      </bottom>
      <diagonal/>
    </border>
    <border>
      <left style="thin">
        <color auto="1"/>
      </left>
      <right style="thin">
        <color rgb="FFFFFF99"/>
      </right>
      <top style="thin">
        <color auto="1"/>
      </top>
      <bottom style="thin">
        <color rgb="FFFFFF99"/>
      </bottom>
      <diagonal/>
    </border>
    <border>
      <left style="thin">
        <color rgb="FFFFFF99"/>
      </left>
      <right style="thin">
        <color auto="1"/>
      </right>
      <top style="thin">
        <color rgb="FFFFFF99"/>
      </top>
      <bottom style="thin">
        <color rgb="FFFFFF99"/>
      </bottom>
      <diagonal/>
    </border>
    <border>
      <left style="thin">
        <color rgb="FFFFFF99"/>
      </left>
      <right style="thin">
        <color rgb="FFFFFF99"/>
      </right>
      <top style="thin">
        <color rgb="FFC0C0C0"/>
      </top>
      <bottom style="thin">
        <color rgb="FFFFFF99"/>
      </bottom>
      <diagonal/>
    </border>
  </borders>
  <cellStyleXfs count="2">
    <xf numFmtId="0" fontId="0" fillId="0" borderId="0"/>
    <xf numFmtId="0" fontId="73" fillId="0" borderId="0" applyNumberFormat="0" applyFill="0" applyBorder="0" applyAlignment="0" applyProtection="0"/>
  </cellStyleXfs>
  <cellXfs count="73">
    <xf numFmtId="0" fontId="0" fillId="0" borderId="0" xfId="0" applyAlignment="1">
      <alignment wrapText="1"/>
    </xf>
    <xf numFmtId="0" fontId="2" fillId="3" borderId="2" xfId="0" applyFont="1" applyFill="1" applyBorder="1" applyAlignment="1">
      <alignment vertical="top" wrapText="1"/>
    </xf>
    <xf numFmtId="0" fontId="3" fillId="0" borderId="0" xfId="0" applyFont="1" applyAlignment="1">
      <alignment horizontal="left" vertical="center"/>
    </xf>
    <xf numFmtId="0" fontId="4" fillId="4" borderId="3" xfId="0" applyFont="1" applyFill="1" applyBorder="1" applyAlignment="1">
      <alignment horizontal="left" vertical="center"/>
    </xf>
    <xf numFmtId="0" fontId="5" fillId="5" borderId="4" xfId="0" applyFont="1" applyFill="1" applyBorder="1" applyAlignment="1">
      <alignment horizontal="left" vertical="center" wrapText="1"/>
    </xf>
    <xf numFmtId="0" fontId="6" fillId="6" borderId="5" xfId="0" applyFont="1" applyFill="1" applyBorder="1" applyAlignment="1">
      <alignment horizontal="left" vertical="center"/>
    </xf>
    <xf numFmtId="0" fontId="7" fillId="7" borderId="6" xfId="0" applyFont="1" applyFill="1" applyBorder="1"/>
    <xf numFmtId="0" fontId="8" fillId="8" borderId="7" xfId="0" applyFont="1" applyFill="1" applyBorder="1"/>
    <xf numFmtId="0" fontId="9" fillId="9" borderId="8" xfId="0" applyFont="1" applyFill="1" applyBorder="1" applyAlignment="1">
      <alignment wrapText="1"/>
    </xf>
    <xf numFmtId="0" fontId="10" fillId="0" borderId="0" xfId="0" applyFont="1"/>
    <xf numFmtId="0" fontId="11" fillId="10" borderId="9" xfId="0" applyFont="1" applyFill="1" applyBorder="1" applyAlignment="1">
      <alignment vertical="top" wrapText="1"/>
    </xf>
    <xf numFmtId="0" fontId="12" fillId="11" borderId="10" xfId="0" applyFont="1" applyFill="1" applyBorder="1" applyAlignment="1">
      <alignment horizontal="left" vertical="center" wrapText="1"/>
    </xf>
    <xf numFmtId="0" fontId="13" fillId="12" borderId="11" xfId="0" applyFont="1" applyFill="1" applyBorder="1"/>
    <xf numFmtId="0" fontId="14" fillId="0" borderId="12" xfId="0" applyFont="1" applyBorder="1"/>
    <xf numFmtId="0" fontId="15" fillId="13" borderId="13" xfId="0" applyFont="1" applyFill="1" applyBorder="1" applyAlignment="1">
      <alignment horizontal="left" vertical="center" wrapText="1"/>
    </xf>
    <xf numFmtId="0" fontId="16" fillId="14" borderId="14" xfId="0" applyFont="1" applyFill="1" applyBorder="1"/>
    <xf numFmtId="0" fontId="18" fillId="15" borderId="16" xfId="0" applyFont="1" applyFill="1" applyBorder="1" applyAlignment="1">
      <alignment horizontal="left" vertical="center" wrapText="1"/>
    </xf>
    <xf numFmtId="0" fontId="19" fillId="0" borderId="17" xfId="0" applyFont="1" applyBorder="1"/>
    <xf numFmtId="0" fontId="20" fillId="16" borderId="18" xfId="0" applyFont="1" applyFill="1" applyBorder="1"/>
    <xf numFmtId="0" fontId="22" fillId="17" borderId="0" xfId="0" applyFont="1" applyFill="1" applyAlignment="1">
      <alignment horizontal="center" wrapText="1"/>
    </xf>
    <xf numFmtId="0" fontId="23" fillId="0" borderId="20" xfId="0" applyFont="1" applyBorder="1" applyAlignment="1">
      <alignment horizontal="left" vertical="center"/>
    </xf>
    <xf numFmtId="0" fontId="24" fillId="0" borderId="21" xfId="0" applyFont="1" applyBorder="1"/>
    <xf numFmtId="0" fontId="25" fillId="18" borderId="22" xfId="0" applyFont="1" applyFill="1" applyBorder="1"/>
    <xf numFmtId="0" fontId="26" fillId="19" borderId="23" xfId="0" applyFont="1" applyFill="1" applyBorder="1" applyAlignment="1">
      <alignment vertical="top" wrapText="1"/>
    </xf>
    <xf numFmtId="0" fontId="27" fillId="20" borderId="24" xfId="0" applyFont="1" applyFill="1" applyBorder="1" applyAlignment="1">
      <alignment wrapText="1"/>
    </xf>
    <xf numFmtId="0" fontId="28" fillId="21" borderId="25" xfId="0" applyFont="1" applyFill="1" applyBorder="1" applyAlignment="1">
      <alignment vertical="top" wrapText="1"/>
    </xf>
    <xf numFmtId="0" fontId="29" fillId="22" borderId="26" xfId="0" applyFont="1" applyFill="1" applyBorder="1" applyAlignment="1">
      <alignment vertical="top" wrapText="1"/>
    </xf>
    <xf numFmtId="0" fontId="30" fillId="23" borderId="27" xfId="0" applyFont="1" applyFill="1" applyBorder="1"/>
    <xf numFmtId="0" fontId="31" fillId="0" borderId="0" xfId="0" applyFont="1" applyAlignment="1">
      <alignment wrapText="1"/>
    </xf>
    <xf numFmtId="0" fontId="33" fillId="24" borderId="29" xfId="0" applyFont="1" applyFill="1" applyBorder="1"/>
    <xf numFmtId="0" fontId="34" fillId="25" borderId="30" xfId="0" applyFont="1" applyFill="1" applyBorder="1"/>
    <xf numFmtId="0" fontId="36" fillId="26" borderId="32" xfId="0" applyFont="1" applyFill="1" applyBorder="1" applyAlignment="1">
      <alignment vertical="top"/>
    </xf>
    <xf numFmtId="1" fontId="37" fillId="0" borderId="0" xfId="0" applyNumberFormat="1" applyFont="1" applyAlignment="1">
      <alignment wrapText="1"/>
    </xf>
    <xf numFmtId="0" fontId="38" fillId="27" borderId="33" xfId="0" applyFont="1" applyFill="1" applyBorder="1" applyAlignment="1">
      <alignment wrapText="1"/>
    </xf>
    <xf numFmtId="0" fontId="39" fillId="28" borderId="34" xfId="0" applyFont="1" applyFill="1" applyBorder="1"/>
    <xf numFmtId="0" fontId="40" fillId="29" borderId="35" xfId="0" applyFont="1" applyFill="1" applyBorder="1" applyAlignment="1">
      <alignment vertical="top" wrapText="1"/>
    </xf>
    <xf numFmtId="0" fontId="41" fillId="30" borderId="36" xfId="0" applyFont="1" applyFill="1" applyBorder="1"/>
    <xf numFmtId="0" fontId="42" fillId="0" borderId="37" xfId="0" applyFont="1" applyBorder="1" applyAlignment="1">
      <alignment wrapText="1"/>
    </xf>
    <xf numFmtId="0" fontId="43" fillId="31" borderId="38" xfId="0" applyFont="1" applyFill="1" applyBorder="1"/>
    <xf numFmtId="0" fontId="44" fillId="32" borderId="39" xfId="0" applyFont="1" applyFill="1" applyBorder="1" applyAlignment="1">
      <alignment horizontal="left" vertical="center" wrapText="1"/>
    </xf>
    <xf numFmtId="0" fontId="46" fillId="34" borderId="41" xfId="0" applyFont="1" applyFill="1" applyBorder="1" applyAlignment="1">
      <alignment vertical="top" wrapText="1"/>
    </xf>
    <xf numFmtId="0" fontId="47" fillId="0" borderId="42" xfId="0" applyFont="1" applyBorder="1"/>
    <xf numFmtId="0" fontId="48" fillId="35" borderId="43" xfId="0" applyFont="1" applyFill="1" applyBorder="1"/>
    <xf numFmtId="0" fontId="49" fillId="36" borderId="44" xfId="0" applyFont="1" applyFill="1" applyBorder="1"/>
    <xf numFmtId="0" fontId="50" fillId="37" borderId="45" xfId="0" applyFont="1" applyFill="1" applyBorder="1" applyAlignment="1">
      <alignment wrapText="1"/>
    </xf>
    <xf numFmtId="0" fontId="51" fillId="38" borderId="46" xfId="0" applyFont="1" applyFill="1" applyBorder="1"/>
    <xf numFmtId="0" fontId="52" fillId="39" borderId="47" xfId="0" applyFont="1" applyFill="1" applyBorder="1"/>
    <xf numFmtId="0" fontId="53" fillId="40" borderId="48" xfId="0" applyFont="1" applyFill="1" applyBorder="1"/>
    <xf numFmtId="0" fontId="54" fillId="0" borderId="49" xfId="0" applyFont="1" applyBorder="1" applyAlignment="1">
      <alignment wrapText="1"/>
    </xf>
    <xf numFmtId="0" fontId="55" fillId="41" borderId="50" xfId="0" applyFont="1" applyFill="1" applyBorder="1"/>
    <xf numFmtId="0" fontId="56" fillId="0" borderId="0" xfId="0" applyFont="1" applyAlignment="1">
      <alignment horizontal="right" wrapText="1"/>
    </xf>
    <xf numFmtId="0" fontId="57" fillId="0" borderId="51" xfId="0" applyFont="1" applyBorder="1"/>
    <xf numFmtId="0" fontId="58" fillId="42" borderId="52" xfId="0" applyFont="1" applyFill="1" applyBorder="1"/>
    <xf numFmtId="0" fontId="59" fillId="0" borderId="0" xfId="0" applyFont="1" applyAlignment="1">
      <alignment wrapText="1"/>
    </xf>
    <xf numFmtId="0" fontId="60" fillId="43" borderId="53" xfId="0" applyFont="1" applyFill="1" applyBorder="1"/>
    <xf numFmtId="164" fontId="61" fillId="44" borderId="54" xfId="0" applyNumberFormat="1" applyFont="1" applyFill="1" applyBorder="1"/>
    <xf numFmtId="0" fontId="62" fillId="45" borderId="55" xfId="0" applyFont="1" applyFill="1" applyBorder="1"/>
    <xf numFmtId="0" fontId="63" fillId="46" borderId="56" xfId="0" applyFont="1" applyFill="1" applyBorder="1" applyAlignment="1">
      <alignment vertical="top" wrapText="1"/>
    </xf>
    <xf numFmtId="0" fontId="64" fillId="47" borderId="57" xfId="0" applyFont="1" applyFill="1" applyBorder="1"/>
    <xf numFmtId="0" fontId="65" fillId="48" borderId="58" xfId="0" applyFont="1" applyFill="1" applyBorder="1" applyAlignment="1">
      <alignment horizontal="left" vertical="top" wrapText="1"/>
    </xf>
    <xf numFmtId="0" fontId="66" fillId="49" borderId="59" xfId="0" applyFont="1" applyFill="1" applyBorder="1" applyAlignment="1">
      <alignment vertical="top" wrapText="1"/>
    </xf>
    <xf numFmtId="0" fontId="67" fillId="50" borderId="60" xfId="0" applyFont="1" applyFill="1" applyBorder="1" applyAlignment="1">
      <alignment horizontal="left" vertical="center" wrapText="1"/>
    </xf>
    <xf numFmtId="0" fontId="68" fillId="0" borderId="0" xfId="0" applyFont="1"/>
    <xf numFmtId="0" fontId="69" fillId="51" borderId="61" xfId="0" applyFont="1" applyFill="1" applyBorder="1" applyAlignment="1">
      <alignment vertical="top" wrapText="1"/>
    </xf>
    <xf numFmtId="0" fontId="70" fillId="52" borderId="62" xfId="0" applyFont="1" applyFill="1" applyBorder="1" applyAlignment="1">
      <alignment vertical="top" wrapText="1"/>
    </xf>
    <xf numFmtId="0" fontId="1" fillId="2" borderId="1" xfId="0" applyFont="1" applyFill="1" applyBorder="1" applyAlignment="1">
      <alignment vertical="top" wrapText="1"/>
    </xf>
    <xf numFmtId="0" fontId="32" fillId="0" borderId="28" xfId="0" applyFont="1" applyBorder="1" applyAlignment="1">
      <alignment wrapText="1"/>
    </xf>
    <xf numFmtId="0" fontId="45" fillId="33" borderId="40" xfId="0" applyFont="1" applyFill="1" applyBorder="1" applyAlignment="1">
      <alignment wrapText="1"/>
    </xf>
    <xf numFmtId="0" fontId="35" fillId="0" borderId="31" xfId="0" applyFont="1" applyBorder="1" applyAlignment="1">
      <alignment wrapText="1"/>
    </xf>
    <xf numFmtId="0" fontId="17" fillId="0" borderId="15" xfId="0" applyFont="1" applyBorder="1" applyAlignment="1">
      <alignment wrapText="1"/>
    </xf>
    <xf numFmtId="0" fontId="63" fillId="46" borderId="56" xfId="0" applyFont="1" applyFill="1" applyBorder="1" applyAlignment="1">
      <alignment vertical="top" wrapText="1"/>
    </xf>
    <xf numFmtId="0" fontId="21" fillId="0" borderId="19" xfId="0" applyFont="1" applyBorder="1" applyAlignment="1">
      <alignment wrapText="1"/>
    </xf>
    <xf numFmtId="0" fontId="71" fillId="0" borderId="0" xfId="0" applyFont="1" applyAlignment="1">
      <alignment wrapText="1"/>
    </xf>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Table 1: GDP</a:t>
            </a:r>
            <a:r>
              <a:rPr lang="en-US" baseline="0"/>
              <a:t>  of Argentina</a:t>
            </a:r>
            <a:endParaRPr lang="en-US"/>
          </a:p>
        </c:rich>
      </c:tx>
      <c:layout/>
      <c:overlay val="0"/>
    </c:title>
    <c:autoTitleDeleted val="0"/>
    <c:plotArea>
      <c:layout/>
      <c:scatterChart>
        <c:scatterStyle val="lineMarker"/>
        <c:varyColors val="0"/>
        <c:ser>
          <c:idx val="0"/>
          <c:order val="0"/>
          <c:spPr>
            <a:ln w="47625">
              <a:noFill/>
            </a:ln>
          </c:spPr>
          <c:trendline>
            <c:trendlineType val="poly"/>
            <c:order val="3"/>
            <c:dispRSqr val="1"/>
            <c:dispEq val="1"/>
            <c:trendlineLbl>
              <c:layout>
                <c:manualLayout>
                  <c:x val="0.321626207750232"/>
                  <c:y val="-0.077173073953991"/>
                </c:manualLayout>
              </c:layout>
              <c:numFmt formatCode="General" sourceLinked="0"/>
              <c:txPr>
                <a:bodyPr/>
                <a:lstStyle/>
                <a:p>
                  <a:pPr>
                    <a:defRPr b="1"/>
                  </a:pPr>
                  <a:endParaRPr lang="en-US"/>
                </a:p>
              </c:txPr>
            </c:trendlineLbl>
          </c:trendline>
          <c:yVal>
            <c:numRef>
              <c:f>Data!$AF$12:$BA$12</c:f>
              <c:numCache>
                <c:formatCode>General</c:formatCode>
                <c:ptCount val="22"/>
                <c:pt idx="0">
                  <c:v>1.82208881976736E11</c:v>
                </c:pt>
                <c:pt idx="1">
                  <c:v>2.052942190939E11</c:v>
                </c:pt>
                <c:pt idx="2">
                  <c:v>2.29807939326394E11</c:v>
                </c:pt>
                <c:pt idx="3">
                  <c:v>2.43382509292534E11</c:v>
                </c:pt>
                <c:pt idx="4">
                  <c:v>2.57586800996269E11</c:v>
                </c:pt>
                <c:pt idx="5">
                  <c:v>2.50257916577157E11</c:v>
                </c:pt>
                <c:pt idx="6">
                  <c:v>2.6408889539701E11</c:v>
                </c:pt>
                <c:pt idx="7">
                  <c:v>2.85509269184292E11</c:v>
                </c:pt>
                <c:pt idx="8">
                  <c:v>2.96501886735844E11</c:v>
                </c:pt>
                <c:pt idx="9">
                  <c:v>2.86463942700275E11</c:v>
                </c:pt>
                <c:pt idx="10">
                  <c:v>2.8420374528E11</c:v>
                </c:pt>
                <c:pt idx="11">
                  <c:v>2.7167365773595E11</c:v>
                </c:pt>
                <c:pt idx="12">
                  <c:v>2.42076212334264E11</c:v>
                </c:pt>
                <c:pt idx="13">
                  <c:v>2.63468585945261E11</c:v>
                </c:pt>
                <c:pt idx="14">
                  <c:v>2.87258675093519E11</c:v>
                </c:pt>
                <c:pt idx="15">
                  <c:v>3.13626005874339E11</c:v>
                </c:pt>
                <c:pt idx="16">
                  <c:v>3.40177780212114E11</c:v>
                </c:pt>
                <c:pt idx="17">
                  <c:v>3.69614509410546E11</c:v>
                </c:pt>
                <c:pt idx="18">
                  <c:v>3.94594682114832E11</c:v>
                </c:pt>
                <c:pt idx="19">
                  <c:v>3.97949689763302E11</c:v>
                </c:pt>
                <c:pt idx="20">
                  <c:v>4.34405530243887E11</c:v>
                </c:pt>
                <c:pt idx="21">
                  <c:v>4.72935255183887E11</c:v>
                </c:pt>
              </c:numCache>
            </c:numRef>
          </c:yVal>
          <c:smooth val="0"/>
        </c:ser>
        <c:dLbls>
          <c:showLegendKey val="0"/>
          <c:showVal val="0"/>
          <c:showCatName val="0"/>
          <c:showSerName val="0"/>
          <c:showPercent val="0"/>
          <c:showBubbleSize val="0"/>
        </c:dLbls>
        <c:axId val="-2129778536"/>
        <c:axId val="-2129775752"/>
      </c:scatterChart>
      <c:valAx>
        <c:axId val="-2129778536"/>
        <c:scaling>
          <c:orientation val="minMax"/>
        </c:scaling>
        <c:delete val="0"/>
        <c:axPos val="b"/>
        <c:title>
          <c:tx>
            <c:rich>
              <a:bodyPr/>
              <a:lstStyle/>
              <a:p>
                <a:pPr>
                  <a:defRPr/>
                </a:pPr>
                <a:r>
                  <a:rPr lang="en-US"/>
                  <a:t>Years (1990-2011)</a:t>
                </a:r>
              </a:p>
            </c:rich>
          </c:tx>
          <c:layout/>
          <c:overlay val="0"/>
        </c:title>
        <c:majorTickMark val="out"/>
        <c:minorTickMark val="none"/>
        <c:tickLblPos val="nextTo"/>
        <c:crossAx val="-2129775752"/>
        <c:crosses val="autoZero"/>
        <c:crossBetween val="midCat"/>
      </c:valAx>
      <c:valAx>
        <c:axId val="-2129775752"/>
        <c:scaling>
          <c:orientation val="minMax"/>
        </c:scaling>
        <c:delete val="0"/>
        <c:axPos val="l"/>
        <c:majorGridlines/>
        <c:title>
          <c:tx>
            <c:rich>
              <a:bodyPr rot="-5400000" vert="horz"/>
              <a:lstStyle/>
              <a:p>
                <a:pPr>
                  <a:defRPr/>
                </a:pPr>
                <a:r>
                  <a:rPr lang="en-US"/>
                  <a:t>Gross</a:t>
                </a:r>
                <a:r>
                  <a:rPr lang="en-US" baseline="0"/>
                  <a:t> Domestic Produc (GDP) [$]</a:t>
                </a:r>
                <a:endParaRPr lang="en-US"/>
              </a:p>
            </c:rich>
          </c:tx>
          <c:layout/>
          <c:overlay val="0"/>
        </c:title>
        <c:numFmt formatCode="General" sourceLinked="1"/>
        <c:majorTickMark val="out"/>
        <c:minorTickMark val="none"/>
        <c:tickLblPos val="nextTo"/>
        <c:crossAx val="-21297785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Table 1: GDP</a:t>
            </a:r>
            <a:r>
              <a:rPr lang="en-US" baseline="0"/>
              <a:t>  of Argentina</a:t>
            </a:r>
            <a:endParaRPr lang="en-US"/>
          </a:p>
        </c:rich>
      </c:tx>
      <c:layout/>
      <c:overlay val="0"/>
    </c:title>
    <c:autoTitleDeleted val="0"/>
    <c:plotArea>
      <c:layout/>
      <c:scatterChart>
        <c:scatterStyle val="lineMarker"/>
        <c:varyColors val="0"/>
        <c:ser>
          <c:idx val="0"/>
          <c:order val="0"/>
          <c:spPr>
            <a:ln w="47625">
              <a:noFill/>
            </a:ln>
          </c:spPr>
          <c:trendline>
            <c:trendlineType val="exp"/>
            <c:dispRSqr val="1"/>
            <c:dispEq val="1"/>
            <c:trendlineLbl>
              <c:layout>
                <c:manualLayout>
                  <c:x val="0.251660935941959"/>
                  <c:y val="-0.0226257011991148"/>
                </c:manualLayout>
              </c:layout>
              <c:numFmt formatCode="General" sourceLinked="0"/>
              <c:txPr>
                <a:bodyPr/>
                <a:lstStyle/>
                <a:p>
                  <a:pPr>
                    <a:defRPr b="1"/>
                  </a:pPr>
                  <a:endParaRPr lang="en-US"/>
                </a:p>
              </c:txPr>
            </c:trendlineLbl>
          </c:trendline>
          <c:yVal>
            <c:numRef>
              <c:f>Data!$AF$12:$BA$12</c:f>
              <c:numCache>
                <c:formatCode>General</c:formatCode>
                <c:ptCount val="22"/>
                <c:pt idx="0">
                  <c:v>1.82208881976736E11</c:v>
                </c:pt>
                <c:pt idx="1">
                  <c:v>2.052942190939E11</c:v>
                </c:pt>
                <c:pt idx="2">
                  <c:v>2.29807939326394E11</c:v>
                </c:pt>
                <c:pt idx="3">
                  <c:v>2.43382509292534E11</c:v>
                </c:pt>
                <c:pt idx="4">
                  <c:v>2.57586800996269E11</c:v>
                </c:pt>
                <c:pt idx="5">
                  <c:v>2.50257916577157E11</c:v>
                </c:pt>
                <c:pt idx="6">
                  <c:v>2.6408889539701E11</c:v>
                </c:pt>
                <c:pt idx="7">
                  <c:v>2.85509269184292E11</c:v>
                </c:pt>
                <c:pt idx="8">
                  <c:v>2.96501886735844E11</c:v>
                </c:pt>
                <c:pt idx="9">
                  <c:v>2.86463942700275E11</c:v>
                </c:pt>
                <c:pt idx="10">
                  <c:v>2.8420374528E11</c:v>
                </c:pt>
                <c:pt idx="11">
                  <c:v>2.7167365773595E11</c:v>
                </c:pt>
                <c:pt idx="12">
                  <c:v>2.42076212334264E11</c:v>
                </c:pt>
                <c:pt idx="13">
                  <c:v>2.63468585945261E11</c:v>
                </c:pt>
                <c:pt idx="14">
                  <c:v>2.87258675093519E11</c:v>
                </c:pt>
                <c:pt idx="15">
                  <c:v>3.13626005874339E11</c:v>
                </c:pt>
                <c:pt idx="16">
                  <c:v>3.40177780212114E11</c:v>
                </c:pt>
                <c:pt idx="17">
                  <c:v>3.69614509410546E11</c:v>
                </c:pt>
                <c:pt idx="18">
                  <c:v>3.94594682114832E11</c:v>
                </c:pt>
                <c:pt idx="19">
                  <c:v>3.97949689763302E11</c:v>
                </c:pt>
                <c:pt idx="20">
                  <c:v>4.34405530243887E11</c:v>
                </c:pt>
                <c:pt idx="21">
                  <c:v>4.72935255183887E11</c:v>
                </c:pt>
              </c:numCache>
            </c:numRef>
          </c:yVal>
          <c:smooth val="0"/>
        </c:ser>
        <c:dLbls>
          <c:showLegendKey val="0"/>
          <c:showVal val="0"/>
          <c:showCatName val="0"/>
          <c:showSerName val="0"/>
          <c:showPercent val="0"/>
          <c:showBubbleSize val="0"/>
        </c:dLbls>
        <c:axId val="-2119850568"/>
        <c:axId val="-2120696008"/>
      </c:scatterChart>
      <c:valAx>
        <c:axId val="-2119850568"/>
        <c:scaling>
          <c:orientation val="minMax"/>
        </c:scaling>
        <c:delete val="0"/>
        <c:axPos val="b"/>
        <c:title>
          <c:tx>
            <c:rich>
              <a:bodyPr/>
              <a:lstStyle/>
              <a:p>
                <a:pPr>
                  <a:defRPr/>
                </a:pPr>
                <a:r>
                  <a:rPr lang="en-US"/>
                  <a:t>Years (1990-2011)</a:t>
                </a:r>
              </a:p>
            </c:rich>
          </c:tx>
          <c:layout/>
          <c:overlay val="0"/>
        </c:title>
        <c:majorTickMark val="out"/>
        <c:minorTickMark val="none"/>
        <c:tickLblPos val="nextTo"/>
        <c:crossAx val="-2120696008"/>
        <c:crosses val="autoZero"/>
        <c:crossBetween val="midCat"/>
      </c:valAx>
      <c:valAx>
        <c:axId val="-2120696008"/>
        <c:scaling>
          <c:orientation val="minMax"/>
        </c:scaling>
        <c:delete val="0"/>
        <c:axPos val="l"/>
        <c:majorGridlines/>
        <c:title>
          <c:tx>
            <c:rich>
              <a:bodyPr rot="-5400000" vert="horz"/>
              <a:lstStyle/>
              <a:p>
                <a:pPr>
                  <a:defRPr/>
                </a:pPr>
                <a:r>
                  <a:rPr lang="en-US"/>
                  <a:t>Gross</a:t>
                </a:r>
                <a:r>
                  <a:rPr lang="en-US" baseline="0"/>
                  <a:t> Domestic Produc (GDP) [$]</a:t>
                </a:r>
                <a:endParaRPr lang="en-US"/>
              </a:p>
            </c:rich>
          </c:tx>
          <c:layout/>
          <c:overlay val="0"/>
        </c:title>
        <c:numFmt formatCode="General" sourceLinked="1"/>
        <c:majorTickMark val="out"/>
        <c:minorTickMark val="none"/>
        <c:tickLblPos val="nextTo"/>
        <c:crossAx val="-211985056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poly"/>
            <c:order val="2"/>
            <c:dispRSqr val="1"/>
            <c:dispEq val="1"/>
            <c:trendlineLbl>
              <c:layout>
                <c:manualLayout>
                  <c:x val="0.37852624671916"/>
                  <c:y val="-0.162840113735783"/>
                </c:manualLayout>
              </c:layout>
              <c:numFmt formatCode="General" sourceLinked="0"/>
              <c:txPr>
                <a:bodyPr/>
                <a:lstStyle/>
                <a:p>
                  <a:pPr>
                    <a:defRPr b="1"/>
                  </a:pPr>
                  <a:endParaRPr lang="en-US"/>
                </a:p>
              </c:txPr>
            </c:trendlineLbl>
          </c:trendline>
          <c:yVal>
            <c:numRef>
              <c:f>Data!$AF$12:$AR$12</c:f>
              <c:numCache>
                <c:formatCode>General</c:formatCode>
                <c:ptCount val="13"/>
                <c:pt idx="0">
                  <c:v>1.82208881976736E11</c:v>
                </c:pt>
                <c:pt idx="1">
                  <c:v>2.052942190939E11</c:v>
                </c:pt>
                <c:pt idx="2">
                  <c:v>2.29807939326394E11</c:v>
                </c:pt>
                <c:pt idx="3">
                  <c:v>2.43382509292534E11</c:v>
                </c:pt>
                <c:pt idx="4">
                  <c:v>2.57586800996269E11</c:v>
                </c:pt>
                <c:pt idx="5">
                  <c:v>2.50257916577157E11</c:v>
                </c:pt>
                <c:pt idx="6">
                  <c:v>2.6408889539701E11</c:v>
                </c:pt>
                <c:pt idx="7">
                  <c:v>2.85509269184292E11</c:v>
                </c:pt>
                <c:pt idx="8">
                  <c:v>2.96501886735844E11</c:v>
                </c:pt>
                <c:pt idx="9">
                  <c:v>2.86463942700275E11</c:v>
                </c:pt>
                <c:pt idx="10">
                  <c:v>2.8420374528E11</c:v>
                </c:pt>
                <c:pt idx="11">
                  <c:v>2.7167365773595E11</c:v>
                </c:pt>
                <c:pt idx="12">
                  <c:v>2.42076212334264E11</c:v>
                </c:pt>
              </c:numCache>
            </c:numRef>
          </c:yVal>
          <c:smooth val="0"/>
        </c:ser>
        <c:dLbls>
          <c:showLegendKey val="0"/>
          <c:showVal val="0"/>
          <c:showCatName val="0"/>
          <c:showSerName val="0"/>
          <c:showPercent val="0"/>
          <c:showBubbleSize val="0"/>
        </c:dLbls>
        <c:axId val="-2135705896"/>
        <c:axId val="-2135829944"/>
      </c:scatterChart>
      <c:valAx>
        <c:axId val="-2135705896"/>
        <c:scaling>
          <c:orientation val="minMax"/>
        </c:scaling>
        <c:delete val="0"/>
        <c:axPos val="b"/>
        <c:title>
          <c:tx>
            <c:rich>
              <a:bodyPr/>
              <a:lstStyle/>
              <a:p>
                <a:pPr>
                  <a:defRPr/>
                </a:pPr>
                <a:r>
                  <a:rPr lang="en-US"/>
                  <a:t>Years (1990-2002)</a:t>
                </a:r>
              </a:p>
            </c:rich>
          </c:tx>
          <c:layout/>
          <c:overlay val="0"/>
        </c:title>
        <c:majorTickMark val="out"/>
        <c:minorTickMark val="none"/>
        <c:tickLblPos val="nextTo"/>
        <c:crossAx val="-2135829944"/>
        <c:crosses val="autoZero"/>
        <c:crossBetween val="midCat"/>
      </c:valAx>
      <c:valAx>
        <c:axId val="-2135829944"/>
        <c:scaling>
          <c:orientation val="minMax"/>
        </c:scaling>
        <c:delete val="0"/>
        <c:axPos val="l"/>
        <c:majorGridlines/>
        <c:title>
          <c:tx>
            <c:rich>
              <a:bodyPr rot="-5400000" vert="horz"/>
              <a:lstStyle/>
              <a:p>
                <a:pPr>
                  <a:defRPr/>
                </a:pPr>
                <a:r>
                  <a:rPr lang="en-US"/>
                  <a:t>GDP ($)</a:t>
                </a:r>
              </a:p>
            </c:rich>
          </c:tx>
          <c:layout/>
          <c:overlay val="0"/>
        </c:title>
        <c:numFmt formatCode="General" sourceLinked="1"/>
        <c:majorTickMark val="out"/>
        <c:minorTickMark val="none"/>
        <c:tickLblPos val="nextTo"/>
        <c:crossAx val="-213570589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linear"/>
            <c:dispRSqr val="1"/>
            <c:dispEq val="1"/>
            <c:trendlineLbl>
              <c:layout>
                <c:manualLayout>
                  <c:x val="0.320007217847769"/>
                  <c:y val="0.0277777777777778"/>
                </c:manualLayout>
              </c:layout>
              <c:numFmt formatCode="General" sourceLinked="0"/>
              <c:txPr>
                <a:bodyPr/>
                <a:lstStyle/>
                <a:p>
                  <a:pPr>
                    <a:defRPr b="1"/>
                  </a:pPr>
                  <a:endParaRPr lang="en-US"/>
                </a:p>
              </c:txPr>
            </c:trendlineLbl>
          </c:trendline>
          <c:yVal>
            <c:numRef>
              <c:f>Data!$AS$12:$BA$12</c:f>
              <c:numCache>
                <c:formatCode>General</c:formatCode>
                <c:ptCount val="9"/>
                <c:pt idx="0">
                  <c:v>2.63468585945261E11</c:v>
                </c:pt>
                <c:pt idx="1">
                  <c:v>2.87258675093519E11</c:v>
                </c:pt>
                <c:pt idx="2">
                  <c:v>3.13626005874339E11</c:v>
                </c:pt>
                <c:pt idx="3">
                  <c:v>3.40177780212114E11</c:v>
                </c:pt>
                <c:pt idx="4">
                  <c:v>3.69614509410546E11</c:v>
                </c:pt>
                <c:pt idx="5">
                  <c:v>3.94594682114832E11</c:v>
                </c:pt>
                <c:pt idx="6">
                  <c:v>3.97949689763302E11</c:v>
                </c:pt>
                <c:pt idx="7">
                  <c:v>4.34405530243887E11</c:v>
                </c:pt>
                <c:pt idx="8">
                  <c:v>4.72935255183887E11</c:v>
                </c:pt>
              </c:numCache>
            </c:numRef>
          </c:yVal>
          <c:smooth val="0"/>
        </c:ser>
        <c:dLbls>
          <c:showLegendKey val="0"/>
          <c:showVal val="0"/>
          <c:showCatName val="0"/>
          <c:showSerName val="0"/>
          <c:showPercent val="0"/>
          <c:showBubbleSize val="0"/>
        </c:dLbls>
        <c:axId val="-2119601816"/>
        <c:axId val="-2119692504"/>
      </c:scatterChart>
      <c:valAx>
        <c:axId val="-2119601816"/>
        <c:scaling>
          <c:orientation val="minMax"/>
        </c:scaling>
        <c:delete val="0"/>
        <c:axPos val="b"/>
        <c:title>
          <c:tx>
            <c:rich>
              <a:bodyPr/>
              <a:lstStyle/>
              <a:p>
                <a:pPr>
                  <a:defRPr/>
                </a:pPr>
                <a:r>
                  <a:rPr lang="en-US"/>
                  <a:t>Years (2003-2011)</a:t>
                </a:r>
              </a:p>
            </c:rich>
          </c:tx>
          <c:layout/>
          <c:overlay val="0"/>
        </c:title>
        <c:majorTickMark val="out"/>
        <c:minorTickMark val="none"/>
        <c:tickLblPos val="nextTo"/>
        <c:crossAx val="-2119692504"/>
        <c:crosses val="autoZero"/>
        <c:crossBetween val="midCat"/>
      </c:valAx>
      <c:valAx>
        <c:axId val="-2119692504"/>
        <c:scaling>
          <c:orientation val="minMax"/>
        </c:scaling>
        <c:delete val="0"/>
        <c:axPos val="l"/>
        <c:majorGridlines/>
        <c:title>
          <c:tx>
            <c:rich>
              <a:bodyPr rot="-5400000" vert="horz"/>
              <a:lstStyle/>
              <a:p>
                <a:pPr>
                  <a:defRPr/>
                </a:pPr>
                <a:r>
                  <a:rPr lang="en-US"/>
                  <a:t>GDP ($)</a:t>
                </a:r>
              </a:p>
            </c:rich>
          </c:tx>
          <c:layout/>
          <c:overlay val="0"/>
        </c:title>
        <c:numFmt formatCode="General" sourceLinked="1"/>
        <c:majorTickMark val="out"/>
        <c:minorTickMark val="none"/>
        <c:tickLblPos val="nextTo"/>
        <c:crossAx val="-21196018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57</xdr:col>
      <xdr:colOff>279400</xdr:colOff>
      <xdr:row>6</xdr:row>
      <xdr:rowOff>12700</xdr:rowOff>
    </xdr:from>
    <xdr:to>
      <xdr:col>62</xdr:col>
      <xdr:colOff>444500</xdr:colOff>
      <xdr:row>29</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63</xdr:col>
      <xdr:colOff>12700</xdr:colOff>
      <xdr:row>6</xdr:row>
      <xdr:rowOff>63500</xdr:rowOff>
    </xdr:from>
    <xdr:to>
      <xdr:col>66</xdr:col>
      <xdr:colOff>215900</xdr:colOff>
      <xdr:row>29</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56</xdr:col>
      <xdr:colOff>495300</xdr:colOff>
      <xdr:row>38</xdr:row>
      <xdr:rowOff>139700</xdr:rowOff>
    </xdr:from>
    <xdr:to>
      <xdr:col>58</xdr:col>
      <xdr:colOff>495300</xdr:colOff>
      <xdr:row>55</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952500</xdr:colOff>
      <xdr:row>39</xdr:row>
      <xdr:rowOff>0</xdr:rowOff>
    </xdr:from>
    <xdr:to>
      <xdr:col>63</xdr:col>
      <xdr:colOff>457200</xdr:colOff>
      <xdr:row>56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7"/>
  <sheetViews>
    <sheetView tabSelected="1" topLeftCell="BF1" workbookViewId="0">
      <selection activeCell="BP14" sqref="BP14"/>
    </sheetView>
  </sheetViews>
  <sheetFormatPr baseColWidth="10" defaultColWidth="14.83203125" defaultRowHeight="12" customHeight="1" x14ac:dyDescent="0"/>
  <cols>
    <col min="1" max="1" width="15.5" customWidth="1"/>
    <col min="54" max="54" width="4" customWidth="1"/>
    <col min="55" max="55" width="0.83203125" customWidth="1"/>
    <col min="56" max="56" width="1.1640625" customWidth="1"/>
    <col min="57" max="57" width="45.1640625" customWidth="1"/>
    <col min="63" max="63" width="7.1640625" customWidth="1"/>
    <col min="64" max="64" width="49.1640625" customWidth="1"/>
    <col min="65" max="65" width="9" customWidth="1"/>
  </cols>
  <sheetData>
    <row r="1" spans="1:53" ht="28.5" customHeight="1">
      <c r="A1" s="19" t="s">
        <v>0</v>
      </c>
      <c r="B1" s="50" t="s">
        <v>1</v>
      </c>
      <c r="C1" s="28">
        <v>1961</v>
      </c>
      <c r="D1" s="28">
        <v>1962</v>
      </c>
      <c r="E1" s="28">
        <v>1963</v>
      </c>
      <c r="F1" s="28">
        <v>1964</v>
      </c>
      <c r="G1" s="28">
        <v>1965</v>
      </c>
      <c r="H1" s="28">
        <v>1966</v>
      </c>
      <c r="I1" s="28">
        <v>1967</v>
      </c>
      <c r="J1" s="28">
        <v>1968</v>
      </c>
      <c r="K1" s="28">
        <v>1969</v>
      </c>
      <c r="L1" s="28">
        <v>1970</v>
      </c>
      <c r="M1" s="28">
        <v>1971</v>
      </c>
      <c r="N1" s="28">
        <v>1972</v>
      </c>
      <c r="O1" s="28">
        <v>1973</v>
      </c>
      <c r="P1" s="28">
        <v>1974</v>
      </c>
      <c r="Q1" s="28">
        <v>1975</v>
      </c>
      <c r="R1" s="28">
        <v>1976</v>
      </c>
      <c r="S1" s="28">
        <v>1977</v>
      </c>
      <c r="T1" s="28">
        <v>1978</v>
      </c>
      <c r="U1" s="28">
        <v>1979</v>
      </c>
      <c r="V1" s="28">
        <v>1980</v>
      </c>
      <c r="W1" s="28">
        <v>1981</v>
      </c>
      <c r="X1" s="28">
        <v>1982</v>
      </c>
      <c r="Y1" s="28">
        <v>1983</v>
      </c>
      <c r="Z1" s="28">
        <v>1984</v>
      </c>
      <c r="AA1" s="28">
        <v>1985</v>
      </c>
      <c r="AB1" s="28">
        <v>1986</v>
      </c>
      <c r="AC1" s="28">
        <v>1987</v>
      </c>
      <c r="AD1" s="28">
        <v>1988</v>
      </c>
      <c r="AE1" s="28">
        <v>1989</v>
      </c>
      <c r="AF1" s="28">
        <v>1990</v>
      </c>
      <c r="AG1" s="28">
        <v>1991</v>
      </c>
      <c r="AH1" s="28">
        <v>1992</v>
      </c>
      <c r="AI1" s="28">
        <v>1993</v>
      </c>
      <c r="AJ1" s="28">
        <v>1994</v>
      </c>
      <c r="AK1" s="28">
        <v>1995</v>
      </c>
      <c r="AL1" s="28">
        <v>1996</v>
      </c>
      <c r="AM1" s="28">
        <v>1997</v>
      </c>
      <c r="AN1" s="28">
        <v>1998</v>
      </c>
      <c r="AO1" s="28">
        <v>1999</v>
      </c>
      <c r="AP1" s="28">
        <v>2000</v>
      </c>
      <c r="AQ1" s="28">
        <v>2001</v>
      </c>
      <c r="AR1" s="28">
        <v>2002</v>
      </c>
      <c r="AS1" s="28">
        <v>2003</v>
      </c>
      <c r="AT1" s="28">
        <v>2004</v>
      </c>
      <c r="AU1" s="28">
        <v>2005</v>
      </c>
      <c r="AV1" s="28">
        <v>2006</v>
      </c>
      <c r="AW1" s="28">
        <v>2007</v>
      </c>
      <c r="AX1" s="28">
        <v>2008</v>
      </c>
      <c r="AY1" s="28">
        <v>2009</v>
      </c>
      <c r="AZ1" s="28">
        <v>2010</v>
      </c>
      <c r="BA1" s="28">
        <v>2011</v>
      </c>
    </row>
    <row r="2" spans="1:53">
      <c r="A2" s="28" t="s">
        <v>2</v>
      </c>
      <c r="B2" s="32"/>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row>
    <row r="3" spans="1:53">
      <c r="A3" s="28" t="s">
        <v>3</v>
      </c>
      <c r="B3" s="32"/>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row>
    <row r="4" spans="1:53" ht="24" customHeight="1">
      <c r="A4" s="28" t="s">
        <v>4</v>
      </c>
      <c r="B4" s="32"/>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row>
    <row r="5" spans="1:53">
      <c r="A5" s="28" t="s">
        <v>5</v>
      </c>
      <c r="B5" s="32"/>
      <c r="C5" s="28"/>
      <c r="D5" s="28"/>
      <c r="E5" s="28"/>
      <c r="F5" s="28"/>
      <c r="G5" s="28"/>
      <c r="H5" s="28"/>
      <c r="I5" s="28"/>
      <c r="J5" s="28"/>
      <c r="K5" s="28"/>
      <c r="L5" s="28"/>
      <c r="M5" s="28"/>
      <c r="N5" s="28"/>
      <c r="O5" s="28"/>
      <c r="P5" s="28"/>
      <c r="Q5" s="28"/>
      <c r="R5" s="28"/>
      <c r="S5" s="28"/>
      <c r="T5" s="28"/>
      <c r="U5" s="28"/>
      <c r="V5" s="28">
        <v>2833406778.56458</v>
      </c>
      <c r="W5" s="28">
        <v>2996203998.4717898</v>
      </c>
      <c r="X5" s="28">
        <v>3084549973.0061998</v>
      </c>
      <c r="Y5" s="28">
        <v>3118632346.8183799</v>
      </c>
      <c r="Z5" s="28">
        <v>3079599648.8387198</v>
      </c>
      <c r="AA5" s="28">
        <v>3134436353.7913899</v>
      </c>
      <c r="AB5" s="28">
        <v>3311132153.5045199</v>
      </c>
      <c r="AC5" s="28">
        <v>3285045642.6342802</v>
      </c>
      <c r="AD5" s="28">
        <v>3238396691.0657701</v>
      </c>
      <c r="AE5" s="28">
        <v>3556943168.2163801</v>
      </c>
      <c r="AF5" s="28">
        <v>3216343088.3524399</v>
      </c>
      <c r="AG5" s="28">
        <v>2264659406.77109</v>
      </c>
      <c r="AH5" s="28">
        <v>2101603929.4835701</v>
      </c>
      <c r="AI5" s="28">
        <v>2303357906.7140002</v>
      </c>
      <c r="AJ5" s="28">
        <v>2494536612.9712601</v>
      </c>
      <c r="AK5" s="28">
        <v>2826309982.4964299</v>
      </c>
      <c r="AL5" s="28">
        <v>3083504202.1847901</v>
      </c>
      <c r="AM5" s="28">
        <v>2768986763.4314399</v>
      </c>
      <c r="AN5" s="28">
        <v>3120648082.3872299</v>
      </c>
      <c r="AO5" s="28">
        <v>3435833538.7083402</v>
      </c>
      <c r="AP5" s="28">
        <v>3686649387.03405</v>
      </c>
      <c r="AQ5" s="28">
        <v>3944714844.12643</v>
      </c>
      <c r="AR5" s="28">
        <v>4059111574.6061001</v>
      </c>
      <c r="AS5" s="28">
        <v>4290480934.3586502</v>
      </c>
      <c r="AT5" s="28">
        <v>4543619309.4858103</v>
      </c>
      <c r="AU5" s="28">
        <v>4793518371.5075197</v>
      </c>
      <c r="AV5" s="28">
        <v>5033194290.0829</v>
      </c>
      <c r="AW5" s="28">
        <v>5330152753.1977997</v>
      </c>
      <c r="AX5" s="28">
        <v>5740574515.1940203</v>
      </c>
      <c r="AY5" s="28">
        <v>5930013474.1954298</v>
      </c>
      <c r="AZ5" s="28">
        <v>6137563945.7922401</v>
      </c>
      <c r="BA5" s="28">
        <v>6321690864.1660604</v>
      </c>
    </row>
    <row r="6" spans="1:53">
      <c r="A6" s="28" t="s">
        <v>6</v>
      </c>
      <c r="B6" s="32">
        <v>13828152296.8353</v>
      </c>
      <c r="C6" s="28">
        <v>11946771140.885</v>
      </c>
      <c r="D6" s="28">
        <v>9595044251.1690407</v>
      </c>
      <c r="E6" s="28">
        <v>12887461718.860201</v>
      </c>
      <c r="F6" s="28">
        <v>13640013825.417801</v>
      </c>
      <c r="G6" s="28">
        <v>14486635612.462299</v>
      </c>
      <c r="H6" s="28">
        <v>13790556982.398199</v>
      </c>
      <c r="I6" s="28">
        <v>15094173153.933901</v>
      </c>
      <c r="J6" s="28">
        <v>16723776097.0818</v>
      </c>
      <c r="K6" s="28">
        <v>18134139014.765598</v>
      </c>
      <c r="L6" s="28">
        <v>19741305570.9856</v>
      </c>
      <c r="M6" s="28">
        <v>17504276280.893398</v>
      </c>
      <c r="N6" s="28">
        <v>22304643652.040901</v>
      </c>
      <c r="O6" s="28">
        <v>23155159026.651199</v>
      </c>
      <c r="P6" s="28">
        <v>24890619159.729301</v>
      </c>
      <c r="Q6" s="28">
        <v>26146435917.452301</v>
      </c>
      <c r="R6" s="28">
        <v>28339273833.751598</v>
      </c>
      <c r="S6" s="28">
        <v>29829518899.803001</v>
      </c>
      <c r="T6" s="28">
        <v>32578260066.9058</v>
      </c>
      <c r="U6" s="28">
        <v>35014405841.7006</v>
      </c>
      <c r="V6" s="28">
        <v>35291232178.486702</v>
      </c>
      <c r="W6" s="28">
        <v>36349967756.133598</v>
      </c>
      <c r="X6" s="28">
        <v>38676367201.213501</v>
      </c>
      <c r="Y6" s="28">
        <v>40764892197.176804</v>
      </c>
      <c r="Z6" s="28">
        <v>43047724736.928802</v>
      </c>
      <c r="AA6" s="28">
        <v>44640489377.980904</v>
      </c>
      <c r="AB6" s="28">
        <v>44819051776.7127</v>
      </c>
      <c r="AC6" s="28">
        <v>44505319531.558296</v>
      </c>
      <c r="AD6" s="28">
        <v>44060263881.067596</v>
      </c>
      <c r="AE6" s="28">
        <v>45998916445.438797</v>
      </c>
      <c r="AF6" s="28">
        <v>46366908061.660301</v>
      </c>
      <c r="AG6" s="28">
        <v>45810504880.262398</v>
      </c>
      <c r="AH6" s="28">
        <v>46635095028.458199</v>
      </c>
      <c r="AI6" s="28">
        <v>45655757680.596298</v>
      </c>
      <c r="AJ6" s="28">
        <v>45244857430.648102</v>
      </c>
      <c r="AK6" s="28">
        <v>46964159664.584297</v>
      </c>
      <c r="AL6" s="28">
        <v>48889689495.628998</v>
      </c>
      <c r="AM6" s="28">
        <v>49427476044.498703</v>
      </c>
      <c r="AN6" s="28">
        <v>51948279105.438797</v>
      </c>
      <c r="AO6" s="28">
        <v>53610624833.855202</v>
      </c>
      <c r="AP6" s="28">
        <v>54790058957.371803</v>
      </c>
      <c r="AQ6" s="28">
        <v>56214597842.944199</v>
      </c>
      <c r="AR6" s="28">
        <v>58856686556.857903</v>
      </c>
      <c r="AS6" s="28">
        <v>62917798907.7929</v>
      </c>
      <c r="AT6" s="28">
        <v>66189522629.186996</v>
      </c>
      <c r="AU6" s="28">
        <v>69565187810.782501</v>
      </c>
      <c r="AV6" s="28">
        <v>70956491566.998199</v>
      </c>
      <c r="AW6" s="28">
        <v>73085186314.008102</v>
      </c>
      <c r="AX6" s="28">
        <v>74839230785.544296</v>
      </c>
      <c r="AY6" s="28">
        <v>76635372324.397293</v>
      </c>
      <c r="AZ6" s="28">
        <v>79164339611.102402</v>
      </c>
      <c r="BA6" s="28">
        <v>81143448101.380005</v>
      </c>
    </row>
    <row r="7" spans="1:53">
      <c r="A7" s="28" t="s">
        <v>7</v>
      </c>
      <c r="B7" s="32"/>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row>
    <row r="8" spans="1:53">
      <c r="A8" s="28" t="s">
        <v>8</v>
      </c>
      <c r="B8" s="32"/>
      <c r="C8" s="28"/>
      <c r="D8" s="28"/>
      <c r="E8" s="28"/>
      <c r="F8" s="28"/>
      <c r="G8" s="28"/>
      <c r="H8" s="28"/>
      <c r="I8" s="28"/>
      <c r="J8" s="28"/>
      <c r="K8" s="28"/>
      <c r="L8" s="28">
        <v>444795764.08408397</v>
      </c>
      <c r="M8" s="28">
        <v>465476425.37588</v>
      </c>
      <c r="N8" s="28">
        <v>503411570.379915</v>
      </c>
      <c r="O8" s="28">
        <v>542619606.42804205</v>
      </c>
      <c r="P8" s="28">
        <v>573108239.73632097</v>
      </c>
      <c r="Q8" s="28">
        <v>576215651.20719802</v>
      </c>
      <c r="R8" s="28">
        <v>595252614.66386199</v>
      </c>
      <c r="S8" s="28">
        <v>612149302.44664097</v>
      </c>
      <c r="T8" s="28">
        <v>621105067.63630605</v>
      </c>
      <c r="U8" s="28">
        <v>621363115.16252601</v>
      </c>
      <c r="V8" s="28">
        <v>635087337.16653204</v>
      </c>
      <c r="W8" s="28">
        <v>634246045.20142901</v>
      </c>
      <c r="X8" s="28">
        <v>642151679.44868505</v>
      </c>
      <c r="Y8" s="28">
        <v>653518507.83236098</v>
      </c>
      <c r="Z8" s="28">
        <v>665181771.40396094</v>
      </c>
      <c r="AA8" s="28">
        <v>680623539.53723896</v>
      </c>
      <c r="AB8" s="28">
        <v>702766412.71542799</v>
      </c>
      <c r="AC8" s="28">
        <v>741749727.17452502</v>
      </c>
      <c r="AD8" s="28">
        <v>779536863.26326704</v>
      </c>
      <c r="AE8" s="28">
        <v>817165343.67872</v>
      </c>
      <c r="AF8" s="28">
        <v>848065580.68793595</v>
      </c>
      <c r="AG8" s="28">
        <v>869657335.80758798</v>
      </c>
      <c r="AH8" s="28">
        <v>877738325.54947305</v>
      </c>
      <c r="AI8" s="28">
        <v>868684527.45184302</v>
      </c>
      <c r="AJ8" s="28">
        <v>889386976.08641005</v>
      </c>
      <c r="AK8" s="28">
        <v>913911768.38664305</v>
      </c>
      <c r="AL8" s="28">
        <v>956406307.34728706</v>
      </c>
      <c r="AM8" s="28">
        <v>1043130113.06883</v>
      </c>
      <c r="AN8" s="28">
        <v>1076455908.3779399</v>
      </c>
      <c r="AO8" s="28">
        <v>1120580709.58425</v>
      </c>
      <c r="AP8" s="28">
        <v>1133644294.5425</v>
      </c>
      <c r="AQ8" s="28">
        <v>1267077319.9762599</v>
      </c>
      <c r="AR8" s="28">
        <v>1341509272.2273901</v>
      </c>
      <c r="AS8" s="28">
        <v>1432119979.3317599</v>
      </c>
      <c r="AT8" s="28">
        <v>1524990240.6253901</v>
      </c>
      <c r="AU8" s="28">
        <v>1615237069.25476</v>
      </c>
      <c r="AV8" s="28">
        <v>1724910618.73456</v>
      </c>
      <c r="AW8" s="28">
        <v>1749543575.68364</v>
      </c>
      <c r="AX8" s="28">
        <v>1812015178.7242999</v>
      </c>
      <c r="AY8" s="28"/>
      <c r="AZ8" s="28"/>
      <c r="BA8" s="28"/>
    </row>
    <row r="9" spans="1:53">
      <c r="A9" s="28" t="s">
        <v>9</v>
      </c>
      <c r="B9" s="32"/>
      <c r="C9" s="28"/>
      <c r="D9" s="28"/>
      <c r="E9" s="28"/>
      <c r="F9" s="28"/>
      <c r="G9" s="28"/>
      <c r="H9" s="28"/>
      <c r="I9" s="28"/>
      <c r="J9" s="28"/>
      <c r="K9" s="28"/>
      <c r="L9" s="28"/>
      <c r="M9" s="28"/>
      <c r="N9" s="28"/>
      <c r="O9" s="28"/>
      <c r="P9" s="28"/>
      <c r="Q9" s="28"/>
      <c r="R9" s="28"/>
      <c r="S9" s="28"/>
      <c r="T9" s="28"/>
      <c r="U9" s="28"/>
      <c r="V9" s="28"/>
      <c r="W9" s="28"/>
      <c r="X9" s="28"/>
      <c r="Y9" s="28"/>
      <c r="Z9" s="28"/>
      <c r="AA9" s="28">
        <v>7218737860.1535196</v>
      </c>
      <c r="AB9" s="28">
        <v>7420862520.2378101</v>
      </c>
      <c r="AC9" s="28">
        <v>8007110659.3366404</v>
      </c>
      <c r="AD9" s="28">
        <v>8455508856.2594404</v>
      </c>
      <c r="AE9" s="28">
        <v>8489330891.6844902</v>
      </c>
      <c r="AF9" s="28">
        <v>8463862899.0094404</v>
      </c>
      <c r="AG9" s="28">
        <v>8362296544.2213402</v>
      </c>
      <c r="AH9" s="28">
        <v>7785298082.6700697</v>
      </c>
      <c r="AI9" s="28">
        <v>5862329456.2505598</v>
      </c>
      <c r="AJ9" s="28">
        <v>6067510987.2193203</v>
      </c>
      <c r="AK9" s="28">
        <v>6698532129.8901196</v>
      </c>
      <c r="AL9" s="28">
        <v>7448767728.43783</v>
      </c>
      <c r="AM9" s="28">
        <v>8037220378.9844198</v>
      </c>
      <c r="AN9" s="28">
        <v>8584134106.3580399</v>
      </c>
      <c r="AO9" s="28">
        <v>8862242854.9228497</v>
      </c>
      <c r="AP9" s="28">
        <v>9129180360.5218601</v>
      </c>
      <c r="AQ9" s="28">
        <v>9416016123.8920307</v>
      </c>
      <c r="AR9" s="28">
        <v>10780448533.6873</v>
      </c>
      <c r="AS9" s="28">
        <v>11137095732.4321</v>
      </c>
      <c r="AT9" s="28">
        <v>12382535738.554701</v>
      </c>
      <c r="AU9" s="28">
        <v>14643778507.355101</v>
      </c>
      <c r="AV9" s="28">
        <v>17680168880.7775</v>
      </c>
      <c r="AW9" s="28">
        <v>21674668197.087601</v>
      </c>
      <c r="AX9" s="28">
        <v>24669478551.835499</v>
      </c>
      <c r="AY9" s="28">
        <v>25264731265.1464</v>
      </c>
      <c r="AZ9" s="28">
        <v>26125663270.242699</v>
      </c>
      <c r="BA9" s="28">
        <v>27013935821.431</v>
      </c>
    </row>
    <row r="10" spans="1:53">
      <c r="A10" s="28" t="s">
        <v>10</v>
      </c>
      <c r="B10" s="32"/>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row>
    <row r="11" spans="1:53" ht="24" customHeight="1">
      <c r="A11" s="28" t="s">
        <v>11</v>
      </c>
      <c r="B11" s="32"/>
      <c r="C11" s="28"/>
      <c r="D11" s="28"/>
      <c r="E11" s="28"/>
      <c r="F11" s="28"/>
      <c r="G11" s="28"/>
      <c r="H11" s="28"/>
      <c r="I11" s="28"/>
      <c r="J11" s="28"/>
      <c r="K11" s="28"/>
      <c r="L11" s="28"/>
      <c r="M11" s="28"/>
      <c r="N11" s="28"/>
      <c r="O11" s="28"/>
      <c r="P11" s="28"/>
      <c r="Q11" s="28"/>
      <c r="R11" s="28"/>
      <c r="S11" s="28">
        <v>268265360.69605601</v>
      </c>
      <c r="T11" s="28">
        <v>279489899.32107401</v>
      </c>
      <c r="U11" s="28">
        <v>300014434.31006998</v>
      </c>
      <c r="V11" s="28">
        <v>325800872.81484401</v>
      </c>
      <c r="W11" s="28">
        <v>339105677.76580697</v>
      </c>
      <c r="X11" s="28">
        <v>339673005.32835901</v>
      </c>
      <c r="Y11" s="28">
        <v>355564228.76364899</v>
      </c>
      <c r="Z11" s="28">
        <v>390244613.444646</v>
      </c>
      <c r="AA11" s="28">
        <v>421426377.29518002</v>
      </c>
      <c r="AB11" s="28">
        <v>475029380.65000701</v>
      </c>
      <c r="AC11" s="28">
        <v>514281883.68146998</v>
      </c>
      <c r="AD11" s="28">
        <v>542165230.64279604</v>
      </c>
      <c r="AE11" s="28">
        <v>573463791.99177599</v>
      </c>
      <c r="AF11" s="28">
        <v>588059029.52995598</v>
      </c>
      <c r="AG11" s="28">
        <v>600034493.12631404</v>
      </c>
      <c r="AH11" s="28">
        <v>605123888.05401802</v>
      </c>
      <c r="AI11" s="28">
        <v>637740684.13781798</v>
      </c>
      <c r="AJ11" s="28">
        <v>678094522.43502903</v>
      </c>
      <c r="AK11" s="28">
        <v>649771716.43124199</v>
      </c>
      <c r="AL11" s="28">
        <v>693563480.72964096</v>
      </c>
      <c r="AM11" s="28">
        <v>727449920.08670199</v>
      </c>
      <c r="AN11" s="28">
        <v>759513521.069664</v>
      </c>
      <c r="AO11" s="28">
        <v>790817671.32667696</v>
      </c>
      <c r="AP11" s="28">
        <v>802526700.64168203</v>
      </c>
      <c r="AQ11" s="28">
        <v>820275710.92534602</v>
      </c>
      <c r="AR11" s="28">
        <v>840972692.20567</v>
      </c>
      <c r="AS11" s="28">
        <v>883618151.88754201</v>
      </c>
      <c r="AT11" s="28">
        <v>945770280.03221798</v>
      </c>
      <c r="AU11" s="28">
        <v>985378773.36658704</v>
      </c>
      <c r="AV11" s="28">
        <v>1116207501.31458</v>
      </c>
      <c r="AW11" s="28">
        <v>1009354031.64337</v>
      </c>
      <c r="AX11" s="28">
        <v>1024206416.71604</v>
      </c>
      <c r="AY11" s="28">
        <v>918245274.139323</v>
      </c>
      <c r="AZ11" s="28">
        <v>836686777.089306</v>
      </c>
      <c r="BA11" s="28">
        <v>801787943.10833001</v>
      </c>
    </row>
    <row r="12" spans="1:53">
      <c r="A12" s="28" t="s">
        <v>12</v>
      </c>
      <c r="B12" s="32">
        <v>108322326648.726</v>
      </c>
      <c r="C12" s="28">
        <v>114201892334.72</v>
      </c>
      <c r="D12" s="28">
        <v>113228867667.26801</v>
      </c>
      <c r="E12" s="28">
        <v>107218456503.731</v>
      </c>
      <c r="F12" s="28">
        <v>118080005266.03</v>
      </c>
      <c r="G12" s="28">
        <v>130560392721.821</v>
      </c>
      <c r="H12" s="28">
        <v>129699051637.03</v>
      </c>
      <c r="I12" s="28">
        <v>133839040988.313</v>
      </c>
      <c r="J12" s="28">
        <v>140293429799.86401</v>
      </c>
      <c r="K12" s="28">
        <v>153873168801.59299</v>
      </c>
      <c r="L12" s="28">
        <v>158559596720.55099</v>
      </c>
      <c r="M12" s="28">
        <v>167531106543.71899</v>
      </c>
      <c r="N12" s="28">
        <v>170259210724.36301</v>
      </c>
      <c r="O12" s="28">
        <v>175046480960.33499</v>
      </c>
      <c r="P12" s="28">
        <v>184733210828.26599</v>
      </c>
      <c r="Q12" s="28">
        <v>184680724265.34</v>
      </c>
      <c r="R12" s="28">
        <v>180953402717.112</v>
      </c>
      <c r="S12" s="28">
        <v>193500979043.20901</v>
      </c>
      <c r="T12" s="28">
        <v>184781583442.798</v>
      </c>
      <c r="U12" s="28">
        <v>203671367614.67899</v>
      </c>
      <c r="V12" s="28">
        <v>212127318773.802</v>
      </c>
      <c r="W12" s="28">
        <v>200058275576.194</v>
      </c>
      <c r="X12" s="28">
        <v>190141029714.57999</v>
      </c>
      <c r="Y12" s="28">
        <v>197509229313.40399</v>
      </c>
      <c r="Z12" s="28">
        <v>201877686114.39301</v>
      </c>
      <c r="AA12" s="28">
        <v>186561877750.35501</v>
      </c>
      <c r="AB12" s="28">
        <v>201255080489.854</v>
      </c>
      <c r="AC12" s="28">
        <v>207111589518.34601</v>
      </c>
      <c r="AD12" s="28">
        <v>201815943167.578</v>
      </c>
      <c r="AE12" s="28">
        <v>186687437478.62799</v>
      </c>
      <c r="AF12" s="28">
        <v>182208881976.73599</v>
      </c>
      <c r="AG12" s="28">
        <v>205294219093.89999</v>
      </c>
      <c r="AH12" s="28">
        <v>229807939326.39401</v>
      </c>
      <c r="AI12" s="28">
        <v>243382509292.534</v>
      </c>
      <c r="AJ12" s="28">
        <v>257586800996.26901</v>
      </c>
      <c r="AK12" s="28">
        <v>250257916577.15701</v>
      </c>
      <c r="AL12" s="28">
        <v>264088895397.01001</v>
      </c>
      <c r="AM12" s="28">
        <v>285509269184.29199</v>
      </c>
      <c r="AN12" s="28">
        <v>296501886735.84399</v>
      </c>
      <c r="AO12" s="28">
        <v>286463942700.27502</v>
      </c>
      <c r="AP12" s="28">
        <v>284203745280</v>
      </c>
      <c r="AQ12" s="28">
        <v>271673657735.95001</v>
      </c>
      <c r="AR12" s="28">
        <v>242076212334.26401</v>
      </c>
      <c r="AS12" s="28">
        <v>263468585945.26099</v>
      </c>
      <c r="AT12" s="28">
        <v>287258675093.51898</v>
      </c>
      <c r="AU12" s="28">
        <v>313626005874.33899</v>
      </c>
      <c r="AV12" s="28">
        <v>340177780212.11401</v>
      </c>
      <c r="AW12" s="28">
        <v>369614509410.54602</v>
      </c>
      <c r="AX12" s="28">
        <v>394594682114.83197</v>
      </c>
      <c r="AY12" s="28">
        <v>397949689763.302</v>
      </c>
      <c r="AZ12" s="28">
        <v>434405530243.88702</v>
      </c>
      <c r="BA12" s="28">
        <v>472935255183.88702</v>
      </c>
    </row>
    <row r="13" spans="1:53">
      <c r="A13" s="28" t="s">
        <v>13</v>
      </c>
      <c r="B13" s="32"/>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v>2819375628.5382199</v>
      </c>
      <c r="AG13" s="28">
        <v>2489508722.8043499</v>
      </c>
      <c r="AH13" s="28">
        <v>1448894008.24646</v>
      </c>
      <c r="AI13" s="28">
        <v>1321391353.01774</v>
      </c>
      <c r="AJ13" s="28">
        <v>1392746522.9493301</v>
      </c>
      <c r="AK13" s="28">
        <v>1488846010.84917</v>
      </c>
      <c r="AL13" s="28">
        <v>1576172795.9091499</v>
      </c>
      <c r="AM13" s="28">
        <v>1628518750.60518</v>
      </c>
      <c r="AN13" s="28">
        <v>1747400619.3993499</v>
      </c>
      <c r="AO13" s="28">
        <v>1805064839.83953</v>
      </c>
      <c r="AP13" s="28">
        <v>1911563665.3900599</v>
      </c>
      <c r="AQ13" s="28">
        <v>2094244951.8502901</v>
      </c>
      <c r="AR13" s="28">
        <v>2370398385.0789099</v>
      </c>
      <c r="AS13" s="28">
        <v>2703221164.3377399</v>
      </c>
      <c r="AT13" s="28">
        <v>2986190081.0546999</v>
      </c>
      <c r="AU13" s="28">
        <v>3400246575.1142502</v>
      </c>
      <c r="AV13" s="28">
        <v>3849011237.5872898</v>
      </c>
      <c r="AW13" s="28">
        <v>4378219566.0440702</v>
      </c>
      <c r="AX13" s="28">
        <v>4680316716.1011105</v>
      </c>
      <c r="AY13" s="28">
        <v>4018052432.5215001</v>
      </c>
      <c r="AZ13" s="28">
        <v>4102285513.22718</v>
      </c>
      <c r="BA13" s="28">
        <v>4290990646.8356299</v>
      </c>
    </row>
    <row r="14" spans="1:53">
      <c r="A14" s="28" t="s">
        <v>14</v>
      </c>
      <c r="B14" s="32"/>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v>803532294.68147397</v>
      </c>
      <c r="AD14" s="28">
        <v>940116014.22591102</v>
      </c>
      <c r="AE14" s="28">
        <v>1024732208.0707901</v>
      </c>
      <c r="AF14" s="28">
        <v>1147728450.9289999</v>
      </c>
      <c r="AG14" s="28">
        <v>1193642719.20856</v>
      </c>
      <c r="AH14" s="28">
        <v>1241360073.1666901</v>
      </c>
      <c r="AI14" s="28">
        <v>1291009345.85095</v>
      </c>
      <c r="AJ14" s="28">
        <v>1368477654.71876</v>
      </c>
      <c r="AK14" s="28">
        <v>1522319480.04372</v>
      </c>
      <c r="AL14" s="28">
        <v>1540994254.78688</v>
      </c>
      <c r="AM14" s="28">
        <v>1660899493.6246901</v>
      </c>
      <c r="AN14" s="28">
        <v>1771982430.00088</v>
      </c>
      <c r="AO14" s="28">
        <v>1792653581.20734</v>
      </c>
      <c r="AP14" s="28">
        <v>1858659293.1926899</v>
      </c>
      <c r="AQ14" s="28">
        <v>1845780109.77439</v>
      </c>
      <c r="AR14" s="28">
        <v>1798191506.4370501</v>
      </c>
      <c r="AS14" s="28">
        <v>1826396959.33653</v>
      </c>
      <c r="AT14" s="28"/>
      <c r="AU14" s="28"/>
      <c r="AV14" s="28"/>
      <c r="AW14" s="28"/>
      <c r="AX14" s="28"/>
      <c r="AY14" s="28"/>
      <c r="AZ14" s="28"/>
      <c r="BA14" s="28"/>
    </row>
    <row r="15" spans="1:53">
      <c r="A15" s="28" t="s">
        <v>15</v>
      </c>
      <c r="B15" s="32">
        <v>96677859363.914398</v>
      </c>
      <c r="C15" s="28">
        <v>98950410412.936707</v>
      </c>
      <c r="D15" s="28">
        <v>100302794831.88</v>
      </c>
      <c r="E15" s="28">
        <v>106581315165.429</v>
      </c>
      <c r="F15" s="28">
        <v>114018332823.15199</v>
      </c>
      <c r="G15" s="28">
        <v>120858336146.078</v>
      </c>
      <c r="H15" s="28">
        <v>123723654026.239</v>
      </c>
      <c r="I15" s="28">
        <v>131482647085.683</v>
      </c>
      <c r="J15" s="28">
        <v>138244569180.39801</v>
      </c>
      <c r="K15" s="28">
        <v>147986737704.66199</v>
      </c>
      <c r="L15" s="28">
        <v>158580342543.285</v>
      </c>
      <c r="M15" s="28">
        <v>164954051789.87701</v>
      </c>
      <c r="N15" s="28">
        <v>171438741658.58801</v>
      </c>
      <c r="O15" s="28">
        <v>175937185452.38</v>
      </c>
      <c r="P15" s="28">
        <v>183090391005.31699</v>
      </c>
      <c r="Q15" s="28">
        <v>185369661015.31699</v>
      </c>
      <c r="R15" s="28">
        <v>190251053754.207</v>
      </c>
      <c r="S15" s="28">
        <v>196878746321.77399</v>
      </c>
      <c r="T15" s="28">
        <v>198667157374.655</v>
      </c>
      <c r="U15" s="28">
        <v>206839366821.59299</v>
      </c>
      <c r="V15" s="28">
        <v>213135433498.56</v>
      </c>
      <c r="W15" s="28">
        <v>220398742356.44501</v>
      </c>
      <c r="X15" s="28">
        <v>227512907295.27701</v>
      </c>
      <c r="Y15" s="28">
        <v>222234528536.55399</v>
      </c>
      <c r="Z15" s="28">
        <v>232453957601.78799</v>
      </c>
      <c r="AA15" s="28">
        <v>244380207223.009</v>
      </c>
      <c r="AB15" s="28">
        <v>255503272974.271</v>
      </c>
      <c r="AC15" s="28">
        <v>262027442115.672</v>
      </c>
      <c r="AD15" s="28">
        <v>277414269317.51001</v>
      </c>
      <c r="AE15" s="28">
        <v>288343886632.58801</v>
      </c>
      <c r="AF15" s="28">
        <v>298651486073.49799</v>
      </c>
      <c r="AG15" s="28">
        <v>297936911237.79999</v>
      </c>
      <c r="AH15" s="28">
        <v>299289734315.328</v>
      </c>
      <c r="AI15" s="28">
        <v>311518658360.51001</v>
      </c>
      <c r="AJ15" s="28">
        <v>323873916078.30103</v>
      </c>
      <c r="AK15" s="28">
        <v>336634494329.04797</v>
      </c>
      <c r="AL15" s="28">
        <v>350710609677.56097</v>
      </c>
      <c r="AM15" s="28">
        <v>364642406351.461</v>
      </c>
      <c r="AN15" s="28">
        <v>381363194311.65302</v>
      </c>
      <c r="AO15" s="28">
        <v>401040979796.36499</v>
      </c>
      <c r="AP15" s="28">
        <v>416887521195.755</v>
      </c>
      <c r="AQ15" s="28">
        <v>425523831426.099</v>
      </c>
      <c r="AR15" s="28">
        <v>442135393398.51398</v>
      </c>
      <c r="AS15" s="28">
        <v>456603230863.83301</v>
      </c>
      <c r="AT15" s="28">
        <v>475578723953.23999</v>
      </c>
      <c r="AU15" s="28">
        <v>489651768691.65399</v>
      </c>
      <c r="AV15" s="28">
        <v>504739869396.79999</v>
      </c>
      <c r="AW15" s="28">
        <v>522729696644.70001</v>
      </c>
      <c r="AX15" s="28">
        <v>542761040949.28497</v>
      </c>
      <c r="AY15" s="28">
        <v>550622241459.13794</v>
      </c>
      <c r="AZ15" s="28">
        <v>563049439184.94397</v>
      </c>
      <c r="BA15" s="28">
        <v>573453982173.23804</v>
      </c>
    </row>
    <row r="16" spans="1:53">
      <c r="A16" s="28" t="s">
        <v>16</v>
      </c>
      <c r="B16" s="32">
        <v>52392699681.337097</v>
      </c>
      <c r="C16" s="28">
        <v>55294196571.743698</v>
      </c>
      <c r="D16" s="28">
        <v>56758760195.246597</v>
      </c>
      <c r="E16" s="28">
        <v>59107589568.107697</v>
      </c>
      <c r="F16" s="28">
        <v>62727547439.044197</v>
      </c>
      <c r="G16" s="28">
        <v>64910575811.691597</v>
      </c>
      <c r="H16" s="28">
        <v>68573389645.783699</v>
      </c>
      <c r="I16" s="28">
        <v>70636109982.869598</v>
      </c>
      <c r="J16" s="28">
        <v>73795177758.666595</v>
      </c>
      <c r="K16" s="28">
        <v>78426465089.765198</v>
      </c>
      <c r="L16" s="28">
        <v>82875391402.837799</v>
      </c>
      <c r="M16" s="28">
        <v>87114441713.804398</v>
      </c>
      <c r="N16" s="28">
        <v>92522385131.3871</v>
      </c>
      <c r="O16" s="28">
        <v>97047132640.868896</v>
      </c>
      <c r="P16" s="28">
        <v>100872864669.71899</v>
      </c>
      <c r="Q16" s="28">
        <v>100505954054.367</v>
      </c>
      <c r="R16" s="28">
        <v>105107564261.927</v>
      </c>
      <c r="S16" s="28">
        <v>110372013894.08</v>
      </c>
      <c r="T16" s="28">
        <v>110210736055.87</v>
      </c>
      <c r="U16" s="28">
        <v>116223961463.88499</v>
      </c>
      <c r="V16" s="28">
        <v>118297013218.397</v>
      </c>
      <c r="W16" s="28">
        <v>118126455202.056</v>
      </c>
      <c r="X16" s="28">
        <v>120426376420.53101</v>
      </c>
      <c r="Y16" s="28">
        <v>123982344405.597</v>
      </c>
      <c r="Z16" s="28">
        <v>124057574520.463</v>
      </c>
      <c r="AA16" s="28">
        <v>127104769469.838</v>
      </c>
      <c r="AB16" s="28">
        <v>130049304257.44901</v>
      </c>
      <c r="AC16" s="28">
        <v>131800268995.23399</v>
      </c>
      <c r="AD16" s="28">
        <v>135933234154.397</v>
      </c>
      <c r="AE16" s="28">
        <v>141217060614.81799</v>
      </c>
      <c r="AF16" s="28">
        <v>147353847860.42599</v>
      </c>
      <c r="AG16" s="28">
        <v>152425218284.125</v>
      </c>
      <c r="AH16" s="28">
        <v>155616277925.854</v>
      </c>
      <c r="AI16" s="28">
        <v>156436079198.98801</v>
      </c>
      <c r="AJ16" s="28">
        <v>160193859615.06699</v>
      </c>
      <c r="AK16" s="28">
        <v>164467805620.95001</v>
      </c>
      <c r="AL16" s="28">
        <v>168524640771.73199</v>
      </c>
      <c r="AM16" s="28">
        <v>172415724529.76999</v>
      </c>
      <c r="AN16" s="28">
        <v>178942595486.76199</v>
      </c>
      <c r="AO16" s="28">
        <v>185275602636.496</v>
      </c>
      <c r="AP16" s="28">
        <v>192070749953.93399</v>
      </c>
      <c r="AQ16" s="28">
        <v>193717569559.60901</v>
      </c>
      <c r="AR16" s="28">
        <v>196998621885.414</v>
      </c>
      <c r="AS16" s="28">
        <v>198704472152.39099</v>
      </c>
      <c r="AT16" s="28">
        <v>203850083131.64401</v>
      </c>
      <c r="AU16" s="28">
        <v>208743854863.336</v>
      </c>
      <c r="AV16" s="28">
        <v>216404316585.328</v>
      </c>
      <c r="AW16" s="28">
        <v>224424149682.138</v>
      </c>
      <c r="AX16" s="28">
        <v>227557455519.64301</v>
      </c>
      <c r="AY16" s="28">
        <v>218887605292.60599</v>
      </c>
      <c r="AZ16" s="28">
        <v>223954137424.16299</v>
      </c>
      <c r="BA16" s="28">
        <v>230913313559.14899</v>
      </c>
    </row>
    <row r="17" spans="1:64">
      <c r="A17" s="28" t="s">
        <v>17</v>
      </c>
      <c r="B17" s="32"/>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v>8954048115.9228001</v>
      </c>
      <c r="AG17" s="28">
        <v>8891369779.1113396</v>
      </c>
      <c r="AH17" s="28">
        <v>6881920209.0321798</v>
      </c>
      <c r="AI17" s="28">
        <v>5292196640.7457399</v>
      </c>
      <c r="AJ17" s="28">
        <v>4249633902.5188298</v>
      </c>
      <c r="AK17" s="28">
        <v>3748177102.0216098</v>
      </c>
      <c r="AL17" s="28">
        <v>3796903404.3478899</v>
      </c>
      <c r="AM17" s="28">
        <v>4017123801.8000698</v>
      </c>
      <c r="AN17" s="28">
        <v>4418836181.9800797</v>
      </c>
      <c r="AO17" s="28">
        <v>4745830059.4466</v>
      </c>
      <c r="AP17" s="28">
        <v>5272617196.0451698</v>
      </c>
      <c r="AQ17" s="28">
        <v>5794606298.4536505</v>
      </c>
      <c r="AR17" s="28">
        <v>6408834566.0897303</v>
      </c>
      <c r="AS17" s="28">
        <v>7126624037.4917803</v>
      </c>
      <c r="AT17" s="28">
        <v>7853539689.3159399</v>
      </c>
      <c r="AU17" s="28">
        <v>9926874167.2953606</v>
      </c>
      <c r="AV17" s="28">
        <v>13351645755.012199</v>
      </c>
      <c r="AW17" s="28">
        <v>16696099500.185301</v>
      </c>
      <c r="AX17" s="28">
        <v>18499278246.205299</v>
      </c>
      <c r="AY17" s="28">
        <v>20219711123.102402</v>
      </c>
      <c r="AZ17" s="28">
        <v>21230696679.2575</v>
      </c>
      <c r="BA17" s="28">
        <v>21443003646.050098</v>
      </c>
    </row>
    <row r="18" spans="1:64">
      <c r="A18" s="28" t="s">
        <v>18</v>
      </c>
      <c r="B18" s="32">
        <v>1306269490.15734</v>
      </c>
      <c r="C18" s="28">
        <v>1445610547.0840499</v>
      </c>
      <c r="D18" s="28">
        <v>1596705340.2181399</v>
      </c>
      <c r="E18" s="28">
        <v>1764743540.32252</v>
      </c>
      <c r="F18" s="28">
        <v>1950069250.17362</v>
      </c>
      <c r="G18" s="28">
        <v>2153375598.9577498</v>
      </c>
      <c r="H18" s="28">
        <v>2348728284.3031201</v>
      </c>
      <c r="I18" s="28">
        <v>2574161953.30126</v>
      </c>
      <c r="J18" s="28">
        <v>2790951803.9157</v>
      </c>
      <c r="K18" s="28">
        <v>3041625635.0274801</v>
      </c>
      <c r="L18" s="28">
        <v>2869784436.6328402</v>
      </c>
      <c r="M18" s="28">
        <v>2916461764.0155401</v>
      </c>
      <c r="N18" s="28">
        <v>2814463290.8664198</v>
      </c>
      <c r="O18" s="28">
        <v>3027449702.0671301</v>
      </c>
      <c r="P18" s="28">
        <v>2520223836.1790099</v>
      </c>
      <c r="Q18" s="28">
        <v>2147151970.0590301</v>
      </c>
      <c r="R18" s="28">
        <v>2258485775.91394</v>
      </c>
      <c r="S18" s="28">
        <v>2465248558.21592</v>
      </c>
      <c r="T18" s="28">
        <v>2814808937.38517</v>
      </c>
      <c r="U18" s="28">
        <v>3550580176.0785098</v>
      </c>
      <c r="V18" s="28">
        <v>3781200313.1345501</v>
      </c>
      <c r="W18" s="28">
        <v>3432331448.2873802</v>
      </c>
      <c r="X18" s="28">
        <v>3662259849.7367501</v>
      </c>
      <c r="Y18" s="28">
        <v>3793993217.4507399</v>
      </c>
      <c r="Z18" s="28">
        <v>4331645713.5103903</v>
      </c>
      <c r="AA18" s="28">
        <v>4540828685.2973604</v>
      </c>
      <c r="AB18" s="28">
        <v>4622427375.3028202</v>
      </c>
      <c r="AC18" s="28">
        <v>4760384593.20012</v>
      </c>
      <c r="AD18" s="28">
        <v>4870335591.6954498</v>
      </c>
      <c r="AE18" s="28">
        <v>5197979060.4161196</v>
      </c>
      <c r="AF18" s="28">
        <v>5115006358.4567699</v>
      </c>
      <c r="AG18" s="28">
        <v>4901107868.3857298</v>
      </c>
      <c r="AH18" s="28">
        <v>4713611931.6626797</v>
      </c>
      <c r="AI18" s="28">
        <v>4728120733.3533201</v>
      </c>
      <c r="AJ18" s="28">
        <v>4877005298.80194</v>
      </c>
      <c r="AK18" s="28">
        <v>5090557215.9770002</v>
      </c>
      <c r="AL18" s="28">
        <v>5305558437.9897804</v>
      </c>
      <c r="AM18" s="28">
        <v>5414971796.8954296</v>
      </c>
      <c r="AN18" s="28">
        <v>5670367524.3169498</v>
      </c>
      <c r="AO18" s="28">
        <v>6075465947.8884096</v>
      </c>
      <c r="AP18" s="28">
        <v>6327552000</v>
      </c>
      <c r="AQ18" s="28">
        <v>6493689921.4069405</v>
      </c>
      <c r="AR18" s="28">
        <v>6669320175.4735899</v>
      </c>
      <c r="AS18" s="28">
        <v>6584970306.7775803</v>
      </c>
      <c r="AT18" s="28">
        <v>6643107971.3363199</v>
      </c>
      <c r="AU18" s="28">
        <v>6868660929.3166504</v>
      </c>
      <c r="AV18" s="28">
        <v>7041535772.6084499</v>
      </c>
      <c r="AW18" s="28">
        <v>7143393151.8581696</v>
      </c>
      <c r="AX18" s="28">
        <v>6977385177.6388903</v>
      </c>
      <c r="AY18" s="28">
        <v>6638286665.4761896</v>
      </c>
      <c r="AZ18" s="28">
        <v>6650151639.3036003</v>
      </c>
      <c r="BA18" s="28">
        <v>6758471902.15131</v>
      </c>
    </row>
    <row r="19" spans="1:64">
      <c r="A19" s="28" t="s">
        <v>19</v>
      </c>
      <c r="B19" s="32"/>
      <c r="C19" s="28"/>
      <c r="D19" s="28"/>
      <c r="E19" s="28"/>
      <c r="F19" s="28"/>
      <c r="G19" s="28"/>
      <c r="H19" s="28"/>
      <c r="I19" s="28"/>
      <c r="J19" s="28"/>
      <c r="K19" s="28"/>
      <c r="L19" s="28"/>
      <c r="M19" s="28"/>
      <c r="N19" s="28"/>
      <c r="O19" s="28"/>
      <c r="P19" s="28"/>
      <c r="Q19" s="28"/>
      <c r="R19" s="28"/>
      <c r="S19" s="28"/>
      <c r="T19" s="28"/>
      <c r="U19" s="28"/>
      <c r="V19" s="28">
        <v>3983298875.2788701</v>
      </c>
      <c r="W19" s="28">
        <v>3771518971.9994898</v>
      </c>
      <c r="X19" s="28">
        <v>3486534795.1486702</v>
      </c>
      <c r="Y19" s="28">
        <v>3708849408.7841601</v>
      </c>
      <c r="Z19" s="28">
        <v>3894427038.0220499</v>
      </c>
      <c r="AA19" s="28">
        <v>3709119795.5341401</v>
      </c>
      <c r="AB19" s="28">
        <v>3752998516.9149899</v>
      </c>
      <c r="AC19" s="28">
        <v>4143273092.1772699</v>
      </c>
      <c r="AD19" s="28">
        <v>4433301952.7649803</v>
      </c>
      <c r="AE19" s="28">
        <v>4449439408.51332</v>
      </c>
      <c r="AF19" s="28">
        <v>4646905410.67276</v>
      </c>
      <c r="AG19" s="28">
        <v>5168752875.4289303</v>
      </c>
      <c r="AH19" s="28">
        <v>5514542260.8199997</v>
      </c>
      <c r="AI19" s="28">
        <v>6224264259.1364803</v>
      </c>
      <c r="AJ19" s="28">
        <v>6208703536.2512798</v>
      </c>
      <c r="AK19" s="28">
        <v>6452705103.50879</v>
      </c>
      <c r="AL19" s="28">
        <v>6717911630.6166201</v>
      </c>
      <c r="AM19" s="28">
        <v>6925696586.9531603</v>
      </c>
      <c r="AN19" s="28">
        <v>7257437617.2907801</v>
      </c>
      <c r="AO19" s="28">
        <v>7569507492.9224796</v>
      </c>
      <c r="AP19" s="28">
        <v>7970690894.2230797</v>
      </c>
      <c r="AQ19" s="28">
        <v>8337342675.3573399</v>
      </c>
      <c r="AR19" s="28">
        <v>8775886900.0811291</v>
      </c>
      <c r="AS19" s="28">
        <v>9407750756.8869705</v>
      </c>
      <c r="AT19" s="28">
        <v>9934584799.2726498</v>
      </c>
      <c r="AU19" s="28">
        <v>10709482413.6159</v>
      </c>
      <c r="AV19" s="28">
        <v>11427017735.328199</v>
      </c>
      <c r="AW19" s="28">
        <v>12380031014.4545</v>
      </c>
      <c r="AX19" s="28">
        <v>13159972968.3652</v>
      </c>
      <c r="AY19" s="28">
        <v>13567932130.384501</v>
      </c>
      <c r="AZ19" s="28">
        <v>14178489076.251801</v>
      </c>
      <c r="BA19" s="28"/>
    </row>
    <row r="20" spans="1:64">
      <c r="A20" s="28" t="s">
        <v>20</v>
      </c>
      <c r="B20" s="32">
        <v>12767231589.6625</v>
      </c>
      <c r="C20" s="28">
        <v>13540691011.370501</v>
      </c>
      <c r="D20" s="28">
        <v>14279069087.6649</v>
      </c>
      <c r="E20" s="28">
        <v>14213971625.8925</v>
      </c>
      <c r="F20" s="28">
        <v>15770797882.520399</v>
      </c>
      <c r="G20" s="28">
        <v>16024117621.2892</v>
      </c>
      <c r="H20" s="28">
        <v>16435426595.3311</v>
      </c>
      <c r="I20" s="28">
        <v>16127120356.5672</v>
      </c>
      <c r="J20" s="28">
        <v>17657496027.798901</v>
      </c>
      <c r="K20" s="28">
        <v>17873068964.292099</v>
      </c>
      <c r="L20" s="28">
        <v>18877509041.980801</v>
      </c>
      <c r="M20" s="28">
        <v>17843119136.473999</v>
      </c>
      <c r="N20" s="28">
        <v>15349770078.3859</v>
      </c>
      <c r="O20" s="28">
        <v>15860254341.0247</v>
      </c>
      <c r="P20" s="28">
        <v>17381563007.116199</v>
      </c>
      <c r="Q20" s="28">
        <v>16670967498.7941</v>
      </c>
      <c r="R20" s="28">
        <v>17614771184.571098</v>
      </c>
      <c r="S20" s="28">
        <v>18085623890.4146</v>
      </c>
      <c r="T20" s="28">
        <v>19364971578.5606</v>
      </c>
      <c r="U20" s="28">
        <v>20294806753.965698</v>
      </c>
      <c r="V20" s="28">
        <v>20461050012.598701</v>
      </c>
      <c r="W20" s="28">
        <v>21238978734.408798</v>
      </c>
      <c r="X20" s="28">
        <v>21743716016.474701</v>
      </c>
      <c r="Y20" s="28">
        <v>22616962795.3335</v>
      </c>
      <c r="Z20" s="28">
        <v>23788673521.703999</v>
      </c>
      <c r="AA20" s="28">
        <v>24555449225.982399</v>
      </c>
      <c r="AB20" s="28">
        <v>25598704785.483299</v>
      </c>
      <c r="AC20" s="28">
        <v>26554115959.477299</v>
      </c>
      <c r="AD20" s="28">
        <v>27127473044.2533</v>
      </c>
      <c r="AE20" s="28">
        <v>27836138077.805</v>
      </c>
      <c r="AF20" s="28">
        <v>29489968538.012001</v>
      </c>
      <c r="AG20" s="28">
        <v>30474743435.177101</v>
      </c>
      <c r="AH20" s="28">
        <v>32010406325.136902</v>
      </c>
      <c r="AI20" s="28">
        <v>33474682525.518299</v>
      </c>
      <c r="AJ20" s="28">
        <v>34842024064.811501</v>
      </c>
      <c r="AK20" s="28">
        <v>36558011930.567596</v>
      </c>
      <c r="AL20" s="28">
        <v>38247711533.020401</v>
      </c>
      <c r="AM20" s="28">
        <v>40308326777.052101</v>
      </c>
      <c r="AN20" s="28">
        <v>42415457211.492996</v>
      </c>
      <c r="AO20" s="28">
        <v>44480763466.550903</v>
      </c>
      <c r="AP20" s="28">
        <v>47124925462.134804</v>
      </c>
      <c r="AQ20" s="28">
        <v>49610300682.345497</v>
      </c>
      <c r="AR20" s="28">
        <v>51800799317.384598</v>
      </c>
      <c r="AS20" s="28">
        <v>54523446362.113701</v>
      </c>
      <c r="AT20" s="28">
        <v>57942340647.679001</v>
      </c>
      <c r="AU20" s="28">
        <v>61393084271.968597</v>
      </c>
      <c r="AV20" s="28">
        <v>65463038830.432404</v>
      </c>
      <c r="AW20" s="28">
        <v>69670899875.777206</v>
      </c>
      <c r="AX20" s="28">
        <v>73983829245.043701</v>
      </c>
      <c r="AY20" s="28">
        <v>78231358239.341202</v>
      </c>
      <c r="AZ20" s="28">
        <v>82979485251.466003</v>
      </c>
      <c r="BA20" s="28">
        <v>88507817580.732193</v>
      </c>
    </row>
    <row r="21" spans="1:64">
      <c r="A21" s="28" t="s">
        <v>21</v>
      </c>
      <c r="B21" s="32">
        <v>784120375.70323002</v>
      </c>
      <c r="C21" s="28">
        <v>844470434.07380795</v>
      </c>
      <c r="D21" s="28">
        <v>920985861.54319596</v>
      </c>
      <c r="E21" s="28">
        <v>874214321.45662999</v>
      </c>
      <c r="F21" s="28">
        <v>917967662.01097298</v>
      </c>
      <c r="G21" s="28">
        <v>1022935827.52033</v>
      </c>
      <c r="H21" s="28">
        <v>1063887746.44761</v>
      </c>
      <c r="I21" s="28">
        <v>1177044295.5644901</v>
      </c>
      <c r="J21" s="28">
        <v>1258517198.5315399</v>
      </c>
      <c r="K21" s="28">
        <v>1353137615.92344</v>
      </c>
      <c r="L21" s="28">
        <v>1481812924.89291</v>
      </c>
      <c r="M21" s="28">
        <v>1539792151.6656699</v>
      </c>
      <c r="N21" s="28">
        <v>1559406034.4393301</v>
      </c>
      <c r="O21" s="28">
        <v>1580312997.76213</v>
      </c>
      <c r="P21" s="28">
        <v>1506815149.08009</v>
      </c>
      <c r="Q21" s="28">
        <v>1567165345.39397</v>
      </c>
      <c r="R21" s="28">
        <v>1565871988.95823</v>
      </c>
      <c r="S21" s="28">
        <v>1634412707.00087</v>
      </c>
      <c r="T21" s="28">
        <v>1734637071.1933501</v>
      </c>
      <c r="U21" s="28">
        <v>1867622970.5276501</v>
      </c>
      <c r="V21" s="28">
        <v>1955993038.78771</v>
      </c>
      <c r="W21" s="28">
        <v>1893271872.9326999</v>
      </c>
      <c r="X21" s="28">
        <v>1798435850.1537399</v>
      </c>
      <c r="Y21" s="28">
        <v>1801668965.3564899</v>
      </c>
      <c r="Z21" s="28">
        <v>1862234629.11413</v>
      </c>
      <c r="AA21" s="28">
        <v>1871718231.39203</v>
      </c>
      <c r="AB21" s="28">
        <v>2048242624.58179</v>
      </c>
      <c r="AC21" s="28">
        <v>2069149587.9045899</v>
      </c>
      <c r="AD21" s="28">
        <v>2198471437.1486301</v>
      </c>
      <c r="AE21" s="28">
        <v>2309257154.6676798</v>
      </c>
      <c r="AF21" s="28">
        <v>2198255969.7048702</v>
      </c>
      <c r="AG21" s="28">
        <v>2134241585.35742</v>
      </c>
      <c r="AH21" s="28">
        <v>2027982063.59025</v>
      </c>
      <c r="AI21" s="28">
        <v>2048027019.19473</v>
      </c>
      <c r="AJ21" s="28">
        <v>2129432329.94191</v>
      </c>
      <c r="AK21" s="28">
        <v>2161163704.4755702</v>
      </c>
      <c r="AL21" s="28">
        <v>2200799782.20824</v>
      </c>
      <c r="AM21" s="28">
        <v>2341534922.63586</v>
      </c>
      <c r="AN21" s="28">
        <v>2437827350.8380899</v>
      </c>
      <c r="AO21" s="28">
        <v>2501031835.5510101</v>
      </c>
      <c r="AP21" s="28">
        <v>2558850048</v>
      </c>
      <c r="AQ21" s="28">
        <v>2429524573.3361402</v>
      </c>
      <c r="AR21" s="28">
        <v>2343386638.9893398</v>
      </c>
      <c r="AS21" s="28">
        <v>2390441630.8979902</v>
      </c>
      <c r="AT21" s="28">
        <v>2478549703.3620701</v>
      </c>
      <c r="AU21" s="28">
        <v>2557427999.4102402</v>
      </c>
      <c r="AV21" s="28">
        <v>2644872131.7827601</v>
      </c>
      <c r="AW21" s="28">
        <v>2657506213.16503</v>
      </c>
      <c r="AX21" s="28">
        <v>2662289724.6166401</v>
      </c>
      <c r="AY21" s="28">
        <v>2521188368.5959401</v>
      </c>
      <c r="AZ21" s="28"/>
      <c r="BA21" s="28"/>
    </row>
    <row r="22" spans="1:64">
      <c r="A22" s="28" t="s">
        <v>22</v>
      </c>
      <c r="B22" s="32"/>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v>14364231694.5382</v>
      </c>
      <c r="AG22" s="28">
        <v>14191860914.203899</v>
      </c>
      <c r="AH22" s="28">
        <v>12829442266.4403</v>
      </c>
      <c r="AI22" s="28">
        <v>11854404654.1908</v>
      </c>
      <c r="AJ22" s="28">
        <v>10467439309.650499</v>
      </c>
      <c r="AK22" s="28">
        <v>9378825621.4468193</v>
      </c>
      <c r="AL22" s="28">
        <v>9641432738.8473396</v>
      </c>
      <c r="AM22" s="28">
        <v>10740556071.075899</v>
      </c>
      <c r="AN22" s="28">
        <v>11642762781.046301</v>
      </c>
      <c r="AO22" s="28">
        <v>12038616715.6019</v>
      </c>
      <c r="AP22" s="28">
        <v>12736856485.1068</v>
      </c>
      <c r="AQ22" s="28">
        <v>13338711929.6066</v>
      </c>
      <c r="AR22" s="28">
        <v>14011685603.183001</v>
      </c>
      <c r="AS22" s="28">
        <v>14998555617.252701</v>
      </c>
      <c r="AT22" s="28">
        <v>16715851678.1922</v>
      </c>
      <c r="AU22" s="28">
        <v>18293979126.154202</v>
      </c>
      <c r="AV22" s="28">
        <v>20123008724.942001</v>
      </c>
      <c r="AW22" s="28">
        <v>21863108809.465199</v>
      </c>
      <c r="AX22" s="28">
        <v>24103693966.2057</v>
      </c>
      <c r="AY22" s="28">
        <v>24143111980.432301</v>
      </c>
      <c r="AZ22" s="28">
        <v>26002131602.925598</v>
      </c>
      <c r="BA22" s="28">
        <v>27380244577.880699</v>
      </c>
    </row>
    <row r="23" spans="1:64">
      <c r="A23" s="28" t="s">
        <v>23</v>
      </c>
      <c r="B23" s="32">
        <v>68236665814.320801</v>
      </c>
      <c r="C23" s="28">
        <v>71634993489.535995</v>
      </c>
      <c r="D23" s="28">
        <v>75368611864.065903</v>
      </c>
      <c r="E23" s="28">
        <v>78648340531.255997</v>
      </c>
      <c r="F23" s="28">
        <v>84119657630.098099</v>
      </c>
      <c r="G23" s="28">
        <v>87114872496.761398</v>
      </c>
      <c r="H23" s="28">
        <v>89864126386.230392</v>
      </c>
      <c r="I23" s="28">
        <v>93340202847.398697</v>
      </c>
      <c r="J23" s="28">
        <v>97255011947.007599</v>
      </c>
      <c r="K23" s="28">
        <v>103702824529.98399</v>
      </c>
      <c r="L23" s="28">
        <v>109689339513.507</v>
      </c>
      <c r="M23" s="28">
        <v>114061367201.661</v>
      </c>
      <c r="N23" s="28">
        <v>120101605986.91499</v>
      </c>
      <c r="O23" s="28">
        <v>127766132692.25</v>
      </c>
      <c r="P23" s="28">
        <v>133598986388.21201</v>
      </c>
      <c r="Q23" s="28">
        <v>130972508361.677</v>
      </c>
      <c r="R23" s="28">
        <v>138376051430.276</v>
      </c>
      <c r="S23" s="28">
        <v>139242499720.306</v>
      </c>
      <c r="T23" s="28">
        <v>143199627555.22299</v>
      </c>
      <c r="U23" s="28">
        <v>146552035421.78699</v>
      </c>
      <c r="V23" s="28">
        <v>153064887076.95599</v>
      </c>
      <c r="W23" s="28">
        <v>152637401920.56699</v>
      </c>
      <c r="X23" s="28">
        <v>153545574534.466</v>
      </c>
      <c r="Y23" s="28">
        <v>154024395244.569</v>
      </c>
      <c r="Z23" s="28">
        <v>157823226219.45901</v>
      </c>
      <c r="AA23" s="28">
        <v>160430138974.46399</v>
      </c>
      <c r="AB23" s="28">
        <v>163354398788.79599</v>
      </c>
      <c r="AC23" s="28">
        <v>167122428431.457</v>
      </c>
      <c r="AD23" s="28">
        <v>175015969845.375</v>
      </c>
      <c r="AE23" s="28">
        <v>181087565789.272</v>
      </c>
      <c r="AF23" s="28">
        <v>186769011524.93701</v>
      </c>
      <c r="AG23" s="28">
        <v>190192626270.85699</v>
      </c>
      <c r="AH23" s="28">
        <v>193103818853.33401</v>
      </c>
      <c r="AI23" s="28">
        <v>191246405182.565</v>
      </c>
      <c r="AJ23" s="28">
        <v>197417872112.78</v>
      </c>
      <c r="AK23" s="28">
        <v>202125809075.27301</v>
      </c>
      <c r="AL23" s="28">
        <v>205004919349.18399</v>
      </c>
      <c r="AM23" s="28">
        <v>212661589174.82401</v>
      </c>
      <c r="AN23" s="28">
        <v>216763650417.28</v>
      </c>
      <c r="AO23" s="28">
        <v>224436421791.72198</v>
      </c>
      <c r="AP23" s="28">
        <v>232672747374.23999</v>
      </c>
      <c r="AQ23" s="28">
        <v>234552028141.578</v>
      </c>
      <c r="AR23" s="28">
        <v>237741668285.246</v>
      </c>
      <c r="AS23" s="28">
        <v>239659286073.54199</v>
      </c>
      <c r="AT23" s="28">
        <v>247490005974.32901</v>
      </c>
      <c r="AU23" s="28">
        <v>251845091555.10501</v>
      </c>
      <c r="AV23" s="28">
        <v>258690550017.284</v>
      </c>
      <c r="AW23" s="28">
        <v>266243709886.33801</v>
      </c>
      <c r="AX23" s="28">
        <v>268825324877.61899</v>
      </c>
      <c r="AY23" s="28">
        <v>261295933961.55801</v>
      </c>
      <c r="AZ23" s="28">
        <v>267143096398.00201</v>
      </c>
      <c r="BA23" s="28">
        <v>272271056321.28201</v>
      </c>
    </row>
    <row r="24" spans="1:64">
      <c r="A24" s="28" t="s">
        <v>24</v>
      </c>
      <c r="B24" s="32">
        <v>86532303.999828205</v>
      </c>
      <c r="C24" s="28">
        <v>90765703.9998198</v>
      </c>
      <c r="D24" s="28">
        <v>95206559.999810994</v>
      </c>
      <c r="E24" s="28">
        <v>99925399.999801606</v>
      </c>
      <c r="F24" s="28">
        <v>104921535.99979199</v>
      </c>
      <c r="G24" s="28">
        <v>110094727.999781</v>
      </c>
      <c r="H24" s="28">
        <v>115347207.999771</v>
      </c>
      <c r="I24" s="28">
        <v>121014359.99976</v>
      </c>
      <c r="J24" s="28">
        <v>129929751.999742</v>
      </c>
      <c r="K24" s="28">
        <v>136564463.99972901</v>
      </c>
      <c r="L24" s="28">
        <v>143130063.99971601</v>
      </c>
      <c r="M24" s="28">
        <v>148797215.999704</v>
      </c>
      <c r="N24" s="28">
        <v>164001759.99967399</v>
      </c>
      <c r="O24" s="28">
        <v>172778927.99965701</v>
      </c>
      <c r="P24" s="28">
        <v>196207743.99961001</v>
      </c>
      <c r="Q24" s="28">
        <v>203257135.999596</v>
      </c>
      <c r="R24" s="28">
        <v>203188015.999596</v>
      </c>
      <c r="S24" s="28">
        <v>216388319.99957001</v>
      </c>
      <c r="T24" s="28">
        <v>233527999.99953601</v>
      </c>
      <c r="U24" s="28">
        <v>251082335.99950099</v>
      </c>
      <c r="V24" s="28">
        <v>289162815.99942601</v>
      </c>
      <c r="W24" s="28">
        <v>292894847.99941802</v>
      </c>
      <c r="X24" s="28">
        <v>292065503.99941999</v>
      </c>
      <c r="Y24" s="28">
        <v>285914559.99943203</v>
      </c>
      <c r="Z24" s="28">
        <v>291512607.999421</v>
      </c>
      <c r="AA24" s="28">
        <v>294622623.99941498</v>
      </c>
      <c r="AB24" s="28">
        <v>308099391.99938798</v>
      </c>
      <c r="AC24" s="28">
        <v>342655167.99931902</v>
      </c>
      <c r="AD24" s="28">
        <v>374308255.99925703</v>
      </c>
      <c r="AE24" s="28">
        <v>423308351.99915898</v>
      </c>
      <c r="AF24" s="28">
        <v>468299999.99906999</v>
      </c>
      <c r="AG24" s="28">
        <v>517457662.392533</v>
      </c>
      <c r="AH24" s="28">
        <v>579737611.059762</v>
      </c>
      <c r="AI24" s="28">
        <v>616125222.72303498</v>
      </c>
      <c r="AJ24" s="28">
        <v>617098317.48775005</v>
      </c>
      <c r="AK24" s="28">
        <v>621072230.61203003</v>
      </c>
      <c r="AL24" s="28">
        <v>629945630.25698805</v>
      </c>
      <c r="AM24" s="28">
        <v>652278360.61487997</v>
      </c>
      <c r="AN24" s="28">
        <v>676679801.38135505</v>
      </c>
      <c r="AO24" s="28">
        <v>736094778.68661499</v>
      </c>
      <c r="AP24" s="28">
        <v>832072464.652776</v>
      </c>
      <c r="AQ24" s="28">
        <v>873319741.81956601</v>
      </c>
      <c r="AR24" s="28">
        <v>917848110.52282298</v>
      </c>
      <c r="AS24" s="28">
        <v>1003404009.29221</v>
      </c>
      <c r="AT24" s="28">
        <v>1049766699.38183</v>
      </c>
      <c r="AU24" s="28">
        <v>1081553523.1614001</v>
      </c>
      <c r="AV24" s="28">
        <v>1131878725.66606</v>
      </c>
      <c r="AW24" s="28">
        <v>1147049999.99772</v>
      </c>
      <c r="AX24" s="28">
        <v>1187100523.5782101</v>
      </c>
      <c r="AY24" s="28">
        <v>1187100523.5782101</v>
      </c>
      <c r="AZ24" s="28">
        <v>1221526438.7619801</v>
      </c>
      <c r="BA24" s="28">
        <v>1245956967.53722</v>
      </c>
    </row>
    <row r="25" spans="1:64">
      <c r="A25" s="28" t="s">
        <v>25</v>
      </c>
      <c r="B25" s="32">
        <v>621797130.98139703</v>
      </c>
      <c r="C25" s="28">
        <v>641329522.64888</v>
      </c>
      <c r="D25" s="28">
        <v>619354945.004825</v>
      </c>
      <c r="E25" s="28">
        <v>648650606.94127297</v>
      </c>
      <c r="F25" s="28">
        <v>691790796.38228405</v>
      </c>
      <c r="G25" s="28">
        <v>728413252.18109095</v>
      </c>
      <c r="H25" s="28">
        <v>754460310.36641598</v>
      </c>
      <c r="I25" s="28">
        <v>762596400.38157296</v>
      </c>
      <c r="J25" s="28">
        <v>791897913.44757199</v>
      </c>
      <c r="K25" s="28">
        <v>814684759.99572897</v>
      </c>
      <c r="L25" s="28">
        <v>831774871.31358194</v>
      </c>
      <c r="M25" s="28">
        <v>819324516.984375</v>
      </c>
      <c r="N25" s="28">
        <v>871977321.85418701</v>
      </c>
      <c r="O25" s="28">
        <v>904294242.84674299</v>
      </c>
      <c r="P25" s="28">
        <v>934491450.59949005</v>
      </c>
      <c r="Q25" s="28">
        <v>888744866.06221998</v>
      </c>
      <c r="R25" s="28">
        <v>896604537.39257205</v>
      </c>
      <c r="S25" s="28">
        <v>941288292.55863202</v>
      </c>
      <c r="T25" s="28">
        <v>953102194.98947001</v>
      </c>
      <c r="U25" s="28">
        <v>1015394547.05014</v>
      </c>
      <c r="V25" s="28">
        <v>1084256207.6288199</v>
      </c>
      <c r="W25" s="28">
        <v>1192185577.10725</v>
      </c>
      <c r="X25" s="28">
        <v>1218831715.4602499</v>
      </c>
      <c r="Y25" s="28">
        <v>1165839073.2111399</v>
      </c>
      <c r="Z25" s="28">
        <v>1258288241.35603</v>
      </c>
      <c r="AA25" s="28">
        <v>1353041433.32163</v>
      </c>
      <c r="AB25" s="28">
        <v>1382417878.59512</v>
      </c>
      <c r="AC25" s="28">
        <v>1361681569.8357699</v>
      </c>
      <c r="AD25" s="28">
        <v>1408050167.19365</v>
      </c>
      <c r="AE25" s="28">
        <v>1367862155.7308099</v>
      </c>
      <c r="AF25" s="28">
        <v>1411814142.2106299</v>
      </c>
      <c r="AG25" s="28">
        <v>1478487197.21769</v>
      </c>
      <c r="AH25" s="28">
        <v>1537774239.26893</v>
      </c>
      <c r="AI25" s="28">
        <v>1591893790.1951599</v>
      </c>
      <c r="AJ25" s="28">
        <v>1661498638.5999999</v>
      </c>
      <c r="AK25" s="28">
        <v>1737998382.5705199</v>
      </c>
      <c r="AL25" s="28">
        <v>1834412162.8522</v>
      </c>
      <c r="AM25" s="28">
        <v>1947193116.28197</v>
      </c>
      <c r="AN25" s="28">
        <v>2035610256.74914</v>
      </c>
      <c r="AO25" s="28">
        <v>2131227490.0882399</v>
      </c>
      <c r="AP25" s="28">
        <v>2254838684.51335</v>
      </c>
      <c r="AQ25" s="28">
        <v>2367580618.7390199</v>
      </c>
      <c r="AR25" s="28">
        <v>2474121746.5822802</v>
      </c>
      <c r="AS25" s="28">
        <v>2570612494.6989899</v>
      </c>
      <c r="AT25" s="28">
        <v>2650301482.0346599</v>
      </c>
      <c r="AU25" s="28">
        <v>2727160225.01366</v>
      </c>
      <c r="AV25" s="28">
        <v>2838973721.0289898</v>
      </c>
      <c r="AW25" s="28">
        <v>2969566512.1963201</v>
      </c>
      <c r="AX25" s="28">
        <v>3121014404.3183298</v>
      </c>
      <c r="AY25" s="28">
        <v>3239612951.6824298</v>
      </c>
      <c r="AZ25" s="28">
        <v>3336801340.2328901</v>
      </c>
      <c r="BA25" s="28">
        <v>3440241814.6861801</v>
      </c>
    </row>
    <row r="26" spans="1:64">
      <c r="A26" s="28" t="s">
        <v>26</v>
      </c>
      <c r="B26" s="32">
        <v>869734403.725878</v>
      </c>
      <c r="C26" s="28">
        <v>910437973.82024896</v>
      </c>
      <c r="D26" s="28">
        <v>951134551.25001395</v>
      </c>
      <c r="E26" s="28">
        <v>961311690.94838905</v>
      </c>
      <c r="F26" s="28">
        <v>1068113419.81276</v>
      </c>
      <c r="G26" s="28">
        <v>1118955618.59584</v>
      </c>
      <c r="H26" s="28">
        <v>1279678334.7214301</v>
      </c>
      <c r="I26" s="28">
        <v>1449556142.2718899</v>
      </c>
      <c r="J26" s="28">
        <v>1480073113.6881399</v>
      </c>
      <c r="K26" s="28">
        <v>1530934732.71522</v>
      </c>
      <c r="L26" s="28">
        <v>1627571808.8666799</v>
      </c>
      <c r="M26" s="28">
        <v>1683519589.7964699</v>
      </c>
      <c r="N26" s="28">
        <v>1714036561.2127199</v>
      </c>
      <c r="O26" s="28">
        <v>1739467370.7262599</v>
      </c>
      <c r="P26" s="28">
        <v>1754725856.4343901</v>
      </c>
      <c r="Q26" s="28">
        <v>1820845961.1696</v>
      </c>
      <c r="R26" s="28">
        <v>1983603142.0562699</v>
      </c>
      <c r="S26" s="28">
        <v>2100584865.8185599</v>
      </c>
      <c r="T26" s="28">
        <v>2131101837.2348101</v>
      </c>
      <c r="U26" s="28">
        <v>2176877294.35918</v>
      </c>
      <c r="V26" s="28">
        <v>2349806799.05127</v>
      </c>
      <c r="W26" s="28">
        <v>2405754579.98106</v>
      </c>
      <c r="X26" s="28">
        <v>2278600532.4133501</v>
      </c>
      <c r="Y26" s="28">
        <v>2324375989.5377302</v>
      </c>
      <c r="Z26" s="28">
        <v>2335565545.72369</v>
      </c>
      <c r="AA26" s="28">
        <v>2288772856.21877</v>
      </c>
      <c r="AB26" s="28">
        <v>2441357713.3000202</v>
      </c>
      <c r="AC26" s="28">
        <v>2532908627.54877</v>
      </c>
      <c r="AD26" s="28">
        <v>2635649097.98348</v>
      </c>
      <c r="AE26" s="28">
        <v>2647347270.3597102</v>
      </c>
      <c r="AF26" s="28">
        <v>2647855886.5499802</v>
      </c>
      <c r="AG26" s="28">
        <v>2554270507.5401502</v>
      </c>
      <c r="AH26" s="28">
        <v>2552744658.9693398</v>
      </c>
      <c r="AI26" s="28">
        <v>2629545703.7002301</v>
      </c>
      <c r="AJ26" s="28">
        <v>2645312805.59863</v>
      </c>
      <c r="AK26" s="28">
        <v>2761684027.1754098</v>
      </c>
      <c r="AL26" s="28">
        <v>2833500958.7560201</v>
      </c>
      <c r="AM26" s="28">
        <v>2963842002.8587899</v>
      </c>
      <c r="AN26" s="28">
        <v>3079431840.9702902</v>
      </c>
      <c r="AO26" s="28">
        <v>3183598202.5377898</v>
      </c>
      <c r="AP26" s="28">
        <v>3480219000</v>
      </c>
      <c r="AQ26" s="28">
        <v>3707139236.2248998</v>
      </c>
      <c r="AR26" s="28">
        <v>3650836316.0631599</v>
      </c>
      <c r="AS26" s="28">
        <v>3777695796.7157102</v>
      </c>
      <c r="AT26" s="28">
        <v>3875730341.0701799</v>
      </c>
      <c r="AU26" s="28">
        <v>3952316190.6491799</v>
      </c>
      <c r="AV26" s="28">
        <v>4174472363.2838101</v>
      </c>
      <c r="AW26" s="28">
        <v>4296865389.7563295</v>
      </c>
      <c r="AX26" s="28">
        <v>4336981750.4401398</v>
      </c>
      <c r="AY26" s="28">
        <v>4127676753.0640702</v>
      </c>
      <c r="AZ26" s="28">
        <v>4049266696.5819201</v>
      </c>
      <c r="BA26" s="28"/>
    </row>
    <row r="27" spans="1:64">
      <c r="A27" s="28" t="s">
        <v>27</v>
      </c>
      <c r="B27" s="32"/>
      <c r="C27" s="28"/>
      <c r="D27" s="28"/>
      <c r="E27" s="28"/>
      <c r="F27" s="28"/>
      <c r="G27" s="28"/>
      <c r="H27" s="28"/>
      <c r="I27" s="28"/>
      <c r="J27" s="28"/>
      <c r="K27" s="28"/>
      <c r="L27" s="28"/>
      <c r="M27" s="28"/>
      <c r="N27" s="28"/>
      <c r="O27" s="28"/>
      <c r="P27" s="28"/>
      <c r="Q27" s="28"/>
      <c r="R27" s="28"/>
      <c r="S27" s="28"/>
      <c r="T27" s="28"/>
      <c r="U27" s="28"/>
      <c r="V27" s="28"/>
      <c r="W27" s="28">
        <v>115128647.045009</v>
      </c>
      <c r="X27" s="28">
        <v>124563583.673307</v>
      </c>
      <c r="Y27" s="28">
        <v>133702372.50187001</v>
      </c>
      <c r="Z27" s="28">
        <v>143885322.451141</v>
      </c>
      <c r="AA27" s="28">
        <v>150142926.49748901</v>
      </c>
      <c r="AB27" s="28">
        <v>162085319.77150199</v>
      </c>
      <c r="AC27" s="28">
        <v>194873231.63415301</v>
      </c>
      <c r="AD27" s="28">
        <v>224258402.536176</v>
      </c>
      <c r="AE27" s="28">
        <v>238148537.88934499</v>
      </c>
      <c r="AF27" s="28">
        <v>259814622.19750601</v>
      </c>
      <c r="AG27" s="28">
        <v>272535249.14604801</v>
      </c>
      <c r="AH27" s="28">
        <v>278212050.35840201</v>
      </c>
      <c r="AI27" s="28">
        <v>287093618.68441898</v>
      </c>
      <c r="AJ27" s="28">
        <v>297172074.99177003</v>
      </c>
      <c r="AK27" s="28">
        <v>315112476.45882303</v>
      </c>
      <c r="AL27" s="28">
        <v>334630530.81710398</v>
      </c>
      <c r="AM27" s="28">
        <v>352689439.67224801</v>
      </c>
      <c r="AN27" s="28">
        <v>372333012.895015</v>
      </c>
      <c r="AO27" s="28">
        <v>397898220.047355</v>
      </c>
      <c r="AP27" s="28">
        <v>427808817.30706298</v>
      </c>
      <c r="AQ27" s="28">
        <v>457700055.242553</v>
      </c>
      <c r="AR27" s="28">
        <v>498509593.500467</v>
      </c>
      <c r="AS27" s="28">
        <v>541274885.39807796</v>
      </c>
      <c r="AT27" s="28">
        <v>584394624.34707701</v>
      </c>
      <c r="AU27" s="28">
        <v>635666173.056036</v>
      </c>
      <c r="AV27" s="28">
        <v>679205223.40216506</v>
      </c>
      <c r="AW27" s="28">
        <v>800957405.13901699</v>
      </c>
      <c r="AX27" s="28">
        <v>838356459.98753405</v>
      </c>
      <c r="AY27" s="28">
        <v>894764298.17262805</v>
      </c>
      <c r="AZ27" s="28">
        <v>961365501.94943404</v>
      </c>
      <c r="BA27" s="28">
        <v>1042216340.66338</v>
      </c>
    </row>
    <row r="28" spans="1:64">
      <c r="A28" s="28" t="s">
        <v>28</v>
      </c>
      <c r="B28" s="32">
        <v>3001815692.1325998</v>
      </c>
      <c r="C28" s="28">
        <v>3064252968.3270502</v>
      </c>
      <c r="D28" s="28">
        <v>3234938743.54951</v>
      </c>
      <c r="E28" s="28">
        <v>3442644494.9558501</v>
      </c>
      <c r="F28" s="28">
        <v>3607704141.57968</v>
      </c>
      <c r="G28" s="28">
        <v>3810638169.4798102</v>
      </c>
      <c r="H28" s="28">
        <v>4058226602.8164201</v>
      </c>
      <c r="I28" s="28">
        <v>4338604113.5522604</v>
      </c>
      <c r="J28" s="28">
        <v>3810638169.4798102</v>
      </c>
      <c r="K28" s="28">
        <v>3928616028.0690298</v>
      </c>
      <c r="L28" s="28">
        <v>3909176407.4404001</v>
      </c>
      <c r="M28" s="28">
        <v>4107111160.7692499</v>
      </c>
      <c r="N28" s="28">
        <v>4434344635.1772404</v>
      </c>
      <c r="O28" s="28">
        <v>4688838836.2770996</v>
      </c>
      <c r="P28" s="28">
        <v>4826670433.64814</v>
      </c>
      <c r="Q28" s="28">
        <v>5179549164.6711702</v>
      </c>
      <c r="R28" s="28">
        <v>5418562956.3233995</v>
      </c>
      <c r="S28" s="28">
        <v>5687931406.2599897</v>
      </c>
      <c r="T28" s="28">
        <v>5804687265.4673996</v>
      </c>
      <c r="U28" s="28">
        <v>5812427470.1912098</v>
      </c>
      <c r="V28" s="28">
        <v>5732694164.8778095</v>
      </c>
      <c r="W28" s="28">
        <v>5748494408.6795998</v>
      </c>
      <c r="X28" s="28">
        <v>5522076279.1433601</v>
      </c>
      <c r="Y28" s="28">
        <v>5298867252.1495104</v>
      </c>
      <c r="Z28" s="28">
        <v>5288233917.1591902</v>
      </c>
      <c r="AA28" s="28">
        <v>5199582623.9184904</v>
      </c>
      <c r="AB28" s="28">
        <v>5065751742.9561701</v>
      </c>
      <c r="AC28" s="28">
        <v>5190545501.6401901</v>
      </c>
      <c r="AD28" s="28">
        <v>5341564705.1322298</v>
      </c>
      <c r="AE28" s="28">
        <v>5544016865.9661303</v>
      </c>
      <c r="AF28" s="28">
        <v>5801025729.1485004</v>
      </c>
      <c r="AG28" s="28">
        <v>6106538029.62286</v>
      </c>
      <c r="AH28" s="28">
        <v>6207082180.7938499</v>
      </c>
      <c r="AI28" s="28">
        <v>6472080850.6686897</v>
      </c>
      <c r="AJ28" s="28">
        <v>6774150097.0207005</v>
      </c>
      <c r="AK28" s="28">
        <v>7091063596.4961596</v>
      </c>
      <c r="AL28" s="28">
        <v>7400329011.5994596</v>
      </c>
      <c r="AM28" s="28">
        <v>7766956760.9558201</v>
      </c>
      <c r="AN28" s="28">
        <v>8157584560.9046001</v>
      </c>
      <c r="AO28" s="28">
        <v>8192408095.4166899</v>
      </c>
      <c r="AP28" s="28">
        <v>8397858205.8257103</v>
      </c>
      <c r="AQ28" s="28">
        <v>8539261261.1833496</v>
      </c>
      <c r="AR28" s="28">
        <v>8751510219.9684601</v>
      </c>
      <c r="AS28" s="28">
        <v>8988793402.4769802</v>
      </c>
      <c r="AT28" s="28">
        <v>9363922318.5318794</v>
      </c>
      <c r="AU28" s="28">
        <v>9777941879.3729401</v>
      </c>
      <c r="AV28" s="28">
        <v>10246990605.781401</v>
      </c>
      <c r="AW28" s="28">
        <v>10714702654.938101</v>
      </c>
      <c r="AX28" s="28">
        <v>11373495913.042999</v>
      </c>
      <c r="AY28" s="28">
        <v>11755304106.0109</v>
      </c>
      <c r="AZ28" s="28">
        <v>12240412986.072599</v>
      </c>
      <c r="BA28" s="28">
        <v>12863340654.3939</v>
      </c>
    </row>
    <row r="29" spans="1:64" ht="24" customHeight="1">
      <c r="A29" s="28" t="s">
        <v>29</v>
      </c>
      <c r="B29" s="32"/>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v>1342817884.1886699</v>
      </c>
      <c r="AK29" s="28">
        <v>1622124019.82166</v>
      </c>
      <c r="AL29" s="28">
        <v>3065127655.7915502</v>
      </c>
      <c r="AM29" s="28">
        <v>4119212034.1935501</v>
      </c>
      <c r="AN29" s="28">
        <v>4761808952.8129396</v>
      </c>
      <c r="AO29" s="28">
        <v>5218942612.28298</v>
      </c>
      <c r="AP29" s="28">
        <v>5505984455.9585505</v>
      </c>
      <c r="AQ29" s="28">
        <v>5748247772.02073</v>
      </c>
      <c r="AR29" s="28">
        <v>6052904903.9378204</v>
      </c>
      <c r="AS29" s="28">
        <v>6295021100.0953398</v>
      </c>
      <c r="AT29" s="28">
        <v>6679017387.2011499</v>
      </c>
      <c r="AU29" s="28">
        <v>7012968256.5612202</v>
      </c>
      <c r="AV29" s="28">
        <v>7447772288.4680204</v>
      </c>
      <c r="AW29" s="28">
        <v>7957050957.5534801</v>
      </c>
      <c r="AX29" s="28">
        <v>8388323119.4528503</v>
      </c>
      <c r="AY29" s="28">
        <v>8144222916.6767702</v>
      </c>
      <c r="AZ29" s="28">
        <v>8209376700.0101805</v>
      </c>
      <c r="BA29" s="28">
        <v>8349796021.11129</v>
      </c>
    </row>
    <row r="30" spans="1:64">
      <c r="A30" s="28" t="s">
        <v>30</v>
      </c>
      <c r="B30" s="32">
        <v>124460933.06292801</v>
      </c>
      <c r="C30" s="28">
        <v>132351054.309395</v>
      </c>
      <c r="D30" s="28">
        <v>141174460.69207901</v>
      </c>
      <c r="E30" s="28">
        <v>149533468.54286101</v>
      </c>
      <c r="F30" s="28">
        <v>159750039.44810301</v>
      </c>
      <c r="G30" s="28">
        <v>169037837.20260701</v>
      </c>
      <c r="H30" s="28">
        <v>179761624.09250599</v>
      </c>
      <c r="I30" s="28">
        <v>190411714.88252699</v>
      </c>
      <c r="J30" s="28">
        <v>210532629.26998401</v>
      </c>
      <c r="K30" s="28">
        <v>242372325.09159601</v>
      </c>
      <c r="L30" s="28">
        <v>283867117.15897298</v>
      </c>
      <c r="M30" s="28">
        <v>357164756.99802297</v>
      </c>
      <c r="N30" s="28">
        <v>451320315.42148697</v>
      </c>
      <c r="O30" s="28">
        <v>547465906.13164306</v>
      </c>
      <c r="P30" s="28">
        <v>595630843.21065903</v>
      </c>
      <c r="Q30" s="28">
        <v>645939309.38856602</v>
      </c>
      <c r="R30" s="28">
        <v>714714904.049734</v>
      </c>
      <c r="S30" s="28">
        <v>800566746.06568003</v>
      </c>
      <c r="T30" s="28">
        <v>915310388.47814202</v>
      </c>
      <c r="U30" s="28">
        <v>1026507684.24507</v>
      </c>
      <c r="V30" s="28">
        <v>1149554147.7138901</v>
      </c>
      <c r="W30" s="28">
        <v>1253759594.1702099</v>
      </c>
      <c r="X30" s="28">
        <v>1406286114.58812</v>
      </c>
      <c r="Y30" s="28">
        <v>1591166745.3977101</v>
      </c>
      <c r="Z30" s="28">
        <v>1727138045.69313</v>
      </c>
      <c r="AA30" s="28">
        <v>1850201316.4920299</v>
      </c>
      <c r="AB30" s="28">
        <v>2001416865.1642001</v>
      </c>
      <c r="AC30" s="28">
        <v>2239223778.3755498</v>
      </c>
      <c r="AD30" s="28">
        <v>2674752122.5727301</v>
      </c>
      <c r="AE30" s="28">
        <v>3024058863.4923501</v>
      </c>
      <c r="AF30" s="28">
        <v>3228872987.7692299</v>
      </c>
      <c r="AG30" s="28">
        <v>3469705220.3938298</v>
      </c>
      <c r="AH30" s="28">
        <v>3570918962.0970502</v>
      </c>
      <c r="AI30" s="28">
        <v>3639341602.8266702</v>
      </c>
      <c r="AJ30" s="28">
        <v>3771373857.1616998</v>
      </c>
      <c r="AK30" s="28">
        <v>3937459474.9057698</v>
      </c>
      <c r="AL30" s="28">
        <v>4156073603.9809799</v>
      </c>
      <c r="AM30" s="28">
        <v>4578731951.3850203</v>
      </c>
      <c r="AN30" s="28">
        <v>5062855230.7402296</v>
      </c>
      <c r="AO30" s="28">
        <v>5319318419.8024101</v>
      </c>
      <c r="AP30" s="28">
        <v>5632391130.0078201</v>
      </c>
      <c r="AQ30" s="28">
        <v>5832008812.6387501</v>
      </c>
      <c r="AR30" s="28">
        <v>6357436298.9471703</v>
      </c>
      <c r="AS30" s="28">
        <v>6756370184.7816601</v>
      </c>
      <c r="AT30" s="28">
        <v>7160256353.3368502</v>
      </c>
      <c r="AU30" s="28">
        <v>7277848792.0578804</v>
      </c>
      <c r="AV30" s="28">
        <v>7651617601.7557297</v>
      </c>
      <c r="AW30" s="28">
        <v>8019553718.5928402</v>
      </c>
      <c r="AX30" s="28">
        <v>8255372642.1132698</v>
      </c>
      <c r="AY30" s="28">
        <v>7857039299.8853102</v>
      </c>
      <c r="AZ30" s="28">
        <v>8408166868.0875998</v>
      </c>
      <c r="BA30" s="28">
        <v>8833027410.5187206</v>
      </c>
    </row>
    <row r="31" spans="1:64">
      <c r="A31" s="28" t="s">
        <v>31</v>
      </c>
      <c r="B31" s="32">
        <v>105343379555.07001</v>
      </c>
      <c r="C31" s="28">
        <v>116168372088.549</v>
      </c>
      <c r="D31" s="28">
        <v>122227783363.761</v>
      </c>
      <c r="E31" s="28">
        <v>123296876305.00101</v>
      </c>
      <c r="F31" s="28">
        <v>127594490402.842</v>
      </c>
      <c r="G31" s="28">
        <v>131490572734.285</v>
      </c>
      <c r="H31" s="28">
        <v>136947905157.207</v>
      </c>
      <c r="I31" s="28">
        <v>143679258550.13</v>
      </c>
      <c r="J31" s="28">
        <v>160097893160.754</v>
      </c>
      <c r="K31" s="28">
        <v>175684746848.311</v>
      </c>
      <c r="L31" s="28">
        <v>191092206861.259</v>
      </c>
      <c r="M31" s="28">
        <v>212676237580.20099</v>
      </c>
      <c r="N31" s="28">
        <v>238309683977.78101</v>
      </c>
      <c r="O31" s="28">
        <v>271622259839.185</v>
      </c>
      <c r="P31" s="28">
        <v>296182671358.383</v>
      </c>
      <c r="Q31" s="28">
        <v>311611051517.83698</v>
      </c>
      <c r="R31" s="28">
        <v>342119051572.99799</v>
      </c>
      <c r="S31" s="28">
        <v>357878143242.34998</v>
      </c>
      <c r="T31" s="28">
        <v>369443725457.07898</v>
      </c>
      <c r="U31" s="28">
        <v>394441340691.64398</v>
      </c>
      <c r="V31" s="28">
        <v>430378734063.39301</v>
      </c>
      <c r="W31" s="28">
        <v>411470658990.69897</v>
      </c>
      <c r="X31" s="28">
        <v>413858199196.66998</v>
      </c>
      <c r="Y31" s="28">
        <v>399746489303.71301</v>
      </c>
      <c r="Z31" s="28">
        <v>420809704087.758</v>
      </c>
      <c r="AA31" s="28">
        <v>454246661386.664</v>
      </c>
      <c r="AB31" s="28">
        <v>490533225221.10999</v>
      </c>
      <c r="AC31" s="28">
        <v>508190603691.94098</v>
      </c>
      <c r="AD31" s="28">
        <v>507668830626.15802</v>
      </c>
      <c r="AE31" s="28">
        <v>524317621031.58698</v>
      </c>
      <c r="AF31" s="28">
        <v>501771963327.229</v>
      </c>
      <c r="AG31" s="28">
        <v>509359093915.48602</v>
      </c>
      <c r="AH31" s="28">
        <v>506980820288.78198</v>
      </c>
      <c r="AI31" s="28">
        <v>530632240834.099</v>
      </c>
      <c r="AJ31" s="28">
        <v>558938074182.59595</v>
      </c>
      <c r="AK31" s="28">
        <v>583625429865.92505</v>
      </c>
      <c r="AL31" s="28">
        <v>596173376608.04004</v>
      </c>
      <c r="AM31" s="28">
        <v>616293863302.66699</v>
      </c>
      <c r="AN31" s="28">
        <v>616527313474.61597</v>
      </c>
      <c r="AO31" s="28">
        <v>618073920863.76001</v>
      </c>
      <c r="AP31" s="28">
        <v>644701831101.39404</v>
      </c>
      <c r="AQ31" s="28">
        <v>653149809198.70496</v>
      </c>
      <c r="AR31" s="28">
        <v>670512665737.21204</v>
      </c>
      <c r="AS31" s="28">
        <v>678217761978.68298</v>
      </c>
      <c r="AT31" s="28">
        <v>716959543488.88196</v>
      </c>
      <c r="AU31" s="28">
        <v>739613124999.30603</v>
      </c>
      <c r="AV31" s="28">
        <v>768867489436.03699</v>
      </c>
      <c r="AW31" s="28">
        <v>815703390473.87305</v>
      </c>
      <c r="AX31" s="28">
        <v>857885609995.67004</v>
      </c>
      <c r="AY31" s="28">
        <v>855069617296.56604</v>
      </c>
      <c r="AZ31" s="28">
        <v>919487274118.01794</v>
      </c>
      <c r="BA31" s="28">
        <v>944612348873.74597</v>
      </c>
    </row>
    <row r="32" spans="1:64" ht="83" customHeight="1">
      <c r="A32" s="28" t="s">
        <v>32</v>
      </c>
      <c r="B32" s="32"/>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E32" t="s">
        <v>311</v>
      </c>
      <c r="BL32" t="s">
        <v>314</v>
      </c>
    </row>
    <row r="33" spans="1:57">
      <c r="A33" s="28" t="s">
        <v>33</v>
      </c>
      <c r="B33" s="32"/>
      <c r="C33" s="28"/>
      <c r="D33" s="28"/>
      <c r="E33" s="28"/>
      <c r="F33" s="28"/>
      <c r="G33" s="28"/>
      <c r="H33" s="28"/>
      <c r="I33" s="28"/>
      <c r="J33" s="28"/>
      <c r="K33" s="28"/>
      <c r="L33" s="28"/>
      <c r="M33" s="28"/>
      <c r="N33" s="28"/>
      <c r="O33" s="28"/>
      <c r="P33" s="28">
        <v>3547350293.2162099</v>
      </c>
      <c r="Q33" s="28">
        <v>3559959840.1821198</v>
      </c>
      <c r="R33" s="28">
        <v>4277483738.50037</v>
      </c>
      <c r="S33" s="28">
        <v>4744443735.8185902</v>
      </c>
      <c r="T33" s="28">
        <v>5065919390.1860399</v>
      </c>
      <c r="U33" s="28">
        <v>6208913808.7088699</v>
      </c>
      <c r="V33" s="28">
        <v>5774494577.7542801</v>
      </c>
      <c r="W33" s="28">
        <v>4629601947.8602505</v>
      </c>
      <c r="X33" s="28">
        <v>4812779345.18223</v>
      </c>
      <c r="Y33" s="28">
        <v>4836913746.9019299</v>
      </c>
      <c r="Z33" s="28">
        <v>4865929263.57617</v>
      </c>
      <c r="AA33" s="28">
        <v>4793390471.8905602</v>
      </c>
      <c r="AB33" s="28">
        <v>4663227406.4360104</v>
      </c>
      <c r="AC33" s="28">
        <v>4756917696.2579803</v>
      </c>
      <c r="AD33" s="28">
        <v>4809118508.96632</v>
      </c>
      <c r="AE33" s="28">
        <v>4757460042.3640404</v>
      </c>
      <c r="AF33" s="28">
        <v>4809288783.3610802</v>
      </c>
      <c r="AG33" s="28">
        <v>4960586183.10812</v>
      </c>
      <c r="AH33" s="28">
        <v>5196639649.0333796</v>
      </c>
      <c r="AI33" s="28">
        <v>5212467260.7470999</v>
      </c>
      <c r="AJ33" s="28">
        <v>5376420034.0773802</v>
      </c>
      <c r="AK33" s="28">
        <v>5617214139.6533203</v>
      </c>
      <c r="AL33" s="28">
        <v>5778895441.9204502</v>
      </c>
      <c r="AM33" s="28">
        <v>5693877965.8214197</v>
      </c>
      <c r="AN33" s="28">
        <v>5662077179.5217304</v>
      </c>
      <c r="AO33" s="28">
        <v>5834892611.6981401</v>
      </c>
      <c r="AP33" s="28">
        <v>6001153317.8654299</v>
      </c>
      <c r="AQ33" s="28">
        <v>6165827449.6303301</v>
      </c>
      <c r="AR33" s="28">
        <v>6404574284.0290499</v>
      </c>
      <c r="AS33" s="28">
        <v>6590560241.4049196</v>
      </c>
      <c r="AT33" s="28">
        <v>6623797619.2742596</v>
      </c>
      <c r="AU33" s="28">
        <v>6649465292.7519503</v>
      </c>
      <c r="AV33" s="28">
        <v>6941890186.5797195</v>
      </c>
      <c r="AW33" s="28">
        <v>6952621061.7992001</v>
      </c>
      <c r="AX33" s="28">
        <v>6817818067.1501303</v>
      </c>
      <c r="AY33" s="28">
        <v>6697458250.4991798</v>
      </c>
      <c r="AZ33" s="28">
        <v>6871522907.3634396</v>
      </c>
      <c r="BA33" s="28"/>
    </row>
    <row r="34" spans="1:57" ht="108">
      <c r="A34" s="28" t="s">
        <v>34</v>
      </c>
      <c r="B34" s="32"/>
      <c r="C34" s="28"/>
      <c r="D34" s="28"/>
      <c r="E34" s="28"/>
      <c r="F34" s="28"/>
      <c r="G34" s="28"/>
      <c r="H34" s="28"/>
      <c r="I34" s="28"/>
      <c r="J34" s="28"/>
      <c r="K34" s="28"/>
      <c r="L34" s="28"/>
      <c r="M34" s="28"/>
      <c r="N34" s="28"/>
      <c r="O34" s="28"/>
      <c r="P34" s="28"/>
      <c r="Q34" s="28"/>
      <c r="R34" s="28"/>
      <c r="S34" s="28"/>
      <c r="T34" s="28"/>
      <c r="U34" s="28"/>
      <c r="V34" s="28">
        <v>11464296023.1523</v>
      </c>
      <c r="W34" s="28">
        <v>12026065056.738199</v>
      </c>
      <c r="X34" s="28">
        <v>12306821433.084299</v>
      </c>
      <c r="Y34" s="28">
        <v>12728983092.570299</v>
      </c>
      <c r="Z34" s="28">
        <v>13161315817.8897</v>
      </c>
      <c r="AA34" s="28">
        <v>13514491917.7946</v>
      </c>
      <c r="AB34" s="28">
        <v>14083127965.0748</v>
      </c>
      <c r="AC34" s="28">
        <v>14935792898.576401</v>
      </c>
      <c r="AD34" s="28">
        <v>16570469408.7969</v>
      </c>
      <c r="AE34" s="28">
        <v>16025320519.742599</v>
      </c>
      <c r="AF34" s="28">
        <v>14564231601.624901</v>
      </c>
      <c r="AG34" s="28">
        <v>13334230508.3636</v>
      </c>
      <c r="AH34" s="28">
        <v>12364513547.943001</v>
      </c>
      <c r="AI34" s="28">
        <v>12181492190.4244</v>
      </c>
      <c r="AJ34" s="28">
        <v>12402953053.498899</v>
      </c>
      <c r="AK34" s="28">
        <v>12757701009.5527</v>
      </c>
      <c r="AL34" s="28">
        <v>11605673634.694901</v>
      </c>
      <c r="AM34" s="28">
        <v>11414698748.4741</v>
      </c>
      <c r="AN34" s="28">
        <v>11969608571.8622</v>
      </c>
      <c r="AO34" s="28">
        <v>12204708617.994101</v>
      </c>
      <c r="AP34" s="28">
        <v>12903546576.088699</v>
      </c>
      <c r="AQ34" s="28">
        <v>13439228305.399</v>
      </c>
      <c r="AR34" s="28">
        <v>14064179291.314501</v>
      </c>
      <c r="AS34" s="28">
        <v>14838464301.6194</v>
      </c>
      <c r="AT34" s="28">
        <v>15839807529.741899</v>
      </c>
      <c r="AU34" s="28">
        <v>16846951092.185499</v>
      </c>
      <c r="AV34" s="28">
        <v>17952499282.0294</v>
      </c>
      <c r="AW34" s="28">
        <v>19101459236.0793</v>
      </c>
      <c r="AX34" s="28">
        <v>20285749708.716202</v>
      </c>
      <c r="AY34" s="28">
        <v>19170033474.736801</v>
      </c>
      <c r="AZ34" s="28">
        <v>19246713608.635799</v>
      </c>
      <c r="BA34" s="28">
        <v>19573907739.982601</v>
      </c>
      <c r="BE34" t="s">
        <v>313</v>
      </c>
    </row>
    <row r="35" spans="1:57">
      <c r="A35" s="28" t="s">
        <v>35</v>
      </c>
      <c r="B35" s="32">
        <v>596612183.28760397</v>
      </c>
      <c r="C35" s="28">
        <v>620738750.26949096</v>
      </c>
      <c r="D35" s="28">
        <v>658782579.24594998</v>
      </c>
      <c r="E35" s="28">
        <v>650429108.32478297</v>
      </c>
      <c r="F35" s="28">
        <v>665277229.09788799</v>
      </c>
      <c r="G35" s="28">
        <v>690321892.20877802</v>
      </c>
      <c r="H35" s="28">
        <v>694033153.02247202</v>
      </c>
      <c r="I35" s="28">
        <v>755269884.22969401</v>
      </c>
      <c r="J35" s="28">
        <v>778462514.91472101</v>
      </c>
      <c r="K35" s="28">
        <v>794234796.33823705</v>
      </c>
      <c r="L35" s="28">
        <v>795164206.87285197</v>
      </c>
      <c r="M35" s="28">
        <v>806402579.67941594</v>
      </c>
      <c r="N35" s="28">
        <v>825042565.09179699</v>
      </c>
      <c r="O35" s="28">
        <v>828749707.46184897</v>
      </c>
      <c r="P35" s="28">
        <v>897423442.73564303</v>
      </c>
      <c r="Q35" s="28">
        <v>924331633.708498</v>
      </c>
      <c r="R35" s="28">
        <v>1003222367.76542</v>
      </c>
      <c r="S35" s="28">
        <v>1006937837.53801</v>
      </c>
      <c r="T35" s="28">
        <v>1053335771.0423501</v>
      </c>
      <c r="U35" s="28">
        <v>1091936540.3206601</v>
      </c>
      <c r="V35" s="28">
        <v>1100637951.84322</v>
      </c>
      <c r="W35" s="28">
        <v>1147473436.0414</v>
      </c>
      <c r="X35" s="28">
        <v>1257197102.0899701</v>
      </c>
      <c r="Y35" s="28">
        <v>1261546812.1835499</v>
      </c>
      <c r="Z35" s="28">
        <v>1239107720.9123001</v>
      </c>
      <c r="AA35" s="28">
        <v>1344647048.2197101</v>
      </c>
      <c r="AB35" s="28">
        <v>1451618598.2471499</v>
      </c>
      <c r="AC35" s="28">
        <v>1448187889.43502</v>
      </c>
      <c r="AD35" s="28">
        <v>1532118964.9040999</v>
      </c>
      <c r="AE35" s="28">
        <v>1565063617.5592201</v>
      </c>
      <c r="AF35" s="28">
        <v>1555627403.27858</v>
      </c>
      <c r="AG35" s="28">
        <v>1696722567.0259399</v>
      </c>
      <c r="AH35" s="28">
        <v>1700671023.0388899</v>
      </c>
      <c r="AI35" s="28">
        <v>1759537793.5889399</v>
      </c>
      <c r="AJ35" s="28">
        <v>1782675843.58129</v>
      </c>
      <c r="AK35" s="28">
        <v>1884580259.6840799</v>
      </c>
      <c r="AL35" s="28">
        <v>2092161948.3275101</v>
      </c>
      <c r="AM35" s="28">
        <v>2224320360.9155698</v>
      </c>
      <c r="AN35" s="28">
        <v>2386867456.6733198</v>
      </c>
      <c r="AO35" s="28">
        <v>2563595394.8187699</v>
      </c>
      <c r="AP35" s="28">
        <v>2610945548.69944</v>
      </c>
      <c r="AQ35" s="28">
        <v>2784535504.3347702</v>
      </c>
      <c r="AR35" s="28">
        <v>2915395385.2195201</v>
      </c>
      <c r="AS35" s="28">
        <v>3149921832.99475</v>
      </c>
      <c r="AT35" s="28">
        <v>3295911699.1252198</v>
      </c>
      <c r="AU35" s="28">
        <v>3581061359.4416199</v>
      </c>
      <c r="AV35" s="28">
        <v>3823420768.6819</v>
      </c>
      <c r="AW35" s="28">
        <v>3961301219.35675</v>
      </c>
      <c r="AX35" s="28">
        <v>4191056890.7233901</v>
      </c>
      <c r="AY35" s="28">
        <v>4315340132.3580303</v>
      </c>
      <c r="AZ35" s="28">
        <v>4655655008.4817696</v>
      </c>
      <c r="BA35" s="28">
        <v>4849461450.3539</v>
      </c>
    </row>
    <row r="36" spans="1:57">
      <c r="A36" s="28" t="s">
        <v>36</v>
      </c>
      <c r="B36" s="32">
        <v>341126764.85940403</v>
      </c>
      <c r="C36" s="28">
        <v>294235019.02864802</v>
      </c>
      <c r="D36" s="28">
        <v>320902003.498097</v>
      </c>
      <c r="E36" s="28">
        <v>334172608.74639797</v>
      </c>
      <c r="F36" s="28">
        <v>355135383.21465802</v>
      </c>
      <c r="G36" s="28">
        <v>369224405.08685499</v>
      </c>
      <c r="H36" s="28">
        <v>386256700.61343002</v>
      </c>
      <c r="I36" s="28">
        <v>439643242.327043</v>
      </c>
      <c r="J36" s="28">
        <v>438333616.91144902</v>
      </c>
      <c r="K36" s="28">
        <v>431935957.43441999</v>
      </c>
      <c r="L36" s="28">
        <v>524049197.45572197</v>
      </c>
      <c r="M36" s="28">
        <v>538443931.27903605</v>
      </c>
      <c r="N36" s="28">
        <v>503962170.79259199</v>
      </c>
      <c r="O36" s="28">
        <v>538680380.36622906</v>
      </c>
      <c r="P36" s="28">
        <v>534765038.24228299</v>
      </c>
      <c r="Q36" s="28">
        <v>538497271.64550805</v>
      </c>
      <c r="R36" s="28">
        <v>581268284.30651999</v>
      </c>
      <c r="S36" s="28">
        <v>647936577.27141094</v>
      </c>
      <c r="T36" s="28">
        <v>641842241.37088096</v>
      </c>
      <c r="U36" s="28">
        <v>652528625.53715301</v>
      </c>
      <c r="V36" s="28">
        <v>658995547.87810695</v>
      </c>
      <c r="W36" s="28">
        <v>739150992.31143296</v>
      </c>
      <c r="X36" s="28">
        <v>731363298.80666697</v>
      </c>
      <c r="Y36" s="28">
        <v>758535836.83684003</v>
      </c>
      <c r="Z36" s="28">
        <v>759715693.89818394</v>
      </c>
      <c r="AA36" s="28">
        <v>849234362.95935202</v>
      </c>
      <c r="AB36" s="28">
        <v>876836012.29591</v>
      </c>
      <c r="AC36" s="28">
        <v>925089140.83034503</v>
      </c>
      <c r="AD36" s="28">
        <v>971630600.88847101</v>
      </c>
      <c r="AE36" s="28">
        <v>984742777.54186296</v>
      </c>
      <c r="AF36" s="28">
        <v>1019207023.28111</v>
      </c>
      <c r="AG36" s="28">
        <v>1070135131.38782</v>
      </c>
      <c r="AH36" s="28">
        <v>1080943478.7161901</v>
      </c>
      <c r="AI36" s="28">
        <v>1013492605.6443</v>
      </c>
      <c r="AJ36" s="28">
        <v>974675838.84812295</v>
      </c>
      <c r="AK36" s="28">
        <v>897481512.41135395</v>
      </c>
      <c r="AL36" s="28">
        <v>825682991.41844296</v>
      </c>
      <c r="AM36" s="28">
        <v>812554631.85488796</v>
      </c>
      <c r="AN36" s="28">
        <v>851150976.86799598</v>
      </c>
      <c r="AO36" s="28">
        <v>842554352.00163198</v>
      </c>
      <c r="AP36" s="28">
        <v>835334806.59729505</v>
      </c>
      <c r="AQ36" s="28">
        <v>852507678.91387296</v>
      </c>
      <c r="AR36" s="28">
        <v>890414598.42312002</v>
      </c>
      <c r="AS36" s="28">
        <v>879518346.03862</v>
      </c>
      <c r="AT36" s="28">
        <v>922031252.83553898</v>
      </c>
      <c r="AU36" s="28">
        <v>930329534.11106002</v>
      </c>
      <c r="AV36" s="28">
        <v>980424592.19732797</v>
      </c>
      <c r="AW36" s="28">
        <v>1027346065.58507</v>
      </c>
      <c r="AX36" s="28">
        <v>1079207715.28003</v>
      </c>
      <c r="AY36" s="28">
        <v>1116639230.0875399</v>
      </c>
      <c r="AZ36" s="28">
        <v>1158914103.0875299</v>
      </c>
      <c r="BA36" s="28">
        <v>1207491444.21715</v>
      </c>
      <c r="BE36" s="72" t="s">
        <v>312</v>
      </c>
    </row>
    <row r="37" spans="1:57">
      <c r="A37" s="28" t="s">
        <v>37</v>
      </c>
      <c r="B37" s="32"/>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v>2211084361.7175698</v>
      </c>
      <c r="AJ37" s="28">
        <v>2412281198.4361901</v>
      </c>
      <c r="AK37" s="28">
        <v>2567702131.2223101</v>
      </c>
      <c r="AL37" s="28">
        <v>2706674884.7909002</v>
      </c>
      <c r="AM37" s="28">
        <v>2858784408.4538102</v>
      </c>
      <c r="AN37" s="28">
        <v>3001981855.7410102</v>
      </c>
      <c r="AO37" s="28">
        <v>3359510627.74334</v>
      </c>
      <c r="AP37" s="28">
        <v>3654031716.2764902</v>
      </c>
      <c r="AQ37" s="28">
        <v>3947765865.5570402</v>
      </c>
      <c r="AR37" s="28">
        <v>4211787742.80549</v>
      </c>
      <c r="AS37" s="28">
        <v>4570038145.4131498</v>
      </c>
      <c r="AT37" s="28">
        <v>5042604252.6658096</v>
      </c>
      <c r="AU37" s="28">
        <v>5710753630.44345</v>
      </c>
      <c r="AV37" s="28">
        <v>6325863881.6222</v>
      </c>
      <c r="AW37" s="28">
        <v>6971897273.0078001</v>
      </c>
      <c r="AX37" s="28">
        <v>7438427180.4810896</v>
      </c>
      <c r="AY37" s="28">
        <v>7444876070.6724596</v>
      </c>
      <c r="AZ37" s="28">
        <v>7888819880.5944901</v>
      </c>
      <c r="BA37" s="28">
        <v>8435594576.2592402</v>
      </c>
    </row>
    <row r="38" spans="1:57">
      <c r="A38" s="28" t="s">
        <v>38</v>
      </c>
      <c r="B38" s="32">
        <v>2537944079.7330298</v>
      </c>
      <c r="C38" s="28">
        <v>2785779138.9712901</v>
      </c>
      <c r="D38" s="28">
        <v>2870510256.6434202</v>
      </c>
      <c r="E38" s="28">
        <v>2977940547.4067101</v>
      </c>
      <c r="F38" s="28">
        <v>3083572854.2059398</v>
      </c>
      <c r="G38" s="28">
        <v>3146047696.6238899</v>
      </c>
      <c r="H38" s="28">
        <v>3291236401.5240502</v>
      </c>
      <c r="I38" s="28">
        <v>2932094526.7719402</v>
      </c>
      <c r="J38" s="28">
        <v>3118174741.05792</v>
      </c>
      <c r="K38" s="28">
        <v>3271011437.5918398</v>
      </c>
      <c r="L38" s="28">
        <v>3372153343.1289301</v>
      </c>
      <c r="M38" s="28">
        <v>3489494426.6931701</v>
      </c>
      <c r="N38" s="28">
        <v>3582798039.2870598</v>
      </c>
      <c r="O38" s="28">
        <v>3774681265.1743698</v>
      </c>
      <c r="P38" s="28">
        <v>4179865451.78192</v>
      </c>
      <c r="Q38" s="28">
        <v>4649893778.5333796</v>
      </c>
      <c r="R38" s="28">
        <v>4394375680.1108503</v>
      </c>
      <c r="S38" s="28">
        <v>4998157252.7365398</v>
      </c>
      <c r="T38" s="28">
        <v>6097902039.0809898</v>
      </c>
      <c r="U38" s="28">
        <v>6465917669.7834797</v>
      </c>
      <c r="V38" s="28">
        <v>6338843528.5357199</v>
      </c>
      <c r="W38" s="28">
        <v>7421688026.7656498</v>
      </c>
      <c r="X38" s="28">
        <v>7979517135.6773396</v>
      </c>
      <c r="Y38" s="28">
        <v>8527457057.3482399</v>
      </c>
      <c r="Z38" s="28">
        <v>9164848021.1413193</v>
      </c>
      <c r="AA38" s="28">
        <v>9903824534.0814095</v>
      </c>
      <c r="AB38" s="28">
        <v>10574478163.591101</v>
      </c>
      <c r="AC38" s="28">
        <v>10347481105.689301</v>
      </c>
      <c r="AD38" s="28">
        <v>9537932265.3578205</v>
      </c>
      <c r="AE38" s="28">
        <v>9364425782.9454994</v>
      </c>
      <c r="AF38" s="28">
        <v>8792662258.3393192</v>
      </c>
      <c r="AG38" s="28">
        <v>8457784978.8757801</v>
      </c>
      <c r="AH38" s="28">
        <v>8195593372.9241199</v>
      </c>
      <c r="AI38" s="28">
        <v>7933334601.8044205</v>
      </c>
      <c r="AJ38" s="28">
        <v>7735001163.1132898</v>
      </c>
      <c r="AK38" s="28">
        <v>7990255903.3769503</v>
      </c>
      <c r="AL38" s="28">
        <v>8389769052.0466805</v>
      </c>
      <c r="AM38" s="28">
        <v>8817647111.6798191</v>
      </c>
      <c r="AN38" s="28">
        <v>9261990653.3396893</v>
      </c>
      <c r="AO38" s="28">
        <v>9668944995.6258202</v>
      </c>
      <c r="AP38" s="28">
        <v>10075040330.762899</v>
      </c>
      <c r="AQ38" s="28">
        <v>10529854963.383499</v>
      </c>
      <c r="AR38" s="28">
        <v>10952001542.1493</v>
      </c>
      <c r="AS38" s="28">
        <v>11393475992.226801</v>
      </c>
      <c r="AT38" s="28">
        <v>11815245845.173599</v>
      </c>
      <c r="AU38" s="28">
        <v>12086601213.554399</v>
      </c>
      <c r="AV38" s="28">
        <v>12476049221.7969</v>
      </c>
      <c r="AW38" s="28">
        <v>12912710944.559799</v>
      </c>
      <c r="AX38" s="28">
        <v>13287179561.952</v>
      </c>
      <c r="AY38" s="28">
        <v>13552923153.191</v>
      </c>
      <c r="AZ38" s="28">
        <v>13986616694.093201</v>
      </c>
      <c r="BA38" s="28">
        <v>14518108128.4687</v>
      </c>
    </row>
    <row r="39" spans="1:57">
      <c r="A39" s="28" t="s">
        <v>39</v>
      </c>
      <c r="B39" s="32">
        <v>167894860727.98199</v>
      </c>
      <c r="C39" s="28">
        <v>173205864894.771</v>
      </c>
      <c r="D39" s="28">
        <v>185532543976.46899</v>
      </c>
      <c r="E39" s="28">
        <v>195146424965.07501</v>
      </c>
      <c r="F39" s="28">
        <v>208220175171.95901</v>
      </c>
      <c r="G39" s="28">
        <v>222038801085.539</v>
      </c>
      <c r="H39" s="28">
        <v>236659979328.26501</v>
      </c>
      <c r="I39" s="28">
        <v>243559352224.452</v>
      </c>
      <c r="J39" s="28">
        <v>256456652565.332</v>
      </c>
      <c r="K39" s="28">
        <v>269946274608.461</v>
      </c>
      <c r="L39" s="28">
        <v>276920125853.58301</v>
      </c>
      <c r="M39" s="28">
        <v>288322748522.828</v>
      </c>
      <c r="N39" s="28">
        <v>304024389011.23199</v>
      </c>
      <c r="O39" s="28">
        <v>325197264382.24103</v>
      </c>
      <c r="P39" s="28">
        <v>337200255235.94299</v>
      </c>
      <c r="Q39" s="28">
        <v>343347325296.67999</v>
      </c>
      <c r="R39" s="28">
        <v>361198991147.09003</v>
      </c>
      <c r="S39" s="28">
        <v>373690085184.99701</v>
      </c>
      <c r="T39" s="28">
        <v>388464263752.53497</v>
      </c>
      <c r="U39" s="28">
        <v>403245029407.57898</v>
      </c>
      <c r="V39" s="28">
        <v>411965674556.96802</v>
      </c>
      <c r="W39" s="28">
        <v>426397324574.18597</v>
      </c>
      <c r="X39" s="28">
        <v>414206601726.55902</v>
      </c>
      <c r="Y39" s="28">
        <v>425463934274.565</v>
      </c>
      <c r="Z39" s="28">
        <v>450202400112.65198</v>
      </c>
      <c r="AA39" s="28">
        <v>471722414995.23602</v>
      </c>
      <c r="AB39" s="28">
        <v>483141789895.89301</v>
      </c>
      <c r="AC39" s="28">
        <v>503690868080.07098</v>
      </c>
      <c r="AD39" s="28">
        <v>528746831535.95398</v>
      </c>
      <c r="AE39" s="28">
        <v>542596841726.38</v>
      </c>
      <c r="AF39" s="28">
        <v>543644188639.85699</v>
      </c>
      <c r="AG39" s="28">
        <v>532270264642.992</v>
      </c>
      <c r="AH39" s="28">
        <v>536928652927.34003</v>
      </c>
      <c r="AI39" s="28">
        <v>549484959131.55798</v>
      </c>
      <c r="AJ39" s="28">
        <v>575883371021.19397</v>
      </c>
      <c r="AK39" s="28">
        <v>592056646975.03796</v>
      </c>
      <c r="AL39" s="28">
        <v>601640859296.48303</v>
      </c>
      <c r="AM39" s="28">
        <v>627065699652.71106</v>
      </c>
      <c r="AN39" s="28">
        <v>652759293179.18896</v>
      </c>
      <c r="AO39" s="28">
        <v>688868389470.38794</v>
      </c>
      <c r="AP39" s="28">
        <v>724918860682.78198</v>
      </c>
      <c r="AQ39" s="28">
        <v>737849972166.09998</v>
      </c>
      <c r="AR39" s="28">
        <v>759428612127.48901</v>
      </c>
      <c r="AS39" s="28">
        <v>773714028802.06995</v>
      </c>
      <c r="AT39" s="28">
        <v>797853728385.849</v>
      </c>
      <c r="AU39" s="28">
        <v>821941389978.32898</v>
      </c>
      <c r="AV39" s="28">
        <v>845145064427.48401</v>
      </c>
      <c r="AW39" s="28">
        <v>863738436331.08606</v>
      </c>
      <c r="AX39" s="28">
        <v>869687235057.88794</v>
      </c>
      <c r="AY39" s="28">
        <v>845598914756.65796</v>
      </c>
      <c r="AZ39" s="28">
        <v>872784483603.27795</v>
      </c>
      <c r="BA39" s="28">
        <v>894251850391.42798</v>
      </c>
    </row>
    <row r="40" spans="1:57">
      <c r="A40" s="28" t="s">
        <v>40</v>
      </c>
      <c r="B40" s="32"/>
      <c r="C40" s="28"/>
      <c r="D40" s="28"/>
      <c r="E40" s="28"/>
      <c r="F40" s="28"/>
      <c r="G40" s="28"/>
      <c r="H40" s="28"/>
      <c r="I40" s="28"/>
      <c r="J40" s="28"/>
      <c r="K40" s="28"/>
      <c r="L40" s="28"/>
      <c r="M40" s="28"/>
      <c r="N40" s="28"/>
      <c r="O40" s="28"/>
      <c r="P40" s="28"/>
      <c r="Q40" s="28"/>
      <c r="R40" s="28"/>
      <c r="S40" s="28"/>
      <c r="T40" s="28"/>
      <c r="U40" s="28"/>
      <c r="V40" s="28">
        <v>168002515.53098899</v>
      </c>
      <c r="W40" s="28">
        <v>182201352.955356</v>
      </c>
      <c r="X40" s="28">
        <v>187348595.415712</v>
      </c>
      <c r="Y40" s="28">
        <v>205185586.172582</v>
      </c>
      <c r="Z40" s="28">
        <v>212948312.65933001</v>
      </c>
      <c r="AA40" s="28">
        <v>231351490.425217</v>
      </c>
      <c r="AB40" s="28">
        <v>237994645.56619599</v>
      </c>
      <c r="AC40" s="28">
        <v>248249986.14600101</v>
      </c>
      <c r="AD40" s="28">
        <v>263137178.06839401</v>
      </c>
      <c r="AE40" s="28">
        <v>278130601.207596</v>
      </c>
      <c r="AF40" s="28">
        <v>280055742.45472199</v>
      </c>
      <c r="AG40" s="28">
        <v>283988137.11683202</v>
      </c>
      <c r="AH40" s="28">
        <v>292633758.48589599</v>
      </c>
      <c r="AI40" s="28">
        <v>314026757.67388898</v>
      </c>
      <c r="AJ40" s="28">
        <v>335787330.60082102</v>
      </c>
      <c r="AK40" s="28">
        <v>360942910.03450203</v>
      </c>
      <c r="AL40" s="28">
        <v>385103610.71009499</v>
      </c>
      <c r="AM40" s="28">
        <v>414523320.4853</v>
      </c>
      <c r="AN40" s="28">
        <v>449397101.68695903</v>
      </c>
      <c r="AO40" s="28">
        <v>502696350.70609403</v>
      </c>
      <c r="AP40" s="28">
        <v>539227052.66943598</v>
      </c>
      <c r="AQ40" s="28">
        <v>572322732.85706401</v>
      </c>
      <c r="AR40" s="28">
        <v>602555643.26238799</v>
      </c>
      <c r="AS40" s="28">
        <v>630774693.69851804</v>
      </c>
      <c r="AT40" s="28">
        <v>657771850.58881402</v>
      </c>
      <c r="AU40" s="28">
        <v>700664444.37493098</v>
      </c>
      <c r="AV40" s="28">
        <v>771724177.09590006</v>
      </c>
      <c r="AW40" s="28">
        <v>838471844.89954305</v>
      </c>
      <c r="AX40" s="28">
        <v>890437199.988446</v>
      </c>
      <c r="AY40" s="28">
        <v>923495946.34507596</v>
      </c>
      <c r="AZ40" s="28">
        <v>971606714.92230594</v>
      </c>
      <c r="BA40" s="28">
        <v>1020632796.90027</v>
      </c>
    </row>
    <row r="41" spans="1:57">
      <c r="A41" s="28" t="s">
        <v>41</v>
      </c>
      <c r="B41" s="32"/>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row>
    <row r="42" spans="1:57" ht="24" customHeight="1">
      <c r="A42" s="28" t="s">
        <v>42</v>
      </c>
      <c r="B42" s="32">
        <v>534982718.24428499</v>
      </c>
      <c r="C42" s="28">
        <v>561479896.31169403</v>
      </c>
      <c r="D42" s="28">
        <v>540628553.56611204</v>
      </c>
      <c r="E42" s="28">
        <v>536804991.24132699</v>
      </c>
      <c r="F42" s="28">
        <v>547972473.65375495</v>
      </c>
      <c r="G42" s="28">
        <v>553164890.78785801</v>
      </c>
      <c r="H42" s="28">
        <v>556732800.34706903</v>
      </c>
      <c r="I42" s="28">
        <v>582768491.15470195</v>
      </c>
      <c r="J42" s="28">
        <v>590951707.35021198</v>
      </c>
      <c r="K42" s="28">
        <v>632858495.17797399</v>
      </c>
      <c r="L42" s="28">
        <v>647622868.97913003</v>
      </c>
      <c r="M42" s="28">
        <v>654941830.02794898</v>
      </c>
      <c r="N42" s="28">
        <v>654936702.63163304</v>
      </c>
      <c r="O42" s="28">
        <v>667306943.43733203</v>
      </c>
      <c r="P42" s="28">
        <v>709608468.56459701</v>
      </c>
      <c r="Q42" s="28">
        <v>712482410.30829799</v>
      </c>
      <c r="R42" s="28">
        <v>751187608.54606295</v>
      </c>
      <c r="S42" s="28">
        <v>779779920.260584</v>
      </c>
      <c r="T42" s="28">
        <v>789209202.08622396</v>
      </c>
      <c r="U42" s="28">
        <v>769754632.77581203</v>
      </c>
      <c r="V42" s="28">
        <v>735280403.10117304</v>
      </c>
      <c r="W42" s="28">
        <v>723923942.429106</v>
      </c>
      <c r="X42" s="28">
        <v>779779920.260584</v>
      </c>
      <c r="Y42" s="28">
        <v>716411512.44041002</v>
      </c>
      <c r="Z42" s="28">
        <v>784338464.45315599</v>
      </c>
      <c r="AA42" s="28">
        <v>815141622.79903805</v>
      </c>
      <c r="AB42" s="28">
        <v>844307119.64823699</v>
      </c>
      <c r="AC42" s="28">
        <v>802606510.92587101</v>
      </c>
      <c r="AD42" s="28">
        <v>816333273.03304994</v>
      </c>
      <c r="AE42" s="28">
        <v>832474749.93780005</v>
      </c>
      <c r="AF42" s="28">
        <v>814596168.93457401</v>
      </c>
      <c r="AG42" s="28">
        <v>810096120.390118</v>
      </c>
      <c r="AH42" s="28">
        <v>758054780.984254</v>
      </c>
      <c r="AI42" s="28">
        <v>760595369.75054598</v>
      </c>
      <c r="AJ42" s="28">
        <v>797864535.93550503</v>
      </c>
      <c r="AK42" s="28">
        <v>855310801.01037502</v>
      </c>
      <c r="AL42" s="28">
        <v>821098357.41526401</v>
      </c>
      <c r="AM42" s="28">
        <v>864616592.02332795</v>
      </c>
      <c r="AN42" s="28">
        <v>905253518.76903999</v>
      </c>
      <c r="AO42" s="28">
        <v>937842672.02052605</v>
      </c>
      <c r="AP42" s="28">
        <v>959413050.58832395</v>
      </c>
      <c r="AQ42" s="28">
        <v>961916948.87459302</v>
      </c>
      <c r="AR42" s="28">
        <v>956312926.479159</v>
      </c>
      <c r="AS42" s="28">
        <v>883633144.06674302</v>
      </c>
      <c r="AT42" s="28">
        <v>892469475.50741005</v>
      </c>
      <c r="AU42" s="28">
        <v>913888742.91958904</v>
      </c>
      <c r="AV42" s="28">
        <v>948616515.15053403</v>
      </c>
      <c r="AW42" s="28">
        <v>983715326.21110296</v>
      </c>
      <c r="AX42" s="28">
        <v>1003389632.73533</v>
      </c>
      <c r="AY42" s="28">
        <v>1020447256.49183</v>
      </c>
      <c r="AZ42" s="28">
        <v>1054122015.9560601</v>
      </c>
      <c r="BA42" s="28">
        <v>1086799798.45069</v>
      </c>
    </row>
    <row r="43" spans="1:57">
      <c r="A43" s="28" t="s">
        <v>43</v>
      </c>
      <c r="B43" s="32">
        <v>750173439.19616604</v>
      </c>
      <c r="C43" s="28">
        <v>760658940.91614795</v>
      </c>
      <c r="D43" s="28">
        <v>801431143.42324603</v>
      </c>
      <c r="E43" s="28">
        <v>788612620.75374699</v>
      </c>
      <c r="F43" s="28">
        <v>768811034.16919303</v>
      </c>
      <c r="G43" s="28">
        <v>773471780.23933303</v>
      </c>
      <c r="H43" s="28">
        <v>759494430.58562005</v>
      </c>
      <c r="I43" s="28">
        <v>765321282.37790704</v>
      </c>
      <c r="J43" s="28">
        <v>761822089.09798503</v>
      </c>
      <c r="K43" s="28">
        <v>814245430.39497995</v>
      </c>
      <c r="L43" s="28">
        <v>829387598.22620904</v>
      </c>
      <c r="M43" s="28">
        <v>810746063.88708794</v>
      </c>
      <c r="N43" s="28">
        <v>820066531.10816503</v>
      </c>
      <c r="O43" s="28">
        <v>751337714.51147294</v>
      </c>
      <c r="P43" s="28">
        <v>788617984.32703996</v>
      </c>
      <c r="Q43" s="28">
        <v>859674572.77284801</v>
      </c>
      <c r="R43" s="28">
        <v>885299453.81349397</v>
      </c>
      <c r="S43" s="28">
        <v>905082575.42974305</v>
      </c>
      <c r="T43" s="28">
        <v>900831998.26231205</v>
      </c>
      <c r="U43" s="28">
        <v>707683819.53889406</v>
      </c>
      <c r="V43" s="28">
        <v>664885432.25081503</v>
      </c>
      <c r="W43" s="28">
        <v>671819642.72655594</v>
      </c>
      <c r="X43" s="28">
        <v>707739212.203933</v>
      </c>
      <c r="Y43" s="28">
        <v>818703645.94898105</v>
      </c>
      <c r="Z43" s="28">
        <v>835478055.99001706</v>
      </c>
      <c r="AA43" s="28">
        <v>1017551896.68722</v>
      </c>
      <c r="AB43" s="28">
        <v>976018811.43770003</v>
      </c>
      <c r="AC43" s="28">
        <v>952703591.10517001</v>
      </c>
      <c r="AD43" s="28">
        <v>1100204581.9573901</v>
      </c>
      <c r="AE43" s="28">
        <v>1153946661.42191</v>
      </c>
      <c r="AF43" s="28">
        <v>1105729318.9317</v>
      </c>
      <c r="AG43" s="28">
        <v>1200104833.0401499</v>
      </c>
      <c r="AH43" s="28">
        <v>1296130541.30164</v>
      </c>
      <c r="AI43" s="28">
        <v>1092510545.4126799</v>
      </c>
      <c r="AJ43" s="28">
        <v>1203257111.7857001</v>
      </c>
      <c r="AK43" s="28">
        <v>1218135979.3299699</v>
      </c>
      <c r="AL43" s="28">
        <v>1245111272.1494501</v>
      </c>
      <c r="AM43" s="28">
        <v>1315502297.2318699</v>
      </c>
      <c r="AN43" s="28">
        <v>1406950490.7544601</v>
      </c>
      <c r="AO43" s="28">
        <v>1397343126.2118399</v>
      </c>
      <c r="AP43" s="28">
        <v>1385050963.9347</v>
      </c>
      <c r="AQ43" s="28">
        <v>1546522070.26705</v>
      </c>
      <c r="AR43" s="28">
        <v>1677840504.2209401</v>
      </c>
      <c r="AS43" s="28">
        <v>1924846596.21627</v>
      </c>
      <c r="AT43" s="28">
        <v>2572160415.60851</v>
      </c>
      <c r="AU43" s="28">
        <v>3017980987.3898902</v>
      </c>
      <c r="AV43" s="28">
        <v>3024016949.3646698</v>
      </c>
      <c r="AW43" s="28">
        <v>3030064983.2634001</v>
      </c>
      <c r="AX43" s="28">
        <v>3017944723.3303499</v>
      </c>
      <c r="AY43" s="28">
        <v>2981729386.6503801</v>
      </c>
      <c r="AZ43" s="28">
        <v>3369354206.9149299</v>
      </c>
      <c r="BA43" s="28">
        <v>3473804187.3292999</v>
      </c>
    </row>
    <row r="44" spans="1:57">
      <c r="A44" s="28" t="s">
        <v>44</v>
      </c>
      <c r="B44" s="32"/>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v>5864053631.9242401</v>
      </c>
      <c r="AO44" s="28">
        <v>6085143915.8733797</v>
      </c>
      <c r="AP44" s="28">
        <v>6439703434.7102404</v>
      </c>
      <c r="AQ44" s="28">
        <v>6342273216.4664803</v>
      </c>
      <c r="AR44" s="28">
        <v>6238754214.58881</v>
      </c>
      <c r="AS44" s="28">
        <v>6038979513.4089499</v>
      </c>
      <c r="AT44" s="28">
        <v>6052518748.2409</v>
      </c>
      <c r="AU44" s="28">
        <v>6135906366.3920403</v>
      </c>
      <c r="AV44" s="28">
        <v>6435479683.9011297</v>
      </c>
      <c r="AW44" s="28">
        <v>6815065490.9545403</v>
      </c>
      <c r="AX44" s="28"/>
      <c r="AY44" s="28"/>
      <c r="AZ44" s="28"/>
      <c r="BA44" s="28"/>
    </row>
    <row r="45" spans="1:57">
      <c r="A45" s="28" t="s">
        <v>45</v>
      </c>
      <c r="B45" s="32">
        <v>14087170194.634001</v>
      </c>
      <c r="C45" s="28">
        <v>14657690859.872101</v>
      </c>
      <c r="D45" s="28">
        <v>15418876405.285101</v>
      </c>
      <c r="E45" s="28">
        <v>16361981977.492201</v>
      </c>
      <c r="F45" s="28">
        <v>16798498658.7145</v>
      </c>
      <c r="G45" s="28">
        <v>16868577798.100201</v>
      </c>
      <c r="H45" s="28">
        <v>18555706498.214401</v>
      </c>
      <c r="I45" s="28">
        <v>19231279565.207298</v>
      </c>
      <c r="J45" s="28">
        <v>19952775456.6964</v>
      </c>
      <c r="K45" s="28">
        <v>20645399592.505501</v>
      </c>
      <c r="L45" s="28">
        <v>21083602245.987202</v>
      </c>
      <c r="M45" s="28">
        <v>22984914081.8992</v>
      </c>
      <c r="N45" s="28">
        <v>22796622696.689602</v>
      </c>
      <c r="O45" s="28">
        <v>21670218613.368198</v>
      </c>
      <c r="P45" s="28">
        <v>22210640171.6614</v>
      </c>
      <c r="Q45" s="28">
        <v>19686893962.724701</v>
      </c>
      <c r="R45" s="28">
        <v>20357505084.731499</v>
      </c>
      <c r="S45" s="28">
        <v>22128086935.371601</v>
      </c>
      <c r="T45" s="28">
        <v>23779489868.095001</v>
      </c>
      <c r="U45" s="28">
        <v>25844101252.864399</v>
      </c>
      <c r="V45" s="28">
        <v>27950035374.905102</v>
      </c>
      <c r="W45" s="28">
        <v>29274115494.391499</v>
      </c>
      <c r="X45" s="28">
        <v>26252080505.4995</v>
      </c>
      <c r="Y45" s="28">
        <v>25258026489.583302</v>
      </c>
      <c r="Z45" s="28">
        <v>27271935216.292801</v>
      </c>
      <c r="AA45" s="28">
        <v>29213486581.276199</v>
      </c>
      <c r="AB45" s="28">
        <v>30848376501.658199</v>
      </c>
      <c r="AC45" s="28">
        <v>32882584739.242298</v>
      </c>
      <c r="AD45" s="28">
        <v>35286696751.706703</v>
      </c>
      <c r="AE45" s="28">
        <v>39013086690.101997</v>
      </c>
      <c r="AF45" s="28">
        <v>40455626742.149597</v>
      </c>
      <c r="AG45" s="28">
        <v>43679935489.348</v>
      </c>
      <c r="AH45" s="28">
        <v>49042927668.511398</v>
      </c>
      <c r="AI45" s="28">
        <v>52469207192.743103</v>
      </c>
      <c r="AJ45" s="28">
        <v>55464212029.098701</v>
      </c>
      <c r="AK45" s="28">
        <v>61358713992.547096</v>
      </c>
      <c r="AL45" s="28">
        <v>65907537052.976601</v>
      </c>
      <c r="AM45" s="28">
        <v>70261111896.979904</v>
      </c>
      <c r="AN45" s="28">
        <v>72531163201.783707</v>
      </c>
      <c r="AO45" s="28">
        <v>71979306356.542496</v>
      </c>
      <c r="AP45" s="28">
        <v>75210511779.643707</v>
      </c>
      <c r="AQ45" s="28">
        <v>77750400227.524902</v>
      </c>
      <c r="AR45" s="28">
        <v>79448554862.667007</v>
      </c>
      <c r="AS45" s="28">
        <v>82560485563.267807</v>
      </c>
      <c r="AT45" s="28">
        <v>87548035975.041199</v>
      </c>
      <c r="AU45" s="28">
        <v>91287855655.984604</v>
      </c>
      <c r="AV45" s="28">
        <v>96486092629.096497</v>
      </c>
      <c r="AW45" s="28">
        <v>101465571561.571</v>
      </c>
      <c r="AX45" s="28">
        <v>104806280193.51801</v>
      </c>
      <c r="AY45" s="28">
        <v>103720034589.47301</v>
      </c>
      <c r="AZ45" s="28">
        <v>110041983987.146</v>
      </c>
      <c r="BA45" s="28">
        <v>116631547326.92799</v>
      </c>
    </row>
    <row r="46" spans="1:57">
      <c r="A46" s="28" t="s">
        <v>46</v>
      </c>
      <c r="B46" s="32">
        <v>70348527260.006699</v>
      </c>
      <c r="C46" s="28">
        <v>51282752582.461502</v>
      </c>
      <c r="D46" s="28">
        <v>48151766858.480003</v>
      </c>
      <c r="E46" s="28">
        <v>53131628622.923302</v>
      </c>
      <c r="F46" s="28">
        <v>61546062211.095398</v>
      </c>
      <c r="G46" s="28">
        <v>71616855291.985794</v>
      </c>
      <c r="H46" s="28">
        <v>79279858808.228302</v>
      </c>
      <c r="I46" s="28">
        <v>74760906856.159302</v>
      </c>
      <c r="J46" s="28">
        <v>71695709675.056793</v>
      </c>
      <c r="K46" s="28">
        <v>83812284610.141403</v>
      </c>
      <c r="L46" s="28">
        <v>100071867824.509</v>
      </c>
      <c r="M46" s="28">
        <v>107076898572.224</v>
      </c>
      <c r="N46" s="28">
        <v>111145820717.96899</v>
      </c>
      <c r="O46" s="28">
        <v>119926340554.688</v>
      </c>
      <c r="P46" s="28">
        <v>122684646387.446</v>
      </c>
      <c r="Q46" s="28">
        <v>133358210623.15401</v>
      </c>
      <c r="R46" s="28">
        <v>131224479253.183</v>
      </c>
      <c r="S46" s="28">
        <v>141197539676.42599</v>
      </c>
      <c r="T46" s="28">
        <v>157717651818.56799</v>
      </c>
      <c r="U46" s="28">
        <v>169704193356.77899</v>
      </c>
      <c r="V46" s="28">
        <v>182941120438.60699</v>
      </c>
      <c r="W46" s="28">
        <v>192454058701.41501</v>
      </c>
      <c r="X46" s="28">
        <v>209967378043.24301</v>
      </c>
      <c r="Y46" s="28">
        <v>232853822249.95801</v>
      </c>
      <c r="Z46" s="28">
        <v>268247603231.95099</v>
      </c>
      <c r="AA46" s="28">
        <v>304461029668.26398</v>
      </c>
      <c r="AB46" s="28">
        <v>331253600279.07098</v>
      </c>
      <c r="AC46" s="28">
        <v>369679017911.44299</v>
      </c>
      <c r="AD46" s="28">
        <v>411452746935.43597</v>
      </c>
      <c r="AE46" s="28">
        <v>428322309559.78998</v>
      </c>
      <c r="AF46" s="28">
        <v>444598557323.06201</v>
      </c>
      <c r="AG46" s="28">
        <v>485501624596.78302</v>
      </c>
      <c r="AH46" s="28">
        <v>554442855289.526</v>
      </c>
      <c r="AI46" s="28">
        <v>632064855030.06104</v>
      </c>
      <c r="AJ46" s="28">
        <v>714865351038.99805</v>
      </c>
      <c r="AK46" s="28">
        <v>792785674302.24805</v>
      </c>
      <c r="AL46" s="28">
        <v>872064241732.474</v>
      </c>
      <c r="AM46" s="28">
        <v>953166216213.59399</v>
      </c>
      <c r="AN46" s="28">
        <v>1027513181078.26</v>
      </c>
      <c r="AO46" s="28">
        <v>1105604182840.2</v>
      </c>
      <c r="AP46" s="28">
        <v>1198474934198.78</v>
      </c>
      <c r="AQ46" s="28">
        <v>1297948353737.28</v>
      </c>
      <c r="AR46" s="28">
        <v>1416061653927.3701</v>
      </c>
      <c r="AS46" s="28">
        <v>1557667819320.1001</v>
      </c>
      <c r="AT46" s="28">
        <v>1714992269071.4399</v>
      </c>
      <c r="AU46" s="28">
        <v>1908786395476.51</v>
      </c>
      <c r="AV46" s="28">
        <v>2151202267702.02</v>
      </c>
      <c r="AW46" s="28">
        <v>2456672989715.7202</v>
      </c>
      <c r="AX46" s="28">
        <v>2692513596728.4199</v>
      </c>
      <c r="AY46" s="28">
        <v>2940224847627.4399</v>
      </c>
      <c r="AZ46" s="28">
        <v>3246008231780.7002</v>
      </c>
      <c r="BA46" s="28">
        <v>3547886997336.2998</v>
      </c>
    </row>
    <row r="47" spans="1:57">
      <c r="A47" s="28" t="s">
        <v>47</v>
      </c>
      <c r="B47" s="32"/>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row>
    <row r="48" spans="1:57">
      <c r="A48" s="28" t="s">
        <v>48</v>
      </c>
      <c r="B48" s="32"/>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row>
    <row r="49" spans="1:53">
      <c r="A49" s="28" t="s">
        <v>49</v>
      </c>
      <c r="B49" s="32">
        <v>19017657851.076801</v>
      </c>
      <c r="C49" s="28">
        <v>20019008355.176399</v>
      </c>
      <c r="D49" s="28">
        <v>21113347503.444</v>
      </c>
      <c r="E49" s="28">
        <v>21726503327.277699</v>
      </c>
      <c r="F49" s="28">
        <v>23160961293.584099</v>
      </c>
      <c r="G49" s="28">
        <v>23858682287.330299</v>
      </c>
      <c r="H49" s="28">
        <v>25128529189.52</v>
      </c>
      <c r="I49" s="28">
        <v>26181574240.989799</v>
      </c>
      <c r="J49" s="28">
        <v>27864380351.721401</v>
      </c>
      <c r="K49" s="28">
        <v>29681398501.2379</v>
      </c>
      <c r="L49" s="28">
        <v>31746189469.5145</v>
      </c>
      <c r="M49" s="28">
        <v>33635476030.256401</v>
      </c>
      <c r="N49" s="28">
        <v>36216465586.341202</v>
      </c>
      <c r="O49" s="28">
        <v>38652921702.931999</v>
      </c>
      <c r="P49" s="28">
        <v>40872574277.325203</v>
      </c>
      <c r="Q49" s="28">
        <v>41791408981.488403</v>
      </c>
      <c r="R49" s="28">
        <v>43804579414.392799</v>
      </c>
      <c r="S49" s="28">
        <v>45621599255.387604</v>
      </c>
      <c r="T49" s="28">
        <v>49482760497.327499</v>
      </c>
      <c r="U49" s="28">
        <v>52146344939.781898</v>
      </c>
      <c r="V49" s="28">
        <v>54283406010.7621</v>
      </c>
      <c r="W49" s="28">
        <v>55511957161.245003</v>
      </c>
      <c r="X49" s="28">
        <v>56038477149.762398</v>
      </c>
      <c r="Y49" s="28">
        <v>56926337502.9282</v>
      </c>
      <c r="Z49" s="28">
        <v>58836273631.001701</v>
      </c>
      <c r="AA49" s="28">
        <v>60653293471.996498</v>
      </c>
      <c r="AB49" s="28">
        <v>64194410100.9944</v>
      </c>
      <c r="AC49" s="28">
        <v>67642617208.827003</v>
      </c>
      <c r="AD49" s="28">
        <v>70388786388.780807</v>
      </c>
      <c r="AE49" s="28">
        <v>72794271537.330994</v>
      </c>
      <c r="AF49" s="28">
        <v>77192529433.112305</v>
      </c>
      <c r="AG49" s="28">
        <v>78950382026.399994</v>
      </c>
      <c r="AH49" s="28">
        <v>82923700136.128204</v>
      </c>
      <c r="AI49" s="28">
        <v>84885385124.616394</v>
      </c>
      <c r="AJ49" s="28">
        <v>89839136186.844406</v>
      </c>
      <c r="AK49" s="28">
        <v>94512961180.633804</v>
      </c>
      <c r="AL49" s="28">
        <v>96456010346.659897</v>
      </c>
      <c r="AM49" s="28">
        <v>99764734771.910995</v>
      </c>
      <c r="AN49" s="28">
        <v>100333178357.927</v>
      </c>
      <c r="AO49" s="28">
        <v>96115156245.271393</v>
      </c>
      <c r="AP49" s="28">
        <v>100363791870.832</v>
      </c>
      <c r="AQ49" s="28">
        <v>102048140770.442</v>
      </c>
      <c r="AR49" s="28">
        <v>104603036182.3</v>
      </c>
      <c r="AS49" s="28">
        <v>108702006197.463</v>
      </c>
      <c r="AT49" s="28">
        <v>114498365687.52</v>
      </c>
      <c r="AU49" s="28">
        <v>119887295311.92599</v>
      </c>
      <c r="AV49" s="28">
        <v>127916765207.493</v>
      </c>
      <c r="AW49" s="28">
        <v>136743824883.31</v>
      </c>
      <c r="AX49" s="28">
        <v>141593861545.27499</v>
      </c>
      <c r="AY49" s="28">
        <v>143932353897.004</v>
      </c>
      <c r="AZ49" s="28">
        <v>149691353901.10999</v>
      </c>
      <c r="BA49" s="28">
        <v>158566346502.298</v>
      </c>
    </row>
    <row r="50" spans="1:53">
      <c r="A50" s="28" t="s">
        <v>50</v>
      </c>
      <c r="B50" s="32"/>
      <c r="C50" s="28"/>
      <c r="D50" s="28"/>
      <c r="E50" s="28"/>
      <c r="F50" s="28"/>
      <c r="G50" s="28"/>
      <c r="H50" s="28"/>
      <c r="I50" s="28"/>
      <c r="J50" s="28"/>
      <c r="K50" s="28"/>
      <c r="L50" s="28"/>
      <c r="M50" s="28"/>
      <c r="N50" s="28"/>
      <c r="O50" s="28"/>
      <c r="P50" s="28"/>
      <c r="Q50" s="28"/>
      <c r="R50" s="28"/>
      <c r="S50" s="28"/>
      <c r="T50" s="28"/>
      <c r="U50" s="28"/>
      <c r="V50" s="28">
        <v>135611414.10986501</v>
      </c>
      <c r="W50" s="28">
        <v>140852688.38597801</v>
      </c>
      <c r="X50" s="28">
        <v>149844193.50145701</v>
      </c>
      <c r="Y50" s="28">
        <v>157068223.94418201</v>
      </c>
      <c r="Z50" s="28">
        <v>163524143.08068201</v>
      </c>
      <c r="AA50" s="28">
        <v>167253101.60454801</v>
      </c>
      <c r="AB50" s="28">
        <v>170376071.300396</v>
      </c>
      <c r="AC50" s="28">
        <v>173166816.199882</v>
      </c>
      <c r="AD50" s="28">
        <v>177820706.75912699</v>
      </c>
      <c r="AE50" s="28">
        <v>172164807.40210101</v>
      </c>
      <c r="AF50" s="28">
        <v>180930393.845359</v>
      </c>
      <c r="AG50" s="28">
        <v>171168115.49247801</v>
      </c>
      <c r="AH50" s="28">
        <v>185770336.36662099</v>
      </c>
      <c r="AI50" s="28">
        <v>191354476.52981201</v>
      </c>
      <c r="AJ50" s="28">
        <v>181257309.23806399</v>
      </c>
      <c r="AK50" s="28">
        <v>187800932.78960001</v>
      </c>
      <c r="AL50" s="28">
        <v>185375167.45523599</v>
      </c>
      <c r="AM50" s="28">
        <v>192846418.24285501</v>
      </c>
      <c r="AN50" s="28">
        <v>195319986.82180801</v>
      </c>
      <c r="AO50" s="28">
        <v>199078184.913551</v>
      </c>
      <c r="AP50" s="28">
        <v>201900820.25544</v>
      </c>
      <c r="AQ50" s="28">
        <v>208622519.67129499</v>
      </c>
      <c r="AR50" s="28">
        <v>217279132.95616701</v>
      </c>
      <c r="AS50" s="28">
        <v>222655960.91910601</v>
      </c>
      <c r="AT50" s="28">
        <v>222121733.32615</v>
      </c>
      <c r="AU50" s="28">
        <v>231517228.55550799</v>
      </c>
      <c r="AV50" s="28">
        <v>234393020.87182099</v>
      </c>
      <c r="AW50" s="28">
        <v>235543869.36809099</v>
      </c>
      <c r="AX50" s="28">
        <v>237840250.663187</v>
      </c>
      <c r="AY50" s="28">
        <v>242145965.59149301</v>
      </c>
      <c r="AZ50" s="28">
        <v>247231030.86891401</v>
      </c>
      <c r="BA50" s="28">
        <v>252737368.22782001</v>
      </c>
    </row>
    <row r="51" spans="1:53">
      <c r="A51" s="28" t="s">
        <v>51</v>
      </c>
      <c r="B51" s="32">
        <v>4992962082.6086998</v>
      </c>
      <c r="C51" s="28">
        <v>4451156989.3302202</v>
      </c>
      <c r="D51" s="28">
        <v>5394833318.5088196</v>
      </c>
      <c r="E51" s="28">
        <v>5676119395.5136499</v>
      </c>
      <c r="F51" s="28">
        <v>5537609392.5211096</v>
      </c>
      <c r="G51" s="28">
        <v>5592838672.91436</v>
      </c>
      <c r="H51" s="28">
        <v>5971780635.2289696</v>
      </c>
      <c r="I51" s="28">
        <v>5912914484.6671896</v>
      </c>
      <c r="J51" s="28">
        <v>6169103239.7746801</v>
      </c>
      <c r="K51" s="28">
        <v>6744608852.4167004</v>
      </c>
      <c r="L51" s="28">
        <v>6728080744.9495001</v>
      </c>
      <c r="M51" s="28">
        <v>7132103209.28055</v>
      </c>
      <c r="N51" s="28">
        <v>7142882350.1047697</v>
      </c>
      <c r="O51" s="28">
        <v>7724118393.1945105</v>
      </c>
      <c r="P51" s="28">
        <v>7965928552.9627199</v>
      </c>
      <c r="Q51" s="28">
        <v>7569095386.3013</v>
      </c>
      <c r="R51" s="28">
        <v>7167251954.7054996</v>
      </c>
      <c r="S51" s="28">
        <v>7221779949.0436001</v>
      </c>
      <c r="T51" s="28">
        <v>6835754757.2879496</v>
      </c>
      <c r="U51" s="28">
        <v>6865154536.0699196</v>
      </c>
      <c r="V51" s="28">
        <v>7015838700.2136602</v>
      </c>
      <c r="W51" s="28">
        <v>7180747677.92836</v>
      </c>
      <c r="X51" s="28">
        <v>7147883003.6786299</v>
      </c>
      <c r="Y51" s="28">
        <v>7248789931.6846199</v>
      </c>
      <c r="Z51" s="28">
        <v>7650450747.4305</v>
      </c>
      <c r="AA51" s="28">
        <v>7686243454.0103598</v>
      </c>
      <c r="AB51" s="28">
        <v>8048819672.1980104</v>
      </c>
      <c r="AC51" s="28">
        <v>8264177308.2354403</v>
      </c>
      <c r="AD51" s="28">
        <v>8303050455.8622198</v>
      </c>
      <c r="AE51" s="28">
        <v>8197929632.7935801</v>
      </c>
      <c r="AF51" s="28">
        <v>7659464144.0218801</v>
      </c>
      <c r="AG51" s="28">
        <v>7014456723.8759098</v>
      </c>
      <c r="AH51" s="28">
        <v>6277938167.1589003</v>
      </c>
      <c r="AI51" s="28">
        <v>5432359502.6111898</v>
      </c>
      <c r="AJ51" s="28">
        <v>5220497655.7003803</v>
      </c>
      <c r="AK51" s="28">
        <v>5257041078.1894703</v>
      </c>
      <c r="AL51" s="28">
        <v>5203252472.0857496</v>
      </c>
      <c r="AM51" s="28">
        <v>4910983356.1085196</v>
      </c>
      <c r="AN51" s="28">
        <v>4831221421.2485199</v>
      </c>
      <c r="AO51" s="28">
        <v>4624921462.7134199</v>
      </c>
      <c r="AP51" s="28">
        <v>4305797175.6521702</v>
      </c>
      <c r="AQ51" s="28">
        <v>4215380704.3919001</v>
      </c>
      <c r="AR51" s="28">
        <v>4361586317.7957697</v>
      </c>
      <c r="AS51" s="28">
        <v>4614184091.1176004</v>
      </c>
      <c r="AT51" s="28">
        <v>4920560759.3779402</v>
      </c>
      <c r="AU51" s="28">
        <v>5303776064.6350498</v>
      </c>
      <c r="AV51" s="28">
        <v>5599793441.6133204</v>
      </c>
      <c r="AW51" s="28">
        <v>5950214773.2456198</v>
      </c>
      <c r="AX51" s="28">
        <v>6316453095.9658003</v>
      </c>
      <c r="AY51" s="28">
        <v>6495485661.4553404</v>
      </c>
      <c r="AZ51" s="28">
        <v>6961484999.9595203</v>
      </c>
      <c r="BA51" s="28">
        <v>7440411972.4828997</v>
      </c>
    </row>
    <row r="52" spans="1:53">
      <c r="A52" s="28" t="s">
        <v>52</v>
      </c>
      <c r="B52" s="32">
        <v>626127041.31279695</v>
      </c>
      <c r="C52" s="28">
        <v>678538007.75758505</v>
      </c>
      <c r="D52" s="28">
        <v>713837650.30310798</v>
      </c>
      <c r="E52" s="28">
        <v>685074986.87330103</v>
      </c>
      <c r="F52" s="28">
        <v>711222903.33616698</v>
      </c>
      <c r="G52" s="28">
        <v>737370784.02065003</v>
      </c>
      <c r="H52" s="28">
        <v>747391523.69052696</v>
      </c>
      <c r="I52" s="28">
        <v>763208361.63650703</v>
      </c>
      <c r="J52" s="28">
        <v>821451281.64520597</v>
      </c>
      <c r="K52" s="28">
        <v>883458738.73084998</v>
      </c>
      <c r="L52" s="28">
        <v>939633199.01170695</v>
      </c>
      <c r="M52" s="28">
        <v>1012483298.0612299</v>
      </c>
      <c r="N52" s="28">
        <v>1099734560.95717</v>
      </c>
      <c r="O52" s="28">
        <v>1190255790.5781801</v>
      </c>
      <c r="P52" s="28">
        <v>1284113658.6296501</v>
      </c>
      <c r="Q52" s="28">
        <v>1383396149.8004301</v>
      </c>
      <c r="R52" s="28">
        <v>1396072025.2125199</v>
      </c>
      <c r="S52" s="28">
        <v>1271075722.02931</v>
      </c>
      <c r="T52" s="28">
        <v>1351912922.0036399</v>
      </c>
      <c r="U52" s="28">
        <v>1484579175.4098301</v>
      </c>
      <c r="V52" s="28">
        <v>1746408547.8924999</v>
      </c>
      <c r="W52" s="28">
        <v>2054120886.88255</v>
      </c>
      <c r="X52" s="28">
        <v>2538846170.72469</v>
      </c>
      <c r="Y52" s="28">
        <v>2687469282.0827098</v>
      </c>
      <c r="Z52" s="28">
        <v>2874950661.1679802</v>
      </c>
      <c r="AA52" s="28">
        <v>2840863496.54776</v>
      </c>
      <c r="AB52" s="28">
        <v>2645936896.9818702</v>
      </c>
      <c r="AC52" s="28">
        <v>2650947683.1222801</v>
      </c>
      <c r="AD52" s="28">
        <v>2697770402.8588099</v>
      </c>
      <c r="AE52" s="28">
        <v>2767909101.9338398</v>
      </c>
      <c r="AF52" s="28">
        <v>2795588291.6666002</v>
      </c>
      <c r="AG52" s="28">
        <v>2862682410.6666098</v>
      </c>
      <c r="AH52" s="28">
        <v>2937112153.3439398</v>
      </c>
      <c r="AI52" s="28">
        <v>2907741031.8105001</v>
      </c>
      <c r="AJ52" s="28">
        <v>2747815275.0609198</v>
      </c>
      <c r="AK52" s="28">
        <v>2857727886.0633602</v>
      </c>
      <c r="AL52" s="28">
        <v>2980610185.1640801</v>
      </c>
      <c r="AM52" s="28">
        <v>2962726524.0530901</v>
      </c>
      <c r="AN52" s="28">
        <v>3072347405.4430599</v>
      </c>
      <c r="AO52" s="28">
        <v>2992466372.9015398</v>
      </c>
      <c r="AP52" s="28">
        <v>3219893817.2420602</v>
      </c>
      <c r="AQ52" s="28">
        <v>3342249782.2972598</v>
      </c>
      <c r="AR52" s="28">
        <v>3495993272.2829299</v>
      </c>
      <c r="AS52" s="28">
        <v>3523961218.4611902</v>
      </c>
      <c r="AT52" s="28">
        <v>3647299861.1073298</v>
      </c>
      <c r="AU52" s="28">
        <v>3931789250.2737098</v>
      </c>
      <c r="AV52" s="28">
        <v>4173100882.44033</v>
      </c>
      <c r="AW52" s="28">
        <v>4106748578.4095302</v>
      </c>
      <c r="AX52" s="28">
        <v>4335494474.2269402</v>
      </c>
      <c r="AY52" s="28">
        <v>4659307268.5026903</v>
      </c>
      <c r="AZ52" s="28">
        <v>5067059616.8651199</v>
      </c>
      <c r="BA52" s="28">
        <v>5293029726.8586197</v>
      </c>
    </row>
    <row r="53" spans="1:53">
      <c r="A53" s="28" t="s">
        <v>53</v>
      </c>
      <c r="B53" s="32"/>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row>
    <row r="54" spans="1:53">
      <c r="A54" s="28" t="s">
        <v>54</v>
      </c>
      <c r="B54" s="32">
        <v>2398494445.3235302</v>
      </c>
      <c r="C54" s="28">
        <v>2375566266.5075598</v>
      </c>
      <c r="D54" s="28">
        <v>2569135008.3639898</v>
      </c>
      <c r="E54" s="28">
        <v>2692060708.03232</v>
      </c>
      <c r="F54" s="28">
        <v>2803755709.90241</v>
      </c>
      <c r="G54" s="28">
        <v>3079354165.8387098</v>
      </c>
      <c r="H54" s="28">
        <v>3321721143.1977601</v>
      </c>
      <c r="I54" s="28">
        <v>3509402570.5358901</v>
      </c>
      <c r="J54" s="28">
        <v>3803666599.6145301</v>
      </c>
      <c r="K54" s="28">
        <v>4015824845.3756199</v>
      </c>
      <c r="L54" s="28">
        <v>4317137578.4937801</v>
      </c>
      <c r="M54" s="28">
        <v>4609774983.5633001</v>
      </c>
      <c r="N54" s="28">
        <v>4986764462.2486696</v>
      </c>
      <c r="O54" s="28">
        <v>5371189936.4043102</v>
      </c>
      <c r="P54" s="28">
        <v>5669017046.6457901</v>
      </c>
      <c r="Q54" s="28">
        <v>5788070432.4562302</v>
      </c>
      <c r="R54" s="28">
        <v>6107430946.2470198</v>
      </c>
      <c r="S54" s="28">
        <v>6651265573.2965403</v>
      </c>
      <c r="T54" s="28">
        <v>7068146069.3484602</v>
      </c>
      <c r="U54" s="28">
        <v>7417250565.0203199</v>
      </c>
      <c r="V54" s="28">
        <v>7473020531.0473299</v>
      </c>
      <c r="W54" s="28">
        <v>7304006550.67103</v>
      </c>
      <c r="X54" s="28">
        <v>6771868124.8299503</v>
      </c>
      <c r="Y54" s="28">
        <v>6965746215.0599699</v>
      </c>
      <c r="Z54" s="28">
        <v>7397741147.6345196</v>
      </c>
      <c r="AA54" s="28">
        <v>7474782130.6604605</v>
      </c>
      <c r="AB54" s="28">
        <v>7907194502.3068504</v>
      </c>
      <c r="AC54" s="28">
        <v>8450848889.9862804</v>
      </c>
      <c r="AD54" s="28">
        <v>8773620017.2106705</v>
      </c>
      <c r="AE54" s="28">
        <v>9218062904.6617794</v>
      </c>
      <c r="AF54" s="28">
        <v>9578020684.1086903</v>
      </c>
      <c r="AG54" s="28">
        <v>9824359310.5664196</v>
      </c>
      <c r="AH54" s="28">
        <v>10723486281.2348</v>
      </c>
      <c r="AI54" s="28">
        <v>11518491952.025801</v>
      </c>
      <c r="AJ54" s="28">
        <v>12063270098.200001</v>
      </c>
      <c r="AK54" s="28">
        <v>12536256860.1415</v>
      </c>
      <c r="AL54" s="28">
        <v>12647402444.6159</v>
      </c>
      <c r="AM54" s="28">
        <v>13352898208.133499</v>
      </c>
      <c r="AN54" s="28">
        <v>14474254065.082399</v>
      </c>
      <c r="AO54" s="28">
        <v>15664354699.3547</v>
      </c>
      <c r="AP54" s="28">
        <v>15946443260.8335</v>
      </c>
      <c r="AQ54" s="28">
        <v>16118090925.2913</v>
      </c>
      <c r="AR54" s="28">
        <v>16585867507.482</v>
      </c>
      <c r="AS54" s="28">
        <v>17648111590.793598</v>
      </c>
      <c r="AT54" s="28">
        <v>18399824531.014801</v>
      </c>
      <c r="AU54" s="28">
        <v>19482907711.102798</v>
      </c>
      <c r="AV54" s="28">
        <v>21193436186.628899</v>
      </c>
      <c r="AW54" s="28">
        <v>22875207933.411598</v>
      </c>
      <c r="AX54" s="28">
        <v>23497907525.013302</v>
      </c>
      <c r="AY54" s="28">
        <v>23261376836.6712</v>
      </c>
      <c r="AZ54" s="28">
        <v>24349981200.717999</v>
      </c>
      <c r="BA54" s="28">
        <v>25363904537.360901</v>
      </c>
    </row>
    <row r="55" spans="1:53">
      <c r="A55" s="28" t="s">
        <v>55</v>
      </c>
      <c r="B55" s="32">
        <v>2003623491.32934</v>
      </c>
      <c r="C55" s="28">
        <v>2202622974.1374898</v>
      </c>
      <c r="D55" s="28">
        <v>2229649036.5960398</v>
      </c>
      <c r="E55" s="28">
        <v>2552733116.5373902</v>
      </c>
      <c r="F55" s="28">
        <v>3002348242.50459</v>
      </c>
      <c r="G55" s="28">
        <v>2908985591.9850702</v>
      </c>
      <c r="H55" s="28">
        <v>3245769317.2392001</v>
      </c>
      <c r="I55" s="28">
        <v>3395014716.9643102</v>
      </c>
      <c r="J55" s="28">
        <v>3821029605.0837798</v>
      </c>
      <c r="K55" s="28">
        <v>4185525978.3804998</v>
      </c>
      <c r="L55" s="28">
        <v>4619775631.5227299</v>
      </c>
      <c r="M55" s="28">
        <v>5056651073.6942797</v>
      </c>
      <c r="N55" s="28">
        <v>5270882417.9504299</v>
      </c>
      <c r="O55" s="28">
        <v>5583930536.5763102</v>
      </c>
      <c r="P55" s="28">
        <v>5825568477.7190504</v>
      </c>
      <c r="Q55" s="28">
        <v>6306346024.6396599</v>
      </c>
      <c r="R55" s="28">
        <v>7120898740.8884001</v>
      </c>
      <c r="S55" s="28">
        <v>7641753970.8183603</v>
      </c>
      <c r="T55" s="28">
        <v>8475427578.0555</v>
      </c>
      <c r="U55" s="28">
        <v>8678363848.6806793</v>
      </c>
      <c r="V55" s="28">
        <v>7727415010.4177599</v>
      </c>
      <c r="W55" s="28">
        <v>7997913088.4863596</v>
      </c>
      <c r="X55" s="28">
        <v>8013974685.62502</v>
      </c>
      <c r="Y55" s="28">
        <v>7701410403.83992</v>
      </c>
      <c r="Z55" s="28">
        <v>7493375174.8307104</v>
      </c>
      <c r="AA55" s="28">
        <v>7830668714.7425604</v>
      </c>
      <c r="AB55" s="28">
        <v>8085897519.0895996</v>
      </c>
      <c r="AC55" s="28">
        <v>8057679927.2299805</v>
      </c>
      <c r="AD55" s="28">
        <v>8149254167.4135599</v>
      </c>
      <c r="AE55" s="28">
        <v>8389494583.1848497</v>
      </c>
      <c r="AF55" s="28">
        <v>8297553406.3367901</v>
      </c>
      <c r="AG55" s="28">
        <v>8300949194.0967598</v>
      </c>
      <c r="AH55" s="28">
        <v>8280648341.9539003</v>
      </c>
      <c r="AI55" s="28">
        <v>8264709327.6389904</v>
      </c>
      <c r="AJ55" s="28">
        <v>8331753202.3568802</v>
      </c>
      <c r="AK55" s="28">
        <v>8925452666.4465008</v>
      </c>
      <c r="AL55" s="28">
        <v>9615330126.96805</v>
      </c>
      <c r="AM55" s="28">
        <v>10165236491.188299</v>
      </c>
      <c r="AN55" s="28">
        <v>10648336839.284401</v>
      </c>
      <c r="AO55" s="28">
        <v>10817267121.262899</v>
      </c>
      <c r="AP55" s="28">
        <v>10417006095.6768</v>
      </c>
      <c r="AQ55" s="28">
        <v>10414794516.2386</v>
      </c>
      <c r="AR55" s="28">
        <v>10265778787.134001</v>
      </c>
      <c r="AS55" s="28">
        <v>10106108491.496201</v>
      </c>
      <c r="AT55" s="28">
        <v>10287397439.438601</v>
      </c>
      <c r="AU55" s="28">
        <v>10416603855.061199</v>
      </c>
      <c r="AV55" s="28">
        <v>10487850374.257999</v>
      </c>
      <c r="AW55" s="28">
        <v>10667682579.8993</v>
      </c>
      <c r="AX55" s="28">
        <v>10916239584.011</v>
      </c>
      <c r="AY55" s="28">
        <v>11331056688.2034</v>
      </c>
      <c r="AZ55" s="28">
        <v>11603002048.720301</v>
      </c>
      <c r="BA55" s="28">
        <v>11057660952.430401</v>
      </c>
    </row>
    <row r="56" spans="1:53">
      <c r="A56" s="28" t="s">
        <v>56</v>
      </c>
      <c r="B56" s="32"/>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v>25147844848.7794</v>
      </c>
      <c r="AG56" s="28">
        <v>19844498689.929699</v>
      </c>
      <c r="AH56" s="28">
        <v>17520054878.001099</v>
      </c>
      <c r="AI56" s="28">
        <v>16113968509.025299</v>
      </c>
      <c r="AJ56" s="28">
        <v>17059934940.9902</v>
      </c>
      <c r="AK56" s="28">
        <v>18211797512.956402</v>
      </c>
      <c r="AL56" s="28">
        <v>19289988823.390202</v>
      </c>
      <c r="AM56" s="28">
        <v>20552256735.307701</v>
      </c>
      <c r="AN56" s="28">
        <v>20958526744.254299</v>
      </c>
      <c r="AO56" s="28">
        <v>20739955885.124001</v>
      </c>
      <c r="AP56" s="28">
        <v>21517784659.023602</v>
      </c>
      <c r="AQ56" s="28">
        <v>22304474424.102299</v>
      </c>
      <c r="AR56" s="28">
        <v>23392545951.060699</v>
      </c>
      <c r="AS56" s="28">
        <v>24648975414.344501</v>
      </c>
      <c r="AT56" s="28">
        <v>25666592893.884602</v>
      </c>
      <c r="AU56" s="28">
        <v>26765073225.601299</v>
      </c>
      <c r="AV56" s="28">
        <v>28085993743.447899</v>
      </c>
      <c r="AW56" s="28">
        <v>29507125184.361099</v>
      </c>
      <c r="AX56" s="28">
        <v>30147225799.437</v>
      </c>
      <c r="AY56" s="28">
        <v>28341089553.861599</v>
      </c>
      <c r="AZ56" s="28">
        <v>28003469441.994801</v>
      </c>
      <c r="BA56" s="28">
        <v>27992416492.504002</v>
      </c>
    </row>
    <row r="57" spans="1:53">
      <c r="A57" s="28" t="s">
        <v>57</v>
      </c>
      <c r="B57" s="32"/>
      <c r="C57" s="28"/>
      <c r="D57" s="28"/>
      <c r="E57" s="28"/>
      <c r="F57" s="28"/>
      <c r="G57" s="28"/>
      <c r="H57" s="28"/>
      <c r="I57" s="28"/>
      <c r="J57" s="28"/>
      <c r="K57" s="28"/>
      <c r="L57" s="28">
        <v>15468957115.361099</v>
      </c>
      <c r="M57" s="28">
        <v>16796790511.4298</v>
      </c>
      <c r="N57" s="28">
        <v>17607518857.098499</v>
      </c>
      <c r="O57" s="28">
        <v>18212247100.513401</v>
      </c>
      <c r="P57" s="28">
        <v>18391545130.076401</v>
      </c>
      <c r="Q57" s="28">
        <v>20134406355.535801</v>
      </c>
      <c r="R57" s="28">
        <v>21227293964.351799</v>
      </c>
      <c r="S57" s="28">
        <v>23076085739.9114</v>
      </c>
      <c r="T57" s="28">
        <v>24598183991.213501</v>
      </c>
      <c r="U57" s="28">
        <v>24865857365.041401</v>
      </c>
      <c r="V57" s="28">
        <v>23660001783.375198</v>
      </c>
      <c r="W57" s="28">
        <v>28318262073.919701</v>
      </c>
      <c r="X57" s="28">
        <v>30843751163.353199</v>
      </c>
      <c r="Y57" s="28">
        <v>32512851710.910198</v>
      </c>
      <c r="Z57" s="28">
        <v>35091028699.169502</v>
      </c>
      <c r="AA57" s="28">
        <v>35651318220.5215</v>
      </c>
      <c r="AB57" s="28">
        <v>35685295197.606598</v>
      </c>
      <c r="AC57" s="28">
        <v>34828072769.581802</v>
      </c>
      <c r="AD57" s="28">
        <v>36118640908.610001</v>
      </c>
      <c r="AE57" s="28">
        <v>36364277744.823303</v>
      </c>
      <c r="AF57" s="28">
        <v>35292053460.801102</v>
      </c>
      <c r="AG57" s="28">
        <v>31518380977.198101</v>
      </c>
      <c r="AH57" s="28">
        <v>27868362411.988602</v>
      </c>
      <c r="AI57" s="28">
        <v>23722057177.979099</v>
      </c>
      <c r="AJ57" s="28">
        <v>23892127731.086102</v>
      </c>
      <c r="AK57" s="28">
        <v>24479205338.724998</v>
      </c>
      <c r="AL57" s="28">
        <v>26398069059.259602</v>
      </c>
      <c r="AM57" s="28">
        <v>27133256341.537701</v>
      </c>
      <c r="AN57" s="28">
        <v>27175508484.197399</v>
      </c>
      <c r="AO57" s="28">
        <v>28857999501.650101</v>
      </c>
      <c r="AP57" s="28">
        <v>30565200000</v>
      </c>
      <c r="AQ57" s="28">
        <v>31537855020.7705</v>
      </c>
      <c r="AR57" s="28">
        <v>31988401919.2071</v>
      </c>
      <c r="AS57" s="28">
        <v>33201198864.7141</v>
      </c>
      <c r="AT57" s="28">
        <v>35117199825.017601</v>
      </c>
      <c r="AU57" s="28">
        <v>39050927790.357101</v>
      </c>
      <c r="AV57" s="28">
        <v>43762736985.333</v>
      </c>
      <c r="AW57" s="28">
        <v>46940846885.488098</v>
      </c>
      <c r="AX57" s="28">
        <v>48873320833.056297</v>
      </c>
      <c r="AY57" s="28">
        <v>49581552317.991997</v>
      </c>
      <c r="AZ57" s="28">
        <v>50605230812.303398</v>
      </c>
      <c r="BA57" s="28"/>
    </row>
    <row r="58" spans="1:53">
      <c r="A58" s="28" t="s">
        <v>58</v>
      </c>
      <c r="B58" s="32"/>
      <c r="C58" s="28"/>
      <c r="D58" s="28"/>
      <c r="E58" s="28"/>
      <c r="F58" s="28"/>
      <c r="G58" s="28"/>
      <c r="H58" s="28"/>
      <c r="I58" s="28"/>
      <c r="J58" s="28"/>
      <c r="K58" s="28"/>
      <c r="L58" s="28"/>
      <c r="M58" s="28"/>
      <c r="N58" s="28"/>
      <c r="O58" s="28"/>
      <c r="P58" s="28"/>
      <c r="Q58" s="28">
        <v>1930010486.4198101</v>
      </c>
      <c r="R58" s="28">
        <v>2321151991.90903</v>
      </c>
      <c r="S58" s="28">
        <v>2700938928.6346998</v>
      </c>
      <c r="T58" s="28">
        <v>2911001893.0455399</v>
      </c>
      <c r="U58" s="28">
        <v>3199353130.8108401</v>
      </c>
      <c r="V58" s="28">
        <v>3383419766.6264901</v>
      </c>
      <c r="W58" s="28">
        <v>3468580371.0195699</v>
      </c>
      <c r="X58" s="28">
        <v>3677448288.77356</v>
      </c>
      <c r="Y58" s="28">
        <v>3882730110.3667202</v>
      </c>
      <c r="Z58" s="28">
        <v>4222775482.70577</v>
      </c>
      <c r="AA58" s="28">
        <v>4428954210.8152599</v>
      </c>
      <c r="AB58" s="28">
        <v>4593000516.2721901</v>
      </c>
      <c r="AC58" s="28">
        <v>4917507413.5013199</v>
      </c>
      <c r="AD58" s="28">
        <v>5342713390.2334499</v>
      </c>
      <c r="AE58" s="28">
        <v>5767321556.7800598</v>
      </c>
      <c r="AF58" s="28">
        <v>6194334044.8440599</v>
      </c>
      <c r="AG58" s="28">
        <v>6240141145.1056805</v>
      </c>
      <c r="AH58" s="28">
        <v>6826714412.7456198</v>
      </c>
      <c r="AI58" s="28">
        <v>6874501413.6348305</v>
      </c>
      <c r="AJ58" s="28">
        <v>7280096997.0392904</v>
      </c>
      <c r="AK58" s="28">
        <v>7724182913.8586903</v>
      </c>
      <c r="AL58" s="28">
        <v>7866990431.1265898</v>
      </c>
      <c r="AM58" s="28">
        <v>8051748059.1841602</v>
      </c>
      <c r="AN58" s="28">
        <v>8457818690.1525202</v>
      </c>
      <c r="AO58" s="28">
        <v>8867754206.5678902</v>
      </c>
      <c r="AP58" s="28">
        <v>9314937556.4790592</v>
      </c>
      <c r="AQ58" s="28">
        <v>9689915174.3638096</v>
      </c>
      <c r="AR58" s="28">
        <v>9892554194.1564598</v>
      </c>
      <c r="AS58" s="28">
        <v>10083883129.123501</v>
      </c>
      <c r="AT58" s="28">
        <v>10509896324.222401</v>
      </c>
      <c r="AU58" s="28">
        <v>10920829406.220501</v>
      </c>
      <c r="AV58" s="28">
        <v>11371347785.1084</v>
      </c>
      <c r="AW58" s="28">
        <v>11954759660.6975</v>
      </c>
      <c r="AX58" s="28">
        <v>12388312912.3468</v>
      </c>
      <c r="AY58" s="28">
        <v>12181903864.278999</v>
      </c>
      <c r="AZ58" s="28">
        <v>12320777568.3318</v>
      </c>
      <c r="BA58" s="28">
        <v>12379424469.556999</v>
      </c>
    </row>
    <row r="59" spans="1:53">
      <c r="A59" s="28" t="s">
        <v>59</v>
      </c>
      <c r="B59" s="32"/>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v>56341410900.237396</v>
      </c>
      <c r="AG59" s="28">
        <v>49797388500.360802</v>
      </c>
      <c r="AH59" s="28">
        <v>49545143638.007797</v>
      </c>
      <c r="AI59" s="28">
        <v>49575814187.614304</v>
      </c>
      <c r="AJ59" s="28">
        <v>50676144450.175797</v>
      </c>
      <c r="AK59" s="28">
        <v>53685084744.5858</v>
      </c>
      <c r="AL59" s="28">
        <v>56122215303.681999</v>
      </c>
      <c r="AM59" s="28">
        <v>55643759658.697998</v>
      </c>
      <c r="AN59" s="28">
        <v>55512454162.142303</v>
      </c>
      <c r="AO59" s="28">
        <v>56444667842.905602</v>
      </c>
      <c r="AP59" s="28">
        <v>58807244367.866699</v>
      </c>
      <c r="AQ59" s="28">
        <v>60628710341.953201</v>
      </c>
      <c r="AR59" s="28">
        <v>61931803246.654999</v>
      </c>
      <c r="AS59" s="28">
        <v>64264262985.788597</v>
      </c>
      <c r="AT59" s="28">
        <v>67312054039.140602</v>
      </c>
      <c r="AU59" s="28">
        <v>71857267364.857803</v>
      </c>
      <c r="AV59" s="28">
        <v>76901921232.2686</v>
      </c>
      <c r="AW59" s="28">
        <v>81312346952.195801</v>
      </c>
      <c r="AX59" s="28">
        <v>83832217961.176407</v>
      </c>
      <c r="AY59" s="28">
        <v>79896120087.8694</v>
      </c>
      <c r="AZ59" s="28">
        <v>82084475849.486893</v>
      </c>
      <c r="BA59" s="28">
        <v>83442890476.394104</v>
      </c>
    </row>
    <row r="60" spans="1:53">
      <c r="A60" s="28" t="s">
        <v>60</v>
      </c>
      <c r="B60" s="32"/>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row>
    <row r="61" spans="1:53">
      <c r="A61" s="28" t="s">
        <v>61</v>
      </c>
      <c r="B61" s="32">
        <v>52164745342.001404</v>
      </c>
      <c r="C61" s="28">
        <v>55492247058.677399</v>
      </c>
      <c r="D61" s="28">
        <v>58636894019.138</v>
      </c>
      <c r="E61" s="28">
        <v>59010423485.116699</v>
      </c>
      <c r="F61" s="28">
        <v>64480653282.312401</v>
      </c>
      <c r="G61" s="28">
        <v>67417911345.099403</v>
      </c>
      <c r="H61" s="28">
        <v>69265775692.455597</v>
      </c>
      <c r="I61" s="28">
        <v>71635777000.4328</v>
      </c>
      <c r="J61" s="28">
        <v>74483261672.176804</v>
      </c>
      <c r="K61" s="28">
        <v>79192454725.1633</v>
      </c>
      <c r="L61" s="28">
        <v>80796964459.8582</v>
      </c>
      <c r="M61" s="28">
        <v>83222395086.9319</v>
      </c>
      <c r="N61" s="28">
        <v>86696928071.444199</v>
      </c>
      <c r="O61" s="28">
        <v>89956073413.939804</v>
      </c>
      <c r="P61" s="28">
        <v>89222072908.434692</v>
      </c>
      <c r="Q61" s="28">
        <v>88132268348.685104</v>
      </c>
      <c r="R61" s="28">
        <v>93502608470.625397</v>
      </c>
      <c r="S61" s="28">
        <v>95352888524.617401</v>
      </c>
      <c r="T61" s="28">
        <v>97521734447.760895</v>
      </c>
      <c r="U61" s="28">
        <v>101373969023.931</v>
      </c>
      <c r="V61" s="28">
        <v>100879727995.869</v>
      </c>
      <c r="W61" s="28">
        <v>99985021834.430801</v>
      </c>
      <c r="X61" s="28">
        <v>103698448292.08099</v>
      </c>
      <c r="Y61" s="28">
        <v>106448383103.537</v>
      </c>
      <c r="Z61" s="28">
        <v>110882572572.325</v>
      </c>
      <c r="AA61" s="28">
        <v>115344969038.45799</v>
      </c>
      <c r="AB61" s="28">
        <v>121053669413.65199</v>
      </c>
      <c r="AC61" s="28">
        <v>121404648586.772</v>
      </c>
      <c r="AD61" s="28">
        <v>121231447725.87399</v>
      </c>
      <c r="AE61" s="28">
        <v>121925983178.075</v>
      </c>
      <c r="AF61" s="28">
        <v>123885874634.035</v>
      </c>
      <c r="AG61" s="28">
        <v>125496920043.75999</v>
      </c>
      <c r="AH61" s="28">
        <v>127976062127.96001</v>
      </c>
      <c r="AI61" s="28">
        <v>127861389126.37801</v>
      </c>
      <c r="AJ61" s="28">
        <v>134926238386.339</v>
      </c>
      <c r="AK61" s="28">
        <v>139061964293.392</v>
      </c>
      <c r="AL61" s="28">
        <v>143003738460.26999</v>
      </c>
      <c r="AM61" s="28">
        <v>147577647548.36801</v>
      </c>
      <c r="AN61" s="28">
        <v>150765998042.35199</v>
      </c>
      <c r="AO61" s="28">
        <v>154626288220.60599</v>
      </c>
      <c r="AP61" s="28">
        <v>160082517845.87601</v>
      </c>
      <c r="AQ61" s="28">
        <v>161210834023.94101</v>
      </c>
      <c r="AR61" s="28">
        <v>161961831921.802</v>
      </c>
      <c r="AS61" s="28">
        <v>162583491905.37701</v>
      </c>
      <c r="AT61" s="28">
        <v>166317200731.88501</v>
      </c>
      <c r="AU61" s="28">
        <v>170383902312.98599</v>
      </c>
      <c r="AV61" s="28">
        <v>176167942355.27802</v>
      </c>
      <c r="AW61" s="28">
        <v>178957142593.75601</v>
      </c>
      <c r="AX61" s="28">
        <v>177554383049.40399</v>
      </c>
      <c r="AY61" s="28">
        <v>167196323656.513</v>
      </c>
      <c r="AZ61" s="28">
        <v>169362540761.396</v>
      </c>
      <c r="BA61" s="28">
        <v>171051872547.20099</v>
      </c>
    </row>
    <row r="62" spans="1:53">
      <c r="A62" s="28" t="s">
        <v>62</v>
      </c>
      <c r="B62" s="32"/>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v>660030923.30471504</v>
      </c>
      <c r="AG62" s="28">
        <v>631797330.46987295</v>
      </c>
      <c r="AH62" s="28">
        <v>631683815.33288205</v>
      </c>
      <c r="AI62" s="28">
        <v>589860779.81953394</v>
      </c>
      <c r="AJ62" s="28">
        <v>584331764.283602</v>
      </c>
      <c r="AK62" s="28">
        <v>563948745.77565706</v>
      </c>
      <c r="AL62" s="28">
        <v>540739442.02314794</v>
      </c>
      <c r="AM62" s="28">
        <v>536706216.85510403</v>
      </c>
      <c r="AN62" s="28">
        <v>537239587.72765994</v>
      </c>
      <c r="AO62" s="28">
        <v>548946071.65163398</v>
      </c>
      <c r="AP62" s="28">
        <v>551230861.85650504</v>
      </c>
      <c r="AQ62" s="28">
        <v>562518771.06911898</v>
      </c>
      <c r="AR62" s="28">
        <v>577248676.08962703</v>
      </c>
      <c r="AS62" s="28">
        <v>595720398.94307697</v>
      </c>
      <c r="AT62" s="28">
        <v>618515497.55930805</v>
      </c>
      <c r="AU62" s="28">
        <v>638119971.92002296</v>
      </c>
      <c r="AV62" s="28">
        <v>668748867.08528602</v>
      </c>
      <c r="AW62" s="28">
        <v>702855469.83387101</v>
      </c>
      <c r="AX62" s="28">
        <v>743620824.34680498</v>
      </c>
      <c r="AY62" s="28">
        <v>780798170.81902301</v>
      </c>
      <c r="AZ62" s="28"/>
      <c r="BA62" s="28"/>
    </row>
    <row r="63" spans="1:53">
      <c r="A63" s="28" t="s">
        <v>63</v>
      </c>
      <c r="B63" s="32"/>
      <c r="C63" s="28"/>
      <c r="D63" s="28"/>
      <c r="E63" s="28"/>
      <c r="F63" s="28"/>
      <c r="G63" s="28"/>
      <c r="H63" s="28"/>
      <c r="I63" s="28"/>
      <c r="J63" s="28"/>
      <c r="K63" s="28"/>
      <c r="L63" s="28"/>
      <c r="M63" s="28"/>
      <c r="N63" s="28"/>
      <c r="O63" s="28"/>
      <c r="P63" s="28"/>
      <c r="Q63" s="28"/>
      <c r="R63" s="28"/>
      <c r="S63" s="28">
        <v>161703930.50196701</v>
      </c>
      <c r="T63" s="28">
        <v>180740520.99581</v>
      </c>
      <c r="U63" s="28">
        <v>147404439.958942</v>
      </c>
      <c r="V63" s="28">
        <v>168425320.99069399</v>
      </c>
      <c r="W63" s="28">
        <v>188778472.50810099</v>
      </c>
      <c r="X63" s="28">
        <v>196583358.70281199</v>
      </c>
      <c r="Y63" s="28">
        <v>201874800.137236</v>
      </c>
      <c r="Z63" s="28">
        <v>212829333.694565</v>
      </c>
      <c r="AA63" s="28">
        <v>215563245.10235</v>
      </c>
      <c r="AB63" s="28">
        <v>230820234.571605</v>
      </c>
      <c r="AC63" s="28">
        <v>248174892.53057</v>
      </c>
      <c r="AD63" s="28">
        <v>269416250.28875601</v>
      </c>
      <c r="AE63" s="28">
        <v>268761119.44449401</v>
      </c>
      <c r="AF63" s="28">
        <v>282884248.76424402</v>
      </c>
      <c r="AG63" s="28">
        <v>284603957.15149599</v>
      </c>
      <c r="AH63" s="28">
        <v>290430831.985466</v>
      </c>
      <c r="AI63" s="28">
        <v>295312826.72116202</v>
      </c>
      <c r="AJ63" s="28">
        <v>299539690.61259598</v>
      </c>
      <c r="AK63" s="28">
        <v>305454756.13714099</v>
      </c>
      <c r="AL63" s="28">
        <v>313524214.40357298</v>
      </c>
      <c r="AM63" s="28">
        <v>318198300.84610802</v>
      </c>
      <c r="AN63" s="28">
        <v>334038477.71398902</v>
      </c>
      <c r="AO63" s="28">
        <v>336320953.57539701</v>
      </c>
      <c r="AP63" s="28">
        <v>328735889.74987</v>
      </c>
      <c r="AQ63" s="28">
        <v>328138870.44915599</v>
      </c>
      <c r="AR63" s="28">
        <v>322207191.4698</v>
      </c>
      <c r="AS63" s="28">
        <v>346628444.61356097</v>
      </c>
      <c r="AT63" s="28">
        <v>358119886.84426802</v>
      </c>
      <c r="AU63" s="28">
        <v>356587477.27628797</v>
      </c>
      <c r="AV63" s="28">
        <v>373153709.82255697</v>
      </c>
      <c r="AW63" s="28">
        <v>387615140.565422</v>
      </c>
      <c r="AX63" s="28">
        <v>417737931.79227197</v>
      </c>
      <c r="AY63" s="28">
        <v>414658637.62936503</v>
      </c>
      <c r="AZ63" s="28">
        <v>416046523.13283998</v>
      </c>
      <c r="BA63" s="28">
        <v>420473812.40786898</v>
      </c>
    </row>
    <row r="64" spans="1:53" ht="24" customHeight="1">
      <c r="A64" s="28" t="s">
        <v>64</v>
      </c>
      <c r="B64" s="32">
        <v>3019307865.6837602</v>
      </c>
      <c r="C64" s="28">
        <v>2949463771.4126601</v>
      </c>
      <c r="D64" s="28">
        <v>3452265960.5755401</v>
      </c>
      <c r="E64" s="28">
        <v>3676763462.2995501</v>
      </c>
      <c r="F64" s="28">
        <v>3925491550.3758998</v>
      </c>
      <c r="G64" s="28">
        <v>3435518212.3024902</v>
      </c>
      <c r="H64" s="28">
        <v>3898053873.2688398</v>
      </c>
      <c r="I64" s="28">
        <v>4027763264.4482498</v>
      </c>
      <c r="J64" s="28">
        <v>4037383996.4281902</v>
      </c>
      <c r="K64" s="28">
        <v>4477113493.8092098</v>
      </c>
      <c r="L64" s="28">
        <v>5293142768.37257</v>
      </c>
      <c r="M64" s="28">
        <v>5868584993.3745403</v>
      </c>
      <c r="N64" s="28">
        <v>6478575344.45543</v>
      </c>
      <c r="O64" s="28">
        <v>7314037113.6621199</v>
      </c>
      <c r="P64" s="28">
        <v>7753018516.4105501</v>
      </c>
      <c r="Q64" s="28">
        <v>8155652411.5134401</v>
      </c>
      <c r="R64" s="28">
        <v>8704374711.0342007</v>
      </c>
      <c r="S64" s="28">
        <v>9138007852.9282093</v>
      </c>
      <c r="T64" s="28">
        <v>9333623789.5755501</v>
      </c>
      <c r="U64" s="28">
        <v>9756567536.0243397</v>
      </c>
      <c r="V64" s="28">
        <v>10534042898.072599</v>
      </c>
      <c r="W64" s="28">
        <v>10984885966.6334</v>
      </c>
      <c r="X64" s="28">
        <v>11171487179.788601</v>
      </c>
      <c r="Y64" s="28">
        <v>11688497606.155199</v>
      </c>
      <c r="Z64" s="28">
        <v>11834942323.754601</v>
      </c>
      <c r="AA64" s="28">
        <v>11583741530.7922</v>
      </c>
      <c r="AB64" s="28">
        <v>11991720123.617701</v>
      </c>
      <c r="AC64" s="28">
        <v>13204966506.649</v>
      </c>
      <c r="AD64" s="28">
        <v>13489660738.673</v>
      </c>
      <c r="AE64" s="28">
        <v>14083278499.0637</v>
      </c>
      <c r="AF64" s="28">
        <v>13315132485.046801</v>
      </c>
      <c r="AG64" s="28">
        <v>13440845832.806601</v>
      </c>
      <c r="AH64" s="28">
        <v>14853906415.8806</v>
      </c>
      <c r="AI64" s="28">
        <v>15926747834.8333</v>
      </c>
      <c r="AJ64" s="28">
        <v>16293581672.698799</v>
      </c>
      <c r="AK64" s="28">
        <v>17188690648.862</v>
      </c>
      <c r="AL64" s="28">
        <v>18414479323.434799</v>
      </c>
      <c r="AM64" s="28">
        <v>19888424784.128799</v>
      </c>
      <c r="AN64" s="28">
        <v>21282722240.0093</v>
      </c>
      <c r="AO64" s="28">
        <v>22711932398.0271</v>
      </c>
      <c r="AP64" s="28">
        <v>23996656675.8335</v>
      </c>
      <c r="AQ64" s="28">
        <v>24430811263.7342</v>
      </c>
      <c r="AR64" s="28">
        <v>25844917267.708199</v>
      </c>
      <c r="AS64" s="28">
        <v>25779436894.049</v>
      </c>
      <c r="AT64" s="28">
        <v>26117652334.7789</v>
      </c>
      <c r="AU64" s="28">
        <v>28536865195.230701</v>
      </c>
      <c r="AV64" s="28">
        <v>31582078268.521801</v>
      </c>
      <c r="AW64" s="28">
        <v>34258540898.9641</v>
      </c>
      <c r="AX64" s="28">
        <v>36059049713.2742</v>
      </c>
      <c r="AY64" s="28">
        <v>37304548927.731102</v>
      </c>
      <c r="AZ64" s="28">
        <v>40196106908.334297</v>
      </c>
      <c r="BA64" s="28">
        <v>41998064066.182899</v>
      </c>
    </row>
    <row r="65" spans="1:53">
      <c r="A65" s="28" t="s">
        <v>65</v>
      </c>
      <c r="B65" s="32"/>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row>
    <row r="66" spans="1:53">
      <c r="A66" s="28" t="s">
        <v>66</v>
      </c>
      <c r="B66" s="32">
        <v>3641530018.8431902</v>
      </c>
      <c r="C66" s="28">
        <v>3697721715.5702801</v>
      </c>
      <c r="D66" s="28">
        <v>3866296549.6233902</v>
      </c>
      <c r="E66" s="28">
        <v>4016140988.85291</v>
      </c>
      <c r="F66" s="28">
        <v>4329877471.33354</v>
      </c>
      <c r="G66" s="28">
        <v>4467234895.3046103</v>
      </c>
      <c r="H66" s="28">
        <v>4463233149.2295303</v>
      </c>
      <c r="I66" s="28">
        <v>4775389321.0801601</v>
      </c>
      <c r="J66" s="28">
        <v>4886444433.9950705</v>
      </c>
      <c r="K66" s="28">
        <v>5152577964.7009602</v>
      </c>
      <c r="L66" s="28">
        <v>5544774180.61584</v>
      </c>
      <c r="M66" s="28">
        <v>5902953505.8674898</v>
      </c>
      <c r="N66" s="28">
        <v>6174088706.9109297</v>
      </c>
      <c r="O66" s="28">
        <v>7171587948.1578999</v>
      </c>
      <c r="P66" s="28">
        <v>7770887842.1211004</v>
      </c>
      <c r="Q66" s="28">
        <v>8418211762.5228596</v>
      </c>
      <c r="R66" s="28">
        <v>9061533936.8495407</v>
      </c>
      <c r="S66" s="28">
        <v>9271638924.4541607</v>
      </c>
      <c r="T66" s="28">
        <v>9902954836.0430603</v>
      </c>
      <c r="U66" s="28">
        <v>10419212864.1294</v>
      </c>
      <c r="V66" s="28">
        <v>10882444170.927099</v>
      </c>
      <c r="W66" s="28">
        <v>11248627500.585199</v>
      </c>
      <c r="X66" s="28">
        <v>11184595465.3337</v>
      </c>
      <c r="Y66" s="28">
        <v>10901454001.5525</v>
      </c>
      <c r="Z66" s="28">
        <v>11319663103.724199</v>
      </c>
      <c r="AA66" s="28">
        <v>11649828669.681499</v>
      </c>
      <c r="AB66" s="28">
        <v>12124065290.4419</v>
      </c>
      <c r="AC66" s="28">
        <v>11863935403.3612</v>
      </c>
      <c r="AD66" s="28">
        <v>12856431949.758101</v>
      </c>
      <c r="AE66" s="28">
        <v>12982495147.223301</v>
      </c>
      <c r="AF66" s="28">
        <v>13330669595.031</v>
      </c>
      <c r="AG66" s="28">
        <v>14023015720.0588</v>
      </c>
      <c r="AH66" s="28">
        <v>14235121580.700899</v>
      </c>
      <c r="AI66" s="28">
        <v>14277142988.026899</v>
      </c>
      <c r="AJ66" s="28">
        <v>14948478409.3916</v>
      </c>
      <c r="AK66" s="28">
        <v>15210610194.0224</v>
      </c>
      <c r="AL66" s="28">
        <v>15575792574.905399</v>
      </c>
      <c r="AM66" s="28">
        <v>16207108486.494301</v>
      </c>
      <c r="AN66" s="28">
        <v>16549527222.7173</v>
      </c>
      <c r="AO66" s="28">
        <v>15506997580.7439</v>
      </c>
      <c r="AP66" s="28">
        <v>15941641913.4676</v>
      </c>
      <c r="AQ66" s="28">
        <v>16792401244.682199</v>
      </c>
      <c r="AR66" s="28">
        <v>17650754679.229599</v>
      </c>
      <c r="AS66" s="28">
        <v>18228555753.3251</v>
      </c>
      <c r="AT66" s="28">
        <v>19837038477.839401</v>
      </c>
      <c r="AU66" s="28">
        <v>20976428515.105202</v>
      </c>
      <c r="AV66" s="28">
        <v>21973124162.313801</v>
      </c>
      <c r="AW66" s="28">
        <v>22420870169.810299</v>
      </c>
      <c r="AX66" s="28">
        <v>24044518481.673698</v>
      </c>
      <c r="AY66" s="28">
        <v>24131528012.574902</v>
      </c>
      <c r="AZ66" s="28">
        <v>24995823419.893501</v>
      </c>
      <c r="BA66" s="28">
        <v>26195622944.048302</v>
      </c>
    </row>
    <row r="67" spans="1:53">
      <c r="A67" s="28" t="s">
        <v>67</v>
      </c>
      <c r="B67" s="32">
        <v>12008501551.2353</v>
      </c>
      <c r="C67" s="28">
        <v>12536920097.724001</v>
      </c>
      <c r="D67" s="28">
        <v>13396534339.841499</v>
      </c>
      <c r="E67" s="28">
        <v>14609661873.761801</v>
      </c>
      <c r="F67" s="28">
        <v>15799225320.202299</v>
      </c>
      <c r="G67" s="28">
        <v>17256717129.6455</v>
      </c>
      <c r="H67" s="28">
        <v>17439059544.640099</v>
      </c>
      <c r="I67" s="28">
        <v>17548216714.583698</v>
      </c>
      <c r="J67" s="28">
        <v>18025776785.066898</v>
      </c>
      <c r="K67" s="28">
        <v>19253791889.308201</v>
      </c>
      <c r="L67" s="28">
        <v>20331718432.896801</v>
      </c>
      <c r="M67" s="28">
        <v>21031314990.649399</v>
      </c>
      <c r="N67" s="28">
        <v>21458018623.542999</v>
      </c>
      <c r="O67" s="28">
        <v>21609350617.877499</v>
      </c>
      <c r="P67" s="28">
        <v>22146450777.564899</v>
      </c>
      <c r="Q67" s="28">
        <v>24126160272.414299</v>
      </c>
      <c r="R67" s="28">
        <v>27655153481.8372</v>
      </c>
      <c r="S67" s="28">
        <v>31205234103.455502</v>
      </c>
      <c r="T67" s="28">
        <v>33008806121.224602</v>
      </c>
      <c r="U67" s="28">
        <v>35002160771.920898</v>
      </c>
      <c r="V67" s="28">
        <v>38506344421.766197</v>
      </c>
      <c r="W67" s="28">
        <v>39952673865.894501</v>
      </c>
      <c r="X67" s="28">
        <v>43910853498.743103</v>
      </c>
      <c r="Y67" s="28">
        <v>47160756999.056396</v>
      </c>
      <c r="Z67" s="28">
        <v>50033561716.7202</v>
      </c>
      <c r="AA67" s="28">
        <v>53336802406.739197</v>
      </c>
      <c r="AB67" s="28">
        <v>54748401321.241096</v>
      </c>
      <c r="AC67" s="28">
        <v>56127744342.985001</v>
      </c>
      <c r="AD67" s="28">
        <v>59102918305.738701</v>
      </c>
      <c r="AE67" s="28">
        <v>62041739159.831902</v>
      </c>
      <c r="AF67" s="28">
        <v>65579206064.034599</v>
      </c>
      <c r="AG67" s="28">
        <v>66286699444.875099</v>
      </c>
      <c r="AH67" s="28">
        <v>69224523386.205902</v>
      </c>
      <c r="AI67" s="28">
        <v>71232581990.543396</v>
      </c>
      <c r="AJ67" s="28">
        <v>74062775121.365402</v>
      </c>
      <c r="AK67" s="28">
        <v>77501108924.926193</v>
      </c>
      <c r="AL67" s="28">
        <v>81367430435.978897</v>
      </c>
      <c r="AM67" s="28">
        <v>85835423038.145401</v>
      </c>
      <c r="AN67" s="28">
        <v>89300055775.4207</v>
      </c>
      <c r="AO67" s="28">
        <v>94752235333.477707</v>
      </c>
      <c r="AP67" s="28">
        <v>99838540997.320999</v>
      </c>
      <c r="AQ67" s="28">
        <v>103368058729.07001</v>
      </c>
      <c r="AR67" s="28">
        <v>105818387281.584</v>
      </c>
      <c r="AS67" s="28">
        <v>109197716207.21001</v>
      </c>
      <c r="AT67" s="28">
        <v>113666164952.265</v>
      </c>
      <c r="AU67" s="28">
        <v>118749025399.76199</v>
      </c>
      <c r="AV67" s="28">
        <v>126876016554.826</v>
      </c>
      <c r="AW67" s="28">
        <v>135868769654.244</v>
      </c>
      <c r="AX67" s="28">
        <v>145591924088.41501</v>
      </c>
      <c r="AY67" s="28">
        <v>152414550276.746</v>
      </c>
      <c r="AZ67" s="28">
        <v>160258746161.72501</v>
      </c>
      <c r="BA67" s="28">
        <v>163143403592.63599</v>
      </c>
    </row>
    <row r="68" spans="1:53">
      <c r="A68" s="28" t="s">
        <v>68</v>
      </c>
      <c r="B68" s="32">
        <v>4017741904.82058</v>
      </c>
      <c r="C68" s="28">
        <v>4159510749.7209001</v>
      </c>
      <c r="D68" s="28">
        <v>4656688841.9246502</v>
      </c>
      <c r="E68" s="28">
        <v>4857179944.6577902</v>
      </c>
      <c r="F68" s="28">
        <v>5310184301.3377504</v>
      </c>
      <c r="G68" s="28">
        <v>5595259456.9565897</v>
      </c>
      <c r="H68" s="28">
        <v>5995943686.1464396</v>
      </c>
      <c r="I68" s="28">
        <v>6321933985.0317001</v>
      </c>
      <c r="J68" s="28">
        <v>6526555576.4560003</v>
      </c>
      <c r="K68" s="28">
        <v>6754033315.0491695</v>
      </c>
      <c r="L68" s="28">
        <v>6955120789.8737602</v>
      </c>
      <c r="M68" s="28">
        <v>7223467391.1987696</v>
      </c>
      <c r="N68" s="28">
        <v>7665365435.4587698</v>
      </c>
      <c r="O68" s="28">
        <v>8038030511.5004301</v>
      </c>
      <c r="P68" s="28">
        <v>8466939737.3318901</v>
      </c>
      <c r="Q68" s="28">
        <v>8714473587.6283798</v>
      </c>
      <c r="R68" s="28">
        <v>9154489902.7839603</v>
      </c>
      <c r="S68" s="28">
        <v>9775170070.5314293</v>
      </c>
      <c r="T68" s="28">
        <v>10295479446.9981</v>
      </c>
      <c r="U68" s="28">
        <v>9865101118.9737091</v>
      </c>
      <c r="V68" s="28">
        <v>8703848679.6382103</v>
      </c>
      <c r="W68" s="28">
        <v>7794215003.0306501</v>
      </c>
      <c r="X68" s="28">
        <v>7302727945.3064404</v>
      </c>
      <c r="Y68" s="28">
        <v>7414825706.2032804</v>
      </c>
      <c r="Z68" s="28">
        <v>7513958616.7495699</v>
      </c>
      <c r="AA68" s="28">
        <v>7560289381.49228</v>
      </c>
      <c r="AB68" s="28">
        <v>7574608193.2688398</v>
      </c>
      <c r="AC68" s="28">
        <v>7765002615.5677605</v>
      </c>
      <c r="AD68" s="28">
        <v>7910787275.1170797</v>
      </c>
      <c r="AE68" s="28">
        <v>7986904251.3078098</v>
      </c>
      <c r="AF68" s="28">
        <v>8372810074.9508495</v>
      </c>
      <c r="AG68" s="28">
        <v>8672159450.8302307</v>
      </c>
      <c r="AH68" s="28">
        <v>9326459853.6243095</v>
      </c>
      <c r="AI68" s="28">
        <v>10013804572.345301</v>
      </c>
      <c r="AJ68" s="28">
        <v>10619662925.888201</v>
      </c>
      <c r="AK68" s="28">
        <v>11298815407.952299</v>
      </c>
      <c r="AL68" s="28">
        <v>11491596864.967501</v>
      </c>
      <c r="AM68" s="28">
        <v>11979528543.226</v>
      </c>
      <c r="AN68" s="28">
        <v>12428695150.1271</v>
      </c>
      <c r="AO68" s="28">
        <v>12857344602.309401</v>
      </c>
      <c r="AP68" s="28">
        <v>13134147768</v>
      </c>
      <c r="AQ68" s="28">
        <v>13358642293.198099</v>
      </c>
      <c r="AR68" s="28">
        <v>13671259606.8535</v>
      </c>
      <c r="AS68" s="28">
        <v>13985703809.827801</v>
      </c>
      <c r="AT68" s="28">
        <v>14244514235.348499</v>
      </c>
      <c r="AU68" s="28">
        <v>14752019854.1257</v>
      </c>
      <c r="AV68" s="28">
        <v>15329111294.8589</v>
      </c>
      <c r="AW68" s="28">
        <v>15917713172.3067</v>
      </c>
      <c r="AX68" s="28">
        <v>16120541019.261299</v>
      </c>
      <c r="AY68" s="28">
        <v>15615477008.271999</v>
      </c>
      <c r="AZ68" s="28">
        <v>15828594488.047199</v>
      </c>
      <c r="BA68" s="28">
        <v>16061419230.6821</v>
      </c>
    </row>
    <row r="69" spans="1:53">
      <c r="A69" s="28" t="s">
        <v>69</v>
      </c>
      <c r="B69" s="32"/>
      <c r="C69" s="28"/>
      <c r="D69" s="28"/>
      <c r="E69" s="28"/>
      <c r="F69" s="28"/>
      <c r="G69" s="28"/>
      <c r="H69" s="28"/>
      <c r="I69" s="28"/>
      <c r="J69" s="28"/>
      <c r="K69" s="28"/>
      <c r="L69" s="28"/>
      <c r="M69" s="28"/>
      <c r="N69" s="28"/>
      <c r="O69" s="28"/>
      <c r="P69" s="28"/>
      <c r="Q69" s="28"/>
      <c r="R69" s="28"/>
      <c r="S69" s="28"/>
      <c r="T69" s="28"/>
      <c r="U69" s="28"/>
      <c r="V69" s="28"/>
      <c r="W69" s="28"/>
      <c r="X69" s="28"/>
      <c r="Y69" s="28"/>
      <c r="Z69" s="28"/>
      <c r="AA69" s="28">
        <v>194293740.813721</v>
      </c>
      <c r="AB69" s="28">
        <v>189765615.698672</v>
      </c>
      <c r="AC69" s="28">
        <v>198185017.827795</v>
      </c>
      <c r="AD69" s="28">
        <v>203447349.50097099</v>
      </c>
      <c r="AE69" s="28">
        <v>200946619.40237001</v>
      </c>
      <c r="AF69" s="28">
        <v>207499790.53967601</v>
      </c>
      <c r="AG69" s="28">
        <v>205141003.679892</v>
      </c>
      <c r="AH69" s="28">
        <v>227081761.95618299</v>
      </c>
      <c r="AI69" s="28">
        <v>241379315.62228501</v>
      </c>
      <c r="AJ69" s="28">
        <v>253727370.23230001</v>
      </c>
      <c r="AK69" s="28">
        <v>289915456.227045</v>
      </c>
      <c r="AL69" s="28">
        <v>374402170.18784302</v>
      </c>
      <c r="AM69" s="28">
        <v>640931532.34530997</v>
      </c>
      <c r="AN69" s="28">
        <v>781365388.08236599</v>
      </c>
      <c r="AO69" s="28">
        <v>1105213629.5963399</v>
      </c>
      <c r="AP69" s="28">
        <v>1254223037.33709</v>
      </c>
      <c r="AQ69" s="28">
        <v>2030554289.5862401</v>
      </c>
      <c r="AR69" s="28">
        <v>2425757700.9106698</v>
      </c>
      <c r="AS69" s="28">
        <v>2764278260.2307301</v>
      </c>
      <c r="AT69" s="28">
        <v>3814668805.8459401</v>
      </c>
      <c r="AU69" s="28">
        <v>4186550476.5619102</v>
      </c>
      <c r="AV69" s="28">
        <v>4239290429.1129699</v>
      </c>
      <c r="AW69" s="28">
        <v>5148299306.7824602</v>
      </c>
      <c r="AX69" s="28">
        <v>5697997257.5133801</v>
      </c>
      <c r="AY69" s="28">
        <v>6024744205.6992502</v>
      </c>
      <c r="AZ69" s="28">
        <v>5979285834.9710999</v>
      </c>
      <c r="BA69" s="28">
        <v>6403432391.17733</v>
      </c>
    </row>
    <row r="70" spans="1:53">
      <c r="A70" s="28" t="s">
        <v>70</v>
      </c>
      <c r="B70" s="32"/>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v>429588978.52798802</v>
      </c>
      <c r="AI70" s="28">
        <v>487389152.28993398</v>
      </c>
      <c r="AJ70" s="28">
        <v>590820007.44693995</v>
      </c>
      <c r="AK70" s="28">
        <v>607707881.34541404</v>
      </c>
      <c r="AL70" s="28">
        <v>663974581.10959399</v>
      </c>
      <c r="AM70" s="28">
        <v>716486235.57155299</v>
      </c>
      <c r="AN70" s="28">
        <v>729186545.86074197</v>
      </c>
      <c r="AO70" s="28">
        <v>729284845.47598398</v>
      </c>
      <c r="AP70" s="28">
        <v>633600000</v>
      </c>
      <c r="AQ70" s="28">
        <v>768210748.883919</v>
      </c>
      <c r="AR70" s="28">
        <v>791298774.82814002</v>
      </c>
      <c r="AS70" s="28">
        <v>770285714.28571403</v>
      </c>
      <c r="AT70" s="28">
        <v>781506493.50649405</v>
      </c>
      <c r="AU70" s="28">
        <v>801558441.558442</v>
      </c>
      <c r="AV70" s="28">
        <v>793870129.87012994</v>
      </c>
      <c r="AW70" s="28">
        <v>805194805.19480503</v>
      </c>
      <c r="AX70" s="28">
        <v>726337662.33766198</v>
      </c>
      <c r="AY70" s="28">
        <v>754493506.49350703</v>
      </c>
      <c r="AZ70" s="28">
        <v>771116883.11688304</v>
      </c>
      <c r="BA70" s="28">
        <v>838337662.33766198</v>
      </c>
    </row>
    <row r="71" spans="1:53" ht="24" customHeight="1">
      <c r="A71" s="28" t="s">
        <v>71</v>
      </c>
      <c r="B71" s="32"/>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row>
    <row r="72" spans="1:53">
      <c r="A72" s="28" t="s">
        <v>72</v>
      </c>
      <c r="B72" s="32"/>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v>4104911008.6447701</v>
      </c>
      <c r="AL72" s="28">
        <v>4346685996.9767504</v>
      </c>
      <c r="AM72" s="28">
        <v>4856828569.9327898</v>
      </c>
      <c r="AN72" s="28">
        <v>5187563538.9222202</v>
      </c>
      <c r="AO72" s="28">
        <v>5173492087.6222897</v>
      </c>
      <c r="AP72" s="28">
        <v>5675174661.8758097</v>
      </c>
      <c r="AQ72" s="28">
        <v>6031668952.5482197</v>
      </c>
      <c r="AR72" s="28">
        <v>6427372283.5995197</v>
      </c>
      <c r="AS72" s="28">
        <v>6926482596.8757896</v>
      </c>
      <c r="AT72" s="28">
        <v>7365818095.2668304</v>
      </c>
      <c r="AU72" s="28">
        <v>8017950551.9042702</v>
      </c>
      <c r="AV72" s="28">
        <v>8827550544.9336395</v>
      </c>
      <c r="AW72" s="28">
        <v>9488928631.4304008</v>
      </c>
      <c r="AX72" s="28">
        <v>9140619357.9431896</v>
      </c>
      <c r="AY72" s="28">
        <v>7837361480.9562302</v>
      </c>
      <c r="AZ72" s="28">
        <v>8014762096.8752203</v>
      </c>
      <c r="BA72" s="28">
        <v>8626739894.2559299</v>
      </c>
    </row>
    <row r="73" spans="1:53">
      <c r="A73" s="28" t="s">
        <v>73</v>
      </c>
      <c r="B73" s="32"/>
      <c r="C73" s="28"/>
      <c r="D73" s="28"/>
      <c r="E73" s="28"/>
      <c r="F73" s="28"/>
      <c r="G73" s="28"/>
      <c r="H73" s="28"/>
      <c r="I73" s="28"/>
      <c r="J73" s="28"/>
      <c r="K73" s="28"/>
      <c r="L73" s="28"/>
      <c r="M73" s="28"/>
      <c r="N73" s="28"/>
      <c r="O73" s="28"/>
      <c r="P73" s="28"/>
      <c r="Q73" s="28"/>
      <c r="R73" s="28"/>
      <c r="S73" s="28"/>
      <c r="T73" s="28"/>
      <c r="U73" s="28"/>
      <c r="V73" s="28"/>
      <c r="W73" s="28">
        <v>5147105049.2749004</v>
      </c>
      <c r="X73" s="28">
        <v>5194255336.4669399</v>
      </c>
      <c r="Y73" s="28">
        <v>5622006404.2882404</v>
      </c>
      <c r="Z73" s="28">
        <v>5461892869.7067204</v>
      </c>
      <c r="AA73" s="28">
        <v>4853203034.8992395</v>
      </c>
      <c r="AB73" s="28">
        <v>5322089426.9022102</v>
      </c>
      <c r="AC73" s="28">
        <v>6059709673.4606199</v>
      </c>
      <c r="AD73" s="28">
        <v>6090215652.8396702</v>
      </c>
      <c r="AE73" s="28">
        <v>6068236778.7437801</v>
      </c>
      <c r="AF73" s="28">
        <v>6233682737.9628</v>
      </c>
      <c r="AG73" s="28">
        <v>5788766562.71381</v>
      </c>
      <c r="AH73" s="28">
        <v>5286719782.1269703</v>
      </c>
      <c r="AI73" s="28">
        <v>5981544745.4886198</v>
      </c>
      <c r="AJ73" s="28">
        <v>6172368103.0383396</v>
      </c>
      <c r="AK73" s="28">
        <v>6550580456.5045996</v>
      </c>
      <c r="AL73" s="28">
        <v>7364550132.9285202</v>
      </c>
      <c r="AM73" s="28">
        <v>7595359797.5427904</v>
      </c>
      <c r="AN73" s="28">
        <v>7332697406.72614</v>
      </c>
      <c r="AO73" s="28">
        <v>7711240982.3920498</v>
      </c>
      <c r="AP73" s="28">
        <v>8179533779.1745996</v>
      </c>
      <c r="AQ73" s="28">
        <v>8858552228.8529301</v>
      </c>
      <c r="AR73" s="28">
        <v>8992734182.8254795</v>
      </c>
      <c r="AS73" s="28">
        <v>8798393779.7697392</v>
      </c>
      <c r="AT73" s="28">
        <v>9992543571.7793198</v>
      </c>
      <c r="AU73" s="28">
        <v>11173546750.440701</v>
      </c>
      <c r="AV73" s="28">
        <v>12384159131.2523</v>
      </c>
      <c r="AW73" s="28">
        <v>13802890302.184401</v>
      </c>
      <c r="AX73" s="28">
        <v>15292022591.4704</v>
      </c>
      <c r="AY73" s="28">
        <v>16638100822.278799</v>
      </c>
      <c r="AZ73" s="28">
        <v>18291486355.4865</v>
      </c>
      <c r="BA73" s="28">
        <v>19626589433.741402</v>
      </c>
    </row>
    <row r="74" spans="1:53">
      <c r="A74" s="28" t="s">
        <v>74</v>
      </c>
      <c r="B74" s="32"/>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v>1062339943.8334301</v>
      </c>
      <c r="AQ74" s="28"/>
      <c r="AR74" s="28"/>
      <c r="AS74" s="28"/>
      <c r="AT74" s="28"/>
      <c r="AU74" s="28"/>
      <c r="AV74" s="28"/>
      <c r="AW74" s="28"/>
      <c r="AX74" s="28"/>
      <c r="AY74" s="28"/>
      <c r="AZ74" s="28"/>
      <c r="BA74" s="28"/>
    </row>
    <row r="75" spans="1:53" ht="24" customHeight="1">
      <c r="A75" s="28" t="s">
        <v>75</v>
      </c>
      <c r="B75" s="32"/>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row>
    <row r="76" spans="1:53">
      <c r="A76" s="28" t="s">
        <v>76</v>
      </c>
      <c r="B76" s="32">
        <v>437079700.84124398</v>
      </c>
      <c r="C76" s="28">
        <v>452454345.025823</v>
      </c>
      <c r="D76" s="28">
        <v>468770309.68405402</v>
      </c>
      <c r="E76" s="28">
        <v>498578347.639135</v>
      </c>
      <c r="F76" s="28">
        <v>522895396.20427799</v>
      </c>
      <c r="G76" s="28">
        <v>508775824.33883202</v>
      </c>
      <c r="H76" s="28">
        <v>508775824.33883202</v>
      </c>
      <c r="I76" s="28">
        <v>576706713.27476096</v>
      </c>
      <c r="J76" s="28">
        <v>622360092.96429396</v>
      </c>
      <c r="K76" s="28">
        <v>638519147.89797497</v>
      </c>
      <c r="L76" s="28">
        <v>719628345.29284406</v>
      </c>
      <c r="M76" s="28">
        <v>769203456.901595</v>
      </c>
      <c r="N76" s="28">
        <v>826780467.09528697</v>
      </c>
      <c r="O76" s="28">
        <v>922793396.863868</v>
      </c>
      <c r="P76" s="28">
        <v>946796652.32762802</v>
      </c>
      <c r="Q76" s="28">
        <v>951816653.35713398</v>
      </c>
      <c r="R76" s="28">
        <v>977859900.06730103</v>
      </c>
      <c r="S76" s="28">
        <v>1035592858.67321</v>
      </c>
      <c r="T76" s="28">
        <v>1054890127.92036</v>
      </c>
      <c r="U76" s="28">
        <v>1183848552.57693</v>
      </c>
      <c r="V76" s="28">
        <v>1164866034.8343201</v>
      </c>
      <c r="W76" s="28">
        <v>1238601961.83201</v>
      </c>
      <c r="X76" s="28">
        <v>1164552296.2807801</v>
      </c>
      <c r="Y76" s="28">
        <v>1118434636.60832</v>
      </c>
      <c r="Z76" s="28">
        <v>1212305127.3199501</v>
      </c>
      <c r="AA76" s="28">
        <v>1156375706.55565</v>
      </c>
      <c r="AB76" s="28">
        <v>1245993741.09482</v>
      </c>
      <c r="AC76" s="28">
        <v>1163571018.5953901</v>
      </c>
      <c r="AD76" s="28">
        <v>1174691917.11344</v>
      </c>
      <c r="AE76" s="28">
        <v>1262072928.80656</v>
      </c>
      <c r="AF76" s="28">
        <v>1335273158.67734</v>
      </c>
      <c r="AG76" s="28">
        <v>1299220783.39305</v>
      </c>
      <c r="AH76" s="28">
        <v>1378473251.1800301</v>
      </c>
      <c r="AI76" s="28">
        <v>1407835172.2783401</v>
      </c>
      <c r="AJ76" s="28">
        <v>1479634766.0645299</v>
      </c>
      <c r="AK76" s="28">
        <v>1516625635.21614</v>
      </c>
      <c r="AL76" s="28">
        <v>1589423665.7065101</v>
      </c>
      <c r="AM76" s="28">
        <v>1554456345.0609701</v>
      </c>
      <c r="AN76" s="28">
        <v>1574664277.5467601</v>
      </c>
      <c r="AO76" s="28">
        <v>1713234733.97088</v>
      </c>
      <c r="AP76" s="28">
        <v>1684109743.4933801</v>
      </c>
      <c r="AQ76" s="28">
        <v>1717791938.36324</v>
      </c>
      <c r="AR76" s="28">
        <v>1772761280.3908701</v>
      </c>
      <c r="AS76" s="28">
        <v>1790488893.1947801</v>
      </c>
      <c r="AT76" s="28">
        <v>1885384804.5341001</v>
      </c>
      <c r="AU76" s="28">
        <v>1898582498.1658399</v>
      </c>
      <c r="AV76" s="28">
        <v>1933591136.76191</v>
      </c>
      <c r="AW76" s="28">
        <v>1917139709.05638</v>
      </c>
      <c r="AX76" s="28">
        <v>1936934579.71751</v>
      </c>
      <c r="AY76" s="28">
        <v>1912289652.2481899</v>
      </c>
      <c r="AZ76" s="28">
        <v>1908465072.9436901</v>
      </c>
      <c r="BA76" s="28">
        <v>1946634374.40257</v>
      </c>
    </row>
    <row r="77" spans="1:53">
      <c r="A77" s="28" t="s">
        <v>77</v>
      </c>
      <c r="B77" s="32">
        <v>32363088296.1856</v>
      </c>
      <c r="C77" s="28">
        <v>34824194518.017303</v>
      </c>
      <c r="D77" s="28">
        <v>35862633031.931297</v>
      </c>
      <c r="E77" s="28">
        <v>37040756259.016899</v>
      </c>
      <c r="F77" s="28">
        <v>38981205392.916397</v>
      </c>
      <c r="G77" s="28">
        <v>41048323284.518501</v>
      </c>
      <c r="H77" s="28">
        <v>42022327346.800797</v>
      </c>
      <c r="I77" s="28">
        <v>42933719719.5541</v>
      </c>
      <c r="J77" s="28">
        <v>43922607785.422897</v>
      </c>
      <c r="K77" s="28">
        <v>48136229952.867699</v>
      </c>
      <c r="L77" s="28">
        <v>50703772072.947899</v>
      </c>
      <c r="M77" s="28">
        <v>51898819538.254601</v>
      </c>
      <c r="N77" s="28">
        <v>55913445264.897598</v>
      </c>
      <c r="O77" s="28">
        <v>59818344059.083099</v>
      </c>
      <c r="P77" s="28">
        <v>61754384904.159698</v>
      </c>
      <c r="Q77" s="28">
        <v>62868988391.376404</v>
      </c>
      <c r="R77" s="28">
        <v>63085498433.757103</v>
      </c>
      <c r="S77" s="28">
        <v>63236594803.759003</v>
      </c>
      <c r="T77" s="28">
        <v>65082918739.635201</v>
      </c>
      <c r="U77" s="28">
        <v>69718076285.240402</v>
      </c>
      <c r="V77" s="28">
        <v>73475216510.042404</v>
      </c>
      <c r="W77" s="28">
        <v>74420490141.883194</v>
      </c>
      <c r="X77" s="28">
        <v>76689699649.898605</v>
      </c>
      <c r="Y77" s="28">
        <v>79008660401.695206</v>
      </c>
      <c r="Z77" s="28">
        <v>81463976414.225204</v>
      </c>
      <c r="AA77" s="28">
        <v>84154228855.721405</v>
      </c>
      <c r="AB77" s="28">
        <v>86377372397.272903</v>
      </c>
      <c r="AC77" s="28">
        <v>89391929242.675507</v>
      </c>
      <c r="AD77" s="28">
        <v>94059332964.805603</v>
      </c>
      <c r="AE77" s="28">
        <v>98835452367.790695</v>
      </c>
      <c r="AF77" s="28">
        <v>99334807444.260193</v>
      </c>
      <c r="AG77" s="28">
        <v>93374792703.150894</v>
      </c>
      <c r="AH77" s="28">
        <v>90120692832.135605</v>
      </c>
      <c r="AI77" s="28">
        <v>89390086604.016907</v>
      </c>
      <c r="AJ77" s="28">
        <v>92656163626.312805</v>
      </c>
      <c r="AK77" s="28">
        <v>96327621153.491806</v>
      </c>
      <c r="AL77" s="28">
        <v>99765984890.363007</v>
      </c>
      <c r="AM77" s="28">
        <v>105957250783.121</v>
      </c>
      <c r="AN77" s="28">
        <v>111288004422.33299</v>
      </c>
      <c r="AO77" s="28">
        <v>115637552975.86099</v>
      </c>
      <c r="AP77" s="28">
        <v>121793808734.10699</v>
      </c>
      <c r="AQ77" s="28">
        <v>124575271789.202</v>
      </c>
      <c r="AR77" s="28">
        <v>126860143725.815</v>
      </c>
      <c r="AS77" s="28">
        <v>129413119587.24899</v>
      </c>
      <c r="AT77" s="28">
        <v>134751243781.095</v>
      </c>
      <c r="AU77" s="28">
        <v>138680670720.47198</v>
      </c>
      <c r="AV77" s="28">
        <v>144797309747.55801</v>
      </c>
      <c r="AW77" s="28">
        <v>152522572323.56699</v>
      </c>
      <c r="AX77" s="28">
        <v>152970333517.59698</v>
      </c>
      <c r="AY77" s="28">
        <v>140190713101.16101</v>
      </c>
      <c r="AZ77" s="28">
        <v>145421964252.81</v>
      </c>
      <c r="BA77" s="28">
        <v>149573429150.54401</v>
      </c>
    </row>
    <row r="78" spans="1:53">
      <c r="A78" s="28" t="s">
        <v>78</v>
      </c>
      <c r="B78" s="32">
        <v>349778187325.85303</v>
      </c>
      <c r="C78" s="28">
        <v>369037927245.62402</v>
      </c>
      <c r="D78" s="28">
        <v>393660782188.862</v>
      </c>
      <c r="E78" s="28">
        <v>414710508266.52301</v>
      </c>
      <c r="F78" s="28">
        <v>441742742172.271</v>
      </c>
      <c r="G78" s="28">
        <v>462849365785.00299</v>
      </c>
      <c r="H78" s="28">
        <v>486982368985.37299</v>
      </c>
      <c r="I78" s="28">
        <v>509812875871.97998</v>
      </c>
      <c r="J78" s="28">
        <v>531525932127.008</v>
      </c>
      <c r="K78" s="28">
        <v>568682414708.099</v>
      </c>
      <c r="L78" s="28">
        <v>601287903228.62805</v>
      </c>
      <c r="M78" s="28">
        <v>633340148631.58398</v>
      </c>
      <c r="N78" s="28">
        <v>662077162386.55103</v>
      </c>
      <c r="O78" s="28">
        <v>705840360681.18103</v>
      </c>
      <c r="P78" s="28">
        <v>738949898007.58203</v>
      </c>
      <c r="Q78" s="28">
        <v>730641519752.04395</v>
      </c>
      <c r="R78" s="28">
        <v>762687037772.67004</v>
      </c>
      <c r="S78" s="28">
        <v>789935209765.06396</v>
      </c>
      <c r="T78" s="28">
        <v>820703033189.41602</v>
      </c>
      <c r="U78" s="28">
        <v>849011684285.92004</v>
      </c>
      <c r="V78" s="28">
        <v>862905694751.18396</v>
      </c>
      <c r="W78" s="28">
        <v>871351830989.84399</v>
      </c>
      <c r="X78" s="28">
        <v>892413505746.22595</v>
      </c>
      <c r="Y78" s="28">
        <v>903407336383.31897</v>
      </c>
      <c r="Z78" s="28">
        <v>916909603122.40906</v>
      </c>
      <c r="AA78" s="28">
        <v>931672923881.78699</v>
      </c>
      <c r="AB78" s="28">
        <v>952690141655.37695</v>
      </c>
      <c r="AC78" s="28">
        <v>975443949951.02905</v>
      </c>
      <c r="AD78" s="28">
        <v>1020973645763.28</v>
      </c>
      <c r="AE78" s="28">
        <v>1063728514428.42</v>
      </c>
      <c r="AF78" s="28">
        <v>1091598599816.9301</v>
      </c>
      <c r="AG78" s="28">
        <v>1102943385636.2</v>
      </c>
      <c r="AH78" s="28">
        <v>1119243188168.46</v>
      </c>
      <c r="AI78" s="28">
        <v>1111773755003.03</v>
      </c>
      <c r="AJ78" s="28">
        <v>1136759530932.3899</v>
      </c>
      <c r="AK78" s="28">
        <v>1160031311021.3101</v>
      </c>
      <c r="AL78" s="28">
        <v>1172414702759.8701</v>
      </c>
      <c r="AM78" s="28">
        <v>1198016965929.96</v>
      </c>
      <c r="AN78" s="28">
        <v>1238488425750.8101</v>
      </c>
      <c r="AO78" s="28">
        <v>1279258855127.53</v>
      </c>
      <c r="AP78" s="28">
        <v>1326334899576.1899</v>
      </c>
      <c r="AQ78" s="28">
        <v>1350682881886.6899</v>
      </c>
      <c r="AR78" s="28">
        <v>1363229017958.53</v>
      </c>
      <c r="AS78" s="28">
        <v>1375491323088.3701</v>
      </c>
      <c r="AT78" s="28">
        <v>1410493938384.3101</v>
      </c>
      <c r="AU78" s="28">
        <v>1436256423650.45</v>
      </c>
      <c r="AV78" s="28">
        <v>1471687515757.3601</v>
      </c>
      <c r="AW78" s="28">
        <v>1505321677069.46</v>
      </c>
      <c r="AX78" s="28">
        <v>1504107370104.4299</v>
      </c>
      <c r="AY78" s="28">
        <v>1456772338299.0901</v>
      </c>
      <c r="AZ78" s="28">
        <v>1480999829195</v>
      </c>
      <c r="BA78" s="28">
        <v>1506143156817.0901</v>
      </c>
    </row>
    <row r="79" spans="1:53">
      <c r="A79" s="28" t="s">
        <v>79</v>
      </c>
      <c r="B79" s="32"/>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row>
    <row r="80" spans="1:53">
      <c r="A80" s="28" t="s">
        <v>80</v>
      </c>
      <c r="B80" s="32"/>
      <c r="C80" s="28"/>
      <c r="D80" s="28"/>
      <c r="E80" s="28"/>
      <c r="F80" s="28"/>
      <c r="G80" s="28">
        <v>805624423.61550105</v>
      </c>
      <c r="H80" s="28">
        <v>882775676.80891895</v>
      </c>
      <c r="I80" s="28">
        <v>840939466.64753795</v>
      </c>
      <c r="J80" s="28">
        <v>966498474.51391995</v>
      </c>
      <c r="K80" s="28">
        <v>940538895.59821105</v>
      </c>
      <c r="L80" s="28">
        <v>955838748.50992596</v>
      </c>
      <c r="M80" s="28">
        <v>1070562421.07942</v>
      </c>
      <c r="N80" s="28">
        <v>1020298672.56696</v>
      </c>
      <c r="O80" s="28">
        <v>1099908100.0884299</v>
      </c>
      <c r="P80" s="28">
        <v>1297903095.09412</v>
      </c>
      <c r="Q80" s="28">
        <v>1234270768.9648199</v>
      </c>
      <c r="R80" s="28">
        <v>1335525607.2344601</v>
      </c>
      <c r="S80" s="28">
        <v>1363291087.2254</v>
      </c>
      <c r="T80" s="28">
        <v>1498155466.44385</v>
      </c>
      <c r="U80" s="28">
        <v>1556971914.06354</v>
      </c>
      <c r="V80" s="28">
        <v>1564521690.56812</v>
      </c>
      <c r="W80" s="28">
        <v>1697580026.4023499</v>
      </c>
      <c r="X80" s="28">
        <v>1866856569.2697101</v>
      </c>
      <c r="Y80" s="28">
        <v>1967784808.40872</v>
      </c>
      <c r="Z80" s="28">
        <v>2074157077.93646</v>
      </c>
      <c r="AA80" s="28">
        <v>2186297273.1127501</v>
      </c>
      <c r="AB80" s="28">
        <v>2369946312.3625302</v>
      </c>
      <c r="AC80" s="28">
        <v>2538212603.7142901</v>
      </c>
      <c r="AD80" s="28">
        <v>2599129674.32622</v>
      </c>
      <c r="AE80" s="28">
        <v>2677103615.78724</v>
      </c>
      <c r="AF80" s="28">
        <v>2735999898.74998</v>
      </c>
      <c r="AG80" s="28">
        <v>2870063789.9031601</v>
      </c>
      <c r="AH80" s="28">
        <v>2895894294.5654998</v>
      </c>
      <c r="AI80" s="28">
        <v>2898790282.4993801</v>
      </c>
      <c r="AJ80" s="28">
        <v>2921980670.79075</v>
      </c>
      <c r="AK80" s="28">
        <v>2936590396.2584701</v>
      </c>
      <c r="AL80" s="28">
        <v>2945400176.5550199</v>
      </c>
      <c r="AM80" s="28">
        <v>3001362902.0106802</v>
      </c>
      <c r="AN80" s="28">
        <v>3187447274.9957199</v>
      </c>
      <c r="AO80" s="28">
        <v>3314945313.9969001</v>
      </c>
      <c r="AP80" s="28">
        <v>3447543137.9414902</v>
      </c>
      <c r="AQ80" s="28"/>
      <c r="AR80" s="28"/>
      <c r="AS80" s="28"/>
      <c r="AT80" s="28"/>
      <c r="AU80" s="28"/>
      <c r="AV80" s="28"/>
      <c r="AW80" s="28"/>
      <c r="AX80" s="28"/>
      <c r="AY80" s="28"/>
      <c r="AZ80" s="28"/>
      <c r="BA80" s="28"/>
    </row>
    <row r="81" spans="1:53">
      <c r="A81" s="28" t="s">
        <v>81</v>
      </c>
      <c r="B81" s="32">
        <v>887289808.72494102</v>
      </c>
      <c r="C81" s="28">
        <v>1018309174.8560899</v>
      </c>
      <c r="D81" s="28">
        <v>1094165180.0949099</v>
      </c>
      <c r="E81" s="28">
        <v>1160826485.34571</v>
      </c>
      <c r="F81" s="28">
        <v>1213695789.6440001</v>
      </c>
      <c r="G81" s="28">
        <v>1314837133.66517</v>
      </c>
      <c r="H81" s="28">
        <v>1374110051.74067</v>
      </c>
      <c r="I81" s="28">
        <v>1430656780.6726</v>
      </c>
      <c r="J81" s="28">
        <v>1466549110.6265299</v>
      </c>
      <c r="K81" s="28">
        <v>1585088961.73002</v>
      </c>
      <c r="L81" s="28">
        <v>1722664256.45841</v>
      </c>
      <c r="M81" s="28">
        <v>1899387746.98947</v>
      </c>
      <c r="N81" s="28">
        <v>2114720779.0467701</v>
      </c>
      <c r="O81" s="28">
        <v>2330050818.5803199</v>
      </c>
      <c r="P81" s="28">
        <v>3250120203.1323299</v>
      </c>
      <c r="Q81" s="28">
        <v>3873822004.7830801</v>
      </c>
      <c r="R81" s="28">
        <v>5253884186.2784901</v>
      </c>
      <c r="S81" s="28">
        <v>4592835688.1274004</v>
      </c>
      <c r="T81" s="28">
        <v>3488295169.03476</v>
      </c>
      <c r="U81" s="28">
        <v>3504843825.4167199</v>
      </c>
      <c r="V81" s="28">
        <v>3594320285.7821202</v>
      </c>
      <c r="W81" s="28">
        <v>3777462739.7741799</v>
      </c>
      <c r="X81" s="28">
        <v>3660455060.8348098</v>
      </c>
      <c r="Y81" s="28">
        <v>3865742190.6363702</v>
      </c>
      <c r="Z81" s="28">
        <v>4156016995.1662698</v>
      </c>
      <c r="AA81" s="28">
        <v>4059059224.6396799</v>
      </c>
      <c r="AB81" s="28">
        <v>4026440716.44313</v>
      </c>
      <c r="AC81" s="28">
        <v>3336065491.5919399</v>
      </c>
      <c r="AD81" s="28">
        <v>3764594888.3807001</v>
      </c>
      <c r="AE81" s="28">
        <v>4086291191.60393</v>
      </c>
      <c r="AF81" s="28">
        <v>4298461126.0489902</v>
      </c>
      <c r="AG81" s="28">
        <v>4561204712.00492</v>
      </c>
      <c r="AH81" s="28">
        <v>4420256843.0012197</v>
      </c>
      <c r="AI81" s="28">
        <v>4594704710.8327799</v>
      </c>
      <c r="AJ81" s="28">
        <v>4765294832.3032598</v>
      </c>
      <c r="AK81" s="28">
        <v>5002313342.7137804</v>
      </c>
      <c r="AL81" s="28">
        <v>5183649653.67729</v>
      </c>
      <c r="AM81" s="28">
        <v>5481106515.2264795</v>
      </c>
      <c r="AN81" s="28">
        <v>5671730278.6136503</v>
      </c>
      <c r="AO81" s="28">
        <v>5165096006.3774405</v>
      </c>
      <c r="AP81" s="28">
        <v>5067838984.2411299</v>
      </c>
      <c r="AQ81" s="28">
        <v>5175869091.9063797</v>
      </c>
      <c r="AR81" s="28">
        <v>5162041537.3776102</v>
      </c>
      <c r="AS81" s="28">
        <v>5289811986.0180302</v>
      </c>
      <c r="AT81" s="28">
        <v>5361013680.5840797</v>
      </c>
      <c r="AU81" s="28">
        <v>5523001847.8390503</v>
      </c>
      <c r="AV81" s="28">
        <v>5588238865.7643204</v>
      </c>
      <c r="AW81" s="28">
        <v>5898573546.0085096</v>
      </c>
      <c r="AX81" s="28">
        <v>6035623995.8101997</v>
      </c>
      <c r="AY81" s="28">
        <v>5950756011.3593397</v>
      </c>
      <c r="AZ81" s="28">
        <v>6343809583.4576502</v>
      </c>
      <c r="BA81" s="28">
        <v>6649166795.6496897</v>
      </c>
    </row>
    <row r="82" spans="1:53">
      <c r="A82" s="28" t="s">
        <v>82</v>
      </c>
      <c r="B82" s="32"/>
      <c r="C82" s="28"/>
      <c r="D82" s="28"/>
      <c r="E82" s="28"/>
      <c r="F82" s="28"/>
      <c r="G82" s="28"/>
      <c r="H82" s="28">
        <v>207683716.00810701</v>
      </c>
      <c r="I82" s="28">
        <v>207683716.00810701</v>
      </c>
      <c r="J82" s="28">
        <v>227571802.75801</v>
      </c>
      <c r="K82" s="28">
        <v>233114370.95404801</v>
      </c>
      <c r="L82" s="28">
        <v>247459869.138163</v>
      </c>
      <c r="M82" s="28">
        <v>247296850.03007299</v>
      </c>
      <c r="N82" s="28">
        <v>247894579.969818</v>
      </c>
      <c r="O82" s="28">
        <v>270825642.54130602</v>
      </c>
      <c r="P82" s="28">
        <v>286746924.20445102</v>
      </c>
      <c r="Q82" s="28">
        <v>322284702.74268299</v>
      </c>
      <c r="R82" s="28">
        <v>345976575.47125399</v>
      </c>
      <c r="S82" s="28">
        <v>357876705.55502898</v>
      </c>
      <c r="T82" s="28">
        <v>380481791.01958799</v>
      </c>
      <c r="U82" s="28">
        <v>375428300.51756698</v>
      </c>
      <c r="V82" s="28">
        <v>398967950.10547203</v>
      </c>
      <c r="W82" s="28">
        <v>412221242.672113</v>
      </c>
      <c r="X82" s="28">
        <v>409069472.01655298</v>
      </c>
      <c r="Y82" s="28">
        <v>453589434.34158403</v>
      </c>
      <c r="Z82" s="28">
        <v>469624990.30141598</v>
      </c>
      <c r="AA82" s="28">
        <v>465810387.98557502</v>
      </c>
      <c r="AB82" s="28">
        <v>484867022.28589797</v>
      </c>
      <c r="AC82" s="28">
        <v>496767274.58817202</v>
      </c>
      <c r="AD82" s="28">
        <v>519006682.303334</v>
      </c>
      <c r="AE82" s="28">
        <v>549605876.09847701</v>
      </c>
      <c r="AF82" s="28">
        <v>569165683.95971704</v>
      </c>
      <c r="AG82" s="28">
        <v>586849885.99381101</v>
      </c>
      <c r="AH82" s="28">
        <v>606677719.02364302</v>
      </c>
      <c r="AI82" s="28">
        <v>624951462.35803998</v>
      </c>
      <c r="AJ82" s="28">
        <v>625916051.49267197</v>
      </c>
      <c r="AK82" s="28">
        <v>631435683.35037398</v>
      </c>
      <c r="AL82" s="28">
        <v>645475940.83291197</v>
      </c>
      <c r="AM82" s="28">
        <v>677104255.13022804</v>
      </c>
      <c r="AN82" s="28">
        <v>700802893.63784206</v>
      </c>
      <c r="AO82" s="28">
        <v>745654278.83066404</v>
      </c>
      <c r="AP82" s="28">
        <v>786665264.16634905</v>
      </c>
      <c r="AQ82" s="28">
        <v>832291849.48799706</v>
      </c>
      <c r="AR82" s="28">
        <v>805242361.22978997</v>
      </c>
      <c r="AS82" s="28">
        <v>860562511.44627595</v>
      </c>
      <c r="AT82" s="28">
        <v>921232168.50323999</v>
      </c>
      <c r="AU82" s="28">
        <v>923671344.60422695</v>
      </c>
      <c r="AV82" s="28">
        <v>954571694.28600001</v>
      </c>
      <c r="AW82" s="28">
        <v>1011867196.86919</v>
      </c>
      <c r="AX82" s="28">
        <v>1075628981.89007</v>
      </c>
      <c r="AY82" s="28">
        <v>1147182107.22522</v>
      </c>
      <c r="AZ82" s="28">
        <v>1217357172.3687301</v>
      </c>
      <c r="BA82" s="28">
        <v>1277885816.1707599</v>
      </c>
    </row>
    <row r="83" spans="1:53">
      <c r="A83" s="28" t="s">
        <v>83</v>
      </c>
      <c r="B83" s="32"/>
      <c r="C83" s="28"/>
      <c r="D83" s="28"/>
      <c r="E83" s="28"/>
      <c r="F83" s="28"/>
      <c r="G83" s="28">
        <v>3371856942.02526</v>
      </c>
      <c r="H83" s="28">
        <v>3625947638.6057301</v>
      </c>
      <c r="I83" s="28">
        <v>3852569346.1149101</v>
      </c>
      <c r="J83" s="28">
        <v>4024252757.0226302</v>
      </c>
      <c r="K83" s="28">
        <v>4216537591.27494</v>
      </c>
      <c r="L83" s="28">
        <v>4724719621.3536396</v>
      </c>
      <c r="M83" s="28">
        <v>4841464417.2010098</v>
      </c>
      <c r="N83" s="28">
        <v>4978810636.3929796</v>
      </c>
      <c r="O83" s="28">
        <v>5301575079.4871902</v>
      </c>
      <c r="P83" s="28">
        <v>5768553307.5000696</v>
      </c>
      <c r="Q83" s="28">
        <v>6194327096.5293798</v>
      </c>
      <c r="R83" s="28">
        <v>6572030154.6839304</v>
      </c>
      <c r="S83" s="28">
        <v>7025273569.7022896</v>
      </c>
      <c r="T83" s="28">
        <v>7547190094.3165998</v>
      </c>
      <c r="U83" s="28">
        <v>8103444129.1056204</v>
      </c>
      <c r="V83" s="28">
        <v>8474279303.0745802</v>
      </c>
      <c r="W83" s="28">
        <v>8920655470.8250999</v>
      </c>
      <c r="X83" s="28">
        <v>9099205810.5417404</v>
      </c>
      <c r="Y83" s="28">
        <v>9490643363.2319603</v>
      </c>
      <c r="Z83" s="28">
        <v>10005693277.496201</v>
      </c>
      <c r="AA83" s="28">
        <v>10500140176.1215</v>
      </c>
      <c r="AB83" s="28">
        <v>9641724713.8773098</v>
      </c>
      <c r="AC83" s="28">
        <v>9765335801.6158791</v>
      </c>
      <c r="AD83" s="28">
        <v>10307854704.951401</v>
      </c>
      <c r="AE83" s="28">
        <v>9566183720.0957508</v>
      </c>
      <c r="AF83" s="28">
        <v>8151514859.9803305</v>
      </c>
      <c r="AG83" s="28">
        <v>6431545204.7800503</v>
      </c>
      <c r="AH83" s="28">
        <v>3543781426.30442</v>
      </c>
      <c r="AI83" s="28">
        <v>2505453416.48843</v>
      </c>
      <c r="AJ83" s="28">
        <v>2244886380.9141698</v>
      </c>
      <c r="AK83" s="28">
        <v>2303253365.0369201</v>
      </c>
      <c r="AL83" s="28">
        <v>2561217795.4221401</v>
      </c>
      <c r="AM83" s="28">
        <v>2830633309.5152998</v>
      </c>
      <c r="AN83" s="28">
        <v>2918521769.48841</v>
      </c>
      <c r="AO83" s="28">
        <v>3002261649.61411</v>
      </c>
      <c r="AP83" s="28">
        <v>3057453460.84974</v>
      </c>
      <c r="AQ83" s="28">
        <v>3204377911.4422002</v>
      </c>
      <c r="AR83" s="28">
        <v>3379780411.8751202</v>
      </c>
      <c r="AS83" s="28">
        <v>3753519943.7974701</v>
      </c>
      <c r="AT83" s="28">
        <v>3973376002.4389501</v>
      </c>
      <c r="AU83" s="28">
        <v>4354805817.3696299</v>
      </c>
      <c r="AV83" s="28">
        <v>4763429293.1461</v>
      </c>
      <c r="AW83" s="28">
        <v>5351427005.0920601</v>
      </c>
      <c r="AX83" s="28">
        <v>5475261546.2949305</v>
      </c>
      <c r="AY83" s="28">
        <v>5268528046.5273399</v>
      </c>
      <c r="AZ83" s="28">
        <v>5597970558.3813896</v>
      </c>
      <c r="BA83" s="28">
        <v>5987225425.158</v>
      </c>
    </row>
    <row r="84" spans="1:53">
      <c r="A84" s="28" t="s">
        <v>84</v>
      </c>
      <c r="B84" s="32"/>
      <c r="C84" s="28"/>
      <c r="D84" s="28"/>
      <c r="E84" s="28"/>
      <c r="F84" s="28"/>
      <c r="G84" s="28"/>
      <c r="H84" s="28"/>
      <c r="I84" s="28"/>
      <c r="J84" s="28"/>
      <c r="K84" s="28"/>
      <c r="L84" s="28">
        <v>929852280013.34595</v>
      </c>
      <c r="M84" s="28">
        <v>958981760098.24194</v>
      </c>
      <c r="N84" s="28">
        <v>1000221248757.76</v>
      </c>
      <c r="O84" s="28">
        <v>1048006687998.15</v>
      </c>
      <c r="P84" s="28">
        <v>1057334667575.89</v>
      </c>
      <c r="Q84" s="28">
        <v>1048170336762.67</v>
      </c>
      <c r="R84" s="28">
        <v>1100046995116.1101</v>
      </c>
      <c r="S84" s="28">
        <v>1136867967133.53</v>
      </c>
      <c r="T84" s="28">
        <v>1171070558918.6001</v>
      </c>
      <c r="U84" s="28">
        <v>1219674241981.6001</v>
      </c>
      <c r="V84" s="28">
        <v>1236857362256.3999</v>
      </c>
      <c r="W84" s="28">
        <v>1243403312837.28</v>
      </c>
      <c r="X84" s="28">
        <v>1238493849901.6201</v>
      </c>
      <c r="Y84" s="28">
        <v>1257968052879.72</v>
      </c>
      <c r="Z84" s="28">
        <v>1293479834780.97</v>
      </c>
      <c r="AA84" s="28">
        <v>1323591207453</v>
      </c>
      <c r="AB84" s="28">
        <v>1353866228889.55</v>
      </c>
      <c r="AC84" s="28">
        <v>1372849485574.0901</v>
      </c>
      <c r="AD84" s="28">
        <v>1423744251340.3899</v>
      </c>
      <c r="AE84" s="28">
        <v>1479221182513.3101</v>
      </c>
      <c r="AF84" s="28">
        <v>1556954345661.21</v>
      </c>
      <c r="AG84" s="28">
        <v>1636487645218.8401</v>
      </c>
      <c r="AH84" s="28">
        <v>1667775438934.5801</v>
      </c>
      <c r="AI84" s="28">
        <v>1651062704403.1899</v>
      </c>
      <c r="AJ84" s="28">
        <v>1691872870119.3701</v>
      </c>
      <c r="AK84" s="28">
        <v>1720245651998.24</v>
      </c>
      <c r="AL84" s="28">
        <v>1733849040570.3</v>
      </c>
      <c r="AM84" s="28">
        <v>1763970829551.29</v>
      </c>
      <c r="AN84" s="28">
        <v>1796813296246.6899</v>
      </c>
      <c r="AO84" s="28">
        <v>1830433099431.9299</v>
      </c>
      <c r="AP84" s="28">
        <v>1886401326699.8301</v>
      </c>
      <c r="AQ84" s="28">
        <v>1914968442701.1599</v>
      </c>
      <c r="AR84" s="28">
        <v>1915162776823.6201</v>
      </c>
      <c r="AS84" s="28">
        <v>1907972414292.6699</v>
      </c>
      <c r="AT84" s="28">
        <v>1930126504252.8799</v>
      </c>
      <c r="AU84" s="28">
        <v>1943341224580.03</v>
      </c>
      <c r="AV84" s="28">
        <v>2015244849889.49</v>
      </c>
      <c r="AW84" s="28">
        <v>2081124117402.75</v>
      </c>
      <c r="AX84" s="28">
        <v>2103666875607.8799</v>
      </c>
      <c r="AY84" s="28">
        <v>1995811437643.6899</v>
      </c>
      <c r="AZ84" s="28">
        <v>2069464070055.27</v>
      </c>
      <c r="BA84" s="28">
        <v>2131456655119.3799</v>
      </c>
    </row>
    <row r="85" spans="1:53">
      <c r="A85" s="28" t="s">
        <v>85</v>
      </c>
      <c r="B85" s="32">
        <v>1902005320.1903901</v>
      </c>
      <c r="C85" s="28">
        <v>1965121690.91886</v>
      </c>
      <c r="D85" s="28">
        <v>2045871633.83602</v>
      </c>
      <c r="E85" s="28">
        <v>2136012213.56232</v>
      </c>
      <c r="F85" s="28">
        <v>2183203738.6437802</v>
      </c>
      <c r="G85" s="28">
        <v>2213091746.7150698</v>
      </c>
      <c r="H85" s="28">
        <v>2118851899.47335</v>
      </c>
      <c r="I85" s="28">
        <v>2184014292.8900099</v>
      </c>
      <c r="J85" s="28">
        <v>2192070265.6603398</v>
      </c>
      <c r="K85" s="28">
        <v>2323729823.3092499</v>
      </c>
      <c r="L85" s="28">
        <v>2549677064.19911</v>
      </c>
      <c r="M85" s="28">
        <v>2682671392.66361</v>
      </c>
      <c r="N85" s="28">
        <v>2615935780.6188102</v>
      </c>
      <c r="O85" s="28">
        <v>2691394628.81113</v>
      </c>
      <c r="P85" s="28">
        <v>2875822907.0322199</v>
      </c>
      <c r="Q85" s="28">
        <v>2518311292.3694901</v>
      </c>
      <c r="R85" s="28">
        <v>2429410284.3289099</v>
      </c>
      <c r="S85" s="28">
        <v>2484657690.6577401</v>
      </c>
      <c r="T85" s="28">
        <v>2695255677.3213902</v>
      </c>
      <c r="U85" s="28">
        <v>2627471578.27279</v>
      </c>
      <c r="V85" s="28">
        <v>2639865251.11727</v>
      </c>
      <c r="W85" s="28">
        <v>2547388990.2557702</v>
      </c>
      <c r="X85" s="28">
        <v>2371016684.8050199</v>
      </c>
      <c r="Y85" s="28">
        <v>2262809702.02946</v>
      </c>
      <c r="Z85" s="28">
        <v>2458487738.1539698</v>
      </c>
      <c r="AA85" s="28">
        <v>2583664541.6606698</v>
      </c>
      <c r="AB85" s="28">
        <v>2717993396.87954</v>
      </c>
      <c r="AC85" s="28">
        <v>2848318427.7740698</v>
      </c>
      <c r="AD85" s="28">
        <v>3008626623.6834102</v>
      </c>
      <c r="AE85" s="28">
        <v>3161641538.1368499</v>
      </c>
      <c r="AF85" s="28">
        <v>3266886838.0001302</v>
      </c>
      <c r="AG85" s="28">
        <v>3439438120.9808102</v>
      </c>
      <c r="AH85" s="28">
        <v>3572868342.7853398</v>
      </c>
      <c r="AI85" s="28">
        <v>3746152457.4104199</v>
      </c>
      <c r="AJ85" s="28">
        <v>3869775488.5049901</v>
      </c>
      <c r="AK85" s="28">
        <v>4028916868.5706801</v>
      </c>
      <c r="AL85" s="28">
        <v>4214346194.3958201</v>
      </c>
      <c r="AM85" s="28">
        <v>4391195242.9334002</v>
      </c>
      <c r="AN85" s="28">
        <v>4597598579.9058399</v>
      </c>
      <c r="AO85" s="28">
        <v>4799892758.1717796</v>
      </c>
      <c r="AP85" s="28">
        <v>4977488790.2241201</v>
      </c>
      <c r="AQ85" s="28">
        <v>5176588341.8330898</v>
      </c>
      <c r="AR85" s="28">
        <v>5409534817.2156</v>
      </c>
      <c r="AS85" s="28">
        <v>5690830627.7108202</v>
      </c>
      <c r="AT85" s="28">
        <v>6009517142.8625803</v>
      </c>
      <c r="AU85" s="28">
        <v>6364078885.5457602</v>
      </c>
      <c r="AV85" s="28">
        <v>6771379934.2207003</v>
      </c>
      <c r="AW85" s="28">
        <v>7208793173.0977297</v>
      </c>
      <c r="AX85" s="28">
        <v>7816530775.8675499</v>
      </c>
      <c r="AY85" s="28">
        <v>8128525458.2035599</v>
      </c>
      <c r="AZ85" s="28">
        <v>8779397392.4074306</v>
      </c>
      <c r="BA85" s="28">
        <v>10042802344.555799</v>
      </c>
    </row>
    <row r="86" spans="1:53">
      <c r="A86" s="28" t="s">
        <v>86</v>
      </c>
      <c r="B86" s="32"/>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row>
    <row r="87" spans="1:53">
      <c r="A87" s="28" t="s">
        <v>87</v>
      </c>
      <c r="B87" s="32">
        <v>28208389534.191101</v>
      </c>
      <c r="C87" s="28">
        <v>31353494474.264198</v>
      </c>
      <c r="D87" s="28">
        <v>31834306239.644299</v>
      </c>
      <c r="E87" s="28">
        <v>35061049111.991203</v>
      </c>
      <c r="F87" s="28">
        <v>37956509843.483498</v>
      </c>
      <c r="G87" s="28">
        <v>41521636083.508003</v>
      </c>
      <c r="H87" s="28">
        <v>44053976946.304001</v>
      </c>
      <c r="I87" s="28">
        <v>46468768011.741798</v>
      </c>
      <c r="J87" s="28">
        <v>49565497480.094704</v>
      </c>
      <c r="K87" s="28">
        <v>54472347988.982498</v>
      </c>
      <c r="L87" s="28">
        <v>58805784184.072502</v>
      </c>
      <c r="M87" s="28">
        <v>63416849797.048897</v>
      </c>
      <c r="N87" s="28">
        <v>69860097594.008606</v>
      </c>
      <c r="O87" s="28">
        <v>75513441225.555603</v>
      </c>
      <c r="P87" s="28">
        <v>70651704210.064407</v>
      </c>
      <c r="Q87" s="28">
        <v>75149963025.740799</v>
      </c>
      <c r="R87" s="28">
        <v>80299161830.024704</v>
      </c>
      <c r="S87" s="28">
        <v>82660761559.369598</v>
      </c>
      <c r="T87" s="28">
        <v>88651073971.255905</v>
      </c>
      <c r="U87" s="28">
        <v>91560673330.682205</v>
      </c>
      <c r="V87" s="28">
        <v>92180659096.363205</v>
      </c>
      <c r="W87" s="28">
        <v>90748428631.652603</v>
      </c>
      <c r="X87" s="28">
        <v>89720568797.569397</v>
      </c>
      <c r="Y87" s="28">
        <v>88752822668.699707</v>
      </c>
      <c r="Z87" s="28">
        <v>90537269528.312805</v>
      </c>
      <c r="AA87" s="28">
        <v>92809353505.749405</v>
      </c>
      <c r="AB87" s="28">
        <v>93289790480.779099</v>
      </c>
      <c r="AC87" s="28">
        <v>91182501476.067398</v>
      </c>
      <c r="AD87" s="28">
        <v>95092281000.606598</v>
      </c>
      <c r="AE87" s="28">
        <v>98705787677.164398</v>
      </c>
      <c r="AF87" s="28">
        <v>98705787677.164398</v>
      </c>
      <c r="AG87" s="28">
        <v>101765667096.737</v>
      </c>
      <c r="AH87" s="28">
        <v>102478026766.30701</v>
      </c>
      <c r="AI87" s="28">
        <v>100838378338.2</v>
      </c>
      <c r="AJ87" s="28">
        <v>102855145905.735</v>
      </c>
      <c r="AK87" s="28">
        <v>105014815743.466</v>
      </c>
      <c r="AL87" s="28">
        <v>107491487302.218</v>
      </c>
      <c r="AM87" s="28">
        <v>111401606431.58099</v>
      </c>
      <c r="AN87" s="28">
        <v>115148803930.55299</v>
      </c>
      <c r="AO87" s="28">
        <v>119086192481.67599</v>
      </c>
      <c r="AP87" s="28">
        <v>124418164455.203</v>
      </c>
      <c r="AQ87" s="28">
        <v>129640052496.614</v>
      </c>
      <c r="AR87" s="28">
        <v>134098566244.522</v>
      </c>
      <c r="AS87" s="28">
        <v>142068547965.04099</v>
      </c>
      <c r="AT87" s="28">
        <v>148273579289.29999</v>
      </c>
      <c r="AU87" s="28">
        <v>151654726496.39001</v>
      </c>
      <c r="AV87" s="28">
        <v>160060884678.577</v>
      </c>
      <c r="AW87" s="28">
        <v>164856617855.66</v>
      </c>
      <c r="AX87" s="28">
        <v>164598016076.39499</v>
      </c>
      <c r="AY87" s="28">
        <v>159247577305.26401</v>
      </c>
      <c r="AZ87" s="28">
        <v>153647288779.67999</v>
      </c>
      <c r="BA87" s="28">
        <v>143034499786.79199</v>
      </c>
    </row>
    <row r="88" spans="1:53">
      <c r="A88" s="28" t="s">
        <v>88</v>
      </c>
      <c r="B88" s="32"/>
      <c r="C88" s="28"/>
      <c r="D88" s="28"/>
      <c r="E88" s="28"/>
      <c r="F88" s="28"/>
      <c r="G88" s="28"/>
      <c r="H88" s="28"/>
      <c r="I88" s="28"/>
      <c r="J88" s="28"/>
      <c r="K88" s="28"/>
      <c r="L88" s="28">
        <v>428840229.996858</v>
      </c>
      <c r="M88" s="28">
        <v>484850427.56822401</v>
      </c>
      <c r="N88" s="28">
        <v>514800963.02073002</v>
      </c>
      <c r="O88" s="28">
        <v>549838359.88430297</v>
      </c>
      <c r="P88" s="28">
        <v>581213529.20029104</v>
      </c>
      <c r="Q88" s="28">
        <v>584969559.97352099</v>
      </c>
      <c r="R88" s="28">
        <v>619829122.204584</v>
      </c>
      <c r="S88" s="28">
        <v>674512397.662323</v>
      </c>
      <c r="T88" s="28">
        <v>715095900.58524895</v>
      </c>
      <c r="U88" s="28">
        <v>749853842.54224896</v>
      </c>
      <c r="V88" s="28">
        <v>814911202.58206499</v>
      </c>
      <c r="W88" s="28">
        <v>820332649.25204897</v>
      </c>
      <c r="X88" s="28">
        <v>784076724.64652705</v>
      </c>
      <c r="Y88" s="28">
        <v>811183957.99644995</v>
      </c>
      <c r="Z88" s="28">
        <v>769167746.30406797</v>
      </c>
      <c r="AA88" s="28">
        <v>797291500.90461397</v>
      </c>
      <c r="AB88" s="28">
        <v>853877850.522578</v>
      </c>
      <c r="AC88" s="28">
        <v>900976668.46807003</v>
      </c>
      <c r="AD88" s="28">
        <v>951463890.58230197</v>
      </c>
      <c r="AE88" s="28">
        <v>1014827048.53775</v>
      </c>
      <c r="AF88" s="28">
        <v>895894062.21495998</v>
      </c>
      <c r="AG88" s="28">
        <v>894877540.96433794</v>
      </c>
      <c r="AH88" s="28">
        <v>849134084.686342</v>
      </c>
      <c r="AI88" s="28">
        <v>806440192.16021395</v>
      </c>
      <c r="AJ88" s="28">
        <v>854216690.93945205</v>
      </c>
      <c r="AK88" s="28">
        <v>886067690.12561202</v>
      </c>
      <c r="AL88" s="28">
        <v>899621306.80057502</v>
      </c>
      <c r="AM88" s="28">
        <v>912836083.05866206</v>
      </c>
      <c r="AN88" s="28">
        <v>983653730.18533599</v>
      </c>
      <c r="AO88" s="28">
        <v>997207346.86029804</v>
      </c>
      <c r="AP88" s="28">
        <v>1068024993.9869699</v>
      </c>
      <c r="AQ88" s="28">
        <v>1081578610.6619301</v>
      </c>
      <c r="AR88" s="28">
        <v>1071074557.73884</v>
      </c>
      <c r="AS88" s="28">
        <v>1067008472.7363501</v>
      </c>
      <c r="AT88" s="28">
        <v>1095471067.7537701</v>
      </c>
      <c r="AU88" s="28">
        <v>1117156854.4337101</v>
      </c>
      <c r="AV88" s="28">
        <v>1167082380.7888899</v>
      </c>
      <c r="AW88" s="28">
        <v>1231424330.1145401</v>
      </c>
      <c r="AX88" s="28">
        <v>1235683938.7385199</v>
      </c>
      <c r="AY88" s="28">
        <v>1168808893.34005</v>
      </c>
      <c r="AZ88" s="28"/>
      <c r="BA88" s="28"/>
    </row>
    <row r="89" spans="1:53">
      <c r="A89" s="28" t="s">
        <v>89</v>
      </c>
      <c r="B89" s="32"/>
      <c r="C89" s="28"/>
      <c r="D89" s="28"/>
      <c r="E89" s="28"/>
      <c r="F89" s="28"/>
      <c r="G89" s="28"/>
      <c r="H89" s="28"/>
      <c r="I89" s="28"/>
      <c r="J89" s="28"/>
      <c r="K89" s="28"/>
      <c r="L89" s="28"/>
      <c r="M89" s="28"/>
      <c r="N89" s="28"/>
      <c r="O89" s="28"/>
      <c r="P89" s="28"/>
      <c r="Q89" s="28"/>
      <c r="R89" s="28"/>
      <c r="S89" s="28">
        <v>181391474.63378799</v>
      </c>
      <c r="T89" s="28">
        <v>191213323.20600301</v>
      </c>
      <c r="U89" s="28">
        <v>202708833.306712</v>
      </c>
      <c r="V89" s="28">
        <v>201805408.55596599</v>
      </c>
      <c r="W89" s="28">
        <v>203525381.027069</v>
      </c>
      <c r="X89" s="28">
        <v>213549930.31566599</v>
      </c>
      <c r="Y89" s="28">
        <v>219798608.90909901</v>
      </c>
      <c r="Z89" s="28">
        <v>230315399.59727201</v>
      </c>
      <c r="AA89" s="28">
        <v>248928265.936362</v>
      </c>
      <c r="AB89" s="28">
        <v>269463805.46293801</v>
      </c>
      <c r="AC89" s="28">
        <v>299508469.60954797</v>
      </c>
      <c r="AD89" s="28">
        <v>309776248.63872999</v>
      </c>
      <c r="AE89" s="28">
        <v>328586015.24400902</v>
      </c>
      <c r="AF89" s="28">
        <v>345669990.39620101</v>
      </c>
      <c r="AG89" s="28">
        <v>353609713.336923</v>
      </c>
      <c r="AH89" s="28">
        <v>352561518.24457997</v>
      </c>
      <c r="AI89" s="28">
        <v>343255075.80914003</v>
      </c>
      <c r="AJ89" s="28">
        <v>352706288.58617699</v>
      </c>
      <c r="AK89" s="28">
        <v>361537835.37725502</v>
      </c>
      <c r="AL89" s="28">
        <v>376206895.94238597</v>
      </c>
      <c r="AM89" s="28">
        <v>393545720.26734197</v>
      </c>
      <c r="AN89" s="28">
        <v>419291120.38062602</v>
      </c>
      <c r="AO89" s="28">
        <v>461524207.51292503</v>
      </c>
      <c r="AP89" s="28">
        <v>519752999.70972002</v>
      </c>
      <c r="AQ89" s="28">
        <v>499420151.633632</v>
      </c>
      <c r="AR89" s="28">
        <v>510116469.03509402</v>
      </c>
      <c r="AS89" s="28">
        <v>553191297.85592699</v>
      </c>
      <c r="AT89" s="28">
        <v>517390196.51546103</v>
      </c>
      <c r="AU89" s="28">
        <v>579680174.84254801</v>
      </c>
      <c r="AV89" s="28">
        <v>568497397.95991504</v>
      </c>
      <c r="AW89" s="28">
        <v>604222784.92714596</v>
      </c>
      <c r="AX89" s="28">
        <v>614414707.20959496</v>
      </c>
      <c r="AY89" s="28">
        <v>579518270.55955005</v>
      </c>
      <c r="AZ89" s="28">
        <v>572168317.37696302</v>
      </c>
      <c r="BA89" s="28">
        <v>578532803.58319497</v>
      </c>
    </row>
    <row r="90" spans="1:53">
      <c r="A90" s="28" t="s">
        <v>90</v>
      </c>
      <c r="B90" s="32"/>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row>
    <row r="91" spans="1:53">
      <c r="A91" s="28" t="s">
        <v>91</v>
      </c>
      <c r="B91" s="32"/>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row>
    <row r="92" spans="1:53">
      <c r="A92" s="28" t="s">
        <v>92</v>
      </c>
      <c r="B92" s="32">
        <v>3989089865.2909498</v>
      </c>
      <c r="C92" s="28">
        <v>4160561629.6356602</v>
      </c>
      <c r="D92" s="28">
        <v>4307699952.3761797</v>
      </c>
      <c r="E92" s="28">
        <v>4718699493.9226398</v>
      </c>
      <c r="F92" s="28">
        <v>4937316476.1773796</v>
      </c>
      <c r="G92" s="28">
        <v>5152670836.9747105</v>
      </c>
      <c r="H92" s="28">
        <v>5436691406.9329996</v>
      </c>
      <c r="I92" s="28">
        <v>5660257703.5785999</v>
      </c>
      <c r="J92" s="28">
        <v>6156437883.1386099</v>
      </c>
      <c r="K92" s="28">
        <v>6448062748.9011803</v>
      </c>
      <c r="L92" s="28">
        <v>6816110665.82794</v>
      </c>
      <c r="M92" s="28">
        <v>7196705549.1630201</v>
      </c>
      <c r="N92" s="28">
        <v>7724443677.9794998</v>
      </c>
      <c r="O92" s="28">
        <v>8248379902.2313099</v>
      </c>
      <c r="P92" s="28">
        <v>8774216592.0905209</v>
      </c>
      <c r="Q92" s="28">
        <v>8945313004.3491707</v>
      </c>
      <c r="R92" s="28">
        <v>9606127039.7528095</v>
      </c>
      <c r="S92" s="28">
        <v>10356290699.175501</v>
      </c>
      <c r="T92" s="28">
        <v>10873762420.312599</v>
      </c>
      <c r="U92" s="28">
        <v>11386292444.1954</v>
      </c>
      <c r="V92" s="28">
        <v>11814414541.3134</v>
      </c>
      <c r="W92" s="28">
        <v>11890837105.8027</v>
      </c>
      <c r="X92" s="28">
        <v>11471079977.4069</v>
      </c>
      <c r="Y92" s="28">
        <v>11176033300.201099</v>
      </c>
      <c r="Z92" s="28">
        <v>11231544416.2348</v>
      </c>
      <c r="AA92" s="28">
        <v>11163106240.671301</v>
      </c>
      <c r="AB92" s="28">
        <v>11179075018.5228</v>
      </c>
      <c r="AC92" s="28">
        <v>11575259559.937799</v>
      </c>
      <c r="AD92" s="28">
        <v>12025813477.9972</v>
      </c>
      <c r="AE92" s="28">
        <v>12499941929.737301</v>
      </c>
      <c r="AF92" s="28">
        <v>12887760529.0802</v>
      </c>
      <c r="AG92" s="28">
        <v>13359226868.945101</v>
      </c>
      <c r="AH92" s="28">
        <v>14005591525.6332</v>
      </c>
      <c r="AI92" s="28">
        <v>14555609587.1868</v>
      </c>
      <c r="AJ92" s="28">
        <v>15142745250.745199</v>
      </c>
      <c r="AK92" s="28">
        <v>15892091189.822901</v>
      </c>
      <c r="AL92" s="28">
        <v>16362144271.312599</v>
      </c>
      <c r="AM92" s="28">
        <v>17076202965.7313</v>
      </c>
      <c r="AN92" s="28">
        <v>17928907904.4338</v>
      </c>
      <c r="AO92" s="28">
        <v>18618644148.916599</v>
      </c>
      <c r="AP92" s="28">
        <v>19290566570.048302</v>
      </c>
      <c r="AQ92" s="28">
        <v>19740527581.163898</v>
      </c>
      <c r="AR92" s="28">
        <v>20503822393.690102</v>
      </c>
      <c r="AS92" s="28">
        <v>21022740913.1031</v>
      </c>
      <c r="AT92" s="28">
        <v>21685384121.310001</v>
      </c>
      <c r="AU92" s="28">
        <v>22392362924.106998</v>
      </c>
      <c r="AV92" s="28">
        <v>23597025900.649899</v>
      </c>
      <c r="AW92" s="28">
        <v>25084585159.789299</v>
      </c>
      <c r="AX92" s="28">
        <v>25907634307.465801</v>
      </c>
      <c r="AY92" s="28">
        <v>26043918245.153099</v>
      </c>
      <c r="AZ92" s="28">
        <v>26801786950.3741</v>
      </c>
      <c r="BA92" s="28">
        <v>27838549512.5061</v>
      </c>
    </row>
    <row r="93" spans="1:53">
      <c r="A93" s="28" t="s">
        <v>93</v>
      </c>
      <c r="B93" s="32"/>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row>
    <row r="94" spans="1:53">
      <c r="A94" s="28" t="s">
        <v>94</v>
      </c>
      <c r="B94" s="32"/>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v>1752616479.3517699</v>
      </c>
      <c r="AC94" s="28">
        <v>1810451751.36765</v>
      </c>
      <c r="AD94" s="28">
        <v>1924657160.5919001</v>
      </c>
      <c r="AE94" s="28">
        <v>2001710348.3888199</v>
      </c>
      <c r="AF94" s="28">
        <v>2088265559.9580901</v>
      </c>
      <c r="AG94" s="28">
        <v>2142840772.5009201</v>
      </c>
      <c r="AH94" s="28">
        <v>2212931964.92979</v>
      </c>
      <c r="AI94" s="28">
        <v>2324555451.87005</v>
      </c>
      <c r="AJ94" s="28">
        <v>2416842607.0770798</v>
      </c>
      <c r="AK94" s="28">
        <v>2528202816.20432</v>
      </c>
      <c r="AL94" s="28">
        <v>2660235794.4303002</v>
      </c>
      <c r="AM94" s="28">
        <v>2783956470.5767598</v>
      </c>
      <c r="AN94" s="28">
        <v>2918504398.1513</v>
      </c>
      <c r="AO94" s="28">
        <v>3054862705.8264298</v>
      </c>
      <c r="AP94" s="28">
        <v>3112362568.47962</v>
      </c>
      <c r="AQ94" s="28">
        <v>3202122564.24405</v>
      </c>
      <c r="AR94" s="28">
        <v>3322809563.6831498</v>
      </c>
      <c r="AS94" s="28">
        <v>3502841591.6966801</v>
      </c>
      <c r="AT94" s="28">
        <v>3584767429.2455001</v>
      </c>
      <c r="AU94" s="28">
        <v>4938241628.03755</v>
      </c>
      <c r="AV94" s="28">
        <v>5061531939.3858995</v>
      </c>
      <c r="AW94" s="28">
        <v>5150498469.1157398</v>
      </c>
      <c r="AX94" s="28">
        <v>5404776603.8913002</v>
      </c>
      <c r="AY94" s="28">
        <v>5389634967.58673</v>
      </c>
      <c r="AZ94" s="28">
        <v>5493989673.1539202</v>
      </c>
      <c r="BA94" s="28">
        <v>5691015849.7629299</v>
      </c>
    </row>
    <row r="95" spans="1:53">
      <c r="A95" s="28" t="s">
        <v>95</v>
      </c>
      <c r="B95" s="32"/>
      <c r="C95" s="28"/>
      <c r="D95" s="28"/>
      <c r="E95" s="28"/>
      <c r="F95" s="28"/>
      <c r="G95" s="28"/>
      <c r="H95" s="28"/>
      <c r="I95" s="28"/>
      <c r="J95" s="28"/>
      <c r="K95" s="28"/>
      <c r="L95" s="28">
        <v>104038537.01770701</v>
      </c>
      <c r="M95" s="28">
        <v>99969623.673034102</v>
      </c>
      <c r="N95" s="28">
        <v>106342548.138863</v>
      </c>
      <c r="O95" s="28">
        <v>107522836.376076</v>
      </c>
      <c r="P95" s="28">
        <v>112425061.656902</v>
      </c>
      <c r="Q95" s="28">
        <v>121245464.676203</v>
      </c>
      <c r="R95" s="28">
        <v>127239180.06983501</v>
      </c>
      <c r="S95" s="28">
        <v>118116041.807897</v>
      </c>
      <c r="T95" s="28">
        <v>133620004.72466899</v>
      </c>
      <c r="U95" s="28">
        <v>136284580.47197199</v>
      </c>
      <c r="V95" s="28">
        <v>114543576.340242</v>
      </c>
      <c r="W95" s="28">
        <v>135353312.76512599</v>
      </c>
      <c r="X95" s="28">
        <v>141038263.08738399</v>
      </c>
      <c r="Y95" s="28">
        <v>136245377.53472099</v>
      </c>
      <c r="Z95" s="28">
        <v>148656272.81198999</v>
      </c>
      <c r="AA95" s="28">
        <v>154850025.84508201</v>
      </c>
      <c r="AB95" s="28">
        <v>153620752.59339201</v>
      </c>
      <c r="AC95" s="28">
        <v>158075754.41859999</v>
      </c>
      <c r="AD95" s="28">
        <v>165347239.121856</v>
      </c>
      <c r="AE95" s="28">
        <v>175433420.708289</v>
      </c>
      <c r="AF95" s="28">
        <v>186134859.37149501</v>
      </c>
      <c r="AG95" s="28">
        <v>195627737.19944099</v>
      </c>
      <c r="AH95" s="28">
        <v>197779642.308635</v>
      </c>
      <c r="AI95" s="28">
        <v>201933014.79711601</v>
      </c>
      <c r="AJ95" s="28">
        <v>208394871.270623</v>
      </c>
      <c r="AK95" s="28">
        <v>217564245.60653099</v>
      </c>
      <c r="AL95" s="28">
        <v>242801698.09688899</v>
      </c>
      <c r="AM95" s="28">
        <v>258583808.473187</v>
      </c>
      <c r="AN95" s="28">
        <v>185921810.69401801</v>
      </c>
      <c r="AO95" s="28">
        <v>200423711.92815101</v>
      </c>
      <c r="AP95" s="28">
        <v>215455490.32276201</v>
      </c>
      <c r="AQ95" s="28">
        <v>215886401.30340701</v>
      </c>
      <c r="AR95" s="28">
        <v>200558466.810866</v>
      </c>
      <c r="AS95" s="28">
        <v>199296368.42844301</v>
      </c>
      <c r="AT95" s="28">
        <v>203714836.158326</v>
      </c>
      <c r="AU95" s="28">
        <v>210770185.18092301</v>
      </c>
      <c r="AV95" s="28">
        <v>215273017.14173201</v>
      </c>
      <c r="AW95" s="28">
        <v>222166391.49701399</v>
      </c>
      <c r="AX95" s="28">
        <v>229323638.92871401</v>
      </c>
      <c r="AY95" s="28">
        <v>236193584.77548301</v>
      </c>
      <c r="AZ95" s="28">
        <v>244395462.714028</v>
      </c>
      <c r="BA95" s="28">
        <v>257348422.237872</v>
      </c>
    </row>
    <row r="96" spans="1:53">
      <c r="A96" s="28" t="s">
        <v>96</v>
      </c>
      <c r="B96" s="32">
        <v>385886207.29078901</v>
      </c>
      <c r="C96" s="28">
        <v>403982434.62874001</v>
      </c>
      <c r="D96" s="28">
        <v>408446141.02732402</v>
      </c>
      <c r="E96" s="28">
        <v>358294439.103302</v>
      </c>
      <c r="F96" s="28">
        <v>398997699.33774799</v>
      </c>
      <c r="G96" s="28">
        <v>441056121.41344899</v>
      </c>
      <c r="H96" s="28">
        <v>464137796.31702203</v>
      </c>
      <c r="I96" s="28">
        <v>484158945.84462303</v>
      </c>
      <c r="J96" s="28">
        <v>489120739.956882</v>
      </c>
      <c r="K96" s="28">
        <v>523331735.644315</v>
      </c>
      <c r="L96" s="28">
        <v>545601892.31856704</v>
      </c>
      <c r="M96" s="28">
        <v>562585665.39569604</v>
      </c>
      <c r="N96" s="28">
        <v>543920924.18995404</v>
      </c>
      <c r="O96" s="28">
        <v>550691213.26784301</v>
      </c>
      <c r="P96" s="28">
        <v>593110075.98482203</v>
      </c>
      <c r="Q96" s="28">
        <v>643423731.35301495</v>
      </c>
      <c r="R96" s="28">
        <v>653312596.18928301</v>
      </c>
      <c r="S96" s="28">
        <v>636073769.43812001</v>
      </c>
      <c r="T96" s="28">
        <v>624585076.424927</v>
      </c>
      <c r="U96" s="28">
        <v>613119591.69345403</v>
      </c>
      <c r="V96" s="28">
        <v>623750409.27010596</v>
      </c>
      <c r="W96" s="28">
        <v>633082750.19486701</v>
      </c>
      <c r="X96" s="28">
        <v>549578284.15726805</v>
      </c>
      <c r="Y96" s="28">
        <v>512248801.74578398</v>
      </c>
      <c r="Z96" s="28">
        <v>486489152.29918098</v>
      </c>
      <c r="AA96" s="28">
        <v>498163274.14125001</v>
      </c>
      <c r="AB96" s="28">
        <v>493676804.63259</v>
      </c>
      <c r="AC96" s="28">
        <v>498116916.93403</v>
      </c>
      <c r="AD96" s="28">
        <v>479718803.86507303</v>
      </c>
      <c r="AE96" s="28">
        <v>455999524.45452398</v>
      </c>
      <c r="AF96" s="28">
        <v>442145871.92041397</v>
      </c>
      <c r="AG96" s="28">
        <v>468606577.672351</v>
      </c>
      <c r="AH96" s="28">
        <v>505305251.86396098</v>
      </c>
      <c r="AI96" s="28">
        <v>546810206.87344503</v>
      </c>
      <c r="AJ96" s="28">
        <v>593416532.14470994</v>
      </c>
      <c r="AK96" s="28">
        <v>623006141.63717198</v>
      </c>
      <c r="AL96" s="28">
        <v>672120623.30824804</v>
      </c>
      <c r="AM96" s="28">
        <v>713973227.693766</v>
      </c>
      <c r="AN96" s="28">
        <v>701774515.58613706</v>
      </c>
      <c r="AO96" s="28">
        <v>722616383.55703998</v>
      </c>
      <c r="AP96" s="28">
        <v>712667925.07666504</v>
      </c>
      <c r="AQ96" s="28">
        <v>728702948.34561098</v>
      </c>
      <c r="AR96" s="28">
        <v>736361621.956725</v>
      </c>
      <c r="AS96" s="28">
        <v>728959307.85646796</v>
      </c>
      <c r="AT96" s="28">
        <v>752970679.22185194</v>
      </c>
      <c r="AU96" s="28">
        <v>738235712.18482995</v>
      </c>
      <c r="AV96" s="28">
        <v>776104320.27609301</v>
      </c>
      <c r="AW96" s="28">
        <v>830589276.26626003</v>
      </c>
      <c r="AX96" s="28">
        <v>847007094.75779796</v>
      </c>
      <c r="AY96" s="28">
        <v>875116076.92969596</v>
      </c>
      <c r="AZ96" s="28">
        <v>913366257.90008998</v>
      </c>
      <c r="BA96" s="28"/>
    </row>
    <row r="97" spans="1:53">
      <c r="A97" s="28" t="s">
        <v>97</v>
      </c>
      <c r="B97" s="32"/>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v>3734792699.9671102</v>
      </c>
      <c r="AH97" s="28">
        <v>3536477717.9150801</v>
      </c>
      <c r="AI97" s="28">
        <v>3344577988.4470201</v>
      </c>
      <c r="AJ97" s="28">
        <v>2944879860.0636802</v>
      </c>
      <c r="AK97" s="28">
        <v>3236355466.59584</v>
      </c>
      <c r="AL97" s="28">
        <v>3370238998.7828698</v>
      </c>
      <c r="AM97" s="28">
        <v>3461447155.0852699</v>
      </c>
      <c r="AN97" s="28">
        <v>3537035565.9658599</v>
      </c>
      <c r="AO97" s="28">
        <v>3632985430.6998901</v>
      </c>
      <c r="AP97" s="28">
        <v>3664503845.5689201</v>
      </c>
      <c r="AQ97" s="28">
        <v>3626291254.0905399</v>
      </c>
      <c r="AR97" s="28">
        <v>3617086761.2526898</v>
      </c>
      <c r="AS97" s="28">
        <v>3630196190.4460001</v>
      </c>
      <c r="AT97" s="28">
        <v>3502448986.8175502</v>
      </c>
      <c r="AU97" s="28">
        <v>3565485816.5556002</v>
      </c>
      <c r="AV97" s="28">
        <v>3645815935.8678198</v>
      </c>
      <c r="AW97" s="28">
        <v>3767705734.9630799</v>
      </c>
      <c r="AX97" s="28">
        <v>3799503073.8575001</v>
      </c>
      <c r="AY97" s="28">
        <v>3908841291.8102398</v>
      </c>
      <c r="AZ97" s="28">
        <v>3697137956.5395098</v>
      </c>
      <c r="BA97" s="28">
        <v>3903820659.35322</v>
      </c>
    </row>
    <row r="98" spans="1:53">
      <c r="A98" s="28" t="s">
        <v>98</v>
      </c>
      <c r="B98" s="32"/>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row>
    <row r="99" spans="1:53">
      <c r="A99" s="28" t="s">
        <v>99</v>
      </c>
      <c r="B99" s="32">
        <v>1502038538.57428</v>
      </c>
      <c r="C99" s="28">
        <v>1529911259.1605599</v>
      </c>
      <c r="D99" s="28">
        <v>1618108290.4730201</v>
      </c>
      <c r="E99" s="28">
        <v>1676043631.7121899</v>
      </c>
      <c r="F99" s="28">
        <v>1766828974.8167901</v>
      </c>
      <c r="G99" s="28">
        <v>1926499596.8002</v>
      </c>
      <c r="H99" s="28">
        <v>2030026643.3079</v>
      </c>
      <c r="I99" s="28">
        <v>2151372356.4349999</v>
      </c>
      <c r="J99" s="28">
        <v>2293323844.40342</v>
      </c>
      <c r="K99" s="28">
        <v>2308355179.8194699</v>
      </c>
      <c r="L99" s="28">
        <v>2392072781.7726102</v>
      </c>
      <c r="M99" s="28">
        <v>2487636175.01336</v>
      </c>
      <c r="N99" s="28">
        <v>2630981360.4379401</v>
      </c>
      <c r="O99" s="28">
        <v>2838035708.2892399</v>
      </c>
      <c r="P99" s="28">
        <v>2803194800.9006801</v>
      </c>
      <c r="Q99" s="28">
        <v>2862921961.4942598</v>
      </c>
      <c r="R99" s="28">
        <v>3163548606.1062698</v>
      </c>
      <c r="S99" s="28">
        <v>3492047989.3709202</v>
      </c>
      <c r="T99" s="28">
        <v>3841451878.8433299</v>
      </c>
      <c r="U99" s="28">
        <v>4020633360.6240501</v>
      </c>
      <c r="V99" s="28">
        <v>4047510519.1821799</v>
      </c>
      <c r="W99" s="28">
        <v>4150042144.8678198</v>
      </c>
      <c r="X99" s="28">
        <v>4092306080.7542801</v>
      </c>
      <c r="Y99" s="28">
        <v>4054478751.62707</v>
      </c>
      <c r="Z99" s="28">
        <v>4230673875.3781099</v>
      </c>
      <c r="AA99" s="28">
        <v>4407864388.0967398</v>
      </c>
      <c r="AB99" s="28">
        <v>4439719001.1645899</v>
      </c>
      <c r="AC99" s="28">
        <v>4707495771.1591101</v>
      </c>
      <c r="AD99" s="28">
        <v>4924504390.9401197</v>
      </c>
      <c r="AE99" s="28">
        <v>5137531200.0149002</v>
      </c>
      <c r="AF99" s="28">
        <v>5142508463.3977003</v>
      </c>
      <c r="AG99" s="28">
        <v>5309744576.7686701</v>
      </c>
      <c r="AH99" s="28">
        <v>5608380316.0275698</v>
      </c>
      <c r="AI99" s="28">
        <v>5957784205.4999704</v>
      </c>
      <c r="AJ99" s="28">
        <v>5880138960.4372997</v>
      </c>
      <c r="AK99" s="28">
        <v>6119047602.8115902</v>
      </c>
      <c r="AL99" s="28">
        <v>6339042644.3312502</v>
      </c>
      <c r="AM99" s="28">
        <v>6655596595.47719</v>
      </c>
      <c r="AN99" s="28">
        <v>6848714414.7297497</v>
      </c>
      <c r="AO99" s="28">
        <v>6719305566.7770004</v>
      </c>
      <c r="AP99" s="28">
        <v>7105541205.2821102</v>
      </c>
      <c r="AQ99" s="28">
        <v>7299040639.5736198</v>
      </c>
      <c r="AR99" s="28">
        <v>7573072089.8678398</v>
      </c>
      <c r="AS99" s="28">
        <v>7917422407.6039801</v>
      </c>
      <c r="AT99" s="28">
        <v>8410861673.3126602</v>
      </c>
      <c r="AU99" s="28">
        <v>8919792791.1341896</v>
      </c>
      <c r="AV99" s="28">
        <v>9505547333.3840904</v>
      </c>
      <c r="AW99" s="28">
        <v>10093784782.434601</v>
      </c>
      <c r="AX99" s="28">
        <v>10520914743.1572</v>
      </c>
      <c r="AY99" s="28">
        <v>10296774093.786301</v>
      </c>
      <c r="AZ99" s="28">
        <v>10582329896.7153</v>
      </c>
      <c r="BA99" s="28">
        <v>10942129113.2036</v>
      </c>
    </row>
    <row r="100" spans="1:53">
      <c r="A100" s="28" t="s">
        <v>100</v>
      </c>
      <c r="B100" s="32"/>
      <c r="C100" s="28">
        <v>10490975371.271099</v>
      </c>
      <c r="D100" s="28">
        <v>12021980539.2125</v>
      </c>
      <c r="E100" s="28">
        <v>13425142977.400499</v>
      </c>
      <c r="F100" s="28">
        <v>14982653354.9282</v>
      </c>
      <c r="G100" s="28">
        <v>17469241672.7855</v>
      </c>
      <c r="H100" s="28">
        <v>18666560242.7173</v>
      </c>
      <c r="I100" s="28">
        <v>19031588145.375099</v>
      </c>
      <c r="J100" s="28">
        <v>19647855786.245602</v>
      </c>
      <c r="K100" s="28">
        <v>21999705846.5406</v>
      </c>
      <c r="L100" s="28">
        <v>24091796596.7929</v>
      </c>
      <c r="M100" s="28">
        <v>25876416573.571098</v>
      </c>
      <c r="N100" s="28">
        <v>28723554183.370701</v>
      </c>
      <c r="O100" s="28">
        <v>33720979270.285702</v>
      </c>
      <c r="P100" s="28">
        <v>34451734606.765099</v>
      </c>
      <c r="Q100" s="28">
        <v>34634966188.461098</v>
      </c>
      <c r="R100" s="28">
        <v>40336855124.080902</v>
      </c>
      <c r="S100" s="28">
        <v>45033141350.6772</v>
      </c>
      <c r="T100" s="28">
        <v>48845400325.299599</v>
      </c>
      <c r="U100" s="28">
        <v>54530789734.605499</v>
      </c>
      <c r="V100" s="28">
        <v>60150325771.343002</v>
      </c>
      <c r="W100" s="28">
        <v>65754664875.949203</v>
      </c>
      <c r="X100" s="28">
        <v>67674978166.582802</v>
      </c>
      <c r="Y100" s="28">
        <v>71712441202.120697</v>
      </c>
      <c r="Z100" s="28">
        <v>78828223756.688293</v>
      </c>
      <c r="AA100" s="28">
        <v>79357655925.601303</v>
      </c>
      <c r="AB100" s="28">
        <v>88164639927.339096</v>
      </c>
      <c r="AC100" s="28">
        <v>99988432056.147095</v>
      </c>
      <c r="AD100" s="28">
        <v>108432137013.606</v>
      </c>
      <c r="AE100" s="28">
        <v>110841646786.177</v>
      </c>
      <c r="AF100" s="28">
        <v>115162785888.16299</v>
      </c>
      <c r="AG100" s="28">
        <v>121720768667.173</v>
      </c>
      <c r="AH100" s="28">
        <v>129137305745.25101</v>
      </c>
      <c r="AI100" s="28">
        <v>136941292226.33099</v>
      </c>
      <c r="AJ100" s="28">
        <v>145176003183.814</v>
      </c>
      <c r="AK100" s="28">
        <v>148505289182.039</v>
      </c>
      <c r="AL100" s="28">
        <v>154731978840.58899</v>
      </c>
      <c r="AM100" s="28">
        <v>162555648967.09601</v>
      </c>
      <c r="AN100" s="28">
        <v>152759417049.96201</v>
      </c>
      <c r="AO100" s="28">
        <v>156663870746.17999</v>
      </c>
      <c r="AP100" s="28">
        <v>169121013113.14099</v>
      </c>
      <c r="AQ100" s="28">
        <v>169962054757.08701</v>
      </c>
      <c r="AR100" s="28">
        <v>173091030716.55399</v>
      </c>
      <c r="AS100" s="28">
        <v>178294170812.897</v>
      </c>
      <c r="AT100" s="28">
        <v>193389645330.51801</v>
      </c>
      <c r="AU100" s="28">
        <v>207085699497.888</v>
      </c>
      <c r="AV100" s="28">
        <v>221622650576.51599</v>
      </c>
      <c r="AW100" s="28">
        <v>235782862470.978</v>
      </c>
      <c r="AX100" s="28">
        <v>241220758985.57599</v>
      </c>
      <c r="AY100" s="28">
        <v>234803022180.23401</v>
      </c>
      <c r="AZ100" s="28">
        <v>251168960224.022</v>
      </c>
      <c r="BA100" s="28">
        <v>264136719510.591</v>
      </c>
    </row>
    <row r="101" spans="1:53">
      <c r="A101" s="28" t="s">
        <v>101</v>
      </c>
      <c r="B101" s="32">
        <v>10486859063.7988</v>
      </c>
      <c r="C101" s="28"/>
      <c r="D101" s="28"/>
      <c r="E101" s="28"/>
      <c r="F101" s="28"/>
      <c r="G101" s="28">
        <v>18359925549.367699</v>
      </c>
      <c r="H101" s="28">
        <v>19718560040.021</v>
      </c>
      <c r="I101" s="28">
        <v>21197452043.022499</v>
      </c>
      <c r="J101" s="28">
        <v>22236127193.1306</v>
      </c>
      <c r="K101" s="28">
        <v>23770419969.456699</v>
      </c>
      <c r="L101" s="28">
        <v>24887629708.021099</v>
      </c>
      <c r="M101" s="28">
        <v>26430662749.9184</v>
      </c>
      <c r="N101" s="28">
        <v>28042933177.663399</v>
      </c>
      <c r="O101" s="28">
        <v>29977895566.922199</v>
      </c>
      <c r="P101" s="28">
        <v>31746591405.370602</v>
      </c>
      <c r="Q101" s="28">
        <v>33714880072.503601</v>
      </c>
      <c r="R101" s="28">
        <v>34928615755.1138</v>
      </c>
      <c r="S101" s="28">
        <v>37583190552.502403</v>
      </c>
      <c r="T101" s="28">
        <v>39236850936.812401</v>
      </c>
      <c r="U101" s="28">
        <v>40296245912.1064</v>
      </c>
      <c r="V101" s="28">
        <v>40376838403.930801</v>
      </c>
      <c r="W101" s="28">
        <v>41534339383.706001</v>
      </c>
      <c r="X101" s="28">
        <v>42714366741.118202</v>
      </c>
      <c r="Y101" s="28">
        <v>43023177035.025398</v>
      </c>
      <c r="Z101" s="28">
        <v>44166753595.211304</v>
      </c>
      <c r="AA101" s="28">
        <v>44054981902.830902</v>
      </c>
      <c r="AB101" s="28">
        <v>44731203329.844803</v>
      </c>
      <c r="AC101" s="28">
        <v>46543367079.277397</v>
      </c>
      <c r="AD101" s="28">
        <v>46512991414.921799</v>
      </c>
      <c r="AE101" s="28">
        <v>46855524628.917503</v>
      </c>
      <c r="AF101" s="28">
        <v>45217146353.0298</v>
      </c>
      <c r="AG101" s="28">
        <v>39839904832.167999</v>
      </c>
      <c r="AH101" s="28">
        <v>38619138294.901703</v>
      </c>
      <c r="AI101" s="28">
        <v>38396650152.987503</v>
      </c>
      <c r="AJ101" s="28">
        <v>39528258777.306503</v>
      </c>
      <c r="AK101" s="28">
        <v>40117042261.806999</v>
      </c>
      <c r="AL101" s="28">
        <v>40181583040.599503</v>
      </c>
      <c r="AM101" s="28">
        <v>41438134545.477898</v>
      </c>
      <c r="AN101" s="28">
        <v>43126100242.653099</v>
      </c>
      <c r="AO101" s="28">
        <v>44505141590.278801</v>
      </c>
      <c r="AP101" s="28">
        <v>46385589533.836304</v>
      </c>
      <c r="AQ101" s="28">
        <v>48107516796.359901</v>
      </c>
      <c r="AR101" s="28">
        <v>50275293599.180603</v>
      </c>
      <c r="AS101" s="28">
        <v>52211105382.5728</v>
      </c>
      <c r="AT101" s="28">
        <v>54715769279.898598</v>
      </c>
      <c r="AU101" s="28">
        <v>56884939841.392097</v>
      </c>
      <c r="AV101" s="28">
        <v>59101837692.083801</v>
      </c>
      <c r="AW101" s="28">
        <v>59169627000.7808</v>
      </c>
      <c r="AX101" s="28">
        <v>59698693167.749702</v>
      </c>
      <c r="AY101" s="28">
        <v>55640003180.214996</v>
      </c>
      <c r="AZ101" s="28">
        <v>56340039480.168198</v>
      </c>
      <c r="BA101" s="28">
        <v>57293181825.5158</v>
      </c>
    </row>
    <row r="102" spans="1:53">
      <c r="A102" s="28" t="s">
        <v>102</v>
      </c>
      <c r="B102" s="32">
        <v>1775037087.04582</v>
      </c>
      <c r="C102" s="28">
        <v>1773534306.1005099</v>
      </c>
      <c r="D102" s="28">
        <v>1920980853.73017</v>
      </c>
      <c r="E102" s="28">
        <v>2118522669.8180399</v>
      </c>
      <c r="F102" s="28">
        <v>2328606902.82622</v>
      </c>
      <c r="G102" s="28">
        <v>2500265500.1335702</v>
      </c>
      <c r="H102" s="28">
        <v>2718687030.9503698</v>
      </c>
      <c r="I102" s="28">
        <v>2684234147.0399199</v>
      </c>
      <c r="J102" s="28">
        <v>2537274841.3808799</v>
      </c>
      <c r="K102" s="28">
        <v>2597524665.9812398</v>
      </c>
      <c r="L102" s="28">
        <v>2791210652.04387</v>
      </c>
      <c r="M102" s="28">
        <v>3155766143.63342</v>
      </c>
      <c r="N102" s="28">
        <v>3350708372.6868701</v>
      </c>
      <c r="O102" s="28">
        <v>3578757910.2746902</v>
      </c>
      <c r="P102" s="28">
        <v>3782972291.52947</v>
      </c>
      <c r="Q102" s="28">
        <v>3807416159.0609598</v>
      </c>
      <c r="R102" s="28">
        <v>4034314080.8679199</v>
      </c>
      <c r="S102" s="28">
        <v>4390232454.1009998</v>
      </c>
      <c r="T102" s="28">
        <v>4654380210.9226198</v>
      </c>
      <c r="U102" s="28">
        <v>4880610195.5766802</v>
      </c>
      <c r="V102" s="28">
        <v>5161143799.79457</v>
      </c>
      <c r="W102" s="28">
        <v>5381266949.4906502</v>
      </c>
      <c r="X102" s="28">
        <v>5497209910.5693798</v>
      </c>
      <c r="Y102" s="28">
        <v>5378956036.3341398</v>
      </c>
      <c r="Z102" s="28">
        <v>5601059490.5069799</v>
      </c>
      <c r="AA102" s="28">
        <v>5785493495.5314703</v>
      </c>
      <c r="AB102" s="28">
        <v>6148275292.7562504</v>
      </c>
      <c r="AC102" s="28">
        <v>6673703195.0181799</v>
      </c>
      <c r="AD102" s="28">
        <v>6667715145.9510098</v>
      </c>
      <c r="AE102" s="28">
        <v>6684947179.2555704</v>
      </c>
      <c r="AF102" s="28">
        <v>6763118968.2562399</v>
      </c>
      <c r="AG102" s="28">
        <v>6748001672.0266895</v>
      </c>
      <c r="AH102" s="28">
        <v>6520331238.81388</v>
      </c>
      <c r="AI102" s="28">
        <v>6605972494.6309204</v>
      </c>
      <c r="AJ102" s="28">
        <v>6844372657.1565905</v>
      </c>
      <c r="AK102" s="28">
        <v>6852352080.4653997</v>
      </c>
      <c r="AL102" s="28">
        <v>7180241405.2743702</v>
      </c>
      <c r="AM102" s="28">
        <v>7533020280.5149899</v>
      </c>
      <c r="AN102" s="28">
        <v>8008865739.7073002</v>
      </c>
      <c r="AO102" s="28">
        <v>8336761572.0622597</v>
      </c>
      <c r="AP102" s="28">
        <v>8697298233.8200893</v>
      </c>
      <c r="AQ102" s="28">
        <v>9038371651.1001091</v>
      </c>
      <c r="AR102" s="28">
        <v>9050931398.3584404</v>
      </c>
      <c r="AS102" s="28">
        <v>9271268440.5675793</v>
      </c>
      <c r="AT102" s="28">
        <v>9997746575.2742004</v>
      </c>
      <c r="AU102" s="28">
        <v>10720581749.067699</v>
      </c>
      <c r="AV102" s="28">
        <v>11225410811.3277</v>
      </c>
      <c r="AW102" s="28">
        <v>11897251671.8575</v>
      </c>
      <c r="AX102" s="28">
        <v>12048292689.432501</v>
      </c>
      <c r="AY102" s="28">
        <v>11228149347.5007</v>
      </c>
      <c r="AZ102" s="28">
        <v>10776345914.6297</v>
      </c>
      <c r="BA102" s="28">
        <v>11105155829.8503</v>
      </c>
    </row>
    <row r="103" spans="1:53">
      <c r="A103" s="28" t="s">
        <v>103</v>
      </c>
      <c r="B103" s="32">
        <v>81042654922.198196</v>
      </c>
      <c r="C103" s="28">
        <v>84059664306.614395</v>
      </c>
      <c r="D103" s="28">
        <v>86523560442.448898</v>
      </c>
      <c r="E103" s="28">
        <v>91710088309.321793</v>
      </c>
      <c r="F103" s="28">
        <v>98545195448.160294</v>
      </c>
      <c r="G103" s="28">
        <v>95947770641.840897</v>
      </c>
      <c r="H103" s="28">
        <v>95894683920.664093</v>
      </c>
      <c r="I103" s="28">
        <v>103399366432.347</v>
      </c>
      <c r="J103" s="28">
        <v>106902463735.511</v>
      </c>
      <c r="K103" s="28">
        <v>113893564473.153</v>
      </c>
      <c r="L103" s="28">
        <v>119767317247.647</v>
      </c>
      <c r="M103" s="28">
        <v>121735010892.67599</v>
      </c>
      <c r="N103" s="28">
        <v>121061449479.784</v>
      </c>
      <c r="O103" s="28">
        <v>125051055133.998</v>
      </c>
      <c r="P103" s="28">
        <v>126533330634.439</v>
      </c>
      <c r="Q103" s="28">
        <v>138111019056.89401</v>
      </c>
      <c r="R103" s="28">
        <v>140407948437.392</v>
      </c>
      <c r="S103" s="28">
        <v>150594214556.327</v>
      </c>
      <c r="T103" s="28">
        <v>159196957387.03601</v>
      </c>
      <c r="U103" s="28">
        <v>150857929901.82199</v>
      </c>
      <c r="V103" s="28">
        <v>161019450820.841</v>
      </c>
      <c r="W103" s="28">
        <v>170690606911.09399</v>
      </c>
      <c r="X103" s="28">
        <v>176623357073.59399</v>
      </c>
      <c r="Y103" s="28">
        <v>189497244409.27399</v>
      </c>
      <c r="Z103" s="28">
        <v>196737437362.44501</v>
      </c>
      <c r="AA103" s="28">
        <v>207074611005.73801</v>
      </c>
      <c r="AB103" s="28">
        <v>216965662681.21799</v>
      </c>
      <c r="AC103" s="28">
        <v>225569122809.98999</v>
      </c>
      <c r="AD103" s="28">
        <v>247286428288.341</v>
      </c>
      <c r="AE103" s="28">
        <v>261993401182.853</v>
      </c>
      <c r="AF103" s="28">
        <v>276490686995.534</v>
      </c>
      <c r="AG103" s="28">
        <v>279412727485.24701</v>
      </c>
      <c r="AH103" s="28">
        <v>294731239740.52698</v>
      </c>
      <c r="AI103" s="28">
        <v>308733261390.151</v>
      </c>
      <c r="AJ103" s="28">
        <v>329291574836.76202</v>
      </c>
      <c r="AK103" s="28">
        <v>354233738303.67798</v>
      </c>
      <c r="AL103" s="28">
        <v>380976693189.90198</v>
      </c>
      <c r="AM103" s="28">
        <v>396405566740.79401</v>
      </c>
      <c r="AN103" s="28">
        <v>420920935324.48602</v>
      </c>
      <c r="AO103" s="28">
        <v>456543772247.50598</v>
      </c>
      <c r="AP103" s="28">
        <v>474691627708.133</v>
      </c>
      <c r="AQ103" s="28">
        <v>498161456344.54797</v>
      </c>
      <c r="AR103" s="28">
        <v>517627284474.35901</v>
      </c>
      <c r="AS103" s="28">
        <v>558747568020.89001</v>
      </c>
      <c r="AT103" s="28">
        <v>602602553781.74597</v>
      </c>
      <c r="AU103" s="28">
        <v>658553437817.19397</v>
      </c>
      <c r="AV103" s="28">
        <v>719561619358.26404</v>
      </c>
      <c r="AW103" s="28">
        <v>790088337362.22705</v>
      </c>
      <c r="AX103" s="28">
        <v>820830424070.13599</v>
      </c>
      <c r="AY103" s="28">
        <v>888452309192.24194</v>
      </c>
      <c r="AZ103" s="28">
        <v>973324950212.33398</v>
      </c>
      <c r="BA103" s="28">
        <v>1040055442506.92</v>
      </c>
    </row>
    <row r="104" spans="1:53">
      <c r="A104" s="28" t="s">
        <v>104</v>
      </c>
      <c r="B104" s="32">
        <v>18448917543.093601</v>
      </c>
      <c r="C104" s="28">
        <v>19575208345.732601</v>
      </c>
      <c r="D104" s="28">
        <v>19949028313.513802</v>
      </c>
      <c r="E104" s="28">
        <v>19499569411.57</v>
      </c>
      <c r="F104" s="28">
        <v>20172590380.161201</v>
      </c>
      <c r="G104" s="28">
        <v>20363640992.581799</v>
      </c>
      <c r="H104" s="28">
        <v>20944091970.0574</v>
      </c>
      <c r="I104" s="28">
        <v>21179712359.770599</v>
      </c>
      <c r="J104" s="28">
        <v>23728516741.344398</v>
      </c>
      <c r="K104" s="28">
        <v>25502789513.299099</v>
      </c>
      <c r="L104" s="28">
        <v>27581801389.1735</v>
      </c>
      <c r="M104" s="28">
        <v>29511800441.051998</v>
      </c>
      <c r="N104" s="28">
        <v>31838126471.1194</v>
      </c>
      <c r="O104" s="28">
        <v>34950673891.039001</v>
      </c>
      <c r="P104" s="28">
        <v>37836507705.059601</v>
      </c>
      <c r="Q104" s="28">
        <v>40176101277.1092</v>
      </c>
      <c r="R104" s="28">
        <v>42581905063.170998</v>
      </c>
      <c r="S104" s="28">
        <v>46259476456.795898</v>
      </c>
      <c r="T104" s="28">
        <v>50517919165.938004</v>
      </c>
      <c r="U104" s="28">
        <v>54100964303.248001</v>
      </c>
      <c r="V104" s="28">
        <v>58821272858.998497</v>
      </c>
      <c r="W104" s="28">
        <v>63614142518.226601</v>
      </c>
      <c r="X104" s="28">
        <v>64316489535.694702</v>
      </c>
      <c r="Y104" s="28">
        <v>69751173550.127808</v>
      </c>
      <c r="Z104" s="28">
        <v>74753833726.795593</v>
      </c>
      <c r="AA104" s="28">
        <v>77353427294.981598</v>
      </c>
      <c r="AB104" s="28">
        <v>81967185137.449493</v>
      </c>
      <c r="AC104" s="28">
        <v>86311448523.5578</v>
      </c>
      <c r="AD104" s="28">
        <v>91797126913.315399</v>
      </c>
      <c r="AE104" s="28">
        <v>100136633662.216</v>
      </c>
      <c r="AF104" s="28">
        <v>109150506063.01601</v>
      </c>
      <c r="AG104" s="28">
        <v>118895240735.92999</v>
      </c>
      <c r="AH104" s="28">
        <v>127480073499.85001</v>
      </c>
      <c r="AI104" s="28">
        <v>136727574166.942</v>
      </c>
      <c r="AJ104" s="28">
        <v>147036924428.259</v>
      </c>
      <c r="AK104" s="28">
        <v>159382671061.23401</v>
      </c>
      <c r="AL104" s="28">
        <v>171563947984.591</v>
      </c>
      <c r="AM104" s="28">
        <v>179627234868.46399</v>
      </c>
      <c r="AN104" s="28">
        <v>156048063635.72699</v>
      </c>
      <c r="AO104" s="28">
        <v>157282606425.04999</v>
      </c>
      <c r="AP104" s="28">
        <v>165021012261.509</v>
      </c>
      <c r="AQ104" s="28">
        <v>171033497474.112</v>
      </c>
      <c r="AR104" s="28">
        <v>178729107603.082</v>
      </c>
      <c r="AS104" s="28">
        <v>187273018674.38599</v>
      </c>
      <c r="AT104" s="28">
        <v>196694488176.92401</v>
      </c>
      <c r="AU104" s="28">
        <v>207891462167.108</v>
      </c>
      <c r="AV104" s="28">
        <v>219327471266.474</v>
      </c>
      <c r="AW104" s="28">
        <v>233243848106.73801</v>
      </c>
      <c r="AX104" s="28">
        <v>247270439237.57001</v>
      </c>
      <c r="AY104" s="28">
        <v>258716276502.15701</v>
      </c>
      <c r="AZ104" s="28">
        <v>274744677419.88599</v>
      </c>
      <c r="BA104" s="28">
        <v>292484884332.35199</v>
      </c>
    </row>
    <row r="105" spans="1:53">
      <c r="A105" s="28" t="s">
        <v>105</v>
      </c>
      <c r="B105" s="32"/>
      <c r="C105" s="28"/>
      <c r="D105" s="28"/>
      <c r="E105" s="28"/>
      <c r="F105" s="28"/>
      <c r="G105" s="28">
        <v>24187876609.866299</v>
      </c>
      <c r="H105" s="28">
        <v>26709951059.955502</v>
      </c>
      <c r="I105" s="28">
        <v>29548432306.688202</v>
      </c>
      <c r="J105" s="28">
        <v>33242581510.9147</v>
      </c>
      <c r="K105" s="28">
        <v>37532993345.392998</v>
      </c>
      <c r="L105" s="28">
        <v>41224753976.876404</v>
      </c>
      <c r="M105" s="28">
        <v>46575433742.687698</v>
      </c>
      <c r="N105" s="28">
        <v>54161809686.827202</v>
      </c>
      <c r="O105" s="28">
        <v>57158920109.473297</v>
      </c>
      <c r="P105" s="28">
        <v>62523079756.559799</v>
      </c>
      <c r="Q105" s="28">
        <v>66120533946.992203</v>
      </c>
      <c r="R105" s="28">
        <v>77844297522.822205</v>
      </c>
      <c r="S105" s="28">
        <v>76831816864.712997</v>
      </c>
      <c r="T105" s="28">
        <v>71085306303.960602</v>
      </c>
      <c r="U105" s="28">
        <v>66021057537.7854</v>
      </c>
      <c r="V105" s="28">
        <v>57286706114.833603</v>
      </c>
      <c r="W105" s="28">
        <v>54308583000.019203</v>
      </c>
      <c r="X105" s="28">
        <v>61345233936.490303</v>
      </c>
      <c r="Y105" s="28">
        <v>69079769936.9375</v>
      </c>
      <c r="Z105" s="28">
        <v>67992647698.804398</v>
      </c>
      <c r="AA105" s="28">
        <v>69396785740.538696</v>
      </c>
      <c r="AB105" s="28">
        <v>63032547031.571899</v>
      </c>
      <c r="AC105" s="28">
        <v>62147762741.435303</v>
      </c>
      <c r="AD105" s="28">
        <v>58232934197.8508</v>
      </c>
      <c r="AE105" s="28">
        <v>61830541299.121101</v>
      </c>
      <c r="AF105" s="28">
        <v>70293760715.403793</v>
      </c>
      <c r="AG105" s="28">
        <v>79146807858.044693</v>
      </c>
      <c r="AH105" s="28">
        <v>82511394660.7845</v>
      </c>
      <c r="AI105" s="28">
        <v>81211188533.704895</v>
      </c>
      <c r="AJ105" s="28">
        <v>80926500190.341507</v>
      </c>
      <c r="AK105" s="28">
        <v>83073225988.5811</v>
      </c>
      <c r="AL105" s="28">
        <v>88972035743.838394</v>
      </c>
      <c r="AM105" s="28">
        <v>91983567240.330597</v>
      </c>
      <c r="AN105" s="28">
        <v>94504455313.229507</v>
      </c>
      <c r="AO105" s="28">
        <v>96332003464.987793</v>
      </c>
      <c r="AP105" s="28">
        <v>101286514977.457</v>
      </c>
      <c r="AQ105" s="28">
        <v>105003397805.043</v>
      </c>
      <c r="AR105" s="28">
        <v>112895031236.631</v>
      </c>
      <c r="AS105" s="28">
        <v>120927152818.69701</v>
      </c>
      <c r="AT105" s="28">
        <v>127075151562.255</v>
      </c>
      <c r="AU105" s="28">
        <v>132950350984.774</v>
      </c>
      <c r="AV105" s="28">
        <v>140786359714.93701</v>
      </c>
      <c r="AW105" s="28">
        <v>151802594344.13</v>
      </c>
      <c r="AX105" s="28">
        <v>155294054014.04501</v>
      </c>
      <c r="AY105" s="28">
        <v>158089346986.298</v>
      </c>
      <c r="AZ105" s="28"/>
      <c r="BA105" s="28"/>
    </row>
    <row r="106" spans="1:53">
      <c r="A106" s="28" t="s">
        <v>106</v>
      </c>
      <c r="B106" s="32"/>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v>16060664605.8263</v>
      </c>
      <c r="AN106" s="28">
        <v>21649775888.6539</v>
      </c>
      <c r="AO106" s="28">
        <v>27018920309.040001</v>
      </c>
      <c r="AP106" s="28">
        <v>25857106735.751301</v>
      </c>
      <c r="AQ106" s="28">
        <v>24150537691.1917</v>
      </c>
      <c r="AR106" s="28">
        <v>22266795751.278801</v>
      </c>
      <c r="AS106" s="28">
        <v>13070609106.000601</v>
      </c>
      <c r="AT106" s="28">
        <v>19148442340.290901</v>
      </c>
      <c r="AU106" s="28">
        <v>19014403324.584702</v>
      </c>
      <c r="AV106" s="28">
        <v>20193296330.7089</v>
      </c>
      <c r="AW106" s="28">
        <v>20496195775.669601</v>
      </c>
      <c r="AX106" s="28">
        <v>22443334374.3582</v>
      </c>
      <c r="AY106" s="28">
        <v>23385954418.0812</v>
      </c>
      <c r="AZ106" s="28">
        <v>23583402031.233101</v>
      </c>
      <c r="BA106" s="28">
        <v>25918884455.866699</v>
      </c>
    </row>
    <row r="107" spans="1:53">
      <c r="A107" s="28" t="s">
        <v>107</v>
      </c>
      <c r="B107" s="32"/>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v>97524453299.244507</v>
      </c>
      <c r="AQ107" s="28">
        <v>102198450878.67101</v>
      </c>
      <c r="AR107" s="28">
        <v>108200659648.507</v>
      </c>
      <c r="AS107" s="28">
        <v>112701245355.472</v>
      </c>
      <c r="AT107" s="28">
        <v>117781524286.228</v>
      </c>
      <c r="AU107" s="28">
        <v>124070602722.968</v>
      </c>
      <c r="AV107" s="28">
        <v>130660880328.94901</v>
      </c>
      <c r="AW107" s="28">
        <v>137432137278.76801</v>
      </c>
      <c r="AX107" s="28">
        <v>133347535202.826</v>
      </c>
      <c r="AY107" s="28">
        <v>124020518836.96201</v>
      </c>
      <c r="AZ107" s="28">
        <v>123488033779.06</v>
      </c>
      <c r="BA107" s="28">
        <v>122623617542.60699</v>
      </c>
    </row>
    <row r="108" spans="1:53">
      <c r="A108" s="28" t="s">
        <v>108</v>
      </c>
      <c r="B108" s="32"/>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v>527610625.246966</v>
      </c>
      <c r="AA108" s="28">
        <v>529820907.82948703</v>
      </c>
      <c r="AB108" s="28">
        <v>631046044.48862195</v>
      </c>
      <c r="AC108" s="28">
        <v>693496549.05127501</v>
      </c>
      <c r="AD108" s="28">
        <v>775532728.35547197</v>
      </c>
      <c r="AE108" s="28">
        <v>828619596.76178205</v>
      </c>
      <c r="AF108" s="28">
        <v>863313707.16745806</v>
      </c>
      <c r="AG108" s="28">
        <v>877169787.59721601</v>
      </c>
      <c r="AH108" s="28">
        <v>884075711.16336405</v>
      </c>
      <c r="AI108" s="28">
        <v>906781215.66647696</v>
      </c>
      <c r="AJ108" s="28">
        <v>943085694.55785406</v>
      </c>
      <c r="AK108" s="28">
        <v>983458254.52512598</v>
      </c>
      <c r="AL108" s="28">
        <v>1059341858.6105601</v>
      </c>
      <c r="AM108" s="28">
        <v>1150249578.6368501</v>
      </c>
      <c r="AN108" s="28">
        <v>1305639770.3279099</v>
      </c>
      <c r="AO108" s="28">
        <v>1484423847.21383</v>
      </c>
      <c r="AP108" s="28">
        <v>1563667799.6157801</v>
      </c>
      <c r="AQ108" s="28">
        <v>1647733181.44102</v>
      </c>
      <c r="AR108" s="28">
        <v>1744438228.01582</v>
      </c>
      <c r="AS108" s="28">
        <v>1854822421.8305399</v>
      </c>
      <c r="AT108" s="28">
        <v>1951273187.7657299</v>
      </c>
      <c r="AU108" s="28">
        <v>2066398305.84391</v>
      </c>
      <c r="AV108" s="28">
        <v>2225510975.3938899</v>
      </c>
      <c r="AW108" s="28">
        <v>2392424298.54843</v>
      </c>
      <c r="AX108" s="28"/>
      <c r="AY108" s="28"/>
      <c r="AZ108" s="28"/>
      <c r="BA108" s="28"/>
    </row>
    <row r="109" spans="1:53">
      <c r="A109" s="28" t="s">
        <v>109</v>
      </c>
      <c r="B109" s="32">
        <v>12313161087.908701</v>
      </c>
      <c r="C109" s="28">
        <v>13692713599.458099</v>
      </c>
      <c r="D109" s="28">
        <v>15083361631.788799</v>
      </c>
      <c r="E109" s="28">
        <v>16696634703.3102</v>
      </c>
      <c r="F109" s="28">
        <v>18021878652.143902</v>
      </c>
      <c r="G109" s="28">
        <v>19660782111.569801</v>
      </c>
      <c r="H109" s="28">
        <v>19645123302.4818</v>
      </c>
      <c r="I109" s="28">
        <v>20233498693.761799</v>
      </c>
      <c r="J109" s="28">
        <v>23519814852.7967</v>
      </c>
      <c r="K109" s="28">
        <v>26710443176.4226</v>
      </c>
      <c r="L109" s="28">
        <v>28662263302.566601</v>
      </c>
      <c r="M109" s="28">
        <v>31879397098.970299</v>
      </c>
      <c r="N109" s="28">
        <v>36234390200.912003</v>
      </c>
      <c r="O109" s="28">
        <v>37445540315.940002</v>
      </c>
      <c r="P109" s="28">
        <v>40006912002.980904</v>
      </c>
      <c r="Q109" s="28">
        <v>41334478728.489502</v>
      </c>
      <c r="R109" s="28">
        <v>41878380068.776199</v>
      </c>
      <c r="S109" s="28">
        <v>41875043567.081902</v>
      </c>
      <c r="T109" s="28">
        <v>43894054770.982101</v>
      </c>
      <c r="U109" s="28">
        <v>46652707736.839798</v>
      </c>
      <c r="V109" s="28">
        <v>49858351834.681702</v>
      </c>
      <c r="W109" s="28">
        <v>52424989128.032898</v>
      </c>
      <c r="X109" s="28">
        <v>53373271440.484398</v>
      </c>
      <c r="Y109" s="28">
        <v>55247111455.666</v>
      </c>
      <c r="Z109" s="28">
        <v>55746409834.666801</v>
      </c>
      <c r="AA109" s="28">
        <v>57668447133.414101</v>
      </c>
      <c r="AB109" s="28">
        <v>60431592243.8256</v>
      </c>
      <c r="AC109" s="28">
        <v>64775226074.089798</v>
      </c>
      <c r="AD109" s="28">
        <v>66086368111.712402</v>
      </c>
      <c r="AE109" s="28">
        <v>66660749911.568199</v>
      </c>
      <c r="AF109" s="28">
        <v>71217325346.328903</v>
      </c>
      <c r="AG109" s="28">
        <v>76700617159.862503</v>
      </c>
      <c r="AH109" s="28">
        <v>81017170729.102493</v>
      </c>
      <c r="AI109" s="28">
        <v>85519191327.978195</v>
      </c>
      <c r="AJ109" s="28">
        <v>91447232750.994202</v>
      </c>
      <c r="AK109" s="28">
        <v>97416800092.895905</v>
      </c>
      <c r="AL109" s="28">
        <v>102765023595.358</v>
      </c>
      <c r="AM109" s="28">
        <v>106229768318.312</v>
      </c>
      <c r="AN109" s="28">
        <v>110603683416.319</v>
      </c>
      <c r="AO109" s="28">
        <v>114315400243.686</v>
      </c>
      <c r="AP109" s="28">
        <v>124895151203.002</v>
      </c>
      <c r="AQ109" s="28">
        <v>124616185508.17599</v>
      </c>
      <c r="AR109" s="28">
        <v>123898976675.60201</v>
      </c>
      <c r="AS109" s="28">
        <v>125772558157.35699</v>
      </c>
      <c r="AT109" s="28">
        <v>131865380688.50101</v>
      </c>
      <c r="AU109" s="28">
        <v>138380104307.61301</v>
      </c>
      <c r="AV109" s="28">
        <v>146121402339.043</v>
      </c>
      <c r="AW109" s="28">
        <v>154153404720.77499</v>
      </c>
      <c r="AX109" s="28">
        <v>160363153467.242</v>
      </c>
      <c r="AY109" s="28">
        <v>161705503246.30801</v>
      </c>
      <c r="AZ109" s="28">
        <v>169541631200.401</v>
      </c>
      <c r="BA109" s="28">
        <v>177521385056.78201</v>
      </c>
    </row>
    <row r="110" spans="1:53">
      <c r="A110" s="28" t="s">
        <v>110</v>
      </c>
      <c r="B110" s="32">
        <v>293540646267.216</v>
      </c>
      <c r="C110" s="28">
        <v>317632248963.46399</v>
      </c>
      <c r="D110" s="28">
        <v>337337043430.633</v>
      </c>
      <c r="E110" s="28">
        <v>356260733936.78802</v>
      </c>
      <c r="F110" s="28">
        <v>366227848609.72998</v>
      </c>
      <c r="G110" s="28">
        <v>378196261570.22998</v>
      </c>
      <c r="H110" s="28">
        <v>400830529592.59601</v>
      </c>
      <c r="I110" s="28">
        <v>429604599955.70697</v>
      </c>
      <c r="J110" s="28">
        <v>457720307798.93701</v>
      </c>
      <c r="K110" s="28">
        <v>485632366780.49701</v>
      </c>
      <c r="L110" s="28">
        <v>511421885412.19501</v>
      </c>
      <c r="M110" s="28">
        <v>520720087533.70398</v>
      </c>
      <c r="N110" s="28">
        <v>539937188169.84802</v>
      </c>
      <c r="O110" s="28">
        <v>578412368691.74194</v>
      </c>
      <c r="P110" s="28">
        <v>610225865302.828</v>
      </c>
      <c r="Q110" s="28">
        <v>597471150545.17102</v>
      </c>
      <c r="R110" s="28">
        <v>640043271230.18298</v>
      </c>
      <c r="S110" s="28">
        <v>656431584296.00696</v>
      </c>
      <c r="T110" s="28">
        <v>677700885301.28796</v>
      </c>
      <c r="U110" s="28">
        <v>718086161610.23596</v>
      </c>
      <c r="V110" s="28">
        <v>742716634590.245</v>
      </c>
      <c r="W110" s="28">
        <v>748986853622.53003</v>
      </c>
      <c r="X110" s="28">
        <v>752084555860.86206</v>
      </c>
      <c r="Y110" s="28">
        <v>760877954787.948</v>
      </c>
      <c r="Z110" s="28">
        <v>785422754391.05103</v>
      </c>
      <c r="AA110" s="28">
        <v>807399556378.255</v>
      </c>
      <c r="AB110" s="28">
        <v>830490956711.73901</v>
      </c>
      <c r="AC110" s="28">
        <v>856999900992.68396</v>
      </c>
      <c r="AD110" s="28">
        <v>892945710033.505</v>
      </c>
      <c r="AE110" s="28">
        <v>923202135232.63196</v>
      </c>
      <c r="AF110" s="28">
        <v>942151611270.02795</v>
      </c>
      <c r="AG110" s="28">
        <v>956601713820.96594</v>
      </c>
      <c r="AH110" s="28">
        <v>963995710672.75806</v>
      </c>
      <c r="AI110" s="28">
        <v>955774699780.56104</v>
      </c>
      <c r="AJ110" s="28">
        <v>976333639592.26404</v>
      </c>
      <c r="AK110" s="28">
        <v>1004518797770.15</v>
      </c>
      <c r="AL110" s="28">
        <v>1015916918932.02</v>
      </c>
      <c r="AM110" s="28">
        <v>1034874048284.21</v>
      </c>
      <c r="AN110" s="28">
        <v>1049860733915.25</v>
      </c>
      <c r="AO110" s="28">
        <v>1065095186669.84</v>
      </c>
      <c r="AP110" s="28">
        <v>1104009462562.1899</v>
      </c>
      <c r="AQ110" s="28">
        <v>1124573045861.4199</v>
      </c>
      <c r="AR110" s="28">
        <v>1129649776279.77</v>
      </c>
      <c r="AS110" s="28">
        <v>1129123604611.9199</v>
      </c>
      <c r="AT110" s="28">
        <v>1148664954779.1899</v>
      </c>
      <c r="AU110" s="28">
        <v>1159362094006.5701</v>
      </c>
      <c r="AV110" s="28">
        <v>1184855583061.8899</v>
      </c>
      <c r="AW110" s="28">
        <v>1204797445901.45</v>
      </c>
      <c r="AX110" s="28">
        <v>1190867198487.3201</v>
      </c>
      <c r="AY110" s="28">
        <v>1125436104018.3701</v>
      </c>
      <c r="AZ110" s="28">
        <v>1145744066759.5801</v>
      </c>
      <c r="BA110" s="28">
        <v>1150683143964.5</v>
      </c>
    </row>
    <row r="111" spans="1:53">
      <c r="A111" s="28" t="s">
        <v>111</v>
      </c>
      <c r="B111" s="32"/>
      <c r="C111" s="28"/>
      <c r="D111" s="28"/>
      <c r="E111" s="28"/>
      <c r="F111" s="28"/>
      <c r="G111" s="28"/>
      <c r="H111" s="28">
        <v>4923668568.2622604</v>
      </c>
      <c r="I111" s="28">
        <v>5012719934.9596996</v>
      </c>
      <c r="J111" s="28">
        <v>5300657195.3129597</v>
      </c>
      <c r="K111" s="28">
        <v>5596151546.4758797</v>
      </c>
      <c r="L111" s="28">
        <v>6271294160.1544199</v>
      </c>
      <c r="M111" s="28">
        <v>6425447176.37918</v>
      </c>
      <c r="N111" s="28">
        <v>7582577383.8923502</v>
      </c>
      <c r="O111" s="28">
        <v>7166634412.5035601</v>
      </c>
      <c r="P111" s="28">
        <v>6863538715.4842796</v>
      </c>
      <c r="Q111" s="28">
        <v>6845961725.0414104</v>
      </c>
      <c r="R111" s="28">
        <v>6387676267.69596</v>
      </c>
      <c r="S111" s="28">
        <v>6221753265.8996201</v>
      </c>
      <c r="T111" s="28">
        <v>6218412164.6104202</v>
      </c>
      <c r="U111" s="28">
        <v>6152494427.2635698</v>
      </c>
      <c r="V111" s="28">
        <v>5800931098.2413397</v>
      </c>
      <c r="W111" s="28">
        <v>5954043656.6544704</v>
      </c>
      <c r="X111" s="28">
        <v>6077246611.9557304</v>
      </c>
      <c r="Y111" s="28">
        <v>6193266013.7996998</v>
      </c>
      <c r="Z111" s="28">
        <v>6097744435.4819202</v>
      </c>
      <c r="AA111" s="28">
        <v>5918249060.7567997</v>
      </c>
      <c r="AB111" s="28">
        <v>6029665318.7905197</v>
      </c>
      <c r="AC111" s="28">
        <v>6503015441.6190701</v>
      </c>
      <c r="AD111" s="28">
        <v>6761464914.4455996</v>
      </c>
      <c r="AE111" s="28">
        <v>7246485371.6216497</v>
      </c>
      <c r="AF111" s="28">
        <v>7550876534.5539103</v>
      </c>
      <c r="AG111" s="28">
        <v>7916205968.3877497</v>
      </c>
      <c r="AH111" s="28">
        <v>8071010740.7550697</v>
      </c>
      <c r="AI111" s="28">
        <v>8831066100.5734005</v>
      </c>
      <c r="AJ111" s="28">
        <v>8953234168.6283493</v>
      </c>
      <c r="AK111" s="28">
        <v>9163631326.0441895</v>
      </c>
      <c r="AL111" s="28">
        <v>9153209417.2802906</v>
      </c>
      <c r="AM111" s="28">
        <v>9048820736.8748703</v>
      </c>
      <c r="AN111" s="28">
        <v>8837571171.9101505</v>
      </c>
      <c r="AO111" s="28">
        <v>8930160095.9468307</v>
      </c>
      <c r="AP111" s="28">
        <v>9008629729.4103107</v>
      </c>
      <c r="AQ111" s="28">
        <v>9129789453.1951199</v>
      </c>
      <c r="AR111" s="28">
        <v>9218385750.0604992</v>
      </c>
      <c r="AS111" s="28">
        <v>9682307282.0346394</v>
      </c>
      <c r="AT111" s="28">
        <v>9817160112.1019707</v>
      </c>
      <c r="AU111" s="28">
        <v>9918240838.0851097</v>
      </c>
      <c r="AV111" s="28">
        <v>10235624544.903799</v>
      </c>
      <c r="AW111" s="28">
        <v>10297038292.1733</v>
      </c>
      <c r="AX111" s="28">
        <v>10121988641.206301</v>
      </c>
      <c r="AY111" s="28">
        <v>9858816936.5349503</v>
      </c>
      <c r="AZ111" s="28">
        <v>9799664034.9157391</v>
      </c>
      <c r="BA111" s="28">
        <v>9927059667.3696404</v>
      </c>
    </row>
    <row r="112" spans="1:53">
      <c r="A112" s="28" t="s">
        <v>112</v>
      </c>
      <c r="B112" s="32">
        <v>719165142029.20801</v>
      </c>
      <c r="C112" s="28">
        <v>805778057743.224</v>
      </c>
      <c r="D112" s="28">
        <v>877564607311.88196</v>
      </c>
      <c r="E112" s="28">
        <v>951926293813.46106</v>
      </c>
      <c r="F112" s="28">
        <v>1063079949386.84</v>
      </c>
      <c r="G112" s="28">
        <v>1124948096897.3999</v>
      </c>
      <c r="H112" s="28">
        <v>1244626392694.47</v>
      </c>
      <c r="I112" s="28">
        <v>1382557660943.5601</v>
      </c>
      <c r="J112" s="28">
        <v>1560665211108.5601</v>
      </c>
      <c r="K112" s="28">
        <v>1755403369875.1499</v>
      </c>
      <c r="L112" s="28">
        <v>1737431737252.9199</v>
      </c>
      <c r="M112" s="28">
        <v>1819073516325.3401</v>
      </c>
      <c r="N112" s="28">
        <v>1972122126228.3999</v>
      </c>
      <c r="O112" s="28">
        <v>2130534807640.1499</v>
      </c>
      <c r="P112" s="28">
        <v>2104430646637.6499</v>
      </c>
      <c r="Q112" s="28">
        <v>2169490717682.53</v>
      </c>
      <c r="R112" s="28">
        <v>2255727628566.6001</v>
      </c>
      <c r="S112" s="28">
        <v>2354761694697.3701</v>
      </c>
      <c r="T112" s="28">
        <v>2478903353775.6401</v>
      </c>
      <c r="U112" s="28">
        <v>2614847450682.6602</v>
      </c>
      <c r="V112" s="28">
        <v>2688523162544.7598</v>
      </c>
      <c r="W112" s="28">
        <v>2800818579766.3501</v>
      </c>
      <c r="X112" s="28">
        <v>2895391252300.4399</v>
      </c>
      <c r="Y112" s="28">
        <v>2984011593641.0898</v>
      </c>
      <c r="Z112" s="28">
        <v>3117214857804.1001</v>
      </c>
      <c r="AA112" s="28">
        <v>3314639199737.1499</v>
      </c>
      <c r="AB112" s="28">
        <v>3408479175848.9199</v>
      </c>
      <c r="AC112" s="28">
        <v>3548479971981.5898</v>
      </c>
      <c r="AD112" s="28">
        <v>3802078966845.48</v>
      </c>
      <c r="AE112" s="28">
        <v>4006256406255.46</v>
      </c>
      <c r="AF112" s="28">
        <v>4229500970111.0498</v>
      </c>
      <c r="AG112" s="28">
        <v>4370103995432.1299</v>
      </c>
      <c r="AH112" s="28">
        <v>4405896452016.1396</v>
      </c>
      <c r="AI112" s="28">
        <v>4413433298311.2803</v>
      </c>
      <c r="AJ112" s="28">
        <v>4451546748078.2598</v>
      </c>
      <c r="AK112" s="28">
        <v>4538011073532.0703</v>
      </c>
      <c r="AL112" s="28">
        <v>4656455641600.4404</v>
      </c>
      <c r="AM112" s="28">
        <v>4730755379021.7002</v>
      </c>
      <c r="AN112" s="28">
        <v>4635991355123.1904</v>
      </c>
      <c r="AO112" s="28">
        <v>4626750094249.9004</v>
      </c>
      <c r="AP112" s="28">
        <v>4731198760271.1396</v>
      </c>
      <c r="AQ112" s="28">
        <v>4748016360516.9902</v>
      </c>
      <c r="AR112" s="28">
        <v>4761764168336.9004</v>
      </c>
      <c r="AS112" s="28">
        <v>4842005214500.7402</v>
      </c>
      <c r="AT112" s="28">
        <v>4956311889695.0703</v>
      </c>
      <c r="AU112" s="28">
        <v>5020879159600.3799</v>
      </c>
      <c r="AV112" s="28">
        <v>5105877836025.1299</v>
      </c>
      <c r="AW112" s="28">
        <v>5217808186994.9004</v>
      </c>
      <c r="AX112" s="28">
        <v>5163457616711.6396</v>
      </c>
      <c r="AY112" s="28">
        <v>4878074528233.7803</v>
      </c>
      <c r="AZ112" s="28">
        <v>5094422657991.6797</v>
      </c>
      <c r="BA112" s="28">
        <v>5058761701478.4102</v>
      </c>
    </row>
    <row r="113" spans="1:53">
      <c r="A113" s="28" t="s">
        <v>113</v>
      </c>
      <c r="B113" s="32"/>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row>
    <row r="114" spans="1:53">
      <c r="A114" s="28" t="s">
        <v>114</v>
      </c>
      <c r="B114" s="32"/>
      <c r="C114" s="28"/>
      <c r="D114" s="28"/>
      <c r="E114" s="28"/>
      <c r="F114" s="28"/>
      <c r="G114" s="28"/>
      <c r="H114" s="28"/>
      <c r="I114" s="28"/>
      <c r="J114" s="28"/>
      <c r="K114" s="28"/>
      <c r="L114" s="28"/>
      <c r="M114" s="28"/>
      <c r="N114" s="28"/>
      <c r="O114" s="28"/>
      <c r="P114" s="28"/>
      <c r="Q114" s="28">
        <v>2024891599.7827201</v>
      </c>
      <c r="R114" s="28">
        <v>2517134034.2835302</v>
      </c>
      <c r="S114" s="28">
        <v>2680998094.3815498</v>
      </c>
      <c r="T114" s="28">
        <v>3244118237.4168301</v>
      </c>
      <c r="U114" s="28">
        <v>3539983901.4826899</v>
      </c>
      <c r="V114" s="28">
        <v>4212997005.4567199</v>
      </c>
      <c r="W114" s="28">
        <v>4411324538.5118799</v>
      </c>
      <c r="X114" s="28">
        <v>4737101896.0876904</v>
      </c>
      <c r="Y114" s="28">
        <v>4831388756.0647402</v>
      </c>
      <c r="Z114" s="28">
        <v>5248851956.7906504</v>
      </c>
      <c r="AA114" s="28">
        <v>5430272880.4706097</v>
      </c>
      <c r="AB114" s="28">
        <v>5811160746.6040001</v>
      </c>
      <c r="AC114" s="28">
        <v>5979428780.6191797</v>
      </c>
      <c r="AD114" s="28">
        <v>5868683684.7497597</v>
      </c>
      <c r="AE114" s="28">
        <v>5079221678.5156202</v>
      </c>
      <c r="AF114" s="28">
        <v>5128680653.3699198</v>
      </c>
      <c r="AG114" s="28">
        <v>5222222627.5508804</v>
      </c>
      <c r="AH114" s="28">
        <v>6196942168.7446003</v>
      </c>
      <c r="AI114" s="28">
        <v>6483917244.0249596</v>
      </c>
      <c r="AJ114" s="28">
        <v>6807206798.6912298</v>
      </c>
      <c r="AK114" s="28">
        <v>7228360644.4188995</v>
      </c>
      <c r="AL114" s="28">
        <v>7379252157.2413902</v>
      </c>
      <c r="AM114" s="28">
        <v>7623330035.0468102</v>
      </c>
      <c r="AN114" s="28">
        <v>7852971166.0605803</v>
      </c>
      <c r="AO114" s="28">
        <v>8119265586.45364</v>
      </c>
      <c r="AP114" s="28">
        <v>8463892909.2329702</v>
      </c>
      <c r="AQ114" s="28">
        <v>8909880504.0398808</v>
      </c>
      <c r="AR114" s="28">
        <v>9425387991.9638996</v>
      </c>
      <c r="AS114" s="28">
        <v>9819187755.0854797</v>
      </c>
      <c r="AT114" s="28">
        <v>10659607238.1201</v>
      </c>
      <c r="AU114" s="28">
        <v>11525306728.0716</v>
      </c>
      <c r="AV114" s="28">
        <v>12459768319.9718</v>
      </c>
      <c r="AW114" s="28">
        <v>13478443881.976101</v>
      </c>
      <c r="AX114" s="28">
        <v>14453260027.3099</v>
      </c>
      <c r="AY114" s="28">
        <v>15245796640.6017</v>
      </c>
      <c r="AZ114" s="28">
        <v>15597525669.9245</v>
      </c>
      <c r="BA114" s="28">
        <v>16001112166.1866</v>
      </c>
    </row>
    <row r="115" spans="1:53">
      <c r="A115" s="28" t="s">
        <v>115</v>
      </c>
      <c r="B115" s="32"/>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v>26348276737.2435</v>
      </c>
      <c r="AG115" s="28">
        <v>23449966296.146702</v>
      </c>
      <c r="AH115" s="28">
        <v>22207118082.450901</v>
      </c>
      <c r="AI115" s="28">
        <v>20164063218.865501</v>
      </c>
      <c r="AJ115" s="28">
        <v>17623391253.288399</v>
      </c>
      <c r="AK115" s="28">
        <v>16178273170.518801</v>
      </c>
      <c r="AL115" s="28">
        <v>16259164536.3713</v>
      </c>
      <c r="AM115" s="28">
        <v>16535570333.4897</v>
      </c>
      <c r="AN115" s="28">
        <v>16221394497.1534</v>
      </c>
      <c r="AO115" s="28">
        <v>16659372148.5765</v>
      </c>
      <c r="AP115" s="28">
        <v>18291990619.137001</v>
      </c>
      <c r="AQ115" s="28">
        <v>20761409352.720501</v>
      </c>
      <c r="AR115" s="28">
        <v>22796027469.287102</v>
      </c>
      <c r="AS115" s="28">
        <v>24916058023.930801</v>
      </c>
      <c r="AT115" s="28">
        <v>27307999594.228199</v>
      </c>
      <c r="AU115" s="28">
        <v>29956875554.868301</v>
      </c>
      <c r="AV115" s="28">
        <v>33162261239.239201</v>
      </c>
      <c r="AW115" s="28">
        <v>36113702489.531502</v>
      </c>
      <c r="AX115" s="28">
        <v>37305454671.685997</v>
      </c>
      <c r="AY115" s="28">
        <v>37753120127.7463</v>
      </c>
      <c r="AZ115" s="28">
        <v>40509097897.071701</v>
      </c>
      <c r="BA115" s="28">
        <v>43547280239.352097</v>
      </c>
    </row>
    <row r="116" spans="1:53">
      <c r="A116" s="28" t="s">
        <v>116</v>
      </c>
      <c r="B116" s="32">
        <v>2116484537.2194099</v>
      </c>
      <c r="C116" s="28">
        <v>1949773812.7021599</v>
      </c>
      <c r="D116" s="28">
        <v>2134170916.11588</v>
      </c>
      <c r="E116" s="28">
        <v>2321515700.74405</v>
      </c>
      <c r="F116" s="28">
        <v>2436766587.7820201</v>
      </c>
      <c r="G116" s="28">
        <v>2485723522.95153</v>
      </c>
      <c r="H116" s="28">
        <v>2851834963.3323302</v>
      </c>
      <c r="I116" s="28">
        <v>2947691754.2797699</v>
      </c>
      <c r="J116" s="28">
        <v>3182996848.0756502</v>
      </c>
      <c r="K116" s="28">
        <v>3436338711.9380798</v>
      </c>
      <c r="L116" s="28">
        <v>3276361786.60356</v>
      </c>
      <c r="M116" s="28">
        <v>4002858708.6138701</v>
      </c>
      <c r="N116" s="28">
        <v>4686644219.7905102</v>
      </c>
      <c r="O116" s="28">
        <v>4962995954.9312601</v>
      </c>
      <c r="P116" s="28">
        <v>5164772379.1501598</v>
      </c>
      <c r="Q116" s="28">
        <v>5210336165.7321501</v>
      </c>
      <c r="R116" s="28">
        <v>5322564957.2573404</v>
      </c>
      <c r="S116" s="28">
        <v>5825749487.9675198</v>
      </c>
      <c r="T116" s="28">
        <v>6228454046.2199602</v>
      </c>
      <c r="U116" s="28">
        <v>6702764899.7454205</v>
      </c>
      <c r="V116" s="28">
        <v>7077581918.1536303</v>
      </c>
      <c r="W116" s="28">
        <v>7344657600.1172895</v>
      </c>
      <c r="X116" s="28">
        <v>7455303270.0840302</v>
      </c>
      <c r="Y116" s="28">
        <v>7552896935.1860304</v>
      </c>
      <c r="Z116" s="28">
        <v>7685466664.9938002</v>
      </c>
      <c r="AA116" s="28">
        <v>8015984909.5589705</v>
      </c>
      <c r="AB116" s="28">
        <v>8591336667.4272499</v>
      </c>
      <c r="AC116" s="28">
        <v>9101413555.8936005</v>
      </c>
      <c r="AD116" s="28">
        <v>9665990968.0448799</v>
      </c>
      <c r="AE116" s="28">
        <v>10119359657.6189</v>
      </c>
      <c r="AF116" s="28">
        <v>10543568372.070601</v>
      </c>
      <c r="AG116" s="28">
        <v>10695221449.9611</v>
      </c>
      <c r="AH116" s="28">
        <v>10609713799.275299</v>
      </c>
      <c r="AI116" s="28">
        <v>10647187018.214199</v>
      </c>
      <c r="AJ116" s="28">
        <v>10927504509.9716</v>
      </c>
      <c r="AK116" s="28">
        <v>11408994019.1908</v>
      </c>
      <c r="AL116" s="28">
        <v>11882106662.829399</v>
      </c>
      <c r="AM116" s="28">
        <v>11938535015.796301</v>
      </c>
      <c r="AN116" s="28">
        <v>12331338333.2451</v>
      </c>
      <c r="AO116" s="28">
        <v>12615623600.7321</v>
      </c>
      <c r="AP116" s="28">
        <v>12691278914.240801</v>
      </c>
      <c r="AQ116" s="28">
        <v>13170997390.4585</v>
      </c>
      <c r="AR116" s="28">
        <v>13243024244.657301</v>
      </c>
      <c r="AS116" s="28">
        <v>13631372692.135099</v>
      </c>
      <c r="AT116" s="28">
        <v>14327158818.2829</v>
      </c>
      <c r="AU116" s="28">
        <v>15173416248.120001</v>
      </c>
      <c r="AV116" s="28">
        <v>16133989515.2148</v>
      </c>
      <c r="AW116" s="28">
        <v>17262285408.553501</v>
      </c>
      <c r="AX116" s="28">
        <v>17526052448.840401</v>
      </c>
      <c r="AY116" s="28">
        <v>17989578441.1633</v>
      </c>
      <c r="AZ116" s="28">
        <v>18988282812.676998</v>
      </c>
      <c r="BA116" s="28">
        <v>19842755539.247501</v>
      </c>
    </row>
    <row r="117" spans="1:53">
      <c r="A117" s="28" t="s">
        <v>117</v>
      </c>
      <c r="B117" s="32"/>
      <c r="C117" s="28"/>
      <c r="D117" s="28"/>
      <c r="E117" s="28"/>
      <c r="F117" s="28"/>
      <c r="G117" s="28"/>
      <c r="H117" s="28"/>
      <c r="I117" s="28"/>
      <c r="J117" s="28"/>
      <c r="K117" s="28"/>
      <c r="L117" s="28">
        <v>59543629.281620897</v>
      </c>
      <c r="M117" s="28">
        <v>58180025.674315996</v>
      </c>
      <c r="N117" s="28">
        <v>65207737.749496497</v>
      </c>
      <c r="O117" s="28">
        <v>78842589.110462993</v>
      </c>
      <c r="P117" s="28">
        <v>114560473.694856</v>
      </c>
      <c r="Q117" s="28">
        <v>120683065.738776</v>
      </c>
      <c r="R117" s="28">
        <v>88378336.664935097</v>
      </c>
      <c r="S117" s="28">
        <v>84301742.388013899</v>
      </c>
      <c r="T117" s="28">
        <v>85195015.298446506</v>
      </c>
      <c r="U117" s="28">
        <v>75325178.936624303</v>
      </c>
      <c r="V117" s="28">
        <v>41847584.900809698</v>
      </c>
      <c r="W117" s="28">
        <v>40395127.887294598</v>
      </c>
      <c r="X117" s="28">
        <v>43136551.646898098</v>
      </c>
      <c r="Y117" s="28">
        <v>47011744.8697429</v>
      </c>
      <c r="Z117" s="28">
        <v>46437159.509584002</v>
      </c>
      <c r="AA117" s="28">
        <v>44295200.063878298</v>
      </c>
      <c r="AB117" s="28">
        <v>44984702.496068999</v>
      </c>
      <c r="AC117" s="28">
        <v>43606882.3437704</v>
      </c>
      <c r="AD117" s="28">
        <v>51562223.979784898</v>
      </c>
      <c r="AE117" s="28">
        <v>47149171.471348003</v>
      </c>
      <c r="AF117" s="28">
        <v>48154992.029646702</v>
      </c>
      <c r="AG117" s="28">
        <v>46075822.324329503</v>
      </c>
      <c r="AH117" s="28">
        <v>47542408.774090797</v>
      </c>
      <c r="AI117" s="28">
        <v>48789248.928038202</v>
      </c>
      <c r="AJ117" s="28">
        <v>51197762.360023998</v>
      </c>
      <c r="AK117" s="28">
        <v>50565832.041974798</v>
      </c>
      <c r="AL117" s="28">
        <v>53614894.719748102</v>
      </c>
      <c r="AM117" s="28">
        <v>56550586.770050801</v>
      </c>
      <c r="AN117" s="28">
        <v>62756555.234717302</v>
      </c>
      <c r="AO117" s="28">
        <v>63631538.128331304</v>
      </c>
      <c r="AP117" s="28">
        <v>68239320.704977393</v>
      </c>
      <c r="AQ117" s="28">
        <v>66141846.026511997</v>
      </c>
      <c r="AR117" s="28">
        <v>70236686.917364702</v>
      </c>
      <c r="AS117" s="28">
        <v>73398500.2909251</v>
      </c>
      <c r="AT117" s="28">
        <v>74066588.158128098</v>
      </c>
      <c r="AU117" s="28">
        <v>74288814.530052304</v>
      </c>
      <c r="AV117" s="28">
        <v>75699705.565708101</v>
      </c>
      <c r="AW117" s="28">
        <v>76008011.329923004</v>
      </c>
      <c r="AX117" s="28">
        <v>75173029.044483498</v>
      </c>
      <c r="AY117" s="28">
        <v>74681961.202014193</v>
      </c>
      <c r="AZ117" s="28">
        <v>76026236.503650501</v>
      </c>
      <c r="BA117" s="28">
        <v>77394708.760716304</v>
      </c>
    </row>
    <row r="118" spans="1:53">
      <c r="A118" s="28" t="s">
        <v>118</v>
      </c>
      <c r="B118" s="32"/>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row>
    <row r="119" spans="1:53">
      <c r="A119" s="28" t="s">
        <v>119</v>
      </c>
      <c r="B119" s="32">
        <v>28928298962.317699</v>
      </c>
      <c r="C119" s="28">
        <v>30356298714.015701</v>
      </c>
      <c r="D119" s="28">
        <v>31102566019.267502</v>
      </c>
      <c r="E119" s="28">
        <v>34067175843.970699</v>
      </c>
      <c r="F119" s="28">
        <v>36643076469.400597</v>
      </c>
      <c r="G119" s="28">
        <v>38544903390.651299</v>
      </c>
      <c r="H119" s="28">
        <v>43440106073.659798</v>
      </c>
      <c r="I119" s="28">
        <v>46089969105.421204</v>
      </c>
      <c r="J119" s="28">
        <v>51482408204.604401</v>
      </c>
      <c r="K119" s="28">
        <v>58741465078.174797</v>
      </c>
      <c r="L119" s="28">
        <v>63643234642.235802</v>
      </c>
      <c r="M119" s="28">
        <v>68889189755.114807</v>
      </c>
      <c r="N119" s="28">
        <v>71967189141.623505</v>
      </c>
      <c r="O119" s="28">
        <v>80627951048.501007</v>
      </c>
      <c r="P119" s="28">
        <v>86418752517.611603</v>
      </c>
      <c r="Q119" s="28">
        <v>91558614218.881195</v>
      </c>
      <c r="R119" s="28">
        <v>101238554972.123</v>
      </c>
      <c r="S119" s="28">
        <v>111356972145.021</v>
      </c>
      <c r="T119" s="28">
        <v>121707854638.57899</v>
      </c>
      <c r="U119" s="28">
        <v>129963323121.61099</v>
      </c>
      <c r="V119" s="28">
        <v>128029123165.737</v>
      </c>
      <c r="W119" s="28">
        <v>135919578694.839</v>
      </c>
      <c r="X119" s="28">
        <v>145875767888.21399</v>
      </c>
      <c r="Y119" s="28">
        <v>161593723429.36401</v>
      </c>
      <c r="Z119" s="28">
        <v>174686535301.84799</v>
      </c>
      <c r="AA119" s="28">
        <v>186569642627.01401</v>
      </c>
      <c r="AB119" s="28">
        <v>206381181576.491</v>
      </c>
      <c r="AC119" s="28">
        <v>229298003709.03201</v>
      </c>
      <c r="AD119" s="28">
        <v>253698105754.35999</v>
      </c>
      <c r="AE119" s="28">
        <v>270808733194.73401</v>
      </c>
      <c r="AF119" s="28">
        <v>295601777215.466</v>
      </c>
      <c r="AG119" s="28">
        <v>323368202010.91302</v>
      </c>
      <c r="AH119" s="28">
        <v>342368324537.802</v>
      </c>
      <c r="AI119" s="28">
        <v>363368459962.25897</v>
      </c>
      <c r="AJ119" s="28">
        <v>394387463572.17902</v>
      </c>
      <c r="AK119" s="28">
        <v>430548633258.07898</v>
      </c>
      <c r="AL119" s="28">
        <v>460681097829.89301</v>
      </c>
      <c r="AM119" s="28">
        <v>482107173875.59003</v>
      </c>
      <c r="AN119" s="28">
        <v>449061334446.48798</v>
      </c>
      <c r="AO119" s="28">
        <v>491660742719.78198</v>
      </c>
      <c r="AP119" s="28">
        <v>533384027728.65503</v>
      </c>
      <c r="AQ119" s="28">
        <v>554577928768.55798</v>
      </c>
      <c r="AR119" s="28">
        <v>594230347811.05603</v>
      </c>
      <c r="AS119" s="28">
        <v>610885292931.51501</v>
      </c>
      <c r="AT119" s="28">
        <v>639102209101.39795</v>
      </c>
      <c r="AU119" s="28">
        <v>664392465835.41101</v>
      </c>
      <c r="AV119" s="28">
        <v>698799258265.58801</v>
      </c>
      <c r="AW119" s="28">
        <v>734478718311.07996</v>
      </c>
      <c r="AX119" s="28">
        <v>751359801124.73999</v>
      </c>
      <c r="AY119" s="28">
        <v>753760392874.32202</v>
      </c>
      <c r="AZ119" s="28">
        <v>801399964525.85596</v>
      </c>
      <c r="BA119" s="28">
        <v>830523427930.34705</v>
      </c>
    </row>
    <row r="120" spans="1:53" ht="36" customHeight="1">
      <c r="A120" s="28" t="s">
        <v>120</v>
      </c>
      <c r="B120" s="32"/>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row>
    <row r="121" spans="1:53">
      <c r="A121" s="28" t="s">
        <v>121</v>
      </c>
      <c r="B121" s="32"/>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v>1849196082.0550699</v>
      </c>
      <c r="AQ121" s="28">
        <v>2347996681.91149</v>
      </c>
      <c r="AR121" s="28">
        <v>2331538380.5114498</v>
      </c>
      <c r="AS121" s="28">
        <v>2457908803.6374402</v>
      </c>
      <c r="AT121" s="28">
        <v>2522112474.4454899</v>
      </c>
      <c r="AU121" s="28">
        <v>2619069794.5743899</v>
      </c>
      <c r="AV121" s="28">
        <v>2776213982.2488499</v>
      </c>
      <c r="AW121" s="28">
        <v>2951115463.1305299</v>
      </c>
      <c r="AX121" s="28">
        <v>3154742430.0865402</v>
      </c>
      <c r="AY121" s="28">
        <v>3246229960.5590501</v>
      </c>
      <c r="AZ121" s="28">
        <v>3372832929.0208502</v>
      </c>
      <c r="BA121" s="28">
        <v>3541474575.47189</v>
      </c>
    </row>
    <row r="122" spans="1:53">
      <c r="A122" s="28" t="s">
        <v>122</v>
      </c>
      <c r="B122" s="32"/>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v>22530088649.3727</v>
      </c>
      <c r="AI122" s="28">
        <v>30188171187.393002</v>
      </c>
      <c r="AJ122" s="28">
        <v>32734895320.558399</v>
      </c>
      <c r="AK122" s="28">
        <v>34325251800.809399</v>
      </c>
      <c r="AL122" s="28">
        <v>34532963147.052902</v>
      </c>
      <c r="AM122" s="28">
        <v>35387075587.105103</v>
      </c>
      <c r="AN122" s="28">
        <v>36682969799.614304</v>
      </c>
      <c r="AO122" s="28">
        <v>36026708083.0728</v>
      </c>
      <c r="AP122" s="28">
        <v>37718011468.574898</v>
      </c>
      <c r="AQ122" s="28">
        <v>37992985755.862602</v>
      </c>
      <c r="AR122" s="28">
        <v>39132775328.538498</v>
      </c>
      <c r="AS122" s="28">
        <v>45910572015.441399</v>
      </c>
      <c r="AT122" s="28">
        <v>50593450361.016403</v>
      </c>
      <c r="AU122" s="28">
        <v>55956356099.284203</v>
      </c>
      <c r="AV122" s="28">
        <v>58866086616.446899</v>
      </c>
      <c r="AW122" s="28">
        <v>61440300584.184196</v>
      </c>
      <c r="AX122" s="28">
        <v>64493883523.218102</v>
      </c>
      <c r="AY122" s="28">
        <v>61172448521.7724</v>
      </c>
      <c r="AZ122" s="28">
        <v>63258429016.364799</v>
      </c>
      <c r="BA122" s="28">
        <v>68439294352.805099</v>
      </c>
    </row>
    <row r="123" spans="1:53">
      <c r="A123" s="28" t="s">
        <v>123</v>
      </c>
      <c r="B123" s="32"/>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v>1618704665.4526701</v>
      </c>
      <c r="AC123" s="28">
        <v>1672121410.2960899</v>
      </c>
      <c r="AD123" s="28">
        <v>1892841939.69629</v>
      </c>
      <c r="AE123" s="28">
        <v>1945647514.8150201</v>
      </c>
      <c r="AF123" s="28">
        <v>2056603836.4796901</v>
      </c>
      <c r="AG123" s="28">
        <v>1895138515.6416399</v>
      </c>
      <c r="AH123" s="28">
        <v>1631928245.7328601</v>
      </c>
      <c r="AI123" s="28">
        <v>1379643161.6745801</v>
      </c>
      <c r="AJ123" s="28">
        <v>1102539641.3315101</v>
      </c>
      <c r="AK123" s="28">
        <v>1042739854.97435</v>
      </c>
      <c r="AL123" s="28">
        <v>1116612785.22066</v>
      </c>
      <c r="AM123" s="28">
        <v>1227326823.2788401</v>
      </c>
      <c r="AN123" s="28">
        <v>1253368676.4755001</v>
      </c>
      <c r="AO123" s="28">
        <v>1299189195.76739</v>
      </c>
      <c r="AP123" s="28">
        <v>1369691955.02212</v>
      </c>
      <c r="AQ123" s="28">
        <v>1442581267.7049601</v>
      </c>
      <c r="AR123" s="28">
        <v>1442330935.9732499</v>
      </c>
      <c r="AS123" s="28">
        <v>1543731070.63468</v>
      </c>
      <c r="AT123" s="28">
        <v>1652206886.90203</v>
      </c>
      <c r="AU123" s="28">
        <v>1649306467.6261699</v>
      </c>
      <c r="AV123" s="28">
        <v>1700482777.1394601</v>
      </c>
      <c r="AW123" s="28">
        <v>1845752890.8106699</v>
      </c>
      <c r="AX123" s="28">
        <v>2000825962.73768</v>
      </c>
      <c r="AY123" s="28">
        <v>2058575693.8368101</v>
      </c>
      <c r="AZ123" s="28">
        <v>2030624399.4727001</v>
      </c>
      <c r="BA123" s="28">
        <v>2172768107.43578</v>
      </c>
    </row>
    <row r="124" spans="1:53">
      <c r="A124" s="28" t="s">
        <v>124</v>
      </c>
      <c r="B124" s="32"/>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v>733070262.48266006</v>
      </c>
      <c r="AA124" s="28">
        <v>770236660.49956</v>
      </c>
      <c r="AB124" s="28">
        <v>807863747.79342103</v>
      </c>
      <c r="AC124" s="28">
        <v>796345288.01472294</v>
      </c>
      <c r="AD124" s="28">
        <v>780337146.682217</v>
      </c>
      <c r="AE124" s="28">
        <v>891071955.64504898</v>
      </c>
      <c r="AF124" s="28">
        <v>950814576.07908297</v>
      </c>
      <c r="AG124" s="28">
        <v>991666929.44293797</v>
      </c>
      <c r="AH124" s="28">
        <v>1046802200.24949</v>
      </c>
      <c r="AI124" s="28">
        <v>1108694972.37673</v>
      </c>
      <c r="AJ124" s="28">
        <v>1199153600.62029</v>
      </c>
      <c r="AK124" s="28">
        <v>1283469140.0617001</v>
      </c>
      <c r="AL124" s="28">
        <v>1372392036.9939001</v>
      </c>
      <c r="AM124" s="28">
        <v>1466704070.4002299</v>
      </c>
      <c r="AN124" s="28">
        <v>1524897139.7685299</v>
      </c>
      <c r="AO124" s="28">
        <v>1636311859.5385799</v>
      </c>
      <c r="AP124" s="28">
        <v>1731198022.4521201</v>
      </c>
      <c r="AQ124" s="28">
        <v>1830766368.52075</v>
      </c>
      <c r="AR124" s="28">
        <v>1939124835.9893899</v>
      </c>
      <c r="AS124" s="28">
        <v>2056771479.7733901</v>
      </c>
      <c r="AT124" s="28">
        <v>2187534747.1794901</v>
      </c>
      <c r="AU124" s="28">
        <v>2343015274.9362502</v>
      </c>
      <c r="AV124" s="28">
        <v>2544965998.7952399</v>
      </c>
      <c r="AW124" s="28">
        <v>2738302708.7487402</v>
      </c>
      <c r="AX124" s="28">
        <v>2952572233.05123</v>
      </c>
      <c r="AY124" s="28">
        <v>3174067556.1140499</v>
      </c>
      <c r="AZ124" s="28">
        <v>3444717297.6695399</v>
      </c>
      <c r="BA124" s="28">
        <v>3721626157.0706501</v>
      </c>
    </row>
    <row r="125" spans="1:53">
      <c r="A125" s="28" t="s">
        <v>125</v>
      </c>
      <c r="B125" s="32"/>
      <c r="C125" s="28"/>
      <c r="D125" s="28"/>
      <c r="E125" s="28"/>
      <c r="F125" s="28"/>
      <c r="G125" s="28">
        <v>3530425110.3362398</v>
      </c>
      <c r="H125" s="28">
        <v>3676879788.6835098</v>
      </c>
      <c r="I125" s="28">
        <v>4107539685.0117202</v>
      </c>
      <c r="J125" s="28">
        <v>4389852361.9523201</v>
      </c>
      <c r="K125" s="28">
        <v>4590422960.4289703</v>
      </c>
      <c r="L125" s="28">
        <v>4958641112.3632603</v>
      </c>
      <c r="M125" s="28">
        <v>5342374516.2869101</v>
      </c>
      <c r="N125" s="28">
        <v>5616740167.8095503</v>
      </c>
      <c r="O125" s="28">
        <v>5941816425.02246</v>
      </c>
      <c r="P125" s="28">
        <v>6230941184.0338001</v>
      </c>
      <c r="Q125" s="28">
        <v>6659330224.8725996</v>
      </c>
      <c r="R125" s="28">
        <v>7033602861.1844997</v>
      </c>
      <c r="S125" s="28">
        <v>7258772133.60816</v>
      </c>
      <c r="T125" s="28">
        <v>7497186771.3267202</v>
      </c>
      <c r="U125" s="28">
        <v>7725383528.1379404</v>
      </c>
      <c r="V125" s="28">
        <v>8040771350.9131699</v>
      </c>
      <c r="W125" s="28">
        <v>8381023297.4665098</v>
      </c>
      <c r="X125" s="28">
        <v>8577998697.68326</v>
      </c>
      <c r="Y125" s="28">
        <v>9025725371.1997509</v>
      </c>
      <c r="Z125" s="28">
        <v>9545052777.0781002</v>
      </c>
      <c r="AA125" s="28">
        <v>9509215112.2895107</v>
      </c>
      <c r="AB125" s="28">
        <v>9956941785.8059807</v>
      </c>
      <c r="AC125" s="28">
        <v>10189755819.6063</v>
      </c>
      <c r="AD125" s="28">
        <v>10709082256.689699</v>
      </c>
      <c r="AE125" s="28">
        <v>11317947634.4293</v>
      </c>
      <c r="AF125" s="28">
        <v>10418900247.3207</v>
      </c>
      <c r="AG125" s="28">
        <v>9106616652.92663</v>
      </c>
      <c r="AH125" s="28">
        <v>6181701566.3643799</v>
      </c>
      <c r="AI125" s="28">
        <v>5873668623.3466597</v>
      </c>
      <c r="AJ125" s="28">
        <v>6002296784.8310003</v>
      </c>
      <c r="AK125" s="28">
        <v>5945589447.6504498</v>
      </c>
      <c r="AL125" s="28">
        <v>6170981038.7469101</v>
      </c>
      <c r="AM125" s="28">
        <v>6682110469.9093103</v>
      </c>
      <c r="AN125" s="28">
        <v>6997691673.5366802</v>
      </c>
      <c r="AO125" s="28">
        <v>7326519373.4542398</v>
      </c>
      <c r="AP125" s="28">
        <v>7833068425.3915901</v>
      </c>
      <c r="AQ125" s="28">
        <v>8463121187.1393204</v>
      </c>
      <c r="AR125" s="28">
        <v>9010898598.5160694</v>
      </c>
      <c r="AS125" s="28">
        <v>9659317394.8887005</v>
      </c>
      <c r="AT125" s="28">
        <v>10497533388.293501</v>
      </c>
      <c r="AU125" s="28">
        <v>11610367683.429501</v>
      </c>
      <c r="AV125" s="28">
        <v>13030690849.134399</v>
      </c>
      <c r="AW125" s="28">
        <v>14330842539.1591</v>
      </c>
      <c r="AX125" s="28">
        <v>13722705688.3759</v>
      </c>
      <c r="AY125" s="28">
        <v>11258794723.825199</v>
      </c>
      <c r="AZ125" s="28">
        <v>11220120362.737</v>
      </c>
      <c r="BA125" s="28">
        <v>11833860946.578699</v>
      </c>
    </row>
    <row r="126" spans="1:53">
      <c r="A126" s="28" t="s">
        <v>126</v>
      </c>
      <c r="B126" s="32"/>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v>12416994225.3137</v>
      </c>
      <c r="AE126" s="28">
        <v>7145841327.9745302</v>
      </c>
      <c r="AF126" s="28">
        <v>9041858847.5341396</v>
      </c>
      <c r="AG126" s="28">
        <v>12495913043.274799</v>
      </c>
      <c r="AH126" s="28">
        <v>13058221252.194099</v>
      </c>
      <c r="AI126" s="28">
        <v>13972031151.0518</v>
      </c>
      <c r="AJ126" s="28">
        <v>15090233489.363199</v>
      </c>
      <c r="AK126" s="28">
        <v>16076372043.3403</v>
      </c>
      <c r="AL126" s="28">
        <v>16902135516.399401</v>
      </c>
      <c r="AM126" s="28">
        <v>16515619830.716801</v>
      </c>
      <c r="AN126" s="28">
        <v>17108967139.8482</v>
      </c>
      <c r="AO126" s="28">
        <v>17031450812.560699</v>
      </c>
      <c r="AP126" s="28">
        <v>17260364842.454399</v>
      </c>
      <c r="AQ126" s="28">
        <v>17942756149.902199</v>
      </c>
      <c r="AR126" s="28">
        <v>18548122591.6978</v>
      </c>
      <c r="AS126" s="28">
        <v>19148597728.193501</v>
      </c>
      <c r="AT126" s="28">
        <v>20580683498.636002</v>
      </c>
      <c r="AU126" s="28">
        <v>20786490333.622299</v>
      </c>
      <c r="AV126" s="28">
        <v>20911331542.7332</v>
      </c>
      <c r="AW126" s="28">
        <v>22479859653.5182</v>
      </c>
      <c r="AX126" s="28">
        <v>24564306468.4729</v>
      </c>
      <c r="AY126" s="28">
        <v>26652272518.293098</v>
      </c>
      <c r="AZ126" s="28">
        <v>28517931594.573601</v>
      </c>
      <c r="BA126" s="28">
        <v>29373469542.410801</v>
      </c>
    </row>
    <row r="127" spans="1:53">
      <c r="A127" s="28" t="s">
        <v>127</v>
      </c>
      <c r="B127" s="32">
        <v>112602724.097023</v>
      </c>
      <c r="C127" s="28">
        <v>114702544.346122</v>
      </c>
      <c r="D127" s="28">
        <v>132288515.582902</v>
      </c>
      <c r="E127" s="28">
        <v>146331045.152776</v>
      </c>
      <c r="F127" s="28">
        <v>158404991.57130301</v>
      </c>
      <c r="G127" s="28">
        <v>161817196.140457</v>
      </c>
      <c r="H127" s="28">
        <v>161160997.30916601</v>
      </c>
      <c r="I127" s="28">
        <v>178746981.88847399</v>
      </c>
      <c r="J127" s="28">
        <v>178090769.71465501</v>
      </c>
      <c r="K127" s="28">
        <v>180846788.79504499</v>
      </c>
      <c r="L127" s="28">
        <v>184783955.09773701</v>
      </c>
      <c r="M127" s="28">
        <v>194233279.64395499</v>
      </c>
      <c r="N127" s="28">
        <v>193839555.008169</v>
      </c>
      <c r="O127" s="28">
        <v>245022650.23053101</v>
      </c>
      <c r="P127" s="28">
        <v>271926362.010068</v>
      </c>
      <c r="Q127" s="28">
        <v>235179601.048529</v>
      </c>
      <c r="R127" s="28">
        <v>261164893.309286</v>
      </c>
      <c r="S127" s="28">
        <v>318122434.17529798</v>
      </c>
      <c r="T127" s="28">
        <v>376392532.81421798</v>
      </c>
      <c r="U127" s="28">
        <v>387285025.13231802</v>
      </c>
      <c r="V127" s="28">
        <v>376654900.26950598</v>
      </c>
      <c r="W127" s="28">
        <v>379271289.80252099</v>
      </c>
      <c r="X127" s="28">
        <v>388968505.16198999</v>
      </c>
      <c r="Y127" s="28">
        <v>376551068.72266698</v>
      </c>
      <c r="Z127" s="28">
        <v>415713707.71813297</v>
      </c>
      <c r="AA127" s="28">
        <v>436478629.46317703</v>
      </c>
      <c r="AB127" s="28">
        <v>438908116.87487</v>
      </c>
      <c r="AC127" s="28">
        <v>407546340.29752803</v>
      </c>
      <c r="AD127" s="28">
        <v>443525167.98217797</v>
      </c>
      <c r="AE127" s="28">
        <v>473693114.875889</v>
      </c>
      <c r="AF127" s="28">
        <v>504361452.542853</v>
      </c>
      <c r="AG127" s="28">
        <v>516223230.89598298</v>
      </c>
      <c r="AH127" s="28">
        <v>554232468.79857504</v>
      </c>
      <c r="AI127" s="28">
        <v>572489678.67862403</v>
      </c>
      <c r="AJ127" s="28">
        <v>604961065.72616398</v>
      </c>
      <c r="AK127" s="28">
        <v>615714943.77199805</v>
      </c>
      <c r="AL127" s="28">
        <v>644484498.05160201</v>
      </c>
      <c r="AM127" s="28">
        <v>666637145.17994499</v>
      </c>
      <c r="AN127" s="28">
        <v>703230504.97243202</v>
      </c>
      <c r="AO127" s="28">
        <v>705877380.57703197</v>
      </c>
      <c r="AP127" s="28">
        <v>745832990.09221101</v>
      </c>
      <c r="AQ127" s="28">
        <v>776897959.92262805</v>
      </c>
      <c r="AR127" s="28">
        <v>785207642.154127</v>
      </c>
      <c r="AS127" s="28">
        <v>819332552.60349298</v>
      </c>
      <c r="AT127" s="28">
        <v>837801746.24166906</v>
      </c>
      <c r="AU127" s="28">
        <v>860460091.09524703</v>
      </c>
      <c r="AV127" s="28">
        <v>897523944.55854702</v>
      </c>
      <c r="AW127" s="28">
        <v>940007924.92012298</v>
      </c>
      <c r="AX127" s="28">
        <v>990722465.86952496</v>
      </c>
      <c r="AY127" s="28">
        <v>1019081740.30606</v>
      </c>
      <c r="AZ127" s="28">
        <v>1076239050.1143999</v>
      </c>
      <c r="BA127" s="28">
        <v>1138569691.9254899</v>
      </c>
    </row>
    <row r="128" spans="1:53">
      <c r="A128" s="28" t="s">
        <v>128</v>
      </c>
      <c r="B128" s="32">
        <v>678395864.64806795</v>
      </c>
      <c r="C128" s="28">
        <v>694948646.80900204</v>
      </c>
      <c r="D128" s="28">
        <v>704292927.35567904</v>
      </c>
      <c r="E128" s="28">
        <v>720311768.431669</v>
      </c>
      <c r="F128" s="28">
        <v>757421957.68952596</v>
      </c>
      <c r="G128" s="28">
        <v>793731217.91787803</v>
      </c>
      <c r="H128" s="28">
        <v>854869603.668244</v>
      </c>
      <c r="I128" s="28">
        <v>912537275.25026596</v>
      </c>
      <c r="J128" s="28">
        <v>956055026.98710895</v>
      </c>
      <c r="K128" s="28">
        <v>1025736764.25465</v>
      </c>
      <c r="L128" s="28">
        <v>1094083641.5135</v>
      </c>
      <c r="M128" s="28">
        <v>1147746602.82653</v>
      </c>
      <c r="N128" s="28">
        <v>1195268999.7108901</v>
      </c>
      <c r="O128" s="28">
        <v>1168304020.0292201</v>
      </c>
      <c r="P128" s="28">
        <v>1223835837.45158</v>
      </c>
      <c r="Q128" s="28">
        <v>1181386012.79457</v>
      </c>
      <c r="R128" s="28">
        <v>1244126256.60394</v>
      </c>
      <c r="S128" s="28">
        <v>1263882809.8986001</v>
      </c>
      <c r="T128" s="28">
        <v>1324754197.59864</v>
      </c>
      <c r="U128" s="28">
        <v>1368005016.40663</v>
      </c>
      <c r="V128" s="28">
        <v>1311939202.88362</v>
      </c>
      <c r="W128" s="28">
        <v>1283906361.2435901</v>
      </c>
      <c r="X128" s="28">
        <v>1252669673.24259</v>
      </c>
      <c r="Y128" s="28">
        <v>1228908409.67893</v>
      </c>
      <c r="Z128" s="28">
        <v>1203011422.19856</v>
      </c>
      <c r="AA128" s="28">
        <v>1192866147.50091</v>
      </c>
      <c r="AB128" s="28">
        <v>1172842726.39887</v>
      </c>
      <c r="AC128" s="28">
        <v>1161095593.6422</v>
      </c>
      <c r="AD128" s="28">
        <v>1137387208.71681</v>
      </c>
      <c r="AE128" s="28">
        <v>834063617.79284894</v>
      </c>
      <c r="AF128" s="28">
        <v>408433755.33967298</v>
      </c>
      <c r="AG128" s="28">
        <v>350333188.74800497</v>
      </c>
      <c r="AH128" s="28">
        <v>227416403.384197</v>
      </c>
      <c r="AI128" s="28">
        <v>152424954.03558299</v>
      </c>
      <c r="AJ128" s="28">
        <v>119253702.356277</v>
      </c>
      <c r="AK128" s="28">
        <v>114166087.06804</v>
      </c>
      <c r="AL128" s="28">
        <v>128004400.652045</v>
      </c>
      <c r="AM128" s="28">
        <v>264047233.45950401</v>
      </c>
      <c r="AN128" s="28">
        <v>342469249.58670098</v>
      </c>
      <c r="AO128" s="28">
        <v>420894717.15210801</v>
      </c>
      <c r="AP128" s="28">
        <v>529064646.66382998</v>
      </c>
      <c r="AQ128" s="28">
        <v>645965986.76064503</v>
      </c>
      <c r="AR128" s="28">
        <v>851981179.20999205</v>
      </c>
      <c r="AS128" s="28">
        <v>572257782.09746599</v>
      </c>
      <c r="AT128" s="28">
        <v>543016606.248294</v>
      </c>
      <c r="AU128" s="28">
        <v>594501950.21236706</v>
      </c>
      <c r="AV128" s="28">
        <v>652639709.30625606</v>
      </c>
      <c r="AW128" s="28">
        <v>755026240.68348706</v>
      </c>
      <c r="AX128" s="28">
        <v>834546393.20172203</v>
      </c>
      <c r="AY128" s="28">
        <v>943558441.42229795</v>
      </c>
      <c r="AZ128" s="28">
        <v>1040653198.59715</v>
      </c>
      <c r="BA128" s="28">
        <v>1128929889.21596</v>
      </c>
    </row>
    <row r="129" spans="1:53">
      <c r="A129" s="28" t="s">
        <v>129</v>
      </c>
      <c r="B129" s="32"/>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v>32687175381.649601</v>
      </c>
      <c r="AP129" s="28">
        <v>33896600870.770599</v>
      </c>
      <c r="AQ129" s="28">
        <v>32439047033.327499</v>
      </c>
      <c r="AR129" s="28">
        <v>32017339421.894199</v>
      </c>
      <c r="AS129" s="28">
        <v>36179593546.740501</v>
      </c>
      <c r="AT129" s="28">
        <v>37771495662.796997</v>
      </c>
      <c r="AU129" s="28">
        <v>41510873733.413902</v>
      </c>
      <c r="AV129" s="28">
        <v>43960015283.685402</v>
      </c>
      <c r="AW129" s="28">
        <v>46597616200.706497</v>
      </c>
      <c r="AX129" s="28">
        <v>48368325616.333298</v>
      </c>
      <c r="AY129" s="28">
        <v>49384060454.276299</v>
      </c>
      <c r="AZ129" s="28"/>
      <c r="BA129" s="28"/>
    </row>
    <row r="130" spans="1:53">
      <c r="A130" s="28" t="s">
        <v>130</v>
      </c>
      <c r="B130" s="32"/>
      <c r="C130" s="28"/>
      <c r="D130" s="28"/>
      <c r="E130" s="28"/>
      <c r="F130" s="28"/>
      <c r="G130" s="28"/>
      <c r="H130" s="28"/>
      <c r="I130" s="28"/>
      <c r="J130" s="28"/>
      <c r="K130" s="28"/>
      <c r="L130" s="28">
        <v>696743069.29154098</v>
      </c>
      <c r="M130" s="28">
        <v>708373272.81851304</v>
      </c>
      <c r="N130" s="28">
        <v>720197611.08570004</v>
      </c>
      <c r="O130" s="28">
        <v>732219323.58997202</v>
      </c>
      <c r="P130" s="28">
        <v>744441704.89551198</v>
      </c>
      <c r="Q130" s="28">
        <v>756868105.81803501</v>
      </c>
      <c r="R130" s="28">
        <v>792885002.00581503</v>
      </c>
      <c r="S130" s="28">
        <v>830615824.74386799</v>
      </c>
      <c r="T130" s="28">
        <v>870142135.21983194</v>
      </c>
      <c r="U130" s="28">
        <v>911549374.20156097</v>
      </c>
      <c r="V130" s="28">
        <v>954927049.73968899</v>
      </c>
      <c r="W130" s="28">
        <v>1000905018.6740299</v>
      </c>
      <c r="X130" s="28">
        <v>984989567.70687604</v>
      </c>
      <c r="Y130" s="28">
        <v>990294717.83189094</v>
      </c>
      <c r="Z130" s="28">
        <v>1032735920.01623</v>
      </c>
      <c r="AA130" s="28">
        <v>1105239640.7598701</v>
      </c>
      <c r="AB130" s="28">
        <v>1149449226.3192101</v>
      </c>
      <c r="AC130" s="28">
        <v>1255552231.78005</v>
      </c>
      <c r="AD130" s="28">
        <v>1326287568.5565701</v>
      </c>
      <c r="AE130" s="28">
        <v>1385864181.53262</v>
      </c>
      <c r="AF130" s="28">
        <v>1417085934.89328</v>
      </c>
      <c r="AG130" s="28">
        <v>1442610029.0583601</v>
      </c>
      <c r="AH130" s="28">
        <v>1494663645.0705099</v>
      </c>
      <c r="AI130" s="28">
        <v>1559413977.3247099</v>
      </c>
      <c r="AJ130" s="28">
        <v>1666485603.00916</v>
      </c>
      <c r="AK130" s="28">
        <v>1764400811.79861</v>
      </c>
      <c r="AL130" s="28">
        <v>1886238025.15628</v>
      </c>
      <c r="AM130" s="28">
        <v>2022521257.0147901</v>
      </c>
      <c r="AN130" s="28">
        <v>2179494437.7584</v>
      </c>
      <c r="AO130" s="28">
        <v>2406399936.6429901</v>
      </c>
      <c r="AP130" s="28">
        <v>2483890593.7054501</v>
      </c>
      <c r="AQ130" s="28">
        <v>2465681398.9463201</v>
      </c>
      <c r="AR130" s="28">
        <v>2441174518.64221</v>
      </c>
      <c r="AS130" s="28">
        <v>2393875185.5190701</v>
      </c>
      <c r="AT130" s="28">
        <v>2466629164.0576301</v>
      </c>
      <c r="AU130" s="28">
        <v>2585719908.7540698</v>
      </c>
      <c r="AV130" s="28">
        <v>2809254591.23631</v>
      </c>
      <c r="AW130" s="28">
        <v>2902689337.81569</v>
      </c>
      <c r="AX130" s="28">
        <v>2954882284.1680002</v>
      </c>
      <c r="AY130" s="28">
        <v>2920680062.29388</v>
      </c>
      <c r="AZ130" s="28"/>
      <c r="BA130" s="28"/>
    </row>
    <row r="131" spans="1:53">
      <c r="A131" s="28" t="s">
        <v>131</v>
      </c>
      <c r="B131" s="32"/>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v>15866609805.2645</v>
      </c>
      <c r="AG131" s="28">
        <v>14966074503.6294</v>
      </c>
      <c r="AH131" s="28">
        <v>11784441130.4475</v>
      </c>
      <c r="AI131" s="28">
        <v>9872196086.1317806</v>
      </c>
      <c r="AJ131" s="28">
        <v>8908072279.1631508</v>
      </c>
      <c r="AK131" s="28">
        <v>9201155000</v>
      </c>
      <c r="AL131" s="28">
        <v>9678020500</v>
      </c>
      <c r="AM131" s="28">
        <v>10400885250</v>
      </c>
      <c r="AN131" s="28">
        <v>11194349750</v>
      </c>
      <c r="AO131" s="28">
        <v>11074208250</v>
      </c>
      <c r="AP131" s="28">
        <v>11434200000</v>
      </c>
      <c r="AQ131" s="28">
        <v>12204375000</v>
      </c>
      <c r="AR131" s="28">
        <v>13042025000</v>
      </c>
      <c r="AS131" s="28">
        <v>14378400000</v>
      </c>
      <c r="AT131" s="28">
        <v>15435325000</v>
      </c>
      <c r="AU131" s="28">
        <v>16639625000</v>
      </c>
      <c r="AV131" s="28">
        <v>17944975000</v>
      </c>
      <c r="AW131" s="28">
        <v>19710725000</v>
      </c>
      <c r="AX131" s="28">
        <v>20287746250</v>
      </c>
      <c r="AY131" s="28">
        <v>17296985000</v>
      </c>
      <c r="AZ131" s="28">
        <v>17527068250</v>
      </c>
      <c r="BA131" s="28">
        <v>18555907156.275002</v>
      </c>
    </row>
    <row r="132" spans="1:53">
      <c r="A132" s="28" t="s">
        <v>132</v>
      </c>
      <c r="B132" s="32">
        <v>4302303281.3094597</v>
      </c>
      <c r="C132" s="28">
        <v>4469727301.5929098</v>
      </c>
      <c r="D132" s="28">
        <v>4530456488.3919497</v>
      </c>
      <c r="E132" s="28">
        <v>4686263804.4026604</v>
      </c>
      <c r="F132" s="28">
        <v>5054877293.2644796</v>
      </c>
      <c r="G132" s="28">
        <v>5017727301.3710003</v>
      </c>
      <c r="H132" s="28">
        <v>5073218553.9438295</v>
      </c>
      <c r="I132" s="28">
        <v>5084213781.6886702</v>
      </c>
      <c r="J132" s="28">
        <v>5296930800.21982</v>
      </c>
      <c r="K132" s="28">
        <v>5825186184.2822704</v>
      </c>
      <c r="L132" s="28">
        <v>5924720196.0642405</v>
      </c>
      <c r="M132" s="28">
        <v>6082746482.8986397</v>
      </c>
      <c r="N132" s="28">
        <v>6484097815.7716799</v>
      </c>
      <c r="O132" s="28">
        <v>7023099915.84725</v>
      </c>
      <c r="P132" s="28">
        <v>7318945711.24757</v>
      </c>
      <c r="Q132" s="28">
        <v>6837990640.1853905</v>
      </c>
      <c r="R132" s="28">
        <v>7011288020.4084797</v>
      </c>
      <c r="S132" s="28">
        <v>7121349574.6933002</v>
      </c>
      <c r="T132" s="28">
        <v>7411542534.4193602</v>
      </c>
      <c r="U132" s="28">
        <v>7585388324.0735302</v>
      </c>
      <c r="V132" s="28">
        <v>7649172559.4428902</v>
      </c>
      <c r="W132" s="28">
        <v>7607029403.9309902</v>
      </c>
      <c r="X132" s="28">
        <v>7693087499.2706003</v>
      </c>
      <c r="Y132" s="28">
        <v>7923039792.2589302</v>
      </c>
      <c r="Z132" s="28">
        <v>8413233452.9678698</v>
      </c>
      <c r="AA132" s="28">
        <v>8648106210.8856792</v>
      </c>
      <c r="AB132" s="28">
        <v>9511527495.9029598</v>
      </c>
      <c r="AC132" s="28">
        <v>9887325849.9825706</v>
      </c>
      <c r="AD132" s="28">
        <v>10724118201.8923</v>
      </c>
      <c r="AE132" s="28">
        <v>11774873893.9806</v>
      </c>
      <c r="AF132" s="28">
        <v>12401289199.257401</v>
      </c>
      <c r="AG132" s="28">
        <v>13473280264.5012</v>
      </c>
      <c r="AH132" s="28">
        <v>13718447180.6292</v>
      </c>
      <c r="AI132" s="28">
        <v>14294710857.082701</v>
      </c>
      <c r="AJ132" s="28">
        <v>14840900498.663401</v>
      </c>
      <c r="AK132" s="28">
        <v>15053451911.9263</v>
      </c>
      <c r="AL132" s="28">
        <v>15281888980.874599</v>
      </c>
      <c r="AM132" s="28">
        <v>16189489177.5662</v>
      </c>
      <c r="AN132" s="28">
        <v>17240171942.4352</v>
      </c>
      <c r="AO132" s="28">
        <v>18691358145.9076</v>
      </c>
      <c r="AP132" s="28">
        <v>20269578035.7472</v>
      </c>
      <c r="AQ132" s="28">
        <v>20779788755.9776</v>
      </c>
      <c r="AR132" s="28">
        <v>21632774847.405201</v>
      </c>
      <c r="AS132" s="28">
        <v>21967645545.471901</v>
      </c>
      <c r="AT132" s="28">
        <v>22933852106.5844</v>
      </c>
      <c r="AU132" s="28">
        <v>24179117582.752499</v>
      </c>
      <c r="AV132" s="28">
        <v>25381346505.211102</v>
      </c>
      <c r="AW132" s="28">
        <v>27066319404.901699</v>
      </c>
      <c r="AX132" s="28">
        <v>27270323847.810799</v>
      </c>
      <c r="AY132" s="28">
        <v>25825285723.4398</v>
      </c>
      <c r="AZ132" s="28">
        <v>26516904699.752201</v>
      </c>
      <c r="BA132" s="28">
        <v>26928586463.994499</v>
      </c>
    </row>
    <row r="133" spans="1:53">
      <c r="A133" s="28" t="s">
        <v>133</v>
      </c>
      <c r="B133" s="32"/>
      <c r="C133" s="28"/>
      <c r="D133" s="28"/>
      <c r="E133" s="28"/>
      <c r="F133" s="28"/>
      <c r="G133" s="28"/>
      <c r="H133" s="28"/>
      <c r="I133" s="28"/>
      <c r="J133" s="28"/>
      <c r="K133" s="28"/>
      <c r="L133" s="28"/>
      <c r="M133" s="28"/>
      <c r="N133" s="28"/>
      <c r="O133" s="28"/>
      <c r="P133" s="28"/>
      <c r="Q133" s="28"/>
      <c r="R133" s="28"/>
      <c r="S133" s="28"/>
      <c r="T133" s="28"/>
      <c r="U133" s="28"/>
      <c r="V133" s="28"/>
      <c r="W133" s="28"/>
      <c r="X133" s="28">
        <v>2616534929.8582301</v>
      </c>
      <c r="Y133" s="28">
        <v>2878188422.8440599</v>
      </c>
      <c r="Z133" s="28">
        <v>3122834438.7858</v>
      </c>
      <c r="AA133" s="28">
        <v>3144694279.8572998</v>
      </c>
      <c r="AB133" s="28">
        <v>3355388796.6077399</v>
      </c>
      <c r="AC133" s="28">
        <v>3835209394.5226498</v>
      </c>
      <c r="AD133" s="28">
        <v>4134355727.2954102</v>
      </c>
      <c r="AE133" s="28">
        <v>4341073513.6601801</v>
      </c>
      <c r="AF133" s="28">
        <v>4688359394.7530003</v>
      </c>
      <c r="AG133" s="28">
        <v>4861828692.35886</v>
      </c>
      <c r="AH133" s="28">
        <v>5508451908.4425898</v>
      </c>
      <c r="AI133" s="28">
        <v>5794891407.6815996</v>
      </c>
      <c r="AJ133" s="28">
        <v>6044071738.2119102</v>
      </c>
      <c r="AK133" s="28">
        <v>6243526105.5728998</v>
      </c>
      <c r="AL133" s="28">
        <v>6218552001.15061</v>
      </c>
      <c r="AM133" s="28">
        <v>6199896345.1471596</v>
      </c>
      <c r="AN133" s="28">
        <v>5914701113.2703896</v>
      </c>
      <c r="AO133" s="28">
        <v>5772748286.5518999</v>
      </c>
      <c r="AP133" s="28">
        <v>6101794938.8853598</v>
      </c>
      <c r="AQ133" s="28">
        <v>6278746992.1130304</v>
      </c>
      <c r="AR133" s="28">
        <v>6837767239.3110704</v>
      </c>
      <c r="AS133" s="28">
        <v>7698199298.8803196</v>
      </c>
      <c r="AT133" s="28">
        <v>9767827453.0036507</v>
      </c>
      <c r="AU133" s="28">
        <v>10602157499.9266</v>
      </c>
      <c r="AV133" s="28">
        <v>12132224050.105499</v>
      </c>
      <c r="AW133" s="28">
        <v>13876944294.431101</v>
      </c>
      <c r="AX133" s="28">
        <v>14339082785.659</v>
      </c>
      <c r="AY133" s="28">
        <v>14586387568.8599</v>
      </c>
      <c r="AZ133" s="28">
        <v>18529951645.020199</v>
      </c>
      <c r="BA133" s="28">
        <v>22373067975.962101</v>
      </c>
    </row>
    <row r="134" spans="1:53">
      <c r="A134" s="28" t="s">
        <v>134</v>
      </c>
      <c r="B134" s="32"/>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v>3932157067.5423002</v>
      </c>
      <c r="AG134" s="28">
        <v>3689516997.7160101</v>
      </c>
      <c r="AH134" s="28">
        <v>3447300380.9296098</v>
      </c>
      <c r="AI134" s="28">
        <v>3189802353.1120701</v>
      </c>
      <c r="AJ134" s="28">
        <v>3133724417.22472</v>
      </c>
      <c r="AK134" s="28">
        <v>3098797308.4098601</v>
      </c>
      <c r="AL134" s="28">
        <v>3135512238.7442999</v>
      </c>
      <c r="AM134" s="28">
        <v>3180668431.59864</v>
      </c>
      <c r="AN134" s="28">
        <v>3288135721.7834501</v>
      </c>
      <c r="AO134" s="28">
        <v>3430814902.6160498</v>
      </c>
      <c r="AP134" s="28">
        <v>3586883988.95646</v>
      </c>
      <c r="AQ134" s="28">
        <v>3424565368.1209402</v>
      </c>
      <c r="AR134" s="28">
        <v>3453793697.1658502</v>
      </c>
      <c r="AS134" s="28">
        <v>3551069283.20154</v>
      </c>
      <c r="AT134" s="28">
        <v>3715387792.0602398</v>
      </c>
      <c r="AU134" s="28">
        <v>3877087656.4018798</v>
      </c>
      <c r="AV134" s="28">
        <v>4072129927.20151</v>
      </c>
      <c r="AW134" s="28">
        <v>4322519752.10044</v>
      </c>
      <c r="AX134" s="28">
        <v>4536485006.8374205</v>
      </c>
      <c r="AY134" s="28">
        <v>4494737198.3548698</v>
      </c>
      <c r="AZ134" s="28">
        <v>4574540277.9580698</v>
      </c>
      <c r="BA134" s="28">
        <v>4713514754.0662699</v>
      </c>
    </row>
    <row r="135" spans="1:53">
      <c r="A135" s="28" t="s">
        <v>135</v>
      </c>
      <c r="B135" s="32">
        <v>2087989939.74385</v>
      </c>
      <c r="C135" s="28">
        <v>2130711083.2028401</v>
      </c>
      <c r="D135" s="28">
        <v>2179101017.5455098</v>
      </c>
      <c r="E135" s="28">
        <v>2158848416.60888</v>
      </c>
      <c r="F135" s="28">
        <v>2244393192.1932502</v>
      </c>
      <c r="G135" s="28">
        <v>2234242837.9067101</v>
      </c>
      <c r="H135" s="28">
        <v>2280369951.7782998</v>
      </c>
      <c r="I135" s="28">
        <v>2406441700.3232298</v>
      </c>
      <c r="J135" s="28">
        <v>2570772456.8709798</v>
      </c>
      <c r="K135" s="28">
        <v>2666436611.2293301</v>
      </c>
      <c r="L135" s="28">
        <v>2807129954.5718598</v>
      </c>
      <c r="M135" s="28">
        <v>2917432338.0791101</v>
      </c>
      <c r="N135" s="28">
        <v>2880304465.9650698</v>
      </c>
      <c r="O135" s="28">
        <v>2804884317.1456099</v>
      </c>
      <c r="P135" s="28">
        <v>2861174961.9636698</v>
      </c>
      <c r="Q135" s="28">
        <v>2897188332.5402298</v>
      </c>
      <c r="R135" s="28">
        <v>2808277724.8119402</v>
      </c>
      <c r="S135" s="28">
        <v>2874665420.8724799</v>
      </c>
      <c r="T135" s="28">
        <v>2798147404.8668499</v>
      </c>
      <c r="U135" s="28">
        <v>3073895046.4593201</v>
      </c>
      <c r="V135" s="28">
        <v>3098663595.5533199</v>
      </c>
      <c r="W135" s="28">
        <v>2798130770.5155501</v>
      </c>
      <c r="X135" s="28">
        <v>2747479170.7900801</v>
      </c>
      <c r="Y135" s="28">
        <v>2772264354.2353802</v>
      </c>
      <c r="Z135" s="28">
        <v>2819522557.8814001</v>
      </c>
      <c r="AA135" s="28">
        <v>2852112775.62361</v>
      </c>
      <c r="AB135" s="28">
        <v>2907988681.1156602</v>
      </c>
      <c r="AC135" s="28">
        <v>2942247274.9881601</v>
      </c>
      <c r="AD135" s="28">
        <v>3042384219.1899199</v>
      </c>
      <c r="AE135" s="28">
        <v>3166479809.7054901</v>
      </c>
      <c r="AF135" s="28">
        <v>3265591559.32407</v>
      </c>
      <c r="AG135" s="28">
        <v>3059547936.2974401</v>
      </c>
      <c r="AH135" s="28">
        <v>3095838834.6940699</v>
      </c>
      <c r="AI135" s="28">
        <v>3160744947.5999498</v>
      </c>
      <c r="AJ135" s="28">
        <v>3158481593.5094399</v>
      </c>
      <c r="AK135" s="28">
        <v>3212561531.54284</v>
      </c>
      <c r="AL135" s="28">
        <v>3281596748.9568601</v>
      </c>
      <c r="AM135" s="28">
        <v>3402802282.5697098</v>
      </c>
      <c r="AN135" s="28">
        <v>3536611916.7000499</v>
      </c>
      <c r="AO135" s="28">
        <v>3701386758.1498799</v>
      </c>
      <c r="AP135" s="28">
        <v>3877575177.2596798</v>
      </c>
      <c r="AQ135" s="28">
        <v>4110920842.43682</v>
      </c>
      <c r="AR135" s="28">
        <v>3589911444.4162402</v>
      </c>
      <c r="AS135" s="28">
        <v>3941180406.51647</v>
      </c>
      <c r="AT135" s="28">
        <v>4148368403.22472</v>
      </c>
      <c r="AU135" s="28">
        <v>4339312825.2375202</v>
      </c>
      <c r="AV135" s="28">
        <v>4557258851.9653502</v>
      </c>
      <c r="AW135" s="28">
        <v>4841663812.6613903</v>
      </c>
      <c r="AX135" s="28">
        <v>5186794027.8804502</v>
      </c>
      <c r="AY135" s="28">
        <v>4949331454.5666504</v>
      </c>
      <c r="AZ135" s="28">
        <v>5026822442.5929203</v>
      </c>
      <c r="BA135" s="28">
        <v>5076555381.0574799</v>
      </c>
    </row>
    <row r="136" spans="1:53">
      <c r="A136" s="28" t="s">
        <v>136</v>
      </c>
      <c r="B136" s="32">
        <v>347712093.45896798</v>
      </c>
      <c r="C136" s="28">
        <v>374275949.23090899</v>
      </c>
      <c r="D136" s="28">
        <v>376777477.83799398</v>
      </c>
      <c r="E136" s="28">
        <v>371536207.46758401</v>
      </c>
      <c r="F136" s="28">
        <v>381423169.45466202</v>
      </c>
      <c r="G136" s="28">
        <v>433359630.29884398</v>
      </c>
      <c r="H136" s="28">
        <v>490775605.24510401</v>
      </c>
      <c r="I136" s="28">
        <v>526511675.78843898</v>
      </c>
      <c r="J136" s="28">
        <v>516386439.49426597</v>
      </c>
      <c r="K136" s="28">
        <v>546762148.37678504</v>
      </c>
      <c r="L136" s="28">
        <v>549382768.27427602</v>
      </c>
      <c r="M136" s="28">
        <v>638484762.05180001</v>
      </c>
      <c r="N136" s="28">
        <v>678270976.03348804</v>
      </c>
      <c r="O136" s="28">
        <v>693875695.85431099</v>
      </c>
      <c r="P136" s="28">
        <v>743667963.11348295</v>
      </c>
      <c r="Q136" s="28">
        <v>788933721.77267599</v>
      </c>
      <c r="R136" s="28">
        <v>828362509.00600803</v>
      </c>
      <c r="S136" s="28">
        <v>869101636.76351202</v>
      </c>
      <c r="T136" s="28">
        <v>953796182.65603602</v>
      </c>
      <c r="U136" s="28">
        <v>995726529.07187998</v>
      </c>
      <c r="V136" s="28">
        <v>999776611.35937798</v>
      </c>
      <c r="W136" s="28">
        <v>946887236.73938</v>
      </c>
      <c r="X136" s="28">
        <v>970592121.13519895</v>
      </c>
      <c r="Y136" s="28">
        <v>1006685618.42689</v>
      </c>
      <c r="Z136" s="28">
        <v>1060647028.68854</v>
      </c>
      <c r="AA136" s="28">
        <v>1109129016.5743899</v>
      </c>
      <c r="AB136" s="28">
        <v>1106746579.25772</v>
      </c>
      <c r="AC136" s="28">
        <v>1124733858.6969299</v>
      </c>
      <c r="AD136" s="28">
        <v>1160469929.2402599</v>
      </c>
      <c r="AE136" s="28">
        <v>1176074649.06108</v>
      </c>
      <c r="AF136" s="28">
        <v>1243020281.54778</v>
      </c>
      <c r="AG136" s="28">
        <v>1351538833.7019501</v>
      </c>
      <c r="AH136" s="28">
        <v>1252430786.64694</v>
      </c>
      <c r="AI136" s="28">
        <v>1373814378.00948</v>
      </c>
      <c r="AJ136" s="28">
        <v>1233133288.98527</v>
      </c>
      <c r="AK136" s="28">
        <v>1439421907.4837601</v>
      </c>
      <c r="AL136" s="28">
        <v>1544739823.8793399</v>
      </c>
      <c r="AM136" s="28">
        <v>1603322832.32072</v>
      </c>
      <c r="AN136" s="28">
        <v>1665776322.98803</v>
      </c>
      <c r="AO136" s="28">
        <v>1716453871.1772201</v>
      </c>
      <c r="AP136" s="28">
        <v>1743506520.28913</v>
      </c>
      <c r="AQ136" s="28">
        <v>1656767701.3089099</v>
      </c>
      <c r="AR136" s="28">
        <v>1684932752.2311599</v>
      </c>
      <c r="AS136" s="28">
        <v>1777604053.6038799</v>
      </c>
      <c r="AT136" s="28">
        <v>1875372276.5520899</v>
      </c>
      <c r="AU136" s="28">
        <v>1924131955.74244</v>
      </c>
      <c r="AV136" s="28">
        <v>2072290116.33461</v>
      </c>
      <c r="AW136" s="28">
        <v>2192482943.0820298</v>
      </c>
      <c r="AX136" s="28">
        <v>2375260855.5527701</v>
      </c>
      <c r="AY136" s="28">
        <v>2589842235.5293899</v>
      </c>
      <c r="AZ136" s="28">
        <v>2758392725.1761198</v>
      </c>
      <c r="BA136" s="28">
        <v>2882733193.5996299</v>
      </c>
    </row>
    <row r="137" spans="1:53">
      <c r="A137" s="28" t="s">
        <v>137</v>
      </c>
      <c r="B137" s="32">
        <v>6631037035.7894802</v>
      </c>
      <c r="C137" s="28">
        <v>7134862821.0526304</v>
      </c>
      <c r="D137" s="28">
        <v>7592994492.6315804</v>
      </c>
      <c r="E137" s="28">
        <v>8150229423.1578999</v>
      </c>
      <c r="F137" s="28">
        <v>8586997221.05264</v>
      </c>
      <c r="G137" s="28">
        <v>9246896225.5074501</v>
      </c>
      <c r="H137" s="28">
        <v>9969699382.8724003</v>
      </c>
      <c r="I137" s="28">
        <v>10354245291.489201</v>
      </c>
      <c r="J137" s="28">
        <v>11180306433.7293</v>
      </c>
      <c r="K137" s="28">
        <v>11726859458.9993</v>
      </c>
      <c r="L137" s="28">
        <v>12428892426.421301</v>
      </c>
      <c r="M137" s="28">
        <v>13143980655.099199</v>
      </c>
      <c r="N137" s="28">
        <v>14377137702.6707</v>
      </c>
      <c r="O137" s="28">
        <v>16061304719.3242</v>
      </c>
      <c r="P137" s="28">
        <v>17395939032.745499</v>
      </c>
      <c r="Q137" s="28">
        <v>17535397064.937599</v>
      </c>
      <c r="R137" s="28">
        <v>19563161662.908001</v>
      </c>
      <c r="S137" s="28">
        <v>21080573282.925301</v>
      </c>
      <c r="T137" s="28">
        <v>22482860323.251202</v>
      </c>
      <c r="U137" s="28">
        <v>24584805734.881001</v>
      </c>
      <c r="V137" s="28">
        <v>26414956133.720501</v>
      </c>
      <c r="W137" s="28">
        <v>28248669795.117901</v>
      </c>
      <c r="X137" s="28">
        <v>29926902602.109501</v>
      </c>
      <c r="Y137" s="28">
        <v>31797409275.663399</v>
      </c>
      <c r="Z137" s="28">
        <v>34265500440.817402</v>
      </c>
      <c r="AA137" s="28">
        <v>33880956356.7076</v>
      </c>
      <c r="AB137" s="28">
        <v>34271437387.2397</v>
      </c>
      <c r="AC137" s="28">
        <v>36118203573.132401</v>
      </c>
      <c r="AD137" s="28">
        <v>39707531040.806099</v>
      </c>
      <c r="AE137" s="28">
        <v>43304430213.352097</v>
      </c>
      <c r="AF137" s="28">
        <v>47206007491.919197</v>
      </c>
      <c r="AG137" s="28">
        <v>51712040356.194199</v>
      </c>
      <c r="AH137" s="28">
        <v>56306715078.180801</v>
      </c>
      <c r="AI137" s="28">
        <v>61878234603.031303</v>
      </c>
      <c r="AJ137" s="28">
        <v>67578484057.749496</v>
      </c>
      <c r="AK137" s="28">
        <v>74220828751.237396</v>
      </c>
      <c r="AL137" s="28">
        <v>81644916394.8703</v>
      </c>
      <c r="AM137" s="28">
        <v>87623563753.928406</v>
      </c>
      <c r="AN137" s="28">
        <v>81174981724.876297</v>
      </c>
      <c r="AO137" s="28">
        <v>86157185424.748398</v>
      </c>
      <c r="AP137" s="28">
        <v>93789736842.105301</v>
      </c>
      <c r="AQ137" s="28">
        <v>94275263157.894806</v>
      </c>
      <c r="AR137" s="28">
        <v>99357631578.947403</v>
      </c>
      <c r="AS137" s="28">
        <v>105108947368.42101</v>
      </c>
      <c r="AT137" s="28">
        <v>112238947368.42101</v>
      </c>
      <c r="AU137" s="28">
        <v>118223684210.526</v>
      </c>
      <c r="AV137" s="28">
        <v>125138421052.632</v>
      </c>
      <c r="AW137" s="28">
        <v>133247631578.94701</v>
      </c>
      <c r="AX137" s="28">
        <v>139653485880.97699</v>
      </c>
      <c r="AY137" s="28">
        <v>137368729997.694</v>
      </c>
      <c r="AZ137" s="28">
        <v>147250929612.04599</v>
      </c>
      <c r="BA137" s="28">
        <v>154815013649.811</v>
      </c>
    </row>
    <row r="138" spans="1:53">
      <c r="A138" s="28" t="s">
        <v>138</v>
      </c>
      <c r="B138" s="32"/>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v>420314722.34976</v>
      </c>
      <c r="AL138" s="28">
        <v>458492055.091223</v>
      </c>
      <c r="AM138" s="28">
        <v>506194041.98055601</v>
      </c>
      <c r="AN138" s="28">
        <v>555755697.91322303</v>
      </c>
      <c r="AO138" s="28">
        <v>595920613.44174099</v>
      </c>
      <c r="AP138" s="28">
        <v>624337143.58538699</v>
      </c>
      <c r="AQ138" s="28">
        <v>645905368.68056405</v>
      </c>
      <c r="AR138" s="28">
        <v>684924265.61562502</v>
      </c>
      <c r="AS138" s="28">
        <v>795445094.91206896</v>
      </c>
      <c r="AT138" s="28">
        <v>877061583.72241294</v>
      </c>
      <c r="AU138" s="28">
        <v>817106994.26686299</v>
      </c>
      <c r="AV138" s="28">
        <v>977140736.374264</v>
      </c>
      <c r="AW138" s="28">
        <v>1080294818.8650601</v>
      </c>
      <c r="AX138" s="28">
        <v>1212071918.4737101</v>
      </c>
      <c r="AY138" s="28">
        <v>1154629612.12062</v>
      </c>
      <c r="AZ138" s="28">
        <v>1220714434.04233</v>
      </c>
      <c r="BA138" s="28">
        <v>1311837035.7377601</v>
      </c>
    </row>
    <row r="139" spans="1:53">
      <c r="A139" s="28" t="s">
        <v>139</v>
      </c>
      <c r="B139" s="32"/>
      <c r="C139" s="28"/>
      <c r="D139" s="28"/>
      <c r="E139" s="28"/>
      <c r="F139" s="28"/>
      <c r="G139" s="28"/>
      <c r="H139" s="28"/>
      <c r="I139" s="28">
        <v>941397136.95402598</v>
      </c>
      <c r="J139" s="28">
        <v>976308004.38474405</v>
      </c>
      <c r="K139" s="28">
        <v>978563270.24394095</v>
      </c>
      <c r="L139" s="28">
        <v>1038617256.31485</v>
      </c>
      <c r="M139" s="28">
        <v>1065299292.39449</v>
      </c>
      <c r="N139" s="28">
        <v>1127555558.01752</v>
      </c>
      <c r="O139" s="28">
        <v>1111148319.1021299</v>
      </c>
      <c r="P139" s="28">
        <v>1094160793.3292999</v>
      </c>
      <c r="Q139" s="28">
        <v>1221357523.2697899</v>
      </c>
      <c r="R139" s="28">
        <v>1387748414.6712</v>
      </c>
      <c r="S139" s="28">
        <v>1475851665.4003899</v>
      </c>
      <c r="T139" s="28">
        <v>1454252925.6595399</v>
      </c>
      <c r="U139" s="28">
        <v>1605432365.84922</v>
      </c>
      <c r="V139" s="28">
        <v>1535983932.3336799</v>
      </c>
      <c r="W139" s="28">
        <v>1468223290.4214599</v>
      </c>
      <c r="X139" s="28">
        <v>1400132166.0511</v>
      </c>
      <c r="Y139" s="28">
        <v>1467310041.24752</v>
      </c>
      <c r="Z139" s="28">
        <v>1531425622.0107901</v>
      </c>
      <c r="AA139" s="28">
        <v>1357512080.25875</v>
      </c>
      <c r="AB139" s="28">
        <v>1472022433.4368401</v>
      </c>
      <c r="AC139" s="28">
        <v>1464393893.1340201</v>
      </c>
      <c r="AD139" s="28">
        <v>1486088686.0555501</v>
      </c>
      <c r="AE139" s="28">
        <v>1660907789.4205799</v>
      </c>
      <c r="AF139" s="28">
        <v>1630136549.55878</v>
      </c>
      <c r="AG139" s="28">
        <v>1656480580.94326</v>
      </c>
      <c r="AH139" s="28">
        <v>1794519416.97999</v>
      </c>
      <c r="AI139" s="28">
        <v>1756127407.03825</v>
      </c>
      <c r="AJ139" s="28">
        <v>1772146134.8097701</v>
      </c>
      <c r="AK139" s="28">
        <v>1882178773.06183</v>
      </c>
      <c r="AL139" s="28">
        <v>1942754934.6424799</v>
      </c>
      <c r="AM139" s="28">
        <v>2074106419.28791</v>
      </c>
      <c r="AN139" s="28">
        <v>2199239626.7929502</v>
      </c>
      <c r="AO139" s="28">
        <v>2347354303.7530599</v>
      </c>
      <c r="AP139" s="28">
        <v>2422469641.4731498</v>
      </c>
      <c r="AQ139" s="28">
        <v>2715588468.0914102</v>
      </c>
      <c r="AR139" s="28">
        <v>2828375518.2618299</v>
      </c>
      <c r="AS139" s="28">
        <v>3038846112.5787702</v>
      </c>
      <c r="AT139" s="28">
        <v>3105260709.4411302</v>
      </c>
      <c r="AU139" s="28">
        <v>3294054174.6350598</v>
      </c>
      <c r="AV139" s="28">
        <v>3468639045.8907199</v>
      </c>
      <c r="AW139" s="28">
        <v>3617790524.8640199</v>
      </c>
      <c r="AX139" s="28">
        <v>3798680051.1072102</v>
      </c>
      <c r="AY139" s="28">
        <v>3969620653.4070501</v>
      </c>
      <c r="AZ139" s="28">
        <v>4199858651.3046598</v>
      </c>
      <c r="BA139" s="28">
        <v>4313254834.8898897</v>
      </c>
    </row>
    <row r="140" spans="1:53">
      <c r="A140" s="28" t="s">
        <v>140</v>
      </c>
      <c r="B140" s="32"/>
      <c r="C140" s="28"/>
      <c r="D140" s="28"/>
      <c r="E140" s="28"/>
      <c r="F140" s="28"/>
      <c r="G140" s="28"/>
      <c r="H140" s="28"/>
      <c r="I140" s="28"/>
      <c r="J140" s="28"/>
      <c r="K140" s="28"/>
      <c r="L140" s="28">
        <v>627739540.08025503</v>
      </c>
      <c r="M140" s="28">
        <v>643144191.19624698</v>
      </c>
      <c r="N140" s="28">
        <v>680693029.33251798</v>
      </c>
      <c r="O140" s="28">
        <v>708915620.44649303</v>
      </c>
      <c r="P140" s="28">
        <v>780065162.255036</v>
      </c>
      <c r="Q140" s="28">
        <v>932646642.923558</v>
      </c>
      <c r="R140" s="28">
        <v>1091355894.0023601</v>
      </c>
      <c r="S140" s="28">
        <v>1224328510.14182</v>
      </c>
      <c r="T140" s="28">
        <v>1360977788.13553</v>
      </c>
      <c r="U140" s="28">
        <v>1503754837.51932</v>
      </c>
      <c r="V140" s="28">
        <v>1609765263.4616301</v>
      </c>
      <c r="W140" s="28">
        <v>1663076865.2472301</v>
      </c>
      <c r="X140" s="28">
        <v>1701069041.0071299</v>
      </c>
      <c r="Y140" s="28">
        <v>1690651832.0934999</v>
      </c>
      <c r="Z140" s="28">
        <v>1706584034.7683101</v>
      </c>
      <c r="AA140" s="28">
        <v>1750703980.9384899</v>
      </c>
      <c r="AB140" s="28">
        <v>1818722232.1006999</v>
      </c>
      <c r="AC140" s="28">
        <v>1893481029.3424799</v>
      </c>
      <c r="AD140" s="28">
        <v>2052803058.0502</v>
      </c>
      <c r="AE140" s="28">
        <v>2220703964.7444301</v>
      </c>
      <c r="AF140" s="28">
        <v>2360417127.9432702</v>
      </c>
      <c r="AG140" s="28">
        <v>2508096392.4795299</v>
      </c>
      <c r="AH140" s="28">
        <v>2625749583.5730901</v>
      </c>
      <c r="AI140" s="28">
        <v>2743402773.6868501</v>
      </c>
      <c r="AJ140" s="28">
        <v>2898435362.9113998</v>
      </c>
      <c r="AK140" s="28">
        <v>3082268472.2804399</v>
      </c>
      <c r="AL140" s="28">
        <v>3198696108.1161799</v>
      </c>
      <c r="AM140" s="28">
        <v>3366850884.3071899</v>
      </c>
      <c r="AN140" s="28">
        <v>3539422299.7660398</v>
      </c>
      <c r="AO140" s="28">
        <v>3706482063.5664802</v>
      </c>
      <c r="AP140" s="28">
        <v>3957418082.7992501</v>
      </c>
      <c r="AQ140" s="28">
        <v>3896082511.6224098</v>
      </c>
      <c r="AR140" s="28">
        <v>4005624314.4589901</v>
      </c>
      <c r="AS140" s="28">
        <v>4010915242.32409</v>
      </c>
      <c r="AT140" s="28">
        <v>3990731332.32021</v>
      </c>
      <c r="AU140" s="28">
        <v>4137015689.7754998</v>
      </c>
      <c r="AV140" s="28">
        <v>4229019046.54075</v>
      </c>
      <c r="AW140" s="28">
        <v>4409988375.5561104</v>
      </c>
      <c r="AX140" s="28">
        <v>4602421381.6125002</v>
      </c>
      <c r="AY140" s="28">
        <v>4480338120.13272</v>
      </c>
      <c r="AZ140" s="28">
        <v>4601833500.7385998</v>
      </c>
      <c r="BA140" s="28">
        <v>4698472004.2541103</v>
      </c>
    </row>
    <row r="141" spans="1:53">
      <c r="A141" s="28" t="s">
        <v>141</v>
      </c>
      <c r="B141" s="32"/>
      <c r="C141" s="28"/>
      <c r="D141" s="28"/>
      <c r="E141" s="28"/>
      <c r="F141" s="28"/>
      <c r="G141" s="28"/>
      <c r="H141" s="28"/>
      <c r="I141" s="28"/>
      <c r="J141" s="28"/>
      <c r="K141" s="28"/>
      <c r="L141" s="28"/>
      <c r="M141" s="28"/>
      <c r="N141" s="28"/>
      <c r="O141" s="28"/>
      <c r="P141" s="28"/>
      <c r="Q141" s="28"/>
      <c r="R141" s="28"/>
      <c r="S141" s="28"/>
      <c r="T141" s="28"/>
      <c r="U141" s="28"/>
      <c r="V141" s="28"/>
      <c r="W141" s="28">
        <v>57856987.496679798</v>
      </c>
      <c r="X141" s="28">
        <v>60652192.080495998</v>
      </c>
      <c r="Y141" s="28">
        <v>70058076.780669898</v>
      </c>
      <c r="Z141" s="28">
        <v>72766588.687173396</v>
      </c>
      <c r="AA141" s="28">
        <v>68213305.372853801</v>
      </c>
      <c r="AB141" s="28">
        <v>84954567.539968893</v>
      </c>
      <c r="AC141" s="28">
        <v>92909561.106049195</v>
      </c>
      <c r="AD141" s="28">
        <v>100146273.981233</v>
      </c>
      <c r="AE141" s="28">
        <v>98452212.725197196</v>
      </c>
      <c r="AF141" s="28">
        <v>101087071.991107</v>
      </c>
      <c r="AG141" s="28">
        <v>101175900.039142</v>
      </c>
      <c r="AH141" s="28">
        <v>108400623.657185</v>
      </c>
      <c r="AI141" s="28">
        <v>114911452.726642</v>
      </c>
      <c r="AJ141" s="28">
        <v>121665659.88118701</v>
      </c>
      <c r="AK141" s="28">
        <v>131658299.83191501</v>
      </c>
      <c r="AL141" s="28">
        <v>118093638.632082</v>
      </c>
      <c r="AM141" s="28">
        <v>110481765.336538</v>
      </c>
      <c r="AN141" s="28">
        <v>107339370.96475901</v>
      </c>
      <c r="AO141" s="28">
        <v>104766286.85621201</v>
      </c>
      <c r="AP141" s="28">
        <v>110937729.412641</v>
      </c>
      <c r="AQ141" s="28">
        <v>116887741.46686099</v>
      </c>
      <c r="AR141" s="28">
        <v>119945411.02738599</v>
      </c>
      <c r="AS141" s="28">
        <v>120149396.141195</v>
      </c>
      <c r="AT141" s="28">
        <v>120082818.406459</v>
      </c>
      <c r="AU141" s="28">
        <v>123231360.845182</v>
      </c>
      <c r="AV141" s="28">
        <v>125551289.07531901</v>
      </c>
      <c r="AW141" s="28">
        <v>129379964.28080299</v>
      </c>
      <c r="AX141" s="28">
        <v>126882296.15547401</v>
      </c>
      <c r="AY141" s="28">
        <v>125193062.63054</v>
      </c>
      <c r="AZ141" s="28">
        <v>131705868.783741</v>
      </c>
      <c r="BA141" s="28">
        <v>138291162.22292799</v>
      </c>
    </row>
    <row r="142" spans="1:53">
      <c r="A142" s="28" t="s">
        <v>142</v>
      </c>
      <c r="B142" s="32"/>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row>
    <row r="143" spans="1:53">
      <c r="A143" s="28" t="s">
        <v>143</v>
      </c>
      <c r="B143" s="32">
        <v>319353266.71434498</v>
      </c>
      <c r="C143" s="28">
        <v>368948551.86987698</v>
      </c>
      <c r="D143" s="28">
        <v>371629363.27695799</v>
      </c>
      <c r="E143" s="28">
        <v>364257100.27773201</v>
      </c>
      <c r="F143" s="28">
        <v>465123119.73033899</v>
      </c>
      <c r="G143" s="28">
        <v>540186225.69654</v>
      </c>
      <c r="H143" s="28">
        <v>541433851.10798705</v>
      </c>
      <c r="I143" s="28">
        <v>560747516.32177198</v>
      </c>
      <c r="J143" s="28">
        <v>617923814.52693796</v>
      </c>
      <c r="K143" s="28">
        <v>625638791.80043399</v>
      </c>
      <c r="L143" s="28">
        <v>700627426.63749099</v>
      </c>
      <c r="M143" s="28">
        <v>713539194.46830201</v>
      </c>
      <c r="N143" s="28">
        <v>708309609.60742998</v>
      </c>
      <c r="O143" s="28">
        <v>675835335.53349996</v>
      </c>
      <c r="P143" s="28">
        <v>758034559.18384004</v>
      </c>
      <c r="Q143" s="28">
        <v>719114226.07276595</v>
      </c>
      <c r="R143" s="28">
        <v>780570482.68002105</v>
      </c>
      <c r="S143" s="28">
        <v>765906734.50955701</v>
      </c>
      <c r="T143" s="28">
        <v>762041097.59492803</v>
      </c>
      <c r="U143" s="28">
        <v>798543169.37284696</v>
      </c>
      <c r="V143" s="28">
        <v>825463738.199229</v>
      </c>
      <c r="W143" s="28">
        <v>853944618.40910006</v>
      </c>
      <c r="X143" s="28">
        <v>833962962.06940997</v>
      </c>
      <c r="Y143" s="28">
        <v>865114331.37454998</v>
      </c>
      <c r="Z143" s="28">
        <v>837198264.30281198</v>
      </c>
      <c r="AA143" s="28">
        <v>862270347.67130995</v>
      </c>
      <c r="AB143" s="28">
        <v>911536847.63809395</v>
      </c>
      <c r="AC143" s="28">
        <v>928859549.89317095</v>
      </c>
      <c r="AD143" s="28">
        <v>944839630.55891204</v>
      </c>
      <c r="AE143" s="28">
        <v>989980151.10309005</v>
      </c>
      <c r="AF143" s="28">
        <v>972444587.66296899</v>
      </c>
      <c r="AG143" s="28">
        <v>989832744.39712405</v>
      </c>
      <c r="AH143" s="28">
        <v>1008383455.83913</v>
      </c>
      <c r="AI143" s="28">
        <v>1067612242.47558</v>
      </c>
      <c r="AJ143" s="28">
        <v>1034935491.57296</v>
      </c>
      <c r="AK143" s="28">
        <v>1136564091.5952599</v>
      </c>
      <c r="AL143" s="28">
        <v>1202698785.3824601</v>
      </c>
      <c r="AM143" s="28">
        <v>1154053268.26685</v>
      </c>
      <c r="AN143" s="28">
        <v>1206212447.0418701</v>
      </c>
      <c r="AO143" s="28">
        <v>1299245507.16819</v>
      </c>
      <c r="AP143" s="28">
        <v>1293653473.22014</v>
      </c>
      <c r="AQ143" s="28">
        <v>1319640344.40555</v>
      </c>
      <c r="AR143" s="28">
        <v>1328412943.41555</v>
      </c>
      <c r="AS143" s="28">
        <v>1407835146.1187301</v>
      </c>
      <c r="AT143" s="28">
        <v>1488746515.1226001</v>
      </c>
      <c r="AU143" s="28">
        <v>1622278157.5455301</v>
      </c>
      <c r="AV143" s="28">
        <v>1928387627.92558</v>
      </c>
      <c r="AW143" s="28">
        <v>1959519170.34319</v>
      </c>
      <c r="AX143" s="28">
        <v>2028435534.8374901</v>
      </c>
      <c r="AY143" s="28">
        <v>2003684748.7644401</v>
      </c>
      <c r="AZ143" s="28">
        <v>2107593972.48981</v>
      </c>
      <c r="BA143" s="28">
        <v>2207705289.66642</v>
      </c>
    </row>
    <row r="144" spans="1:53">
      <c r="A144" s="28" t="s">
        <v>144</v>
      </c>
      <c r="B144" s="32"/>
      <c r="C144" s="28"/>
      <c r="D144" s="28"/>
      <c r="E144" s="28"/>
      <c r="F144" s="28"/>
      <c r="G144" s="28"/>
      <c r="H144" s="28"/>
      <c r="I144" s="28"/>
      <c r="J144" s="28"/>
      <c r="K144" s="28"/>
      <c r="L144" s="28"/>
      <c r="M144" s="28"/>
      <c r="N144" s="28"/>
      <c r="O144" s="28"/>
      <c r="P144" s="28"/>
      <c r="Q144" s="28"/>
      <c r="R144" s="28">
        <v>1475132139.7952099</v>
      </c>
      <c r="S144" s="28">
        <v>1571718172.7579999</v>
      </c>
      <c r="T144" s="28">
        <v>1631927647.85168</v>
      </c>
      <c r="U144" s="28">
        <v>1689314803.8003399</v>
      </c>
      <c r="V144" s="28">
        <v>1519348473.0671401</v>
      </c>
      <c r="W144" s="28">
        <v>1608721912.6593201</v>
      </c>
      <c r="X144" s="28">
        <v>1697154579.2031701</v>
      </c>
      <c r="Y144" s="28">
        <v>1703668178.8674901</v>
      </c>
      <c r="Z144" s="28">
        <v>1783713081.4090099</v>
      </c>
      <c r="AA144" s="28">
        <v>1907760968.3494899</v>
      </c>
      <c r="AB144" s="28">
        <v>2093615678.7714</v>
      </c>
      <c r="AC144" s="28">
        <v>2279759882.5117202</v>
      </c>
      <c r="AD144" s="28">
        <v>2434586280.27952</v>
      </c>
      <c r="AE144" s="28">
        <v>2543294176.5845799</v>
      </c>
      <c r="AF144" s="28">
        <v>2726074033.4022498</v>
      </c>
      <c r="AG144" s="28">
        <v>2846987581.8199</v>
      </c>
      <c r="AH144" s="28">
        <v>3032403303.2849302</v>
      </c>
      <c r="AI144" s="28">
        <v>3186511947.3965902</v>
      </c>
      <c r="AJ144" s="28">
        <v>3318310635.1787</v>
      </c>
      <c r="AK144" s="28">
        <v>3460591055.4648299</v>
      </c>
      <c r="AL144" s="28">
        <v>3653963480.9228001</v>
      </c>
      <c r="AM144" s="28">
        <v>3861781830.2021699</v>
      </c>
      <c r="AN144" s="28">
        <v>4096216243.3722401</v>
      </c>
      <c r="AO144" s="28">
        <v>4203159418.8072701</v>
      </c>
      <c r="AP144" s="28">
        <v>4582562397.9431496</v>
      </c>
      <c r="AQ144" s="28">
        <v>4700497863.3952503</v>
      </c>
      <c r="AR144" s="28">
        <v>4799834108.8468904</v>
      </c>
      <c r="AS144" s="28">
        <v>4975357150.4409704</v>
      </c>
      <c r="AT144" s="28">
        <v>5261229604.2451897</v>
      </c>
      <c r="AU144" s="28">
        <v>5326541854.3562002</v>
      </c>
      <c r="AV144" s="28">
        <v>5536815244.9748802</v>
      </c>
      <c r="AW144" s="28">
        <v>5862115925.6808004</v>
      </c>
      <c r="AX144" s="28">
        <v>6185513728.3186598</v>
      </c>
      <c r="AY144" s="28">
        <v>6373107273.8217697</v>
      </c>
      <c r="AZ144" s="28">
        <v>6636426092.7491903</v>
      </c>
      <c r="BA144" s="28">
        <v>6909269806.4043598</v>
      </c>
    </row>
    <row r="145" spans="1:53">
      <c r="A145" s="28" t="s">
        <v>145</v>
      </c>
      <c r="B145" s="32"/>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row>
    <row r="146" spans="1:53">
      <c r="A146" s="28" t="s">
        <v>146</v>
      </c>
      <c r="B146" s="32">
        <v>94354817784.573395</v>
      </c>
      <c r="C146" s="28">
        <v>99075314540.296005</v>
      </c>
      <c r="D146" s="28">
        <v>103696598044.08299</v>
      </c>
      <c r="E146" s="28">
        <v>112103163997.746</v>
      </c>
      <c r="F146" s="28">
        <v>125449584624.181</v>
      </c>
      <c r="G146" s="28">
        <v>133686930877.13699</v>
      </c>
      <c r="H146" s="28">
        <v>141836672410.20401</v>
      </c>
      <c r="I146" s="28">
        <v>150141103029.11401</v>
      </c>
      <c r="J146" s="28">
        <v>164289317788.991</v>
      </c>
      <c r="K146" s="28">
        <v>169905745307.539</v>
      </c>
      <c r="L146" s="28">
        <v>180953839267.59299</v>
      </c>
      <c r="M146" s="28">
        <v>187762168997.793</v>
      </c>
      <c r="N146" s="28">
        <v>203212756086.099</v>
      </c>
      <c r="O146" s="28">
        <v>219187554414.33301</v>
      </c>
      <c r="P146" s="28">
        <v>231849640745.30899</v>
      </c>
      <c r="Q146" s="28">
        <v>245168208693.96201</v>
      </c>
      <c r="R146" s="28">
        <v>255998377350.172</v>
      </c>
      <c r="S146" s="28">
        <v>264678359982.586</v>
      </c>
      <c r="T146" s="28">
        <v>288385448038.01599</v>
      </c>
      <c r="U146" s="28">
        <v>316353559443.04199</v>
      </c>
      <c r="V146" s="28">
        <v>345563280746.97498</v>
      </c>
      <c r="W146" s="28">
        <v>375878167054.00702</v>
      </c>
      <c r="X146" s="28">
        <v>373518018233.03497</v>
      </c>
      <c r="Y146" s="28">
        <v>357844094428.58801</v>
      </c>
      <c r="Z146" s="28">
        <v>370762913620.17499</v>
      </c>
      <c r="AA146" s="28">
        <v>380378220215.40997</v>
      </c>
      <c r="AB146" s="28">
        <v>366099126583.80298</v>
      </c>
      <c r="AC146" s="28">
        <v>372893000112.578</v>
      </c>
      <c r="AD146" s="28">
        <v>377537151452.896</v>
      </c>
      <c r="AE146" s="28">
        <v>393387268233.086</v>
      </c>
      <c r="AF146" s="28">
        <v>413325339980.80402</v>
      </c>
      <c r="AG146" s="28">
        <v>430776972106.14203</v>
      </c>
      <c r="AH146" s="28">
        <v>446408398241.76001</v>
      </c>
      <c r="AI146" s="28">
        <v>455115704020.58099</v>
      </c>
      <c r="AJ146" s="28">
        <v>475405936893.87</v>
      </c>
      <c r="AK146" s="28">
        <v>445845258682.30298</v>
      </c>
      <c r="AL146" s="28">
        <v>468760936466.25201</v>
      </c>
      <c r="AM146" s="28">
        <v>500522064862.54901</v>
      </c>
      <c r="AN146" s="28">
        <v>525080308657.69397</v>
      </c>
      <c r="AO146" s="28">
        <v>545418010283.76501</v>
      </c>
      <c r="AP146" s="28">
        <v>581426421971.453</v>
      </c>
      <c r="AQ146" s="28">
        <v>580513674391.54504</v>
      </c>
      <c r="AR146" s="28">
        <v>585312691416.45203</v>
      </c>
      <c r="AS146" s="28">
        <v>593223360014.08801</v>
      </c>
      <c r="AT146" s="28">
        <v>617269309006.40002</v>
      </c>
      <c r="AU146" s="28">
        <v>637055457596.052</v>
      </c>
      <c r="AV146" s="28">
        <v>669864782183.05798</v>
      </c>
      <c r="AW146" s="28">
        <v>691704027302.28601</v>
      </c>
      <c r="AX146" s="28">
        <v>699939486221.45898</v>
      </c>
      <c r="AY146" s="28">
        <v>656259080282.98901</v>
      </c>
      <c r="AZ146" s="28">
        <v>692479257708.90405</v>
      </c>
      <c r="BA146" s="28">
        <v>719742387372.18103</v>
      </c>
    </row>
    <row r="147" spans="1:53" ht="24" customHeight="1">
      <c r="A147" s="28" t="s">
        <v>147</v>
      </c>
      <c r="B147" s="32"/>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v>163395772.26363999</v>
      </c>
      <c r="AC147" s="28">
        <v>165356129.459364</v>
      </c>
      <c r="AD147" s="28">
        <v>169570897.430172</v>
      </c>
      <c r="AE147" s="28">
        <v>175549986.877132</v>
      </c>
      <c r="AF147" s="28">
        <v>182117183.48280901</v>
      </c>
      <c r="AG147" s="28">
        <v>195643648.13330799</v>
      </c>
      <c r="AH147" s="28">
        <v>203485076.916206</v>
      </c>
      <c r="AI147" s="28">
        <v>220050095.220079</v>
      </c>
      <c r="AJ147" s="28">
        <v>218873880.90264401</v>
      </c>
      <c r="AK147" s="28">
        <v>235010116.90195799</v>
      </c>
      <c r="AL147" s="28">
        <v>227728371.709885</v>
      </c>
      <c r="AM147" s="28">
        <v>214180760.22369099</v>
      </c>
      <c r="AN147" s="28">
        <v>220012603.97398001</v>
      </c>
      <c r="AO147" s="28">
        <v>223593594.09240401</v>
      </c>
      <c r="AP147" s="28">
        <v>233611434.36003801</v>
      </c>
      <c r="AQ147" s="28">
        <v>237472671.37434199</v>
      </c>
      <c r="AR147" s="28">
        <v>238667142.84207499</v>
      </c>
      <c r="AS147" s="28">
        <v>242853327.62052599</v>
      </c>
      <c r="AT147" s="28">
        <v>234979963.06418899</v>
      </c>
      <c r="AU147" s="28">
        <v>239902742.976358</v>
      </c>
      <c r="AV147" s="28">
        <v>240271104.66132501</v>
      </c>
      <c r="AW147" s="28">
        <v>235138826.94049701</v>
      </c>
      <c r="AX147" s="28">
        <v>229491005.21034601</v>
      </c>
      <c r="AY147" s="28">
        <v>231026154.29883301</v>
      </c>
      <c r="AZ147" s="28">
        <v>238245803.831236</v>
      </c>
      <c r="BA147" s="28">
        <v>241581245.084874</v>
      </c>
    </row>
    <row r="148" spans="1:53">
      <c r="A148" s="28" t="s">
        <v>148</v>
      </c>
      <c r="B148" s="32"/>
      <c r="C148" s="28"/>
      <c r="D148" s="28"/>
      <c r="E148" s="28"/>
      <c r="F148" s="28"/>
      <c r="G148" s="28"/>
      <c r="H148" s="28"/>
      <c r="I148" s="28"/>
      <c r="J148" s="28"/>
      <c r="K148" s="28"/>
      <c r="L148" s="28"/>
      <c r="M148" s="28"/>
      <c r="N148" s="28"/>
      <c r="O148" s="28"/>
      <c r="P148" s="28"/>
      <c r="Q148" s="28"/>
      <c r="R148" s="28"/>
      <c r="S148" s="28"/>
      <c r="T148" s="28"/>
      <c r="U148" s="28"/>
      <c r="V148" s="28">
        <v>2804577458.9582901</v>
      </c>
      <c r="W148" s="28">
        <v>2784631719.7066698</v>
      </c>
      <c r="X148" s="28">
        <v>3111294419.1598802</v>
      </c>
      <c r="Y148" s="28">
        <v>3246858773.0640602</v>
      </c>
      <c r="Z148" s="28">
        <v>3355864082.7782998</v>
      </c>
      <c r="AA148" s="28">
        <v>3178309459.2402802</v>
      </c>
      <c r="AB148" s="28">
        <v>3429668862.0540099</v>
      </c>
      <c r="AC148" s="28">
        <v>3470900663.0293999</v>
      </c>
      <c r="AD148" s="28">
        <v>3529644421.8016601</v>
      </c>
      <c r="AE148" s="28">
        <v>3707266120.98946</v>
      </c>
      <c r="AF148" s="28">
        <v>3618291734.0857201</v>
      </c>
      <c r="AG148" s="28">
        <v>3039365056.632</v>
      </c>
      <c r="AH148" s="28">
        <v>2154909825.1520801</v>
      </c>
      <c r="AI148" s="28">
        <v>2129050907.2502699</v>
      </c>
      <c r="AJ148" s="28">
        <v>1471174176.90993</v>
      </c>
      <c r="AK148" s="28">
        <v>1450577738.4331901</v>
      </c>
      <c r="AL148" s="28">
        <v>1375147696.0346701</v>
      </c>
      <c r="AM148" s="28">
        <v>1397150059.1712201</v>
      </c>
      <c r="AN148" s="28">
        <v>1306335305.3250899</v>
      </c>
      <c r="AO148" s="28">
        <v>1261919904.9440401</v>
      </c>
      <c r="AP148" s="28">
        <v>1288420222.94787</v>
      </c>
      <c r="AQ148" s="28">
        <v>1367013856.5476799</v>
      </c>
      <c r="AR148" s="28">
        <v>1473640937.3584001</v>
      </c>
      <c r="AS148" s="28">
        <v>1570901239.2240601</v>
      </c>
      <c r="AT148" s="28">
        <v>1687306011.4082401</v>
      </c>
      <c r="AU148" s="28">
        <v>1813877408.69432</v>
      </c>
      <c r="AV148" s="28">
        <v>1900665177.8829</v>
      </c>
      <c r="AW148" s="28">
        <v>1958976512.1717601</v>
      </c>
      <c r="AX148" s="28">
        <v>2111088029.6061399</v>
      </c>
      <c r="AY148" s="28">
        <v>1984642726.16552</v>
      </c>
      <c r="AZ148" s="28">
        <v>2125552359.72328</v>
      </c>
      <c r="BA148" s="28">
        <v>2261587710.7455702</v>
      </c>
    </row>
    <row r="149" spans="1:53">
      <c r="A149" s="28" t="s">
        <v>149</v>
      </c>
      <c r="B149" s="32"/>
      <c r="C149" s="28"/>
      <c r="D149" s="28"/>
      <c r="E149" s="28"/>
      <c r="F149" s="28"/>
      <c r="G149" s="28"/>
      <c r="H149" s="28"/>
      <c r="I149" s="28"/>
      <c r="J149" s="28"/>
      <c r="K149" s="28"/>
      <c r="L149" s="28">
        <v>1195305426.4899099</v>
      </c>
      <c r="M149" s="28">
        <v>1257796711.66029</v>
      </c>
      <c r="N149" s="28">
        <v>1316262997.15696</v>
      </c>
      <c r="O149" s="28">
        <v>1402527682.1696501</v>
      </c>
      <c r="P149" s="28">
        <v>1465285340.8226299</v>
      </c>
      <c r="Q149" s="28">
        <v>1451033426.2073801</v>
      </c>
      <c r="R149" s="28">
        <v>1515047634.4760499</v>
      </c>
      <c r="S149" s="28">
        <v>1568880853.69384</v>
      </c>
      <c r="T149" s="28">
        <v>1630907363.10165</v>
      </c>
      <c r="U149" s="28">
        <v>1688546971.51053</v>
      </c>
      <c r="V149" s="28">
        <v>1717006711.9597199</v>
      </c>
      <c r="W149" s="28">
        <v>1732844010.46926</v>
      </c>
      <c r="X149" s="28">
        <v>1774993525.74049</v>
      </c>
      <c r="Y149" s="28">
        <v>1796204225.32075</v>
      </c>
      <c r="Z149" s="28">
        <v>1822869157.8610401</v>
      </c>
      <c r="AA149" s="28">
        <v>1854016517.40026</v>
      </c>
      <c r="AB149" s="28">
        <v>1899483763.6787</v>
      </c>
      <c r="AC149" s="28">
        <v>1946677846.6634099</v>
      </c>
      <c r="AD149" s="28">
        <v>2036197802.80865</v>
      </c>
      <c r="AE149" s="28">
        <v>2120978142.1763599</v>
      </c>
      <c r="AF149" s="28">
        <v>2177045227.3776002</v>
      </c>
      <c r="AG149" s="28">
        <v>2199145064.84165</v>
      </c>
      <c r="AH149" s="28">
        <v>2229199373.8104501</v>
      </c>
      <c r="AI149" s="28">
        <v>2208826373.05266</v>
      </c>
      <c r="AJ149" s="28">
        <v>2257765662.9156199</v>
      </c>
      <c r="AK149" s="28">
        <v>2305565976.3175201</v>
      </c>
      <c r="AL149" s="28">
        <v>2331174598.6313901</v>
      </c>
      <c r="AM149" s="28">
        <v>2383328745.06424</v>
      </c>
      <c r="AN149" s="28">
        <v>2466823142.9095802</v>
      </c>
      <c r="AO149" s="28">
        <v>2548241661.56743</v>
      </c>
      <c r="AP149" s="28">
        <v>2647883820.1862502</v>
      </c>
      <c r="AQ149" s="28">
        <v>2705812352.2723298</v>
      </c>
      <c r="AR149" s="28">
        <v>2733587430.4500499</v>
      </c>
      <c r="AS149" s="28">
        <v>2763316163.8442402</v>
      </c>
      <c r="AT149" s="28">
        <v>2831583508.7037802</v>
      </c>
      <c r="AU149" s="28">
        <v>2885253732.8375702</v>
      </c>
      <c r="AV149" s="28">
        <v>3030940182.6207099</v>
      </c>
      <c r="AW149" s="28">
        <v>3472925286.4341402</v>
      </c>
      <c r="AX149" s="28">
        <v>3820217815.0775499</v>
      </c>
      <c r="AY149" s="28">
        <v>3719800903.4015398</v>
      </c>
      <c r="AZ149" s="28"/>
      <c r="BA149" s="28"/>
    </row>
    <row r="150" spans="1:53">
      <c r="A150" s="28" t="s">
        <v>150</v>
      </c>
      <c r="B150" s="32"/>
      <c r="C150" s="28"/>
      <c r="D150" s="28"/>
      <c r="E150" s="28"/>
      <c r="F150" s="28"/>
      <c r="G150" s="28"/>
      <c r="H150" s="28"/>
      <c r="I150" s="28"/>
      <c r="J150" s="28"/>
      <c r="K150" s="28"/>
      <c r="L150" s="28"/>
      <c r="M150" s="28"/>
      <c r="N150" s="28"/>
      <c r="O150" s="28"/>
      <c r="P150" s="28"/>
      <c r="Q150" s="28"/>
      <c r="R150" s="28"/>
      <c r="S150" s="28"/>
      <c r="T150" s="28"/>
      <c r="U150" s="28"/>
      <c r="V150" s="28"/>
      <c r="W150" s="28">
        <v>739932438.06975496</v>
      </c>
      <c r="X150" s="28">
        <v>801658609.18708503</v>
      </c>
      <c r="Y150" s="28">
        <v>848427676.71730101</v>
      </c>
      <c r="Z150" s="28">
        <v>898768449.54846096</v>
      </c>
      <c r="AA150" s="28">
        <v>950113942.98411703</v>
      </c>
      <c r="AB150" s="28">
        <v>1039187072.96529</v>
      </c>
      <c r="AC150" s="28">
        <v>1075128900.79598</v>
      </c>
      <c r="AD150" s="28">
        <v>1130046187.4038999</v>
      </c>
      <c r="AE150" s="28">
        <v>1177261729.0806401</v>
      </c>
      <c r="AF150" s="28">
        <v>1139772298.09852</v>
      </c>
      <c r="AG150" s="28">
        <v>1040685683.55311</v>
      </c>
      <c r="AH150" s="28">
        <v>944354970.160972</v>
      </c>
      <c r="AI150" s="28">
        <v>914430329.69536805</v>
      </c>
      <c r="AJ150" s="28">
        <v>933947772.37826502</v>
      </c>
      <c r="AK150" s="28">
        <v>993500269.23882794</v>
      </c>
      <c r="AL150" s="28">
        <v>1015705932.58652</v>
      </c>
      <c r="AM150" s="28">
        <v>1055285083.63296</v>
      </c>
      <c r="AN150" s="28">
        <v>1090530936.4034801</v>
      </c>
      <c r="AO150" s="28">
        <v>1124014260.3155301</v>
      </c>
      <c r="AP150" s="28">
        <v>1136896162.14218</v>
      </c>
      <c r="AQ150" s="28">
        <v>1170465415.00598</v>
      </c>
      <c r="AR150" s="28">
        <v>1225863291.0569301</v>
      </c>
      <c r="AS150" s="28">
        <v>1311730534.98085</v>
      </c>
      <c r="AT150" s="28">
        <v>1451107229.39026</v>
      </c>
      <c r="AU150" s="28">
        <v>1556365693.0225101</v>
      </c>
      <c r="AV150" s="28">
        <v>1689531996.17992</v>
      </c>
      <c r="AW150" s="28">
        <v>1862675511.53404</v>
      </c>
      <c r="AX150" s="28">
        <v>2028460485.7537301</v>
      </c>
      <c r="AY150" s="28">
        <v>2002727457.49262</v>
      </c>
      <c r="AZ150" s="28">
        <v>2130204298.27089</v>
      </c>
      <c r="BA150" s="28">
        <v>2497918714.23488</v>
      </c>
    </row>
    <row r="151" spans="1:53">
      <c r="A151" s="28" t="s">
        <v>151</v>
      </c>
      <c r="B151" s="32"/>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v>1004514317.85277</v>
      </c>
      <c r="AN151" s="28">
        <v>1053735519.42755</v>
      </c>
      <c r="AO151" s="28">
        <v>954684380.60135496</v>
      </c>
      <c r="AP151" s="28">
        <v>984279596.39999998</v>
      </c>
      <c r="AQ151" s="28">
        <v>995106671.96039999</v>
      </c>
      <c r="AR151" s="28">
        <v>1014013698.72765</v>
      </c>
      <c r="AS151" s="28">
        <v>1039364041.19583</v>
      </c>
      <c r="AT151" s="28">
        <v>1085096059.00846</v>
      </c>
      <c r="AU151" s="28">
        <v>1130670093.48681</v>
      </c>
      <c r="AV151" s="28">
        <v>1227907721.52668</v>
      </c>
      <c r="AW151" s="28">
        <v>1359293847.7300301</v>
      </c>
      <c r="AX151" s="28">
        <v>1453085123.2234001</v>
      </c>
      <c r="AY151" s="28">
        <v>1370259271.1996701</v>
      </c>
      <c r="AZ151" s="28">
        <v>1404515752.97966</v>
      </c>
      <c r="BA151" s="28">
        <v>1440190453.10534</v>
      </c>
    </row>
    <row r="152" spans="1:53">
      <c r="A152" s="28" t="s">
        <v>152</v>
      </c>
      <c r="B152" s="32"/>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row>
    <row r="153" spans="1:53">
      <c r="A153" s="28" t="s">
        <v>153</v>
      </c>
      <c r="B153" s="32">
        <v>7532416437.4808798</v>
      </c>
      <c r="C153" s="28">
        <v>7349737687.85742</v>
      </c>
      <c r="D153" s="28">
        <v>8269776687.3988504</v>
      </c>
      <c r="E153" s="28">
        <v>8671985898.8853302</v>
      </c>
      <c r="F153" s="28">
        <v>8783539136.6084099</v>
      </c>
      <c r="G153" s="28">
        <v>8951060777.5344009</v>
      </c>
      <c r="H153" s="28">
        <v>8817757771.4366493</v>
      </c>
      <c r="I153" s="28">
        <v>9702076703.9613895</v>
      </c>
      <c r="J153" s="28">
        <v>10661780838.3701</v>
      </c>
      <c r="K153" s="28">
        <v>11553336581.487101</v>
      </c>
      <c r="L153" s="28">
        <v>12097898527.784401</v>
      </c>
      <c r="M153" s="28">
        <v>12775005041.997101</v>
      </c>
      <c r="N153" s="28">
        <v>13086362238.3062</v>
      </c>
      <c r="O153" s="28">
        <v>13552146554.2465</v>
      </c>
      <c r="P153" s="28">
        <v>14310531434.9608</v>
      </c>
      <c r="Q153" s="28">
        <v>15392153119.121799</v>
      </c>
      <c r="R153" s="28">
        <v>17056472975.7841</v>
      </c>
      <c r="S153" s="28">
        <v>18089953268.260899</v>
      </c>
      <c r="T153" s="28">
        <v>18493841033.270699</v>
      </c>
      <c r="U153" s="28">
        <v>19380396414.5499</v>
      </c>
      <c r="V153" s="28">
        <v>20086262400.770901</v>
      </c>
      <c r="W153" s="28">
        <v>19531009680.794998</v>
      </c>
      <c r="X153" s="28">
        <v>21409694693.058701</v>
      </c>
      <c r="Y153" s="28">
        <v>21290326609.173401</v>
      </c>
      <c r="Z153" s="28">
        <v>22213551848.471401</v>
      </c>
      <c r="AA153" s="28">
        <v>23618587123.383499</v>
      </c>
      <c r="AB153" s="28">
        <v>25578766675.769699</v>
      </c>
      <c r="AC153" s="28">
        <v>24927867669.182999</v>
      </c>
      <c r="AD153" s="28">
        <v>27524008273.529301</v>
      </c>
      <c r="AE153" s="28">
        <v>28175395271.374298</v>
      </c>
      <c r="AF153" s="28">
        <v>29312116686.1427</v>
      </c>
      <c r="AG153" s="28">
        <v>31334081353.944401</v>
      </c>
      <c r="AH153" s="28">
        <v>30071024424.548401</v>
      </c>
      <c r="AI153" s="28">
        <v>29766626321.922001</v>
      </c>
      <c r="AJ153" s="28">
        <v>32849863533.8466</v>
      </c>
      <c r="AK153" s="28">
        <v>30688523140.572601</v>
      </c>
      <c r="AL153" s="28">
        <v>34437705756.212303</v>
      </c>
      <c r="AM153" s="28">
        <v>33670529277.042301</v>
      </c>
      <c r="AN153" s="28">
        <v>36248368734.471298</v>
      </c>
      <c r="AO153" s="28">
        <v>36440273804.582397</v>
      </c>
      <c r="AP153" s="28">
        <v>37020609824.957603</v>
      </c>
      <c r="AQ153" s="28">
        <v>39816388504.851196</v>
      </c>
      <c r="AR153" s="28">
        <v>41136714247.664597</v>
      </c>
      <c r="AS153" s="28">
        <v>43735306931.6847</v>
      </c>
      <c r="AT153" s="28">
        <v>45835417944.644897</v>
      </c>
      <c r="AU153" s="28">
        <v>47200631556.437599</v>
      </c>
      <c r="AV153" s="28">
        <v>50863330781.555298</v>
      </c>
      <c r="AW153" s="28">
        <v>52239577756.101303</v>
      </c>
      <c r="AX153" s="28">
        <v>55158232262.213402</v>
      </c>
      <c r="AY153" s="28">
        <v>57782852366.061897</v>
      </c>
      <c r="AZ153" s="28">
        <v>59908047776.392799</v>
      </c>
      <c r="BA153" s="28">
        <v>62633129053.642197</v>
      </c>
    </row>
    <row r="154" spans="1:53">
      <c r="A154" s="28" t="s">
        <v>154</v>
      </c>
      <c r="B154" s="32"/>
      <c r="C154" s="28"/>
      <c r="D154" s="28"/>
      <c r="E154" s="28"/>
      <c r="F154" s="28"/>
      <c r="G154" s="28"/>
      <c r="H154" s="28"/>
      <c r="I154" s="28"/>
      <c r="J154" s="28"/>
      <c r="K154" s="28"/>
      <c r="L154" s="28"/>
      <c r="M154" s="28"/>
      <c r="N154" s="28"/>
      <c r="O154" s="28"/>
      <c r="P154" s="28"/>
      <c r="Q154" s="28"/>
      <c r="R154" s="28"/>
      <c r="S154" s="28"/>
      <c r="T154" s="28"/>
      <c r="U154" s="28"/>
      <c r="V154" s="28">
        <v>2462152426.5806599</v>
      </c>
      <c r="W154" s="28">
        <v>2585260119.6241899</v>
      </c>
      <c r="X154" s="28">
        <v>2406877184.5655899</v>
      </c>
      <c r="Y154" s="28">
        <v>2028997418.1097901</v>
      </c>
      <c r="Z154" s="28">
        <v>1897112587.36695</v>
      </c>
      <c r="AA154" s="28">
        <v>1916083654.43472</v>
      </c>
      <c r="AB154" s="28">
        <v>1872013803.1012299</v>
      </c>
      <c r="AC154" s="28">
        <v>2147199839.3285601</v>
      </c>
      <c r="AD154" s="28">
        <v>2323270125.1794801</v>
      </c>
      <c r="AE154" s="28">
        <v>2474282790.8878999</v>
      </c>
      <c r="AF154" s="28">
        <v>2499025440.9448199</v>
      </c>
      <c r="AG154" s="28">
        <v>2621477663.45504</v>
      </c>
      <c r="AH154" s="28">
        <v>2487658528.1216998</v>
      </c>
      <c r="AI154" s="28">
        <v>2702957512.8380699</v>
      </c>
      <c r="AJ154" s="28">
        <v>2885825834.38977</v>
      </c>
      <c r="AK154" s="28">
        <v>2963765703.3172598</v>
      </c>
      <c r="AL154" s="28">
        <v>3183084365.36274</v>
      </c>
      <c r="AM154" s="28">
        <v>3508986383.3940601</v>
      </c>
      <c r="AN154" s="28">
        <v>3887330273.7541199</v>
      </c>
      <c r="AO154" s="28">
        <v>4202894942.1688199</v>
      </c>
      <c r="AP154" s="28">
        <v>4248747769.4626899</v>
      </c>
      <c r="AQ154" s="28">
        <v>4754303084.3978596</v>
      </c>
      <c r="AR154" s="28">
        <v>5173488004.6499796</v>
      </c>
      <c r="AS154" s="28">
        <v>5485124961.3355398</v>
      </c>
      <c r="AT154" s="28">
        <v>5917558733.1090403</v>
      </c>
      <c r="AU154" s="28">
        <v>6483607269.6748896</v>
      </c>
      <c r="AV154" s="28">
        <v>6893450298.3969297</v>
      </c>
      <c r="AW154" s="28">
        <v>7395431382.9154902</v>
      </c>
      <c r="AX154" s="28">
        <v>7900511175.2611704</v>
      </c>
      <c r="AY154" s="28">
        <v>8401035414.9564896</v>
      </c>
      <c r="AZ154" s="28">
        <v>8972305823.1735401</v>
      </c>
      <c r="BA154" s="28">
        <v>9609339536.6188602</v>
      </c>
    </row>
    <row r="155" spans="1:53">
      <c r="A155" s="28" t="s">
        <v>155</v>
      </c>
      <c r="B155" s="32"/>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row>
    <row r="156" spans="1:53">
      <c r="A156" s="28" t="s">
        <v>156</v>
      </c>
      <c r="B156" s="32"/>
      <c r="C156" s="28"/>
      <c r="D156" s="28"/>
      <c r="E156" s="28"/>
      <c r="F156" s="28"/>
      <c r="G156" s="28"/>
      <c r="H156" s="28"/>
      <c r="I156" s="28"/>
      <c r="J156" s="28"/>
      <c r="K156" s="28"/>
      <c r="L156" s="28"/>
      <c r="M156" s="28"/>
      <c r="N156" s="28"/>
      <c r="O156" s="28"/>
      <c r="P156" s="28"/>
      <c r="Q156" s="28"/>
      <c r="R156" s="28"/>
      <c r="S156" s="28"/>
      <c r="T156" s="28"/>
      <c r="U156" s="28"/>
      <c r="V156" s="28">
        <v>2292422011.9959202</v>
      </c>
      <c r="W156" s="28">
        <v>2312871046.8548298</v>
      </c>
      <c r="X156" s="28">
        <v>2304350615.66362</v>
      </c>
      <c r="Y156" s="28">
        <v>2263452545.9457998</v>
      </c>
      <c r="Z156" s="28">
        <v>2257914265.6715102</v>
      </c>
      <c r="AA156" s="28">
        <v>2270268890.8987699</v>
      </c>
      <c r="AB156" s="28">
        <v>2377200302.3484902</v>
      </c>
      <c r="AC156" s="28">
        <v>2460700528.0223799</v>
      </c>
      <c r="AD156" s="28">
        <v>2482001606.0004201</v>
      </c>
      <c r="AE156" s="28">
        <v>2527585912.8734102</v>
      </c>
      <c r="AF156" s="28">
        <v>2590637103.6883898</v>
      </c>
      <c r="AG156" s="28">
        <v>2802369818.79004</v>
      </c>
      <c r="AH156" s="28">
        <v>3003878016.4622302</v>
      </c>
      <c r="AI156" s="28">
        <v>2943541614.9779601</v>
      </c>
      <c r="AJ156" s="28">
        <v>3158897455.9612198</v>
      </c>
      <c r="AK156" s="28">
        <v>3288835715.7852502</v>
      </c>
      <c r="AL156" s="28">
        <v>3393925224.7266102</v>
      </c>
      <c r="AM156" s="28">
        <v>3537064383.4570699</v>
      </c>
      <c r="AN156" s="28">
        <v>3653542903.2196498</v>
      </c>
      <c r="AO156" s="28">
        <v>3776751293.01296</v>
      </c>
      <c r="AP156" s="28">
        <v>3908501440.9221902</v>
      </c>
      <c r="AQ156" s="28">
        <v>3954636211.97157</v>
      </c>
      <c r="AR156" s="28">
        <v>4143947858.6914301</v>
      </c>
      <c r="AS156" s="28">
        <v>4319623612.4902897</v>
      </c>
      <c r="AT156" s="28">
        <v>4849718949.7941103</v>
      </c>
      <c r="AU156" s="28">
        <v>4972328353.6420803</v>
      </c>
      <c r="AV156" s="28">
        <v>5324020758.5628405</v>
      </c>
      <c r="AW156" s="28">
        <v>5610147245.0217896</v>
      </c>
      <c r="AX156" s="28">
        <v>5799458891.7416496</v>
      </c>
      <c r="AY156" s="28">
        <v>5774346122.2788095</v>
      </c>
      <c r="AZ156" s="28">
        <v>6155469329.4207201</v>
      </c>
      <c r="BA156" s="28">
        <v>6389324893.0158396</v>
      </c>
    </row>
    <row r="157" spans="1:53">
      <c r="A157" s="28" t="s">
        <v>157</v>
      </c>
      <c r="B157" s="32"/>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row>
    <row r="158" spans="1:53">
      <c r="A158" s="28" t="s">
        <v>158</v>
      </c>
      <c r="B158" s="32">
        <v>1354713257.28896</v>
      </c>
      <c r="C158" s="28">
        <v>1380564790.3591299</v>
      </c>
      <c r="D158" s="28">
        <v>1406937994.9696</v>
      </c>
      <c r="E158" s="28">
        <v>1433601040.84341</v>
      </c>
      <c r="F158" s="28">
        <v>1541586301.8483801</v>
      </c>
      <c r="G158" s="28">
        <v>1523038105.5357101</v>
      </c>
      <c r="H158" s="28">
        <v>1630269782.6535299</v>
      </c>
      <c r="I158" s="28">
        <v>1604650134.5160201</v>
      </c>
      <c r="J158" s="28">
        <v>1615489280.34026</v>
      </c>
      <c r="K158" s="28">
        <v>1687595377.6017699</v>
      </c>
      <c r="L158" s="28">
        <v>1731067701.5943699</v>
      </c>
      <c r="M158" s="28">
        <v>1710374808.4223499</v>
      </c>
      <c r="N158" s="28">
        <v>1763700879.7627299</v>
      </c>
      <c r="O158" s="28">
        <v>1755296205.9244299</v>
      </c>
      <c r="P158" s="28">
        <v>1866469476.9480901</v>
      </c>
      <c r="Q158" s="28">
        <v>1893654057.99912</v>
      </c>
      <c r="R158" s="28">
        <v>1976947116.71383</v>
      </c>
      <c r="S158" s="28">
        <v>2036591086.8271401</v>
      </c>
      <c r="T158" s="28">
        <v>2126318022.4272399</v>
      </c>
      <c r="U158" s="28">
        <v>2176687898.3382301</v>
      </c>
      <c r="V158" s="28">
        <v>2126201925.60637</v>
      </c>
      <c r="W158" s="28">
        <v>2303569140.4495902</v>
      </c>
      <c r="X158" s="28">
        <v>2390629647.83885</v>
      </c>
      <c r="Y158" s="28">
        <v>2319450900.6433601</v>
      </c>
      <c r="Z158" s="28">
        <v>2543999958.4517102</v>
      </c>
      <c r="AA158" s="28">
        <v>2700326345.7855501</v>
      </c>
      <c r="AB158" s="28">
        <v>2823613809.6200299</v>
      </c>
      <c r="AC158" s="28">
        <v>2871491521.2598901</v>
      </c>
      <c r="AD158" s="28">
        <v>3092504730.4933901</v>
      </c>
      <c r="AE158" s="28">
        <v>3226399298.6055298</v>
      </c>
      <c r="AF158" s="28">
        <v>3375944078.7466798</v>
      </c>
      <c r="AG158" s="28">
        <v>3590929275.1341801</v>
      </c>
      <c r="AH158" s="28">
        <v>3738387432.30511</v>
      </c>
      <c r="AI158" s="28">
        <v>3882309740.9011798</v>
      </c>
      <c r="AJ158" s="28">
        <v>4201280414.3417802</v>
      </c>
      <c r="AK158" s="28">
        <v>4346999804.9774504</v>
      </c>
      <c r="AL158" s="28">
        <v>4578620307.6801395</v>
      </c>
      <c r="AM158" s="28">
        <v>4809777105.6726999</v>
      </c>
      <c r="AN158" s="28">
        <v>4954858716.85007</v>
      </c>
      <c r="AO158" s="28">
        <v>5173495487.6695204</v>
      </c>
      <c r="AP158" s="28">
        <v>5494252207.9050198</v>
      </c>
      <c r="AQ158" s="28">
        <v>5757963272.5967398</v>
      </c>
      <c r="AR158" s="28">
        <v>5764888196.3773098</v>
      </c>
      <c r="AS158" s="28">
        <v>5992315212.9673796</v>
      </c>
      <c r="AT158" s="28">
        <v>6272911559.6014795</v>
      </c>
      <c r="AU158" s="28">
        <v>6491157509.6350098</v>
      </c>
      <c r="AV158" s="28">
        <v>6709559955.1212101</v>
      </c>
      <c r="AW158" s="28">
        <v>6938460637.2239103</v>
      </c>
      <c r="AX158" s="28">
        <v>7362028621.1581297</v>
      </c>
      <c r="AY158" s="28">
        <v>7695759086.3593998</v>
      </c>
      <c r="AZ158" s="28">
        <v>8066414653.6177197</v>
      </c>
      <c r="BA158" s="28">
        <v>8379718549.8594704</v>
      </c>
    </row>
    <row r="159" spans="1:53">
      <c r="A159" s="28" t="s">
        <v>159</v>
      </c>
      <c r="B159" s="32">
        <v>98359287391.210007</v>
      </c>
      <c r="C159" s="28">
        <v>98649984992.403305</v>
      </c>
      <c r="D159" s="28">
        <v>105401103937.55099</v>
      </c>
      <c r="E159" s="28">
        <v>109221495044.229</v>
      </c>
      <c r="F159" s="28">
        <v>118259468830.709</v>
      </c>
      <c r="G159" s="28">
        <v>128480746992.261</v>
      </c>
      <c r="H159" s="28">
        <v>132002538317.134</v>
      </c>
      <c r="I159" s="28">
        <v>138972291806.66299</v>
      </c>
      <c r="J159" s="28">
        <v>147888940327.29999</v>
      </c>
      <c r="K159" s="28">
        <v>157397384437.03299</v>
      </c>
      <c r="L159" s="28">
        <v>166360843660.45401</v>
      </c>
      <c r="M159" s="28">
        <v>173565563197.82901</v>
      </c>
      <c r="N159" s="28">
        <v>177916034509.272</v>
      </c>
      <c r="O159" s="28">
        <v>188207174820.33099</v>
      </c>
      <c r="P159" s="28">
        <v>196217127717.76599</v>
      </c>
      <c r="Q159" s="28">
        <v>196458513461.85699</v>
      </c>
      <c r="R159" s="28">
        <v>205864265604.70401</v>
      </c>
      <c r="S159" s="28">
        <v>209819490793.189</v>
      </c>
      <c r="T159" s="28">
        <v>214709855410.11801</v>
      </c>
      <c r="U159" s="28">
        <v>219051113525.22198</v>
      </c>
      <c r="V159" s="28">
        <v>226172474358.96799</v>
      </c>
      <c r="W159" s="28">
        <v>224400160606.33701</v>
      </c>
      <c r="X159" s="28">
        <v>221615900425.47601</v>
      </c>
      <c r="Y159" s="28">
        <v>226203256620.85199</v>
      </c>
      <c r="Z159" s="28">
        <v>233128874303.45099</v>
      </c>
      <c r="AA159" s="28">
        <v>239144018447.466</v>
      </c>
      <c r="AB159" s="28">
        <v>245808904499.71701</v>
      </c>
      <c r="AC159" s="28">
        <v>250556085328.74301</v>
      </c>
      <c r="AD159" s="28">
        <v>259178268693.966</v>
      </c>
      <c r="AE159" s="28">
        <v>270634604236.655</v>
      </c>
      <c r="AF159" s="28">
        <v>281955594046.61298</v>
      </c>
      <c r="AG159" s="28">
        <v>288832598821.52197</v>
      </c>
      <c r="AH159" s="28">
        <v>293760304700.177</v>
      </c>
      <c r="AI159" s="28">
        <v>297454682600.10199</v>
      </c>
      <c r="AJ159" s="28">
        <v>306262566437.81598</v>
      </c>
      <c r="AK159" s="28">
        <v>315805641888.82501</v>
      </c>
      <c r="AL159" s="28">
        <v>326563625485.11603</v>
      </c>
      <c r="AM159" s="28">
        <v>340535469587.02002</v>
      </c>
      <c r="AN159" s="28">
        <v>353896255735.82703</v>
      </c>
      <c r="AO159" s="28">
        <v>370474105839.54401</v>
      </c>
      <c r="AP159" s="28">
        <v>385074626865.672</v>
      </c>
      <c r="AQ159" s="28">
        <v>392490611984.53198</v>
      </c>
      <c r="AR159" s="28">
        <v>392790134493.65302</v>
      </c>
      <c r="AS159" s="28">
        <v>394108353878.711</v>
      </c>
      <c r="AT159" s="28">
        <v>402922644615.01599</v>
      </c>
      <c r="AU159" s="28">
        <v>411168323101.38599</v>
      </c>
      <c r="AV159" s="28">
        <v>425124149956.81403</v>
      </c>
      <c r="AW159" s="28">
        <v>441791696640.802</v>
      </c>
      <c r="AX159" s="28">
        <v>449761878487.76703</v>
      </c>
      <c r="AY159" s="28">
        <v>433855151011.43799</v>
      </c>
      <c r="AZ159" s="28">
        <v>441185443861.646</v>
      </c>
      <c r="BA159" s="28">
        <v>446362217923.02002</v>
      </c>
    </row>
    <row r="160" spans="1:53" ht="24" customHeight="1">
      <c r="A160" s="28" t="s">
        <v>160</v>
      </c>
      <c r="B160" s="32"/>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row>
    <row r="161" spans="1:53">
      <c r="A161" s="28" t="s">
        <v>161</v>
      </c>
      <c r="B161" s="32"/>
      <c r="C161" s="28"/>
      <c r="D161" s="28"/>
      <c r="E161" s="28"/>
      <c r="F161" s="28"/>
      <c r="G161" s="28">
        <v>694967526.11934304</v>
      </c>
      <c r="H161" s="28">
        <v>668221160.87869</v>
      </c>
      <c r="I161" s="28">
        <v>704310392.15244806</v>
      </c>
      <c r="J161" s="28">
        <v>804763047.01361597</v>
      </c>
      <c r="K161" s="28">
        <v>931242129.47771001</v>
      </c>
      <c r="L161" s="28">
        <v>1219920575.3424799</v>
      </c>
      <c r="M161" s="28">
        <v>1305305447.50438</v>
      </c>
      <c r="N161" s="28">
        <v>1349666247.1958499</v>
      </c>
      <c r="O161" s="28">
        <v>1198512958.74842</v>
      </c>
      <c r="P161" s="28">
        <v>1350737470.27582</v>
      </c>
      <c r="Q161" s="28">
        <v>1438528271.31319</v>
      </c>
      <c r="R161" s="28">
        <v>1471614395.9131999</v>
      </c>
      <c r="S161" s="28">
        <v>1499572483.5036399</v>
      </c>
      <c r="T161" s="28">
        <v>1646530694.81428</v>
      </c>
      <c r="U161" s="28">
        <v>1422602436.83987</v>
      </c>
      <c r="V161" s="28">
        <v>1416912104.60935</v>
      </c>
      <c r="W161" s="28">
        <v>1317728266.2309401</v>
      </c>
      <c r="X161" s="28">
        <v>1349353645.63745</v>
      </c>
      <c r="Y161" s="28">
        <v>1322366605.5202799</v>
      </c>
      <c r="Z161" s="28">
        <v>1346169194.28283</v>
      </c>
      <c r="AA161" s="28">
        <v>1406746814.7337501</v>
      </c>
      <c r="AB161" s="28">
        <v>1392679297.3930299</v>
      </c>
      <c r="AC161" s="28">
        <v>1472062055.6556399</v>
      </c>
      <c r="AD161" s="28">
        <v>1981395536.4530301</v>
      </c>
      <c r="AE161" s="28">
        <v>2199349035.0279002</v>
      </c>
      <c r="AF161" s="28">
        <v>2278525628.31422</v>
      </c>
      <c r="AG161" s="28">
        <v>2390174025.2553201</v>
      </c>
      <c r="AH161" s="28">
        <v>2402602806.8156099</v>
      </c>
      <c r="AI161" s="28">
        <v>2415331667.98348</v>
      </c>
      <c r="AJ161" s="28">
        <v>2477893272.2879</v>
      </c>
      <c r="AK161" s="28">
        <v>2625080903.62639</v>
      </c>
      <c r="AL161" s="28">
        <v>2636890593.9744501</v>
      </c>
      <c r="AM161" s="28">
        <v>2689817004.3220501</v>
      </c>
      <c r="AN161" s="28">
        <v>2603735449.5739799</v>
      </c>
      <c r="AO161" s="28">
        <v>2627173560.12466</v>
      </c>
      <c r="AP161" s="28">
        <v>2682347064.3641901</v>
      </c>
      <c r="AQ161" s="28"/>
      <c r="AR161" s="28"/>
      <c r="AS161" s="28"/>
      <c r="AT161" s="28"/>
      <c r="AU161" s="28"/>
      <c r="AV161" s="28"/>
      <c r="AW161" s="28"/>
      <c r="AX161" s="28"/>
      <c r="AY161" s="28"/>
      <c r="AZ161" s="28"/>
      <c r="BA161" s="28"/>
    </row>
    <row r="162" spans="1:53">
      <c r="A162" s="28" t="s">
        <v>162</v>
      </c>
      <c r="B162" s="32"/>
      <c r="C162" s="28"/>
      <c r="D162" s="28"/>
      <c r="E162" s="28"/>
      <c r="F162" s="28"/>
      <c r="G162" s="28"/>
      <c r="H162" s="28"/>
      <c r="I162" s="28"/>
      <c r="J162" s="28"/>
      <c r="K162" s="28"/>
      <c r="L162" s="28"/>
      <c r="M162" s="28"/>
      <c r="N162" s="28"/>
      <c r="O162" s="28"/>
      <c r="P162" s="28"/>
      <c r="Q162" s="28"/>
      <c r="R162" s="28"/>
      <c r="S162" s="28">
        <v>31541493669.086601</v>
      </c>
      <c r="T162" s="28">
        <v>31613826996.1506</v>
      </c>
      <c r="U162" s="28">
        <v>32227359317.074699</v>
      </c>
      <c r="V162" s="28">
        <v>32457368889.465302</v>
      </c>
      <c r="W162" s="28">
        <v>33922769242.071098</v>
      </c>
      <c r="X162" s="28">
        <v>34122076179.233101</v>
      </c>
      <c r="Y162" s="28">
        <v>35085826695.222504</v>
      </c>
      <c r="Z162" s="28">
        <v>36847845727.155502</v>
      </c>
      <c r="AA162" s="28">
        <v>37135617884.467697</v>
      </c>
      <c r="AB162" s="28">
        <v>37974476324.950897</v>
      </c>
      <c r="AC162" s="28">
        <v>38551087262.805496</v>
      </c>
      <c r="AD162" s="28">
        <v>38493205665.924599</v>
      </c>
      <c r="AE162" s="28">
        <v>38702098237.944603</v>
      </c>
      <c r="AF162" s="28">
        <v>38715939298.547401</v>
      </c>
      <c r="AG162" s="28">
        <v>38214854046.733101</v>
      </c>
      <c r="AH162" s="28">
        <v>38643270230.899597</v>
      </c>
      <c r="AI162" s="28">
        <v>41106184617.653503</v>
      </c>
      <c r="AJ162" s="28">
        <v>43279635658.683502</v>
      </c>
      <c r="AK162" s="28">
        <v>45152836111.078102</v>
      </c>
      <c r="AL162" s="28">
        <v>46778305308.305</v>
      </c>
      <c r="AM162" s="28">
        <v>47605110082.768501</v>
      </c>
      <c r="AN162" s="28">
        <v>47808215118.822701</v>
      </c>
      <c r="AO162" s="28">
        <v>50282008367.842201</v>
      </c>
      <c r="AP162" s="28">
        <v>51599748517.981796</v>
      </c>
      <c r="AQ162" s="28">
        <v>53451262720.785797</v>
      </c>
      <c r="AR162" s="28">
        <v>56077241190.435799</v>
      </c>
      <c r="AS162" s="28">
        <v>58513885618.561302</v>
      </c>
      <c r="AT162" s="28">
        <v>60712724762.831001</v>
      </c>
      <c r="AU162" s="28">
        <v>62717853637.315598</v>
      </c>
      <c r="AV162" s="28">
        <v>63200977861.2817</v>
      </c>
      <c r="AW162" s="28">
        <v>65084119223.757103</v>
      </c>
      <c r="AX162" s="28">
        <v>64081242758.235298</v>
      </c>
      <c r="AY162" s="28">
        <v>63779599883.9907</v>
      </c>
      <c r="AZ162" s="28">
        <v>64991412281.786499</v>
      </c>
      <c r="BA162" s="28"/>
    </row>
    <row r="163" spans="1:53">
      <c r="A163" s="28" t="s">
        <v>163</v>
      </c>
      <c r="B163" s="32"/>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row>
    <row r="164" spans="1:53">
      <c r="A164" s="28" t="s">
        <v>164</v>
      </c>
      <c r="B164" s="32">
        <v>2103502588.12587</v>
      </c>
      <c r="C164" s="28">
        <v>1741191321.1264501</v>
      </c>
      <c r="D164" s="28">
        <v>1944829722.6173699</v>
      </c>
      <c r="E164" s="28">
        <v>2138207607.3619101</v>
      </c>
      <c r="F164" s="28">
        <v>2375786759.7227702</v>
      </c>
      <c r="G164" s="28">
        <v>2589699300.0753999</v>
      </c>
      <c r="H164" s="28">
        <v>2675188806.2623501</v>
      </c>
      <c r="I164" s="28">
        <v>2861636459.9630198</v>
      </c>
      <c r="J164" s="28">
        <v>2900067094.4955001</v>
      </c>
      <c r="K164" s="28">
        <v>3080964692.9663601</v>
      </c>
      <c r="L164" s="28">
        <v>3122675612.2425098</v>
      </c>
      <c r="M164" s="28">
        <v>3225872437.4959998</v>
      </c>
      <c r="N164" s="28">
        <v>3297510125.1682</v>
      </c>
      <c r="O164" s="28">
        <v>3509111810.6947398</v>
      </c>
      <c r="P164" s="28">
        <v>4007139875.9245501</v>
      </c>
      <c r="Q164" s="28">
        <v>4000999058.5134101</v>
      </c>
      <c r="R164" s="28">
        <v>4209429283.9086399</v>
      </c>
      <c r="S164" s="28">
        <v>4561694554.0832005</v>
      </c>
      <c r="T164" s="28">
        <v>4204112424.27671</v>
      </c>
      <c r="U164" s="28">
        <v>3090914371.80972</v>
      </c>
      <c r="V164" s="28">
        <v>3233459067.6140599</v>
      </c>
      <c r="W164" s="28">
        <v>3406878860.5792098</v>
      </c>
      <c r="X164" s="28">
        <v>3379066398.9373798</v>
      </c>
      <c r="Y164" s="28">
        <v>3534949882.9411001</v>
      </c>
      <c r="Z164" s="28">
        <v>3479589248.0017099</v>
      </c>
      <c r="AA164" s="28">
        <v>3337557582.5127301</v>
      </c>
      <c r="AB164" s="28">
        <v>3303604303.4597602</v>
      </c>
      <c r="AC164" s="28">
        <v>3280269197.2974401</v>
      </c>
      <c r="AD164" s="28">
        <v>2871881519.8970399</v>
      </c>
      <c r="AE164" s="28">
        <v>2823128093.56457</v>
      </c>
      <c r="AF164" s="28">
        <v>2820500756.4949999</v>
      </c>
      <c r="AG164" s="28">
        <v>2815121711.3702998</v>
      </c>
      <c r="AH164" s="28">
        <v>2825973079.85884</v>
      </c>
      <c r="AI164" s="28">
        <v>2814919608.5187998</v>
      </c>
      <c r="AJ164" s="28">
        <v>2908866341.7226</v>
      </c>
      <c r="AK164" s="28">
        <v>3080833197.6915898</v>
      </c>
      <c r="AL164" s="28">
        <v>3276286557.20436</v>
      </c>
      <c r="AM164" s="28">
        <v>3406249571.6142802</v>
      </c>
      <c r="AN164" s="28">
        <v>3532675435.72262</v>
      </c>
      <c r="AO164" s="28">
        <v>3781225302.9683399</v>
      </c>
      <c r="AP164" s="28">
        <v>3936327817.1788802</v>
      </c>
      <c r="AQ164" s="28">
        <v>4052872049.3103099</v>
      </c>
      <c r="AR164" s="28">
        <v>4083427038.1669798</v>
      </c>
      <c r="AS164" s="28">
        <v>4186354768.1510301</v>
      </c>
      <c r="AT164" s="28">
        <v>4408746005.9777899</v>
      </c>
      <c r="AU164" s="28">
        <v>4597552924.8683996</v>
      </c>
      <c r="AV164" s="28">
        <v>4788455383.6047401</v>
      </c>
      <c r="AW164" s="28">
        <v>4962899553.2251501</v>
      </c>
      <c r="AX164" s="28">
        <v>5099835100.6586599</v>
      </c>
      <c r="AY164" s="28">
        <v>5024905085.6387701</v>
      </c>
      <c r="AZ164" s="28">
        <v>5250044048.11411</v>
      </c>
      <c r="BA164" s="28">
        <v>5494417083.1294804</v>
      </c>
    </row>
    <row r="165" spans="1:53">
      <c r="A165" s="28" t="s">
        <v>165</v>
      </c>
      <c r="B165" s="32">
        <v>1020197090.5479701</v>
      </c>
      <c r="C165" s="28">
        <v>1066579260.01594</v>
      </c>
      <c r="D165" s="28">
        <v>1176209886.35746</v>
      </c>
      <c r="E165" s="28">
        <v>1287105651.7836101</v>
      </c>
      <c r="F165" s="28">
        <v>1288792273.6157501</v>
      </c>
      <c r="G165" s="28">
        <v>1377973629.2346599</v>
      </c>
      <c r="H165" s="28">
        <v>1372702918.7381799</v>
      </c>
      <c r="I165" s="28">
        <v>1374389540.5703199</v>
      </c>
      <c r="J165" s="28">
        <v>1379660251.0668001</v>
      </c>
      <c r="K165" s="28">
        <v>1303972837.28388</v>
      </c>
      <c r="L165" s="28">
        <v>1343819364.4233699</v>
      </c>
      <c r="M165" s="28">
        <v>1420139175.03809</v>
      </c>
      <c r="N165" s="28">
        <v>1346770918.0875101</v>
      </c>
      <c r="O165" s="28">
        <v>1117179020.3273599</v>
      </c>
      <c r="P165" s="28">
        <v>1215214138.8440001</v>
      </c>
      <c r="Q165" s="28">
        <v>1181270857.20119</v>
      </c>
      <c r="R165" s="28">
        <v>1189282276.3617401</v>
      </c>
      <c r="S165" s="28">
        <v>1281625063.46596</v>
      </c>
      <c r="T165" s="28">
        <v>1454293439.84938</v>
      </c>
      <c r="U165" s="28">
        <v>1558231734.7784901</v>
      </c>
      <c r="V165" s="28">
        <v>1523445073.1354101</v>
      </c>
      <c r="W165" s="28">
        <v>1532721562.29637</v>
      </c>
      <c r="X165" s="28">
        <v>1557599199.77829</v>
      </c>
      <c r="Y165" s="28">
        <v>1483598545.9959099</v>
      </c>
      <c r="Z165" s="28">
        <v>1233977823.99757</v>
      </c>
      <c r="AA165" s="28">
        <v>1329272302.93435</v>
      </c>
      <c r="AB165" s="28">
        <v>1413814377.7096801</v>
      </c>
      <c r="AC165" s="28">
        <v>1414868464.54161</v>
      </c>
      <c r="AD165" s="28">
        <v>1512481962.1423099</v>
      </c>
      <c r="AE165" s="28">
        <v>1526607471.7996099</v>
      </c>
      <c r="AF165" s="28">
        <v>1507000406.6457601</v>
      </c>
      <c r="AG165" s="28">
        <v>1544738760.1214001</v>
      </c>
      <c r="AH165" s="28">
        <v>1444076714.6297901</v>
      </c>
      <c r="AI165" s="28">
        <v>1465007709.5285001</v>
      </c>
      <c r="AJ165" s="28">
        <v>1523674847.20822</v>
      </c>
      <c r="AK165" s="28">
        <v>1563378093.7021899</v>
      </c>
      <c r="AL165" s="28">
        <v>1616831446.2720799</v>
      </c>
      <c r="AM165" s="28">
        <v>1661358428.4426</v>
      </c>
      <c r="AN165" s="28">
        <v>1834509565.2652299</v>
      </c>
      <c r="AO165" s="28">
        <v>1824075639.2985201</v>
      </c>
      <c r="AP165" s="28">
        <v>1798365122.6157999</v>
      </c>
      <c r="AQ165" s="28">
        <v>1926127106.3633201</v>
      </c>
      <c r="AR165" s="28">
        <v>1983894008.8197601</v>
      </c>
      <c r="AS165" s="28">
        <v>2089040391.28721</v>
      </c>
      <c r="AT165" s="28">
        <v>2091129431.6784899</v>
      </c>
      <c r="AU165" s="28">
        <v>2185230256.1040301</v>
      </c>
      <c r="AV165" s="28">
        <v>2311973610.9580598</v>
      </c>
      <c r="AW165" s="28">
        <v>2390580713.7306299</v>
      </c>
      <c r="AX165" s="28">
        <v>2598561235.8252001</v>
      </c>
      <c r="AY165" s="28">
        <v>2575174184.7027702</v>
      </c>
      <c r="AZ165" s="28">
        <v>2781188119.4789901</v>
      </c>
      <c r="BA165" s="28">
        <v>2845155446.2270098</v>
      </c>
    </row>
    <row r="166" spans="1:53">
      <c r="A166" s="28" t="s">
        <v>166</v>
      </c>
      <c r="B166" s="32">
        <v>12836410903.4874</v>
      </c>
      <c r="C166" s="28">
        <v>12861030559.6737</v>
      </c>
      <c r="D166" s="28">
        <v>13388717690.5135</v>
      </c>
      <c r="E166" s="28">
        <v>14537284759.5172</v>
      </c>
      <c r="F166" s="28">
        <v>15256951392.7964</v>
      </c>
      <c r="G166" s="28">
        <v>16002249934.491199</v>
      </c>
      <c r="H166" s="28">
        <v>15322072030.657801</v>
      </c>
      <c r="I166" s="28">
        <v>12909821976.7516</v>
      </c>
      <c r="J166" s="28">
        <v>12748660891.3491</v>
      </c>
      <c r="K166" s="28">
        <v>15833503315.592899</v>
      </c>
      <c r="L166" s="28">
        <v>19793025794.903198</v>
      </c>
      <c r="M166" s="28">
        <v>22611064089.1772</v>
      </c>
      <c r="N166" s="28">
        <v>23371759532.941898</v>
      </c>
      <c r="O166" s="28">
        <v>24632142545.332298</v>
      </c>
      <c r="P166" s="28">
        <v>27381255809.336399</v>
      </c>
      <c r="Q166" s="28">
        <v>25949832877.223202</v>
      </c>
      <c r="R166" s="28">
        <v>28296308039.354599</v>
      </c>
      <c r="S166" s="28">
        <v>30000910981.7514</v>
      </c>
      <c r="T166" s="28">
        <v>28271610953.554001</v>
      </c>
      <c r="U166" s="28">
        <v>30182610970.141102</v>
      </c>
      <c r="V166" s="28">
        <v>31451738766.9935</v>
      </c>
      <c r="W166" s="28">
        <v>27322792091.263199</v>
      </c>
      <c r="X166" s="28">
        <v>27258666776.868301</v>
      </c>
      <c r="Y166" s="28">
        <v>25815460905.908901</v>
      </c>
      <c r="Z166" s="28">
        <v>24571584325.478199</v>
      </c>
      <c r="AA166" s="28">
        <v>26956196167.403301</v>
      </c>
      <c r="AB166" s="28">
        <v>27633761236.370899</v>
      </c>
      <c r="AC166" s="28">
        <v>27440226401.9622</v>
      </c>
      <c r="AD166" s="28">
        <v>30156667431.027199</v>
      </c>
      <c r="AE166" s="28">
        <v>32328043287.7356</v>
      </c>
      <c r="AF166" s="28">
        <v>34977654922.883003</v>
      </c>
      <c r="AG166" s="28">
        <v>36641050126.403198</v>
      </c>
      <c r="AH166" s="28">
        <v>37710320429.084</v>
      </c>
      <c r="AI166" s="28">
        <v>38539752619.647598</v>
      </c>
      <c r="AJ166" s="28">
        <v>38578292372.267197</v>
      </c>
      <c r="AK166" s="28">
        <v>39542749681.573898</v>
      </c>
      <c r="AL166" s="28">
        <v>41243087917.881599</v>
      </c>
      <c r="AM166" s="28">
        <v>42356651291.664398</v>
      </c>
      <c r="AN166" s="28">
        <v>43152718561.731201</v>
      </c>
      <c r="AO166" s="28">
        <v>43627561283.531403</v>
      </c>
      <c r="AP166" s="28">
        <v>45983449592.842102</v>
      </c>
      <c r="AQ166" s="28">
        <v>47408936530.2202</v>
      </c>
      <c r="AR166" s="28">
        <v>48143264348.183899</v>
      </c>
      <c r="AS166" s="28">
        <v>53102020576.046799</v>
      </c>
      <c r="AT166" s="28">
        <v>58730834757.107803</v>
      </c>
      <c r="AU166" s="28">
        <v>61902299833.9916</v>
      </c>
      <c r="AV166" s="28">
        <v>65740242423.699097</v>
      </c>
      <c r="AW166" s="28">
        <v>69980375056.998398</v>
      </c>
      <c r="AX166" s="28">
        <v>74179197560.418304</v>
      </c>
      <c r="AY166" s="28">
        <v>79371741389.647598</v>
      </c>
      <c r="AZ166" s="28">
        <v>85581744176.4646</v>
      </c>
      <c r="BA166" s="28">
        <v>91293024018.316406</v>
      </c>
    </row>
    <row r="167" spans="1:53">
      <c r="A167" s="28" t="s">
        <v>167</v>
      </c>
      <c r="B167" s="32"/>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row>
    <row r="168" spans="1:53">
      <c r="A168" s="28" t="s">
        <v>168</v>
      </c>
      <c r="B168" s="32"/>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row>
    <row r="169" spans="1:53">
      <c r="A169" s="28" t="s">
        <v>169</v>
      </c>
      <c r="B169" s="32"/>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row>
    <row r="170" spans="1:53" ht="24" customHeight="1">
      <c r="A170" s="28" t="s">
        <v>170</v>
      </c>
      <c r="B170" s="32"/>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row>
    <row r="171" spans="1:53">
      <c r="A171" s="28" t="s">
        <v>171</v>
      </c>
      <c r="B171" s="32">
        <v>38302651834.549698</v>
      </c>
      <c r="C171" s="28">
        <v>40705505693.514099</v>
      </c>
      <c r="D171" s="28">
        <v>41850936292.056297</v>
      </c>
      <c r="E171" s="28">
        <v>43435012261.625999</v>
      </c>
      <c r="F171" s="28">
        <v>45610954781.930801</v>
      </c>
      <c r="G171" s="28">
        <v>48021771421.900398</v>
      </c>
      <c r="H171" s="28">
        <v>49840122162.0271</v>
      </c>
      <c r="I171" s="28">
        <v>52958159581.347702</v>
      </c>
      <c r="J171" s="28">
        <v>54154948069.9077</v>
      </c>
      <c r="K171" s="28">
        <v>56594418064.434303</v>
      </c>
      <c r="L171" s="28">
        <v>57725534131.620598</v>
      </c>
      <c r="M171" s="28">
        <v>60968411443.3433</v>
      </c>
      <c r="N171" s="28">
        <v>64180254603.098999</v>
      </c>
      <c r="O171" s="28">
        <v>67054745036.841797</v>
      </c>
      <c r="P171" s="28">
        <v>69615254142.966995</v>
      </c>
      <c r="Q171" s="28">
        <v>73113684286.320099</v>
      </c>
      <c r="R171" s="28">
        <v>77348888185.632797</v>
      </c>
      <c r="S171" s="28">
        <v>80550482412.485794</v>
      </c>
      <c r="T171" s="28">
        <v>83654855453.392395</v>
      </c>
      <c r="U171" s="28">
        <v>87300314680.910599</v>
      </c>
      <c r="V171" s="28">
        <v>91232456676.445908</v>
      </c>
      <c r="W171" s="28">
        <v>92644319022.109695</v>
      </c>
      <c r="X171" s="28">
        <v>92760122385.468399</v>
      </c>
      <c r="Y171" s="28">
        <v>96347057332.579498</v>
      </c>
      <c r="Z171" s="28">
        <v>102025828220.461</v>
      </c>
      <c r="AA171" s="28">
        <v>107488317888.769</v>
      </c>
      <c r="AB171" s="28">
        <v>111828214158.761</v>
      </c>
      <c r="AC171" s="28">
        <v>113818805967.959</v>
      </c>
      <c r="AD171" s="28">
        <v>113622064769.995</v>
      </c>
      <c r="AE171" s="28">
        <v>114755481807.73199</v>
      </c>
      <c r="AF171" s="28">
        <v>116966569350.968</v>
      </c>
      <c r="AG171" s="28">
        <v>120598906112.994</v>
      </c>
      <c r="AH171" s="28">
        <v>124847807184.317</v>
      </c>
      <c r="AI171" s="28">
        <v>128326793090.481</v>
      </c>
      <c r="AJ171" s="28">
        <v>134809195259.23801</v>
      </c>
      <c r="AK171" s="28">
        <v>140452717480.68799</v>
      </c>
      <c r="AL171" s="28">
        <v>147615476382.23001</v>
      </c>
      <c r="AM171" s="28">
        <v>155575832146.21201</v>
      </c>
      <c r="AN171" s="28">
        <v>159749542448.108</v>
      </c>
      <c r="AO171" s="28">
        <v>162985714850.45499</v>
      </c>
      <c r="AP171" s="28">
        <v>168288531891.20401</v>
      </c>
      <c r="AQ171" s="28">
        <v>171637634124.32001</v>
      </c>
      <c r="AR171" s="28">
        <v>174215767563.66101</v>
      </c>
      <c r="AS171" s="28">
        <v>175929063477.96899</v>
      </c>
      <c r="AT171" s="28">
        <v>182897667360.87799</v>
      </c>
      <c r="AU171" s="28">
        <v>187632770146.35199</v>
      </c>
      <c r="AV171" s="28">
        <v>192233391606.63501</v>
      </c>
      <c r="AW171" s="28">
        <v>197333337246.56201</v>
      </c>
      <c r="AX171" s="28">
        <v>197402589381.97</v>
      </c>
      <c r="AY171" s="28">
        <v>194111628291.582</v>
      </c>
      <c r="AZ171" s="28">
        <v>195424832685.005</v>
      </c>
      <c r="BA171" s="28">
        <v>198252580321.95801</v>
      </c>
    </row>
    <row r="172" spans="1:53">
      <c r="A172" s="28" t="s">
        <v>172</v>
      </c>
      <c r="B172" s="32">
        <v>538829577.01578295</v>
      </c>
      <c r="C172" s="28">
        <v>544970113.38189006</v>
      </c>
      <c r="D172" s="28">
        <v>654987545.66070199</v>
      </c>
      <c r="E172" s="28">
        <v>684666626.635144</v>
      </c>
      <c r="F172" s="28">
        <v>685178342.68657601</v>
      </c>
      <c r="G172" s="28">
        <v>688248615.92649198</v>
      </c>
      <c r="H172" s="28">
        <v>724068246.495157</v>
      </c>
      <c r="I172" s="28">
        <v>1203539587.1071401</v>
      </c>
      <c r="J172" s="28">
        <v>2189091627.9942002</v>
      </c>
      <c r="K172" s="28">
        <v>2750947627.67347</v>
      </c>
      <c r="L172" s="28">
        <v>3133194420.4888201</v>
      </c>
      <c r="M172" s="28">
        <v>3161337597.20122</v>
      </c>
      <c r="N172" s="28">
        <v>3471946111.3605399</v>
      </c>
      <c r="O172" s="28">
        <v>2977122354.27666</v>
      </c>
      <c r="P172" s="28">
        <v>3319455844.4583502</v>
      </c>
      <c r="Q172" s="28">
        <v>4130515113.5752001</v>
      </c>
      <c r="R172" s="28">
        <v>4978927994.0569096</v>
      </c>
      <c r="S172" s="28">
        <v>5029076786.8281002</v>
      </c>
      <c r="T172" s="28">
        <v>4843326253.1322803</v>
      </c>
      <c r="U172" s="28">
        <v>5053126618.9692698</v>
      </c>
      <c r="V172" s="28">
        <v>5358105187.8110399</v>
      </c>
      <c r="W172" s="28">
        <v>6271505603.5651197</v>
      </c>
      <c r="X172" s="28">
        <v>6997108649.5908804</v>
      </c>
      <c r="Y172" s="28">
        <v>8163293642.8518696</v>
      </c>
      <c r="Z172" s="28">
        <v>9527510186.0036507</v>
      </c>
      <c r="AA172" s="28">
        <v>10862047279.1905</v>
      </c>
      <c r="AB172" s="28">
        <v>11079522788.908701</v>
      </c>
      <c r="AC172" s="28">
        <v>10698300396.5909</v>
      </c>
      <c r="AD172" s="28">
        <v>11336349949.453199</v>
      </c>
      <c r="AE172" s="28">
        <v>12669148915.444099</v>
      </c>
      <c r="AF172" s="28">
        <v>12652625161.4445</v>
      </c>
      <c r="AG172" s="28">
        <v>13421155506.912001</v>
      </c>
      <c r="AH172" s="28">
        <v>14550395886.4326</v>
      </c>
      <c r="AI172" s="28">
        <v>15429670540.5986</v>
      </c>
      <c r="AJ172" s="28">
        <v>16027689807.586399</v>
      </c>
      <c r="AK172" s="28">
        <v>16828564522.576401</v>
      </c>
      <c r="AL172" s="28">
        <v>17341152465.708801</v>
      </c>
      <c r="AM172" s="28">
        <v>18387433053.088902</v>
      </c>
      <c r="AN172" s="28">
        <v>18873291187.362301</v>
      </c>
      <c r="AO172" s="28">
        <v>18849736048.6861</v>
      </c>
      <c r="AP172" s="28">
        <v>19867880550.2714</v>
      </c>
      <c r="AQ172" s="28">
        <v>21354315271.5084</v>
      </c>
      <c r="AR172" s="28">
        <v>21902763276.506001</v>
      </c>
      <c r="AS172" s="28">
        <v>21968471566.335499</v>
      </c>
      <c r="AT172" s="28">
        <v>22715399599.5909</v>
      </c>
      <c r="AU172" s="28">
        <v>23622652659.598598</v>
      </c>
      <c r="AV172" s="28">
        <v>24921898555.876499</v>
      </c>
      <c r="AW172" s="28">
        <v>26616587657.676102</v>
      </c>
      <c r="AX172" s="28">
        <v>30023510877.858601</v>
      </c>
      <c r="AY172" s="28">
        <v>30353769497.514999</v>
      </c>
      <c r="AZ172" s="28">
        <v>31567920277.415699</v>
      </c>
      <c r="BA172" s="28">
        <v>33304155892.6735</v>
      </c>
    </row>
    <row r="173" spans="1:53">
      <c r="A173" s="28" t="s">
        <v>173</v>
      </c>
      <c r="B173" s="32">
        <v>8608436615.9609909</v>
      </c>
      <c r="C173" s="28">
        <v>9123853537.2107201</v>
      </c>
      <c r="D173" s="28">
        <v>9532862992.8169708</v>
      </c>
      <c r="E173" s="28">
        <v>10361157396.851801</v>
      </c>
      <c r="F173" s="28">
        <v>11145471880.917299</v>
      </c>
      <c r="G173" s="28">
        <v>12306759369.255699</v>
      </c>
      <c r="H173" s="28">
        <v>13019314804.323299</v>
      </c>
      <c r="I173" s="28">
        <v>13722437559.565201</v>
      </c>
      <c r="J173" s="28">
        <v>14715011784.937099</v>
      </c>
      <c r="K173" s="28">
        <v>15525499865.030899</v>
      </c>
      <c r="L173" s="28">
        <v>17288181548.8722</v>
      </c>
      <c r="M173" s="28">
        <v>17369154645.3867</v>
      </c>
      <c r="N173" s="28">
        <v>17510436462.509102</v>
      </c>
      <c r="O173" s="28">
        <v>18747419896.292198</v>
      </c>
      <c r="P173" s="28">
        <v>19411114501.353802</v>
      </c>
      <c r="Q173" s="28">
        <v>20228597212.216801</v>
      </c>
      <c r="R173" s="28">
        <v>21271622035.3377</v>
      </c>
      <c r="S173" s="28">
        <v>22111361494.603298</v>
      </c>
      <c r="T173" s="28">
        <v>23891001858.705502</v>
      </c>
      <c r="U173" s="28">
        <v>24788929769.421101</v>
      </c>
      <c r="V173" s="28">
        <v>27321293468.698399</v>
      </c>
      <c r="W173" s="28">
        <v>29485348529.234001</v>
      </c>
      <c r="X173" s="28">
        <v>31412949297.8312</v>
      </c>
      <c r="Y173" s="28">
        <v>33542237848.280899</v>
      </c>
      <c r="Z173" s="28">
        <v>35241221159.264603</v>
      </c>
      <c r="AA173" s="28">
        <v>37916775091.556999</v>
      </c>
      <c r="AB173" s="28">
        <v>40002824737.798599</v>
      </c>
      <c r="AC173" s="28">
        <v>42583944208.700203</v>
      </c>
      <c r="AD173" s="28">
        <v>45831088670.5849</v>
      </c>
      <c r="AE173" s="28">
        <v>48104204750.348396</v>
      </c>
      <c r="AF173" s="28">
        <v>50248972481.203903</v>
      </c>
      <c r="AG173" s="28">
        <v>52792358268.539703</v>
      </c>
      <c r="AH173" s="28">
        <v>56860483455.342598</v>
      </c>
      <c r="AI173" s="28">
        <v>57859947293.801003</v>
      </c>
      <c r="AJ173" s="28">
        <v>60022413963.585503</v>
      </c>
      <c r="AK173" s="28">
        <v>63001091770.1642</v>
      </c>
      <c r="AL173" s="28">
        <v>66054490892.343399</v>
      </c>
      <c r="AM173" s="28">
        <v>66724545016.069199</v>
      </c>
      <c r="AN173" s="28">
        <v>68426177245.809502</v>
      </c>
      <c r="AO173" s="28">
        <v>70930666164.449402</v>
      </c>
      <c r="AP173" s="28">
        <v>73952374969.7995</v>
      </c>
      <c r="AQ173" s="28">
        <v>75418468995.403397</v>
      </c>
      <c r="AR173" s="28">
        <v>77850284714.505997</v>
      </c>
      <c r="AS173" s="28">
        <v>81623159361.237198</v>
      </c>
      <c r="AT173" s="28">
        <v>87637620103.593796</v>
      </c>
      <c r="AU173" s="28">
        <v>94357063094.1427</v>
      </c>
      <c r="AV173" s="28">
        <v>100186010330.491</v>
      </c>
      <c r="AW173" s="28">
        <v>105879697771.565</v>
      </c>
      <c r="AX173" s="28">
        <v>107569517451.685</v>
      </c>
      <c r="AY173" s="28">
        <v>111437023701.397</v>
      </c>
      <c r="AZ173" s="28">
        <v>116055243076.07001</v>
      </c>
      <c r="BA173" s="28">
        <v>118790417252.851</v>
      </c>
    </row>
    <row r="174" spans="1:53">
      <c r="A174" s="28" t="s">
        <v>174</v>
      </c>
      <c r="B174" s="32"/>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v>112264251.42646299</v>
      </c>
      <c r="AH174" s="28">
        <v>105079339.335169</v>
      </c>
      <c r="AI174" s="28">
        <v>92154580.596943095</v>
      </c>
      <c r="AJ174" s="28">
        <v>98881864.980519995</v>
      </c>
      <c r="AK174" s="28">
        <v>109659988.26339699</v>
      </c>
      <c r="AL174" s="28">
        <v>121064627.04279</v>
      </c>
      <c r="AM174" s="28">
        <v>123849111.27242599</v>
      </c>
      <c r="AN174" s="28">
        <v>126326095.708646</v>
      </c>
      <c r="AO174" s="28">
        <v>119504486.540379</v>
      </c>
      <c r="AP174" s="28">
        <v>119863000</v>
      </c>
      <c r="AQ174" s="28">
        <v>121421219</v>
      </c>
      <c r="AR174" s="28">
        <v>117171476.33499999</v>
      </c>
      <c r="AS174" s="28">
        <v>115648247.142645</v>
      </c>
      <c r="AT174" s="28">
        <v>121315011.252635</v>
      </c>
      <c r="AU174" s="28">
        <v>127987336.871529</v>
      </c>
      <c r="AV174" s="28">
        <v>131826956.97767501</v>
      </c>
      <c r="AW174" s="28">
        <v>134595323.07420701</v>
      </c>
      <c r="AX174" s="28">
        <v>128000152.24357</v>
      </c>
      <c r="AY174" s="28">
        <v>125312149.046455</v>
      </c>
      <c r="AZ174" s="28">
        <v>127818392.027385</v>
      </c>
      <c r="BA174" s="28">
        <v>135231858.76497301</v>
      </c>
    </row>
    <row r="175" spans="1:53">
      <c r="A175" s="28" t="s">
        <v>175</v>
      </c>
      <c r="B175" s="32">
        <v>1930103379.3588901</v>
      </c>
      <c r="C175" s="28">
        <v>2137615699.05496</v>
      </c>
      <c r="D175" s="28">
        <v>2316423138.5251799</v>
      </c>
      <c r="E175" s="28">
        <v>2511526588.60776</v>
      </c>
      <c r="F175" s="28">
        <v>2625299370.3042002</v>
      </c>
      <c r="G175" s="28">
        <v>2865104693.7269802</v>
      </c>
      <c r="H175" s="28">
        <v>3080540664.6530399</v>
      </c>
      <c r="I175" s="28">
        <v>3344416101.2839499</v>
      </c>
      <c r="J175" s="28">
        <v>3576148208.8264098</v>
      </c>
      <c r="K175" s="28">
        <v>3881137437.3383598</v>
      </c>
      <c r="L175" s="28">
        <v>4129015842.0833201</v>
      </c>
      <c r="M175" s="28">
        <v>4527295893.4342203</v>
      </c>
      <c r="N175" s="28">
        <v>4734658715.7590399</v>
      </c>
      <c r="O175" s="28">
        <v>4990610460.4710302</v>
      </c>
      <c r="P175" s="28">
        <v>5112456503.8276901</v>
      </c>
      <c r="Q175" s="28">
        <v>5193786964.7642097</v>
      </c>
      <c r="R175" s="28">
        <v>5279154095.6842499</v>
      </c>
      <c r="S175" s="28">
        <v>5340151941.3866396</v>
      </c>
      <c r="T175" s="28">
        <v>5860278418.8257704</v>
      </c>
      <c r="U175" s="28">
        <v>6124452768.8213396</v>
      </c>
      <c r="V175" s="28">
        <v>6191729852.3639498</v>
      </c>
      <c r="W175" s="28">
        <v>6761790601.5384998</v>
      </c>
      <c r="X175" s="28">
        <v>7123442044.56322</v>
      </c>
      <c r="Y175" s="28">
        <v>6803502363.6732302</v>
      </c>
      <c r="Z175" s="28">
        <v>6987841441.4944201</v>
      </c>
      <c r="AA175" s="28">
        <v>7333196891.4270697</v>
      </c>
      <c r="AB175" s="28">
        <v>7594829808.0427103</v>
      </c>
      <c r="AC175" s="28">
        <v>7457435150.68855</v>
      </c>
      <c r="AD175" s="28">
        <v>6459641958.9783802</v>
      </c>
      <c r="AE175" s="28">
        <v>6560557512.5301199</v>
      </c>
      <c r="AF175" s="28">
        <v>7091896590.0455503</v>
      </c>
      <c r="AG175" s="28">
        <v>7759882802.2962399</v>
      </c>
      <c r="AH175" s="28">
        <v>8396323560.0292702</v>
      </c>
      <c r="AI175" s="28">
        <v>8854405420.8923206</v>
      </c>
      <c r="AJ175" s="28">
        <v>9106769057.0335808</v>
      </c>
      <c r="AK175" s="28">
        <v>9266290383.9072304</v>
      </c>
      <c r="AL175" s="28">
        <v>9526727264.3326397</v>
      </c>
      <c r="AM175" s="28">
        <v>10142248212.5425</v>
      </c>
      <c r="AN175" s="28">
        <v>10886841542.885799</v>
      </c>
      <c r="AO175" s="28">
        <v>11313301598.818001</v>
      </c>
      <c r="AP175" s="28">
        <v>11620500000</v>
      </c>
      <c r="AQ175" s="28">
        <v>11687233385.2202</v>
      </c>
      <c r="AR175" s="28">
        <v>11947728636.255699</v>
      </c>
      <c r="AS175" s="28">
        <v>12450221829.406601</v>
      </c>
      <c r="AT175" s="28">
        <v>13386737514.180901</v>
      </c>
      <c r="AU175" s="28">
        <v>14349415138.6434</v>
      </c>
      <c r="AV175" s="28">
        <v>15573098989.5259</v>
      </c>
      <c r="AW175" s="28">
        <v>17459415719.072399</v>
      </c>
      <c r="AX175" s="28">
        <v>19225857623.407101</v>
      </c>
      <c r="AY175" s="28">
        <v>19840254425.771099</v>
      </c>
      <c r="AZ175" s="28">
        <v>21486310529.509499</v>
      </c>
      <c r="BA175" s="28">
        <v>23764034403.6092</v>
      </c>
    </row>
    <row r="176" spans="1:53" ht="24" customHeight="1">
      <c r="A176" s="28" t="s">
        <v>176</v>
      </c>
      <c r="B176" s="32">
        <v>837055577.441414</v>
      </c>
      <c r="C176" s="28">
        <v>888794937.02978396</v>
      </c>
      <c r="D176" s="28">
        <v>945447625.27921999</v>
      </c>
      <c r="E176" s="28">
        <v>983951146.74027801</v>
      </c>
      <c r="F176" s="28">
        <v>1068278573.63257</v>
      </c>
      <c r="G176" s="28">
        <v>1177974928.92296</v>
      </c>
      <c r="H176" s="28">
        <v>1246459543.61537</v>
      </c>
      <c r="I176" s="28">
        <v>1297196227.3173599</v>
      </c>
      <c r="J176" s="28">
        <v>1353748649.84993</v>
      </c>
      <c r="K176" s="28">
        <v>1465750490.0486801</v>
      </c>
      <c r="L176" s="28">
        <v>1624678936.8650601</v>
      </c>
      <c r="M176" s="28">
        <v>1726955621.40411</v>
      </c>
      <c r="N176" s="28">
        <v>1824417280.27795</v>
      </c>
      <c r="O176" s="28">
        <v>1943538340.50611</v>
      </c>
      <c r="P176" s="28">
        <v>1994275024.2081101</v>
      </c>
      <c r="Q176" s="28">
        <v>1976727697.89609</v>
      </c>
      <c r="R176" s="28">
        <v>1909747297.4268601</v>
      </c>
      <c r="S176" s="28">
        <v>1925690171.3494599</v>
      </c>
      <c r="T176" s="28">
        <v>2090333990.4842501</v>
      </c>
      <c r="U176" s="28">
        <v>2128637162.8492999</v>
      </c>
      <c r="V176" s="28">
        <v>2079605041.3570199</v>
      </c>
      <c r="W176" s="28">
        <v>2073889669.03861</v>
      </c>
      <c r="X176" s="28">
        <v>2081209365.4005001</v>
      </c>
      <c r="Y176" s="28">
        <v>2148290132.3818998</v>
      </c>
      <c r="Z176" s="28">
        <v>2140669593.17538</v>
      </c>
      <c r="AA176" s="28">
        <v>2226300453.16892</v>
      </c>
      <c r="AB176" s="28">
        <v>2330781992.3274002</v>
      </c>
      <c r="AC176" s="28">
        <v>2395356163.4232702</v>
      </c>
      <c r="AD176" s="28">
        <v>2465042866.0349698</v>
      </c>
      <c r="AE176" s="28">
        <v>2430049606.6904998</v>
      </c>
      <c r="AF176" s="28">
        <v>2356852386.3798299</v>
      </c>
      <c r="AG176" s="28">
        <v>2581858705.1315398</v>
      </c>
      <c r="AH176" s="28">
        <v>2939422490.4944301</v>
      </c>
      <c r="AI176" s="28">
        <v>3474464558.994</v>
      </c>
      <c r="AJ176" s="28">
        <v>3680921041.4254298</v>
      </c>
      <c r="AK176" s="28">
        <v>3558992414.1211801</v>
      </c>
      <c r="AL176" s="28">
        <v>3834234097.39779</v>
      </c>
      <c r="AM176" s="28">
        <v>3684530642.17733</v>
      </c>
      <c r="AN176" s="28">
        <v>3545656502.5962601</v>
      </c>
      <c r="AO176" s="28">
        <v>3611448068.2295499</v>
      </c>
      <c r="AP176" s="28">
        <v>3521348154.7966599</v>
      </c>
      <c r="AQ176" s="28">
        <v>3517077155.3701901</v>
      </c>
      <c r="AR176" s="28">
        <v>3511488507.1844902</v>
      </c>
      <c r="AS176" s="28">
        <v>3587480704.5142002</v>
      </c>
      <c r="AT176" s="28">
        <v>3685102349.0313501</v>
      </c>
      <c r="AU176" s="28">
        <v>3817622469.9678502</v>
      </c>
      <c r="AV176" s="28">
        <v>3916288942.3542299</v>
      </c>
      <c r="AW176" s="28">
        <v>4198261746.2037401</v>
      </c>
      <c r="AX176" s="28">
        <v>4479545283.1993799</v>
      </c>
      <c r="AY176" s="28">
        <v>4725920273.7753401</v>
      </c>
      <c r="AZ176" s="28">
        <v>5103993895.6773901</v>
      </c>
      <c r="BA176" s="28">
        <v>5563353346.2883501</v>
      </c>
    </row>
    <row r="177" spans="1:53">
      <c r="A177" s="28" t="s">
        <v>177</v>
      </c>
      <c r="B177" s="32">
        <v>1263290493.71135</v>
      </c>
      <c r="C177" s="28">
        <v>1352424687.02033</v>
      </c>
      <c r="D177" s="28">
        <v>1370623898.22331</v>
      </c>
      <c r="E177" s="28">
        <v>1423698934.12907</v>
      </c>
      <c r="F177" s="28">
        <v>1479030545.48629</v>
      </c>
      <c r="G177" s="28">
        <v>1558360064.1693299</v>
      </c>
      <c r="H177" s="28">
        <v>1576475780.5814199</v>
      </c>
      <c r="I177" s="28">
        <v>1710726966.34866</v>
      </c>
      <c r="J177" s="28">
        <v>1764594759.65066</v>
      </c>
      <c r="K177" s="28">
        <v>1837339143.48808</v>
      </c>
      <c r="L177" s="28">
        <v>1926997659.5920999</v>
      </c>
      <c r="M177" s="28">
        <v>2031863394.4786401</v>
      </c>
      <c r="N177" s="28">
        <v>2162739399.1898098</v>
      </c>
      <c r="O177" s="28">
        <v>2318340828.06216</v>
      </c>
      <c r="P177" s="28">
        <v>2509329973.0432601</v>
      </c>
      <c r="Q177" s="28">
        <v>2667922951.6002102</v>
      </c>
      <c r="R177" s="28">
        <v>2855159777.5048599</v>
      </c>
      <c r="S177" s="28">
        <v>3167340617.7084098</v>
      </c>
      <c r="T177" s="28">
        <v>3526837250.5043702</v>
      </c>
      <c r="U177" s="28">
        <v>3927378983.9092598</v>
      </c>
      <c r="V177" s="28">
        <v>4509372595.7892199</v>
      </c>
      <c r="W177" s="28">
        <v>4894303894.2553902</v>
      </c>
      <c r="X177" s="28">
        <v>4712404602.94415</v>
      </c>
      <c r="Y177" s="28">
        <v>4569856275.9969902</v>
      </c>
      <c r="Z177" s="28">
        <v>4710487179.2070799</v>
      </c>
      <c r="AA177" s="28">
        <v>4897781397.9568195</v>
      </c>
      <c r="AB177" s="28">
        <v>4897781397.9568195</v>
      </c>
      <c r="AC177" s="28">
        <v>5110005895.6213799</v>
      </c>
      <c r="AD177" s="28">
        <v>5434734613.1429701</v>
      </c>
      <c r="AE177" s="28">
        <v>5749875374.1274405</v>
      </c>
      <c r="AF177" s="28">
        <v>5927581217.4141903</v>
      </c>
      <c r="AG177" s="28">
        <v>6073964810.7613802</v>
      </c>
      <c r="AH177" s="28">
        <v>6281869444.1406403</v>
      </c>
      <c r="AI177" s="28">
        <v>6527603718.8607302</v>
      </c>
      <c r="AJ177" s="28">
        <v>6770891592.8818398</v>
      </c>
      <c r="AK177" s="28">
        <v>7140058290.0974302</v>
      </c>
      <c r="AL177" s="28">
        <v>7168801118.75142</v>
      </c>
      <c r="AM177" s="28">
        <v>7383288950.22544</v>
      </c>
      <c r="AN177" s="28">
        <v>7426066465.5743399</v>
      </c>
      <c r="AO177" s="28">
        <v>7316030415.9286804</v>
      </c>
      <c r="AP177" s="28">
        <v>7071265939.0775604</v>
      </c>
      <c r="AQ177" s="28">
        <v>7217236773.8758602</v>
      </c>
      <c r="AR177" s="28">
        <v>7213731473.66012</v>
      </c>
      <c r="AS177" s="28">
        <v>7490710349.4366398</v>
      </c>
      <c r="AT177" s="28">
        <v>7800472022.8664198</v>
      </c>
      <c r="AU177" s="28">
        <v>8023446451.2407398</v>
      </c>
      <c r="AV177" s="28">
        <v>8371707752.4898996</v>
      </c>
      <c r="AW177" s="28">
        <v>8937744399.2013397</v>
      </c>
      <c r="AX177" s="28">
        <v>9458532784.8782101</v>
      </c>
      <c r="AY177" s="28">
        <v>9094701457.0090008</v>
      </c>
      <c r="AZ177" s="28">
        <v>10463076858.9848</v>
      </c>
      <c r="BA177" s="28">
        <v>10886238238.1756</v>
      </c>
    </row>
    <row r="178" spans="1:53">
      <c r="A178" s="28" t="s">
        <v>178</v>
      </c>
      <c r="B178" s="32">
        <v>16356280982.2694</v>
      </c>
      <c r="C178" s="28">
        <v>17558476237.043201</v>
      </c>
      <c r="D178" s="28">
        <v>19022886908.832401</v>
      </c>
      <c r="E178" s="28">
        <v>19730642246.069801</v>
      </c>
      <c r="F178" s="28">
        <v>21032920216.586102</v>
      </c>
      <c r="G178" s="28">
        <v>22071787232.891701</v>
      </c>
      <c r="H178" s="28">
        <v>23924687145.845001</v>
      </c>
      <c r="I178" s="28">
        <v>24827773150.030701</v>
      </c>
      <c r="J178" s="28">
        <v>24915797888.294899</v>
      </c>
      <c r="K178" s="28">
        <v>25861265879.068699</v>
      </c>
      <c r="L178" s="28">
        <v>27370756021.767101</v>
      </c>
      <c r="M178" s="28">
        <v>28515096191.500099</v>
      </c>
      <c r="N178" s="28">
        <v>29333415569.3242</v>
      </c>
      <c r="O178" s="28">
        <v>30910283360.038399</v>
      </c>
      <c r="P178" s="28">
        <v>33769507381.605</v>
      </c>
      <c r="Q178" s="28">
        <v>34918198775.702797</v>
      </c>
      <c r="R178" s="28">
        <v>35602848010.4011</v>
      </c>
      <c r="S178" s="28">
        <v>35746297795.605499</v>
      </c>
      <c r="T178" s="28">
        <v>35847365594.221901</v>
      </c>
      <c r="U178" s="28">
        <v>37925221153.653099</v>
      </c>
      <c r="V178" s="28">
        <v>39092384025.816902</v>
      </c>
      <c r="W178" s="28">
        <v>41899446418.716904</v>
      </c>
      <c r="X178" s="28">
        <v>41648049740.204597</v>
      </c>
      <c r="Y178" s="28">
        <v>36733579870.860497</v>
      </c>
      <c r="Z178" s="28">
        <v>38643726024.145203</v>
      </c>
      <c r="AA178" s="28">
        <v>39725750352.821297</v>
      </c>
      <c r="AB178" s="28">
        <v>43698325388.103401</v>
      </c>
      <c r="AC178" s="28">
        <v>47194191419.151703</v>
      </c>
      <c r="AD178" s="28">
        <v>43088296765.685501</v>
      </c>
      <c r="AE178" s="28">
        <v>38046966044.100304</v>
      </c>
      <c r="AF178" s="28">
        <v>36090118316.659302</v>
      </c>
      <c r="AG178" s="28">
        <v>36871793988.544403</v>
      </c>
      <c r="AH178" s="28">
        <v>36713699865.891899</v>
      </c>
      <c r="AI178" s="28">
        <v>38463105665.489304</v>
      </c>
      <c r="AJ178" s="28">
        <v>43394706495.338799</v>
      </c>
      <c r="AK178" s="28">
        <v>47130518411.539703</v>
      </c>
      <c r="AL178" s="28">
        <v>48317368875.583199</v>
      </c>
      <c r="AM178" s="28">
        <v>51633902574.437599</v>
      </c>
      <c r="AN178" s="28">
        <v>51294176778.680603</v>
      </c>
      <c r="AO178" s="28">
        <v>51763072745.782501</v>
      </c>
      <c r="AP178" s="28">
        <v>53290390318.025002</v>
      </c>
      <c r="AQ178" s="28">
        <v>53404908563.407997</v>
      </c>
      <c r="AR178" s="28">
        <v>56085932802.145897</v>
      </c>
      <c r="AS178" s="28">
        <v>58347474126.218002</v>
      </c>
      <c r="AT178" s="28">
        <v>61251271117.754501</v>
      </c>
      <c r="AU178" s="28">
        <v>65432704695.759804</v>
      </c>
      <c r="AV178" s="28">
        <v>70497520780.106995</v>
      </c>
      <c r="AW178" s="28">
        <v>76775759558.470596</v>
      </c>
      <c r="AX178" s="28">
        <v>84302372401.807999</v>
      </c>
      <c r="AY178" s="28">
        <v>85006410418.174103</v>
      </c>
      <c r="AZ178" s="28">
        <v>92506872120.970703</v>
      </c>
      <c r="BA178" s="28">
        <v>98901255440.380997</v>
      </c>
    </row>
    <row r="179" spans="1:53">
      <c r="A179" s="28" t="s">
        <v>179</v>
      </c>
      <c r="B179" s="32">
        <v>17990832236.721699</v>
      </c>
      <c r="C179" s="28">
        <v>19001301598.834</v>
      </c>
      <c r="D179" s="28">
        <v>19908256877.026001</v>
      </c>
      <c r="E179" s="28">
        <v>21313876850.538898</v>
      </c>
      <c r="F179" s="28">
        <v>22048562380.138401</v>
      </c>
      <c r="G179" s="28">
        <v>23209597885.225601</v>
      </c>
      <c r="H179" s="28">
        <v>24236853336.263802</v>
      </c>
      <c r="I179" s="28">
        <v>25527259808.183601</v>
      </c>
      <c r="J179" s="28">
        <v>26789689528.527699</v>
      </c>
      <c r="K179" s="28">
        <v>28037113536.663101</v>
      </c>
      <c r="L179" s="28">
        <v>29092600073.382198</v>
      </c>
      <c r="M179" s="28">
        <v>30671930088.847301</v>
      </c>
      <c r="N179" s="28">
        <v>32342566048.091202</v>
      </c>
      <c r="O179" s="28">
        <v>35227732137.860397</v>
      </c>
      <c r="P179" s="28">
        <v>36481175386.486198</v>
      </c>
      <c r="Q179" s="28">
        <v>38511270214.460197</v>
      </c>
      <c r="R179" s="28">
        <v>41902815507.749298</v>
      </c>
      <c r="S179" s="28">
        <v>44250234521.0196</v>
      </c>
      <c r="T179" s="28">
        <v>46538902355.981003</v>
      </c>
      <c r="U179" s="28">
        <v>49163545543.955902</v>
      </c>
      <c r="V179" s="28">
        <v>51694932893.3452</v>
      </c>
      <c r="W179" s="28">
        <v>53464589597.559998</v>
      </c>
      <c r="X179" s="28">
        <v>55399648248.2118</v>
      </c>
      <c r="Y179" s="28">
        <v>56438179177.915298</v>
      </c>
      <c r="Z179" s="28">
        <v>52304826077.695198</v>
      </c>
      <c r="AA179" s="28">
        <v>48483117034.421204</v>
      </c>
      <c r="AB179" s="28">
        <v>50139679839.842201</v>
      </c>
      <c r="AC179" s="28">
        <v>52301519734.327103</v>
      </c>
      <c r="AD179" s="28">
        <v>55833203119.5998</v>
      </c>
      <c r="AE179" s="28">
        <v>59297827079.125999</v>
      </c>
      <c r="AF179" s="28">
        <v>61098682100.249496</v>
      </c>
      <c r="AG179" s="28">
        <v>60745327250.044998</v>
      </c>
      <c r="AH179" s="28">
        <v>60950405316.898399</v>
      </c>
      <c r="AI179" s="28">
        <v>62240303120.607697</v>
      </c>
      <c r="AJ179" s="28">
        <v>64971173186.535103</v>
      </c>
      <c r="AK179" s="28">
        <v>68010974412.286201</v>
      </c>
      <c r="AL179" s="28">
        <v>71986809923.331696</v>
      </c>
      <c r="AM179" s="28">
        <v>75719586807.809097</v>
      </c>
      <c r="AN179" s="28">
        <v>75282895149.123093</v>
      </c>
      <c r="AO179" s="28">
        <v>77603058843.264404</v>
      </c>
      <c r="AP179" s="28">
        <v>81026294681.243896</v>
      </c>
      <c r="AQ179" s="28">
        <v>83371189499.755096</v>
      </c>
      <c r="AR179" s="28">
        <v>86410818146.852905</v>
      </c>
      <c r="AS179" s="28">
        <v>90705750112.117294</v>
      </c>
      <c r="AT179" s="28">
        <v>96780891472.246506</v>
      </c>
      <c r="AU179" s="28">
        <v>101404756761.125</v>
      </c>
      <c r="AV179" s="28">
        <v>106721360538.834</v>
      </c>
      <c r="AW179" s="28">
        <v>113782759189.14301</v>
      </c>
      <c r="AX179" s="28">
        <v>118507880851.959</v>
      </c>
      <c r="AY179" s="28">
        <v>119868742884.677</v>
      </c>
      <c r="AZ179" s="28">
        <v>129017441693.536</v>
      </c>
      <c r="BA179" s="28">
        <v>133814916391.099</v>
      </c>
    </row>
    <row r="180" spans="1:53">
      <c r="A180" s="28" t="s">
        <v>180</v>
      </c>
      <c r="B180" s="32"/>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row>
    <row r="181" spans="1:53">
      <c r="A181" s="28" t="s">
        <v>181</v>
      </c>
      <c r="B181" s="32"/>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v>118170362821.502</v>
      </c>
      <c r="AG181" s="28">
        <v>109880027887.578</v>
      </c>
      <c r="AH181" s="28">
        <v>112643487102.409</v>
      </c>
      <c r="AI181" s="28">
        <v>116854450200.425</v>
      </c>
      <c r="AJ181" s="28">
        <v>123039324940.625</v>
      </c>
      <c r="AK181" s="28">
        <v>131592842398.765</v>
      </c>
      <c r="AL181" s="28">
        <v>139802810346.35901</v>
      </c>
      <c r="AM181" s="28">
        <v>149709629669.79401</v>
      </c>
      <c r="AN181" s="28">
        <v>157167615404.72198</v>
      </c>
      <c r="AO181" s="28">
        <v>164278190494.17001</v>
      </c>
      <c r="AP181" s="28">
        <v>171276118424.23199</v>
      </c>
      <c r="AQ181" s="28">
        <v>173340512232.89099</v>
      </c>
      <c r="AR181" s="28">
        <v>175842681117.19299</v>
      </c>
      <c r="AS181" s="28">
        <v>182642797860.366</v>
      </c>
      <c r="AT181" s="28">
        <v>192404689711.39401</v>
      </c>
      <c r="AU181" s="28">
        <v>199364063180.759</v>
      </c>
      <c r="AV181" s="28">
        <v>211779433442.259</v>
      </c>
      <c r="AW181" s="28">
        <v>226149246711.66</v>
      </c>
      <c r="AX181" s="28">
        <v>237742898867.64999</v>
      </c>
      <c r="AY181" s="28">
        <v>241612593968.93301</v>
      </c>
      <c r="AZ181" s="28">
        <v>251030838904.173</v>
      </c>
      <c r="BA181" s="28">
        <v>261950140322.32199</v>
      </c>
    </row>
    <row r="182" spans="1:53">
      <c r="A182" s="28" t="s">
        <v>182</v>
      </c>
      <c r="B182" s="32">
        <v>20981025077.723202</v>
      </c>
      <c r="C182" s="28">
        <v>22142318528.701199</v>
      </c>
      <c r="D182" s="28">
        <v>23606910622.577599</v>
      </c>
      <c r="E182" s="28">
        <v>24993510231.376598</v>
      </c>
      <c r="F182" s="28">
        <v>26570787524.116798</v>
      </c>
      <c r="G182" s="28">
        <v>28555356596.608799</v>
      </c>
      <c r="H182" s="28">
        <v>29719818177.1689</v>
      </c>
      <c r="I182" s="28">
        <v>31962024667.181198</v>
      </c>
      <c r="J182" s="28">
        <v>34798817117.815697</v>
      </c>
      <c r="K182" s="28">
        <v>35536809956.216698</v>
      </c>
      <c r="L182" s="28">
        <v>40018991717.077698</v>
      </c>
      <c r="M182" s="28">
        <v>42672912124.066002</v>
      </c>
      <c r="N182" s="28">
        <v>46093443125.120399</v>
      </c>
      <c r="O182" s="28">
        <v>51256218073.932503</v>
      </c>
      <c r="P182" s="28">
        <v>51842005084.566902</v>
      </c>
      <c r="Q182" s="28">
        <v>49588105981.1185</v>
      </c>
      <c r="R182" s="28">
        <v>53009799834.7994</v>
      </c>
      <c r="S182" s="28">
        <v>55979725443.057999</v>
      </c>
      <c r="T182" s="28">
        <v>57556095542.510597</v>
      </c>
      <c r="U182" s="28">
        <v>60801647711.353897</v>
      </c>
      <c r="V182" s="28">
        <v>63592042133.6987</v>
      </c>
      <c r="W182" s="28">
        <v>64621027188.7463</v>
      </c>
      <c r="X182" s="28">
        <v>66000928625.153503</v>
      </c>
      <c r="Y182" s="28">
        <v>65886672393.922897</v>
      </c>
      <c r="Z182" s="28">
        <v>64648016404.146004</v>
      </c>
      <c r="AA182" s="28">
        <v>66462970413.315697</v>
      </c>
      <c r="AB182" s="28">
        <v>69215172549.717697</v>
      </c>
      <c r="AC182" s="28">
        <v>73632065331.6297</v>
      </c>
      <c r="AD182" s="28">
        <v>79146450269.390106</v>
      </c>
      <c r="AE182" s="28">
        <v>84243987334.422302</v>
      </c>
      <c r="AF182" s="28">
        <v>87572065709.844894</v>
      </c>
      <c r="AG182" s="28">
        <v>91397394349.190903</v>
      </c>
      <c r="AH182" s="28">
        <v>92393147457.591507</v>
      </c>
      <c r="AI182" s="28">
        <v>90505299487.7453</v>
      </c>
      <c r="AJ182" s="28">
        <v>91378529219.205704</v>
      </c>
      <c r="AK182" s="28">
        <v>95292070961.449005</v>
      </c>
      <c r="AL182" s="28">
        <v>98806759496.481995</v>
      </c>
      <c r="AM182" s="28">
        <v>103161131028.67599</v>
      </c>
      <c r="AN182" s="28">
        <v>108461880496.342</v>
      </c>
      <c r="AO182" s="28">
        <v>112879698512.806</v>
      </c>
      <c r="AP182" s="28">
        <v>117299520913.94901</v>
      </c>
      <c r="AQ182" s="28">
        <v>119616127052.83</v>
      </c>
      <c r="AR182" s="28">
        <v>120530280649.99699</v>
      </c>
      <c r="AS182" s="28">
        <v>119432109120.933</v>
      </c>
      <c r="AT182" s="28">
        <v>121295724322.308</v>
      </c>
      <c r="AU182" s="28">
        <v>122235857828.586</v>
      </c>
      <c r="AV182" s="28">
        <v>124006192050.659</v>
      </c>
      <c r="AW182" s="28">
        <v>126939300661.841</v>
      </c>
      <c r="AX182" s="28">
        <v>126928507821.25999</v>
      </c>
      <c r="AY182" s="28">
        <v>123236970884.144</v>
      </c>
      <c r="AZ182" s="28">
        <v>124963902468.739</v>
      </c>
      <c r="BA182" s="28">
        <v>122952502443.13</v>
      </c>
    </row>
    <row r="183" spans="1:53">
      <c r="A183" s="28" t="s">
        <v>183</v>
      </c>
      <c r="B183" s="32">
        <v>8883563976.77878</v>
      </c>
      <c r="C183" s="28">
        <v>9731036208.8714008</v>
      </c>
      <c r="D183" s="28">
        <v>10463734697.5333</v>
      </c>
      <c r="E183" s="28">
        <v>11551922879.2813</v>
      </c>
      <c r="F183" s="28">
        <v>12373336953.0889</v>
      </c>
      <c r="G183" s="28">
        <v>13496888757.216</v>
      </c>
      <c r="H183" s="28">
        <v>14449829268.645201</v>
      </c>
      <c r="I183" s="28">
        <v>15357479694.034599</v>
      </c>
      <c r="J183" s="28">
        <v>16087074773.097601</v>
      </c>
      <c r="K183" s="28">
        <v>17511522308.411098</v>
      </c>
      <c r="L183" s="28">
        <v>19032753658.533699</v>
      </c>
      <c r="M183" s="28">
        <v>20238818993.311298</v>
      </c>
      <c r="N183" s="28">
        <v>21732751774.249802</v>
      </c>
      <c r="O183" s="28">
        <v>23028155281.973999</v>
      </c>
      <c r="P183" s="28">
        <v>23041183566.999401</v>
      </c>
      <c r="Q183" s="28">
        <v>22454901211.450199</v>
      </c>
      <c r="R183" s="28">
        <v>23639252208.440701</v>
      </c>
      <c r="S183" s="28">
        <v>25185919129.0476</v>
      </c>
      <c r="T183" s="28">
        <v>26850464790.918201</v>
      </c>
      <c r="U183" s="28">
        <v>28490812116.735298</v>
      </c>
      <c r="V183" s="28">
        <v>28925715107.341301</v>
      </c>
      <c r="W183" s="28">
        <v>29235296891.289299</v>
      </c>
      <c r="X183" s="28">
        <v>28344395983.622501</v>
      </c>
      <c r="Y183" s="28">
        <v>28476543420.810799</v>
      </c>
      <c r="Z183" s="28">
        <v>30560478201.761398</v>
      </c>
      <c r="AA183" s="28">
        <v>31189568233.318199</v>
      </c>
      <c r="AB183" s="28">
        <v>33736327161.859798</v>
      </c>
      <c r="AC183" s="28">
        <v>35395908003.665802</v>
      </c>
      <c r="AD183" s="28">
        <v>37698847572.953102</v>
      </c>
      <c r="AE183" s="28">
        <v>39560680508.904999</v>
      </c>
      <c r="AF183" s="28">
        <v>41057095699.875801</v>
      </c>
      <c r="AG183" s="28">
        <v>42003209980.774803</v>
      </c>
      <c r="AH183" s="28">
        <v>43920097565.804901</v>
      </c>
      <c r="AI183" s="28">
        <v>45960227805.634804</v>
      </c>
      <c r="AJ183" s="28">
        <v>47883790341.888901</v>
      </c>
      <c r="AK183" s="28">
        <v>50062266271.377197</v>
      </c>
      <c r="AL183" s="28">
        <v>51220336159.011299</v>
      </c>
      <c r="AM183" s="28">
        <v>53720073236.643799</v>
      </c>
      <c r="AN183" s="28">
        <v>56690976980.426102</v>
      </c>
      <c r="AO183" s="28">
        <v>59746907062.816704</v>
      </c>
      <c r="AP183" s="28">
        <v>61701800000</v>
      </c>
      <c r="AQ183" s="28">
        <v>65596986165.614799</v>
      </c>
      <c r="AR183" s="28">
        <v>66198512904.241798</v>
      </c>
      <c r="AS183" s="28">
        <v>66233696710.788498</v>
      </c>
      <c r="AT183" s="28">
        <v>68237156795.178001</v>
      </c>
      <c r="AU183" s="28">
        <v>68800856188.953705</v>
      </c>
      <c r="AV183" s="28">
        <v>68698523857.137901</v>
      </c>
      <c r="AW183" s="28">
        <v>67026665309.600197</v>
      </c>
      <c r="AX183" s="28">
        <v>65768976159.747101</v>
      </c>
      <c r="AY183" s="28">
        <v>64272661027.529999</v>
      </c>
      <c r="AZ183" s="28">
        <v>62940362095.186897</v>
      </c>
      <c r="BA183" s="28"/>
    </row>
    <row r="184" spans="1:53">
      <c r="A184" s="28" t="s">
        <v>184</v>
      </c>
      <c r="B184" s="32"/>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v>17759889598.053101</v>
      </c>
      <c r="AQ184" s="28">
        <v>18350889420.233601</v>
      </c>
      <c r="AR184" s="28">
        <v>19659942528.312302</v>
      </c>
      <c r="AS184" s="28">
        <v>20346088722.643398</v>
      </c>
      <c r="AT184" s="28">
        <v>24586857388.3186</v>
      </c>
      <c r="AU184" s="28">
        <v>26455458549.830799</v>
      </c>
      <c r="AV184" s="28">
        <v>31376173840.0994</v>
      </c>
      <c r="AW184" s="28">
        <v>37023885131.317299</v>
      </c>
      <c r="AX184" s="28">
        <v>43577112799.560402</v>
      </c>
      <c r="AY184" s="28">
        <v>48806366335.507698</v>
      </c>
      <c r="AZ184" s="28">
        <v>56908223147.201897</v>
      </c>
      <c r="BA184" s="28">
        <v>67606969098.8759</v>
      </c>
    </row>
    <row r="185" spans="1:53">
      <c r="A185" s="28" t="s">
        <v>185</v>
      </c>
      <c r="B185" s="32"/>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row>
    <row r="186" spans="1:53">
      <c r="A186" s="28" t="s">
        <v>186</v>
      </c>
      <c r="B186" s="32"/>
      <c r="C186" s="28"/>
      <c r="D186" s="28"/>
      <c r="E186" s="28"/>
      <c r="F186" s="28"/>
      <c r="G186" s="28"/>
      <c r="H186" s="28"/>
      <c r="I186" s="28"/>
      <c r="J186" s="28"/>
      <c r="K186" s="28"/>
      <c r="L186" s="28"/>
      <c r="M186" s="28"/>
      <c r="N186" s="28"/>
      <c r="O186" s="28"/>
      <c r="P186" s="28"/>
      <c r="Q186" s="28"/>
      <c r="R186" s="28"/>
      <c r="S186" s="28"/>
      <c r="T186" s="28"/>
      <c r="U186" s="28"/>
      <c r="V186" s="28">
        <v>40945223259.840797</v>
      </c>
      <c r="W186" s="28">
        <v>41258753229.470596</v>
      </c>
      <c r="X186" s="28">
        <v>42909325745.959801</v>
      </c>
      <c r="Y186" s="28">
        <v>45526793810.309303</v>
      </c>
      <c r="Z186" s="28">
        <v>48212873919.579002</v>
      </c>
      <c r="AA186" s="28">
        <v>48165021730.0784</v>
      </c>
      <c r="AB186" s="28">
        <v>49321357908.244797</v>
      </c>
      <c r="AC186" s="28">
        <v>49716312211.711304</v>
      </c>
      <c r="AD186" s="28">
        <v>49468155771.7948</v>
      </c>
      <c r="AE186" s="28">
        <v>46599150980.411797</v>
      </c>
      <c r="AF186" s="28">
        <v>43989597124.468697</v>
      </c>
      <c r="AG186" s="28">
        <v>38314937346.891998</v>
      </c>
      <c r="AH186" s="28">
        <v>34927739544.180801</v>
      </c>
      <c r="AI186" s="28">
        <v>35455614743.032501</v>
      </c>
      <c r="AJ186" s="28">
        <v>36863281939.970497</v>
      </c>
      <c r="AK186" s="28">
        <v>39502657934.229103</v>
      </c>
      <c r="AL186" s="28">
        <v>41086280750.942802</v>
      </c>
      <c r="AM186" s="28">
        <v>38578877726.159203</v>
      </c>
      <c r="AN186" s="28">
        <v>36731311750.3368</v>
      </c>
      <c r="AO186" s="28">
        <v>36290534541.5765</v>
      </c>
      <c r="AP186" s="28">
        <v>37052636395.193802</v>
      </c>
      <c r="AQ186" s="28">
        <v>39164637562.048897</v>
      </c>
      <c r="AR186" s="28">
        <v>41162034208.365997</v>
      </c>
      <c r="AS186" s="28">
        <v>43302459253.322899</v>
      </c>
      <c r="AT186" s="28">
        <v>46939862239.046898</v>
      </c>
      <c r="AU186" s="28">
        <v>48898332853.401802</v>
      </c>
      <c r="AV186" s="28">
        <v>52761301148.820602</v>
      </c>
      <c r="AW186" s="28">
        <v>55926979217.749802</v>
      </c>
      <c r="AX186" s="28">
        <v>61198545646.643898</v>
      </c>
      <c r="AY186" s="28">
        <v>55996669266.679199</v>
      </c>
      <c r="AZ186" s="28">
        <v>56527456853.239502</v>
      </c>
      <c r="BA186" s="28">
        <v>56320357839.314499</v>
      </c>
    </row>
    <row r="187" spans="1:53">
      <c r="A187" s="28" t="s">
        <v>187</v>
      </c>
      <c r="B187" s="32"/>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v>397827114198.70599</v>
      </c>
      <c r="AF187" s="28">
        <v>385892318110.26703</v>
      </c>
      <c r="AG187" s="28">
        <v>366416566464.76001</v>
      </c>
      <c r="AH187" s="28">
        <v>313172304874.56799</v>
      </c>
      <c r="AI187" s="28">
        <v>286024837286.70599</v>
      </c>
      <c r="AJ187" s="28">
        <v>250072213201.15201</v>
      </c>
      <c r="AK187" s="28">
        <v>239710400009.98999</v>
      </c>
      <c r="AL187" s="28">
        <v>231080825609.63</v>
      </c>
      <c r="AM187" s="28">
        <v>234315957168.16501</v>
      </c>
      <c r="AN187" s="28">
        <v>221897211438.25201</v>
      </c>
      <c r="AO187" s="28">
        <v>236098632970.29999</v>
      </c>
      <c r="AP187" s="28">
        <v>259708496267.32999</v>
      </c>
      <c r="AQ187" s="28">
        <v>272932811944.543</v>
      </c>
      <c r="AR187" s="28">
        <v>285879843583.36298</v>
      </c>
      <c r="AS187" s="28">
        <v>306737220531.81403</v>
      </c>
      <c r="AT187" s="28">
        <v>328748527632.25897</v>
      </c>
      <c r="AU187" s="28">
        <v>349710148602.651</v>
      </c>
      <c r="AV187" s="28">
        <v>378223527671.33899</v>
      </c>
      <c r="AW187" s="28">
        <v>410505209127.69</v>
      </c>
      <c r="AX187" s="28">
        <v>432048331749.88098</v>
      </c>
      <c r="AY187" s="28">
        <v>398209755703.90601</v>
      </c>
      <c r="AZ187" s="28">
        <v>415332775199.17401</v>
      </c>
      <c r="BA187" s="28">
        <v>433192084532.73798</v>
      </c>
    </row>
    <row r="188" spans="1:53">
      <c r="A188" s="28" t="s">
        <v>188</v>
      </c>
      <c r="B188" s="32">
        <v>623378345.21501505</v>
      </c>
      <c r="C188" s="28">
        <v>597789677.47573197</v>
      </c>
      <c r="D188" s="28">
        <v>665541954.29078496</v>
      </c>
      <c r="E188" s="28">
        <v>600182776.53622401</v>
      </c>
      <c r="F188" s="28">
        <v>525370037.40833801</v>
      </c>
      <c r="G188" s="28">
        <v>562196003.85732496</v>
      </c>
      <c r="H188" s="28">
        <v>601599820.45165098</v>
      </c>
      <c r="I188" s="28">
        <v>643206569.37005794</v>
      </c>
      <c r="J188" s="28">
        <v>688319669.00035703</v>
      </c>
      <c r="K188" s="28">
        <v>764085562.80383003</v>
      </c>
      <c r="L188" s="28">
        <v>809941586.67369497</v>
      </c>
      <c r="M188" s="28">
        <v>819714671.48940396</v>
      </c>
      <c r="N188" s="28">
        <v>821871080.78765297</v>
      </c>
      <c r="O188" s="28">
        <v>850127732.81993103</v>
      </c>
      <c r="P188" s="28">
        <v>862113033.93383503</v>
      </c>
      <c r="Q188" s="28">
        <v>843889469.57006001</v>
      </c>
      <c r="R188" s="28">
        <v>1008486542.36841</v>
      </c>
      <c r="S188" s="28">
        <v>1028596868.16008</v>
      </c>
      <c r="T188" s="28">
        <v>1122722130.23755</v>
      </c>
      <c r="U188" s="28">
        <v>1255988214.5537801</v>
      </c>
      <c r="V188" s="28">
        <v>1368419410.47645</v>
      </c>
      <c r="W188" s="28">
        <v>1442809419.3164001</v>
      </c>
      <c r="X188" s="28">
        <v>1468936482.42009</v>
      </c>
      <c r="Y188" s="28">
        <v>1556784024.3577001</v>
      </c>
      <c r="Z188" s="28">
        <v>1490764343.4226501</v>
      </c>
      <c r="AA188" s="28">
        <v>1556398945.7425599</v>
      </c>
      <c r="AB188" s="28">
        <v>1641567235.9064701</v>
      </c>
      <c r="AC188" s="28">
        <v>1641172667.00667</v>
      </c>
      <c r="AD188" s="28">
        <v>1715006153.1761799</v>
      </c>
      <c r="AE188" s="28">
        <v>1714379588.07883</v>
      </c>
      <c r="AF188" s="28">
        <v>1673246631.30599</v>
      </c>
      <c r="AG188" s="28">
        <v>1631174858.43979</v>
      </c>
      <c r="AH188" s="28">
        <v>1726969275.90748</v>
      </c>
      <c r="AI188" s="28">
        <v>1586934658.68664</v>
      </c>
      <c r="AJ188" s="28">
        <v>789530666.43129599</v>
      </c>
      <c r="AK188" s="28">
        <v>1067635566.68361</v>
      </c>
      <c r="AL188" s="28">
        <v>1203713147.8270099</v>
      </c>
      <c r="AM188" s="28">
        <v>1370424439.41903</v>
      </c>
      <c r="AN188" s="28">
        <v>1491825811.12955</v>
      </c>
      <c r="AO188" s="28">
        <v>1604922564.8408501</v>
      </c>
      <c r="AP188" s="28">
        <v>1734921292.5929599</v>
      </c>
      <c r="AQ188" s="28">
        <v>1882389602.4633601</v>
      </c>
      <c r="AR188" s="28">
        <v>2089452458.7343299</v>
      </c>
      <c r="AS188" s="28">
        <v>2135420412.8264799</v>
      </c>
      <c r="AT188" s="28">
        <v>2293441523.3756499</v>
      </c>
      <c r="AU188" s="28">
        <v>2506731585.0495801</v>
      </c>
      <c r="AV188" s="28">
        <v>2737350890.8741398</v>
      </c>
      <c r="AW188" s="28">
        <v>2887905189.87222</v>
      </c>
      <c r="AX188" s="28">
        <v>3211350571.1379099</v>
      </c>
      <c r="AY188" s="28">
        <v>3343015944.5545602</v>
      </c>
      <c r="AZ188" s="28">
        <v>3583713092.56249</v>
      </c>
      <c r="BA188" s="28">
        <v>3891912418.5228601</v>
      </c>
    </row>
    <row r="189" spans="1:53">
      <c r="A189" s="28" t="s">
        <v>189</v>
      </c>
      <c r="B189" s="32"/>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row>
    <row r="190" spans="1:53">
      <c r="A190" s="28" t="s">
        <v>190</v>
      </c>
      <c r="B190" s="32"/>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row>
    <row r="191" spans="1:53">
      <c r="A191" s="28" t="s">
        <v>191</v>
      </c>
      <c r="B191" s="32"/>
      <c r="C191" s="28"/>
      <c r="D191" s="28"/>
      <c r="E191" s="28"/>
      <c r="F191" s="28"/>
      <c r="G191" s="28"/>
      <c r="H191" s="28"/>
      <c r="I191" s="28"/>
      <c r="J191" s="28"/>
      <c r="K191" s="28"/>
      <c r="L191" s="28"/>
      <c r="M191" s="28"/>
      <c r="N191" s="28"/>
      <c r="O191" s="28"/>
      <c r="P191" s="28"/>
      <c r="Q191" s="28"/>
      <c r="R191" s="28"/>
      <c r="S191" s="28">
        <v>118650235.44721501</v>
      </c>
      <c r="T191" s="28">
        <v>127411353.70892701</v>
      </c>
      <c r="U191" s="28">
        <v>139114506.28913701</v>
      </c>
      <c r="V191" s="28">
        <v>150551812.39478299</v>
      </c>
      <c r="W191" s="28">
        <v>152223691.334813</v>
      </c>
      <c r="X191" s="28">
        <v>149825165.36431101</v>
      </c>
      <c r="Y191" s="28">
        <v>148365963.60393199</v>
      </c>
      <c r="Z191" s="28">
        <v>163749612.931981</v>
      </c>
      <c r="AA191" s="28">
        <v>174229871.72920099</v>
      </c>
      <c r="AB191" s="28">
        <v>194593721.13305101</v>
      </c>
      <c r="AC191" s="28">
        <v>211537003.111871</v>
      </c>
      <c r="AD191" s="28">
        <v>230719293.72413599</v>
      </c>
      <c r="AE191" s="28">
        <v>248294690.09015301</v>
      </c>
      <c r="AF191" s="28">
        <v>253930654.255528</v>
      </c>
      <c r="AG191" s="28">
        <v>254929046.00767899</v>
      </c>
      <c r="AH191" s="28">
        <v>263365240.80048001</v>
      </c>
      <c r="AI191" s="28">
        <v>280899292.72277403</v>
      </c>
      <c r="AJ191" s="28">
        <v>295237288.70319402</v>
      </c>
      <c r="AK191" s="28">
        <v>306066092.314744</v>
      </c>
      <c r="AL191" s="28">
        <v>326093212.30313402</v>
      </c>
      <c r="AM191" s="28">
        <v>348170275.63841897</v>
      </c>
      <c r="AN191" s="28">
        <v>352152046.15279198</v>
      </c>
      <c r="AO191" s="28">
        <v>370501370.04939699</v>
      </c>
      <c r="AP191" s="28">
        <v>380822120.96187901</v>
      </c>
      <c r="AQ191" s="28">
        <v>388620284.215729</v>
      </c>
      <c r="AR191" s="28">
        <v>392602073.63474</v>
      </c>
      <c r="AS191" s="28">
        <v>394445749.65587199</v>
      </c>
      <c r="AT191" s="28">
        <v>424562727.57665598</v>
      </c>
      <c r="AU191" s="28">
        <v>448388479.39694202</v>
      </c>
      <c r="AV191" s="28">
        <v>473076755.33469898</v>
      </c>
      <c r="AW191" s="28">
        <v>449975325.89338303</v>
      </c>
      <c r="AX191" s="28">
        <v>468164897.26433498</v>
      </c>
      <c r="AY191" s="28">
        <v>441972417.30302399</v>
      </c>
      <c r="AZ191" s="28">
        <v>430078474.99185199</v>
      </c>
      <c r="BA191" s="28">
        <v>429699134.82719803</v>
      </c>
    </row>
    <row r="192" spans="1:53">
      <c r="A192" s="28" t="s">
        <v>192</v>
      </c>
      <c r="B192" s="32"/>
      <c r="C192" s="28"/>
      <c r="D192" s="28"/>
      <c r="E192" s="28"/>
      <c r="F192" s="28"/>
      <c r="G192" s="28"/>
      <c r="H192" s="28"/>
      <c r="I192" s="28"/>
      <c r="J192" s="28"/>
      <c r="K192" s="28"/>
      <c r="L192" s="28"/>
      <c r="M192" s="28"/>
      <c r="N192" s="28"/>
      <c r="O192" s="28"/>
      <c r="P192" s="28"/>
      <c r="Q192" s="28"/>
      <c r="R192" s="28"/>
      <c r="S192" s="28"/>
      <c r="T192" s="28"/>
      <c r="U192" s="28"/>
      <c r="V192" s="28">
        <v>267518285.352927</v>
      </c>
      <c r="W192" s="28">
        <v>276908780.70434302</v>
      </c>
      <c r="X192" s="28">
        <v>246942772.013257</v>
      </c>
      <c r="Y192" s="28">
        <v>257440039.110006</v>
      </c>
      <c r="Z192" s="28">
        <v>317943819.50136697</v>
      </c>
      <c r="AA192" s="28">
        <v>299478529.65847498</v>
      </c>
      <c r="AB192" s="28">
        <v>344032616.13343698</v>
      </c>
      <c r="AC192" s="28">
        <v>350689789.19132203</v>
      </c>
      <c r="AD192" s="28">
        <v>393360867.591546</v>
      </c>
      <c r="AE192" s="28">
        <v>429014030.69286501</v>
      </c>
      <c r="AF192" s="28">
        <v>530024926.30617303</v>
      </c>
      <c r="AG192" s="28">
        <v>544218686.40941095</v>
      </c>
      <c r="AH192" s="28">
        <v>582432186.33156204</v>
      </c>
      <c r="AI192" s="28">
        <v>597417934.59551001</v>
      </c>
      <c r="AJ192" s="28">
        <v>605908337.72709799</v>
      </c>
      <c r="AK192" s="28">
        <v>625829659.79978895</v>
      </c>
      <c r="AL192" s="28">
        <v>659732321.57193804</v>
      </c>
      <c r="AM192" s="28">
        <v>662395345.78298998</v>
      </c>
      <c r="AN192" s="28">
        <v>704478316.27678394</v>
      </c>
      <c r="AO192" s="28">
        <v>721094046.96382201</v>
      </c>
      <c r="AP192" s="28">
        <v>721059216.71007895</v>
      </c>
      <c r="AQ192" s="28">
        <v>684141271.02569699</v>
      </c>
      <c r="AR192" s="28">
        <v>705388184.82852197</v>
      </c>
      <c r="AS192" s="28">
        <v>719715168.658741</v>
      </c>
      <c r="AT192" s="28">
        <v>760216629.98541605</v>
      </c>
      <c r="AU192" s="28">
        <v>793196038.33598304</v>
      </c>
      <c r="AV192" s="28">
        <v>839865385.41442096</v>
      </c>
      <c r="AW192" s="28">
        <v>849688217.915676</v>
      </c>
      <c r="AX192" s="28">
        <v>895572648.55228603</v>
      </c>
      <c r="AY192" s="28">
        <v>743962494.30921602</v>
      </c>
      <c r="AZ192" s="28">
        <v>776681179.07968497</v>
      </c>
      <c r="BA192" s="28">
        <v>782128965.22941196</v>
      </c>
    </row>
    <row r="193" spans="1:53">
      <c r="A193" s="28" t="s">
        <v>193</v>
      </c>
      <c r="B193" s="32"/>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row>
    <row r="194" spans="1:53" ht="24" customHeight="1">
      <c r="A194" s="28" t="s">
        <v>194</v>
      </c>
      <c r="B194" s="32">
        <v>107215633.102862</v>
      </c>
      <c r="C194" s="28">
        <v>112069602.071316</v>
      </c>
      <c r="D194" s="28">
        <v>116209757.985377</v>
      </c>
      <c r="E194" s="28">
        <v>108928800.163285</v>
      </c>
      <c r="F194" s="28">
        <v>112926189.970938</v>
      </c>
      <c r="G194" s="28">
        <v>113925535.23814601</v>
      </c>
      <c r="H194" s="28">
        <v>113925535.23814601</v>
      </c>
      <c r="I194" s="28">
        <v>103075477.188802</v>
      </c>
      <c r="J194" s="28">
        <v>109785379.324086</v>
      </c>
      <c r="K194" s="28">
        <v>112926181.232118</v>
      </c>
      <c r="L194" s="28">
        <v>125061108.022664</v>
      </c>
      <c r="M194" s="28">
        <v>128772965.617504</v>
      </c>
      <c r="N194" s="28">
        <v>162036935.342291</v>
      </c>
      <c r="O194" s="28">
        <v>144048694.316082</v>
      </c>
      <c r="P194" s="28">
        <v>131342720.577548</v>
      </c>
      <c r="Q194" s="28">
        <v>121349250.427825</v>
      </c>
      <c r="R194" s="28">
        <v>133941435.98789699</v>
      </c>
      <c r="S194" s="28">
        <v>137740192.41129199</v>
      </c>
      <c r="T194" s="28">
        <v>154136395.16454899</v>
      </c>
      <c r="U194" s="28">
        <v>159303240.11437699</v>
      </c>
      <c r="V194" s="28">
        <v>162531133.10500899</v>
      </c>
      <c r="W194" s="28">
        <v>172493388.18880299</v>
      </c>
      <c r="X194" s="28">
        <v>180767949.8732</v>
      </c>
      <c r="Y194" s="28">
        <v>188720276.29973701</v>
      </c>
      <c r="Z194" s="28">
        <v>199840425.06651601</v>
      </c>
      <c r="AA194" s="28">
        <v>212063867.36736399</v>
      </c>
      <c r="AB194" s="28">
        <v>226193438.618552</v>
      </c>
      <c r="AC194" s="28">
        <v>236461552.41105801</v>
      </c>
      <c r="AD194" s="28">
        <v>271007209.946477</v>
      </c>
      <c r="AE194" s="28">
        <v>277763401.61262</v>
      </c>
      <c r="AF194" s="28">
        <v>291778284.58686101</v>
      </c>
      <c r="AG194" s="28">
        <v>293575213.23936999</v>
      </c>
      <c r="AH194" s="28">
        <v>315662581.418571</v>
      </c>
      <c r="AI194" s="28">
        <v>316159610.55905002</v>
      </c>
      <c r="AJ194" s="28">
        <v>306664532.80576402</v>
      </c>
      <c r="AK194" s="28">
        <v>309736577.67607701</v>
      </c>
      <c r="AL194" s="28">
        <v>313887517.29432499</v>
      </c>
      <c r="AM194" s="28">
        <v>355555287.116171</v>
      </c>
      <c r="AN194" s="28">
        <v>373955982.98049003</v>
      </c>
      <c r="AO194" s="28">
        <v>390428641.67210501</v>
      </c>
      <c r="AP194" s="28">
        <v>397447006.68453598</v>
      </c>
      <c r="AQ194" s="28">
        <v>406289600.42393398</v>
      </c>
      <c r="AR194" s="28">
        <v>421897051.46210498</v>
      </c>
      <c r="AS194" s="28">
        <v>434863023.53649402</v>
      </c>
      <c r="AT194" s="28">
        <v>463458928.93885702</v>
      </c>
      <c r="AU194" s="28">
        <v>473319264.65232599</v>
      </c>
      <c r="AV194" s="28">
        <v>518425049.50582701</v>
      </c>
      <c r="AW194" s="28">
        <v>534605272.23883402</v>
      </c>
      <c r="AX194" s="28">
        <v>531422080.39322799</v>
      </c>
      <c r="AY194" s="28">
        <v>519211092.635786</v>
      </c>
      <c r="AZ194" s="28">
        <v>509682321.57058197</v>
      </c>
      <c r="BA194" s="28">
        <v>509866725.86287302</v>
      </c>
    </row>
    <row r="195" spans="1:53" ht="24" customHeight="1">
      <c r="A195" s="28" t="s">
        <v>195</v>
      </c>
      <c r="B195" s="32"/>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row>
    <row r="196" spans="1:53">
      <c r="A196" s="28" t="s">
        <v>196</v>
      </c>
      <c r="B196" s="32"/>
      <c r="C196" s="28"/>
      <c r="D196" s="28"/>
      <c r="E196" s="28"/>
      <c r="F196" s="28"/>
      <c r="G196" s="28"/>
      <c r="H196" s="28"/>
      <c r="I196" s="28"/>
      <c r="J196" s="28"/>
      <c r="K196" s="28"/>
      <c r="L196" s="28"/>
      <c r="M196" s="28"/>
      <c r="N196" s="28"/>
      <c r="O196" s="28"/>
      <c r="P196" s="28"/>
      <c r="Q196" s="28"/>
      <c r="R196" s="28"/>
      <c r="S196" s="28"/>
      <c r="T196" s="28"/>
      <c r="U196" s="28"/>
      <c r="V196" s="28"/>
      <c r="W196" s="28"/>
      <c r="X196" s="28">
        <v>175593116.04924101</v>
      </c>
      <c r="Y196" s="28">
        <v>176349982.98128799</v>
      </c>
      <c r="Z196" s="28">
        <v>178620583.77743</v>
      </c>
      <c r="AA196" s="28">
        <v>185621605.94529501</v>
      </c>
      <c r="AB196" s="28">
        <v>195839303.435076</v>
      </c>
      <c r="AC196" s="28">
        <v>196785390.14656299</v>
      </c>
      <c r="AD196" s="28">
        <v>193947142.197815</v>
      </c>
      <c r="AE196" s="28">
        <v>201137371.95940599</v>
      </c>
      <c r="AF196" s="28">
        <v>192244188.55428001</v>
      </c>
      <c r="AG196" s="28">
        <v>187822577.56705999</v>
      </c>
      <c r="AH196" s="28">
        <v>187446928.53686899</v>
      </c>
      <c r="AI196" s="28">
        <v>195132251.705138</v>
      </c>
      <c r="AJ196" s="28">
        <v>190171788.40938801</v>
      </c>
      <c r="AK196" s="28">
        <v>202640783.93293601</v>
      </c>
      <c r="AL196" s="28">
        <v>217381536.90019199</v>
      </c>
      <c r="AM196" s="28">
        <v>219128135.90114799</v>
      </c>
      <c r="AN196" s="28">
        <v>224375383.726228</v>
      </c>
      <c r="AO196" s="28">
        <v>229494645.87234601</v>
      </c>
      <c r="AP196" s="28">
        <v>245617502.95131099</v>
      </c>
      <c r="AQ196" s="28">
        <v>263035595.62329999</v>
      </c>
      <c r="AR196" s="28">
        <v>274630824.869932</v>
      </c>
      <c r="AS196" s="28">
        <v>287713853.51901299</v>
      </c>
      <c r="AT196" s="28">
        <v>301501274.72307199</v>
      </c>
      <c r="AU196" s="28">
        <v>314000699.04182601</v>
      </c>
      <c r="AV196" s="28">
        <v>320241629.40425801</v>
      </c>
      <c r="AW196" s="28">
        <v>341011349.51286399</v>
      </c>
      <c r="AX196" s="28">
        <v>328406851.76399302</v>
      </c>
      <c r="AY196" s="28">
        <v>322746752.53285301</v>
      </c>
      <c r="AZ196" s="28">
        <v>328269116.21190399</v>
      </c>
      <c r="BA196" s="28">
        <v>335162767.652354</v>
      </c>
    </row>
    <row r="197" spans="1:53">
      <c r="A197" s="28" t="s">
        <v>197</v>
      </c>
      <c r="B197" s="32"/>
      <c r="C197" s="28"/>
      <c r="D197" s="28"/>
      <c r="E197" s="28"/>
      <c r="F197" s="28"/>
      <c r="G197" s="28"/>
      <c r="H197" s="28"/>
      <c r="I197" s="28"/>
      <c r="J197" s="28"/>
      <c r="K197" s="28"/>
      <c r="L197" s="28">
        <v>250919316.763026</v>
      </c>
      <c r="M197" s="28">
        <v>255481090.04650399</v>
      </c>
      <c r="N197" s="28">
        <v>264909874.466966</v>
      </c>
      <c r="O197" s="28">
        <v>283786974.918257</v>
      </c>
      <c r="P197" s="28">
        <v>299395479.02494502</v>
      </c>
      <c r="Q197" s="28">
        <v>293137632.89725298</v>
      </c>
      <c r="R197" s="28">
        <v>314025130.48659402</v>
      </c>
      <c r="S197" s="28">
        <v>322065351.00980401</v>
      </c>
      <c r="T197" s="28">
        <v>332500696.862014</v>
      </c>
      <c r="U197" s="28">
        <v>352315315.64415598</v>
      </c>
      <c r="V197" s="28">
        <v>364399494.97675902</v>
      </c>
      <c r="W197" s="28">
        <v>367475954.54188299</v>
      </c>
      <c r="X197" s="28">
        <v>368995789.29405999</v>
      </c>
      <c r="Y197" s="28">
        <v>373310009.25788999</v>
      </c>
      <c r="Z197" s="28">
        <v>385352399.64431202</v>
      </c>
      <c r="AA197" s="28">
        <v>396135226.92820501</v>
      </c>
      <c r="AB197" s="28">
        <v>407464484.67036903</v>
      </c>
      <c r="AC197" s="28">
        <v>420470739.31162697</v>
      </c>
      <c r="AD197" s="28">
        <v>438106445.40803099</v>
      </c>
      <c r="AE197" s="28">
        <v>452951398.18245101</v>
      </c>
      <c r="AF197" s="28">
        <v>462250274.61071301</v>
      </c>
      <c r="AG197" s="28">
        <v>469336170.918154</v>
      </c>
      <c r="AH197" s="28">
        <v>472965422.68968302</v>
      </c>
      <c r="AI197" s="28">
        <v>514357505.10562497</v>
      </c>
      <c r="AJ197" s="28">
        <v>550271224.47772598</v>
      </c>
      <c r="AK197" s="28">
        <v>601402621.497334</v>
      </c>
      <c r="AL197" s="28">
        <v>630620563.24182701</v>
      </c>
      <c r="AM197" s="28">
        <v>645784080.786672</v>
      </c>
      <c r="AN197" s="28">
        <v>694347043.66182899</v>
      </c>
      <c r="AO197" s="28">
        <v>757375569.94660902</v>
      </c>
      <c r="AP197" s="28">
        <v>773907642.41474795</v>
      </c>
      <c r="AQ197" s="28">
        <v>817304332.64361203</v>
      </c>
      <c r="AR197" s="28">
        <v>819370841.70212901</v>
      </c>
      <c r="AS197" s="28">
        <v>851401732.10914898</v>
      </c>
      <c r="AT197" s="28">
        <v>890665404.22097802</v>
      </c>
      <c r="AU197" s="28">
        <v>911330494.80615199</v>
      </c>
      <c r="AV197" s="28">
        <v>946461148.800946</v>
      </c>
      <c r="AW197" s="28">
        <v>979525293.73722506</v>
      </c>
      <c r="AX197" s="28">
        <v>998123875.26388097</v>
      </c>
      <c r="AY197" s="28"/>
      <c r="AZ197" s="28"/>
      <c r="BA197" s="28"/>
    </row>
    <row r="198" spans="1:53" ht="24" customHeight="1">
      <c r="A198" s="28" t="s">
        <v>198</v>
      </c>
      <c r="B198" s="32"/>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row>
    <row r="199" spans="1:53">
      <c r="A199" s="28" t="s">
        <v>199</v>
      </c>
      <c r="B199" s="32"/>
      <c r="C199" s="28"/>
      <c r="D199" s="28"/>
      <c r="E199" s="28"/>
      <c r="F199" s="28"/>
      <c r="G199" s="28"/>
      <c r="H199" s="28"/>
      <c r="I199" s="28"/>
      <c r="J199" s="28">
        <v>37099721527.458298</v>
      </c>
      <c r="K199" s="28">
        <v>39339763036.379303</v>
      </c>
      <c r="L199" s="28">
        <v>44074095961.599197</v>
      </c>
      <c r="M199" s="28">
        <v>52863669423.670197</v>
      </c>
      <c r="N199" s="28">
        <v>65283338515.742599</v>
      </c>
      <c r="O199" s="28">
        <v>82007434857.825104</v>
      </c>
      <c r="P199" s="28">
        <v>104553438731.08701</v>
      </c>
      <c r="Q199" s="28">
        <v>110018966654.547</v>
      </c>
      <c r="R199" s="28">
        <v>124012084323.035</v>
      </c>
      <c r="S199" s="28">
        <v>132697452565.362</v>
      </c>
      <c r="T199" s="28">
        <v>131404162524.545</v>
      </c>
      <c r="U199" s="28">
        <v>144315366316.255</v>
      </c>
      <c r="V199" s="28">
        <v>153723600651.11099</v>
      </c>
      <c r="W199" s="28">
        <v>160934662342.54901</v>
      </c>
      <c r="X199" s="28">
        <v>143073869142.69601</v>
      </c>
      <c r="Y199" s="28">
        <v>131318117489.84599</v>
      </c>
      <c r="Z199" s="28">
        <v>127262586721.72701</v>
      </c>
      <c r="AA199" s="28">
        <v>121759538480.41499</v>
      </c>
      <c r="AB199" s="28">
        <v>127957463788.797</v>
      </c>
      <c r="AC199" s="28">
        <v>122859910090.259</v>
      </c>
      <c r="AD199" s="28">
        <v>132963919014.089</v>
      </c>
      <c r="AE199" s="28">
        <v>133046978812.89101</v>
      </c>
      <c r="AF199" s="28">
        <v>144127803749.68701</v>
      </c>
      <c r="AG199" s="28">
        <v>157248891087.48801</v>
      </c>
      <c r="AH199" s="28">
        <v>164527237654.698</v>
      </c>
      <c r="AI199" s="28">
        <v>164570123592.62799</v>
      </c>
      <c r="AJ199" s="28">
        <v>165665432008.25299</v>
      </c>
      <c r="AK199" s="28">
        <v>165998276055.177</v>
      </c>
      <c r="AL199" s="28">
        <v>171615358356.64801</v>
      </c>
      <c r="AM199" s="28">
        <v>176064764661.15601</v>
      </c>
      <c r="AN199" s="28">
        <v>181055435207.74701</v>
      </c>
      <c r="AO199" s="28">
        <v>179700216155.56201</v>
      </c>
      <c r="AP199" s="28">
        <v>188441864874.66699</v>
      </c>
      <c r="AQ199" s="28">
        <v>189473468746.46201</v>
      </c>
      <c r="AR199" s="28">
        <v>189716092330.69901</v>
      </c>
      <c r="AS199" s="28">
        <v>204246598743.061</v>
      </c>
      <c r="AT199" s="28">
        <v>215004097758.978</v>
      </c>
      <c r="AU199" s="28">
        <v>226944734103.35599</v>
      </c>
      <c r="AV199" s="28">
        <v>234111140402.64401</v>
      </c>
      <c r="AW199" s="28">
        <v>238833567253.18201</v>
      </c>
      <c r="AX199" s="28">
        <v>248933106154.379</v>
      </c>
      <c r="AY199" s="28">
        <v>249173365798.07999</v>
      </c>
      <c r="AZ199" s="28">
        <v>260739768719.742</v>
      </c>
      <c r="BA199" s="28">
        <v>278403467184.14801</v>
      </c>
    </row>
    <row r="200" spans="1:53">
      <c r="A200" s="28" t="s">
        <v>200</v>
      </c>
      <c r="B200" s="32">
        <v>1870217817.80775</v>
      </c>
      <c r="C200" s="28">
        <v>1931233186.1251099</v>
      </c>
      <c r="D200" s="28">
        <v>1928602163.6117401</v>
      </c>
      <c r="E200" s="28">
        <v>1964560537.60307</v>
      </c>
      <c r="F200" s="28">
        <v>2040862636.7281799</v>
      </c>
      <c r="G200" s="28">
        <v>2068050794.2848799</v>
      </c>
      <c r="H200" s="28">
        <v>2127543672.5862</v>
      </c>
      <c r="I200" s="28">
        <v>2101592046.6605201</v>
      </c>
      <c r="J200" s="28">
        <v>2233798442.8856702</v>
      </c>
      <c r="K200" s="28">
        <v>2087392100.3993001</v>
      </c>
      <c r="L200" s="28">
        <v>2266115561.9629302</v>
      </c>
      <c r="M200" s="28">
        <v>2262932815.3871398</v>
      </c>
      <c r="N200" s="28">
        <v>2407380544.5960999</v>
      </c>
      <c r="O200" s="28">
        <v>2272970708.4338598</v>
      </c>
      <c r="P200" s="28">
        <v>2368453105.7075801</v>
      </c>
      <c r="Q200" s="28">
        <v>2546931740.6115298</v>
      </c>
      <c r="R200" s="28">
        <v>2774130880.79105</v>
      </c>
      <c r="S200" s="28">
        <v>2699703576.2494798</v>
      </c>
      <c r="T200" s="28">
        <v>2592959152.6306601</v>
      </c>
      <c r="U200" s="28">
        <v>2774510000.6216998</v>
      </c>
      <c r="V200" s="28">
        <v>2682655747.9017701</v>
      </c>
      <c r="W200" s="28">
        <v>2818653422.5945802</v>
      </c>
      <c r="X200" s="28">
        <v>3039722231.57407</v>
      </c>
      <c r="Y200" s="28">
        <v>2877814688.0393</v>
      </c>
      <c r="Z200" s="28">
        <v>2985610844.8868299</v>
      </c>
      <c r="AA200" s="28">
        <v>3083642502.4140601</v>
      </c>
      <c r="AB200" s="28">
        <v>3179646769.1989698</v>
      </c>
      <c r="AC200" s="28">
        <v>3373426353.9099102</v>
      </c>
      <c r="AD200" s="28">
        <v>3353441130.2251401</v>
      </c>
      <c r="AE200" s="28">
        <v>3486836192.2896199</v>
      </c>
      <c r="AF200" s="28">
        <v>3463277796.8269901</v>
      </c>
      <c r="AG200" s="28">
        <v>3551793131.4684801</v>
      </c>
      <c r="AH200" s="28">
        <v>3595929390.6118798</v>
      </c>
      <c r="AI200" s="28">
        <v>3642704535.6672802</v>
      </c>
      <c r="AJ200" s="28">
        <v>3642073303.9959898</v>
      </c>
      <c r="AK200" s="28">
        <v>3837414918.1388001</v>
      </c>
      <c r="AL200" s="28">
        <v>3914628506.4040899</v>
      </c>
      <c r="AM200" s="28">
        <v>4036922805.3329</v>
      </c>
      <c r="AN200" s="28">
        <v>4275047661.25913</v>
      </c>
      <c r="AO200" s="28">
        <v>4546389886.4155798</v>
      </c>
      <c r="AP200" s="28">
        <v>4691828356.9328003</v>
      </c>
      <c r="AQ200" s="28">
        <v>4906757092.5168304</v>
      </c>
      <c r="AR200" s="28">
        <v>4938886719.1782904</v>
      </c>
      <c r="AS200" s="28">
        <v>5267878967.8330898</v>
      </c>
      <c r="AT200" s="28">
        <v>5578711667.5951796</v>
      </c>
      <c r="AU200" s="28">
        <v>5892630724.9470596</v>
      </c>
      <c r="AV200" s="28">
        <v>6041595931.7540503</v>
      </c>
      <c r="AW200" s="28">
        <v>6334999295.4446802</v>
      </c>
      <c r="AX200" s="28">
        <v>6569659706.6414404</v>
      </c>
      <c r="AY200" s="28">
        <v>6707035904.1432695</v>
      </c>
      <c r="AZ200" s="28">
        <v>6984284543.7813196</v>
      </c>
      <c r="BA200" s="28">
        <v>7168101437.5057802</v>
      </c>
    </row>
    <row r="201" spans="1:53">
      <c r="A201" s="28" t="s">
        <v>201</v>
      </c>
      <c r="B201" s="32"/>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v>11908238671.055099</v>
      </c>
      <c r="AF201" s="28">
        <v>10955579577.3708</v>
      </c>
      <c r="AG201" s="28">
        <v>9883838096.97579</v>
      </c>
      <c r="AH201" s="28">
        <v>7199338860.7601204</v>
      </c>
      <c r="AI201" s="28">
        <v>5002930394.7655096</v>
      </c>
      <c r="AJ201" s="28">
        <v>5128003654.6346502</v>
      </c>
      <c r="AK201" s="28">
        <v>5440811877.5673599</v>
      </c>
      <c r="AL201" s="28">
        <v>5865195204.0176096</v>
      </c>
      <c r="AM201" s="28">
        <v>6457579919.6233997</v>
      </c>
      <c r="AN201" s="28">
        <v>6502782979.06075</v>
      </c>
      <c r="AO201" s="28">
        <v>5774471285.4059496</v>
      </c>
      <c r="AP201" s="28">
        <v>6082791506.17659</v>
      </c>
      <c r="AQ201" s="28">
        <v>6405179456.0039501</v>
      </c>
      <c r="AR201" s="28">
        <v>6669246165.2786398</v>
      </c>
      <c r="AS201" s="28">
        <v>6847617226.9274197</v>
      </c>
      <c r="AT201" s="28">
        <v>7484445629.0316696</v>
      </c>
      <c r="AU201" s="28">
        <v>7888605692.9993801</v>
      </c>
      <c r="AV201" s="28">
        <v>8172595497.94736</v>
      </c>
      <c r="AW201" s="28">
        <v>8613915654.8365192</v>
      </c>
      <c r="AX201" s="28">
        <v>8941244449.7203102</v>
      </c>
      <c r="AY201" s="28">
        <v>8628300893.9801006</v>
      </c>
      <c r="AZ201" s="28">
        <v>8710614884.5086594</v>
      </c>
      <c r="BA201" s="28">
        <v>8865794488.6761799</v>
      </c>
    </row>
    <row r="202" spans="1:53" ht="24" customHeight="1">
      <c r="A202" s="28" t="s">
        <v>202</v>
      </c>
      <c r="B202" s="32"/>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row>
    <row r="203" spans="1:53" ht="24" customHeight="1">
      <c r="A203" s="28" t="s">
        <v>203</v>
      </c>
      <c r="B203" s="32"/>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row>
    <row r="204" spans="1:53">
      <c r="A204" s="28" t="s">
        <v>204</v>
      </c>
      <c r="B204" s="32">
        <v>48981400.102887198</v>
      </c>
      <c r="C204" s="28">
        <v>46589992.711802199</v>
      </c>
      <c r="D204" s="28">
        <v>50507548.876113802</v>
      </c>
      <c r="E204" s="28">
        <v>55626795.759584703</v>
      </c>
      <c r="F204" s="28">
        <v>58919480.475125298</v>
      </c>
      <c r="G204" s="28">
        <v>118082215.118099</v>
      </c>
      <c r="H204" s="28">
        <v>120565081.73159</v>
      </c>
      <c r="I204" s="28">
        <v>121173627.470191</v>
      </c>
      <c r="J204" s="28">
        <v>130326155.378747</v>
      </c>
      <c r="K204" s="28">
        <v>130326155.378747</v>
      </c>
      <c r="L204" s="28">
        <v>141888524.41216201</v>
      </c>
      <c r="M204" s="28">
        <v>164380374.91084799</v>
      </c>
      <c r="N204" s="28">
        <v>174749994.29660499</v>
      </c>
      <c r="O204" s="28">
        <v>190572183.50022599</v>
      </c>
      <c r="P204" s="28">
        <v>193055050.11371699</v>
      </c>
      <c r="Q204" s="28">
        <v>199189191.158813</v>
      </c>
      <c r="R204" s="28">
        <v>231612508.11146399</v>
      </c>
      <c r="S204" s="28">
        <v>217275170.51002899</v>
      </c>
      <c r="T204" s="28">
        <v>263232544.68915999</v>
      </c>
      <c r="U204" s="28">
        <v>304808389.55036801</v>
      </c>
      <c r="V204" s="28">
        <v>291858536.23294199</v>
      </c>
      <c r="W204" s="28">
        <v>267881834.13207099</v>
      </c>
      <c r="X204" s="28">
        <v>264887789.09815601</v>
      </c>
      <c r="Y204" s="28">
        <v>260360208.80296499</v>
      </c>
      <c r="Z204" s="28">
        <v>272105407.23146099</v>
      </c>
      <c r="AA204" s="28">
        <v>302379135.86072999</v>
      </c>
      <c r="AB204" s="28">
        <v>301844520.99509698</v>
      </c>
      <c r="AC204" s="28">
        <v>315138082.83931899</v>
      </c>
      <c r="AD204" s="28">
        <v>332145280.44892102</v>
      </c>
      <c r="AE204" s="28">
        <v>369341648.479864</v>
      </c>
      <c r="AF204" s="28">
        <v>395179106.89357299</v>
      </c>
      <c r="AG204" s="28">
        <v>406087733.557778</v>
      </c>
      <c r="AH204" s="28">
        <v>435169568.005238</v>
      </c>
      <c r="AI204" s="28">
        <v>462135505.03938198</v>
      </c>
      <c r="AJ204" s="28">
        <v>458444439.551709</v>
      </c>
      <c r="AK204" s="28">
        <v>454659334.17900002</v>
      </c>
      <c r="AL204" s="28">
        <v>477017316.84636801</v>
      </c>
      <c r="AM204" s="28">
        <v>534076017.09211099</v>
      </c>
      <c r="AN204" s="28">
        <v>578956552.22566104</v>
      </c>
      <c r="AO204" s="28">
        <v>589794648.97608805</v>
      </c>
      <c r="AP204" s="28">
        <v>614879764.78000605</v>
      </c>
      <c r="AQ204" s="28">
        <v>600914842.38651705</v>
      </c>
      <c r="AR204" s="28">
        <v>608202933.19793403</v>
      </c>
      <c r="AS204" s="28">
        <v>572397248.34055305</v>
      </c>
      <c r="AT204" s="28">
        <v>556081328.91112101</v>
      </c>
      <c r="AU204" s="28">
        <v>597623469.40535605</v>
      </c>
      <c r="AV204" s="28">
        <v>653242423.26641297</v>
      </c>
      <c r="AW204" s="28">
        <v>715953695.89998901</v>
      </c>
      <c r="AX204" s="28">
        <v>708840351.29754102</v>
      </c>
      <c r="AY204" s="28">
        <v>712543437.45696294</v>
      </c>
      <c r="AZ204" s="28">
        <v>760361490.45927799</v>
      </c>
      <c r="BA204" s="28">
        <v>798003689.83287799</v>
      </c>
    </row>
    <row r="205" spans="1:53">
      <c r="A205" s="28" t="s">
        <v>205</v>
      </c>
      <c r="B205" s="32">
        <v>488526149.43093401</v>
      </c>
      <c r="C205" s="28">
        <v>497363800.22335798</v>
      </c>
      <c r="D205" s="28">
        <v>519948926.57497001</v>
      </c>
      <c r="E205" s="28">
        <v>528786577.36739397</v>
      </c>
      <c r="F205" s="28">
        <v>564137222.77177799</v>
      </c>
      <c r="G205" s="28">
        <v>604643154.22854996</v>
      </c>
      <c r="H205" s="28">
        <v>614922087.85043502</v>
      </c>
      <c r="I205" s="28">
        <v>615145191.13008201</v>
      </c>
      <c r="J205" s="28">
        <v>627570655.45205498</v>
      </c>
      <c r="K205" s="28">
        <v>681073857.83841598</v>
      </c>
      <c r="L205" s="28">
        <v>739785783.69208395</v>
      </c>
      <c r="M205" s="28">
        <v>765426141.19162405</v>
      </c>
      <c r="N205" s="28">
        <v>772316772.53601396</v>
      </c>
      <c r="O205" s="28">
        <v>789745013.76693296</v>
      </c>
      <c r="P205" s="28">
        <v>817384733.40647399</v>
      </c>
      <c r="Q205" s="28">
        <v>831028654.45441496</v>
      </c>
      <c r="R205" s="28">
        <v>827295870.33819997</v>
      </c>
      <c r="S205" s="28">
        <v>827682017.38916898</v>
      </c>
      <c r="T205" s="28">
        <v>847598796.00932097</v>
      </c>
      <c r="U205" s="28">
        <v>885836228.97898304</v>
      </c>
      <c r="V205" s="28">
        <v>928741740.00285602</v>
      </c>
      <c r="W205" s="28">
        <v>955502769.79604495</v>
      </c>
      <c r="X205" s="28">
        <v>1001192576.37558</v>
      </c>
      <c r="Y205" s="28">
        <v>980139482.68283296</v>
      </c>
      <c r="Z205" s="28">
        <v>1020256927.58127</v>
      </c>
      <c r="AA205" s="28">
        <v>966067608.19596195</v>
      </c>
      <c r="AB205" s="28">
        <v>978008657.02170002</v>
      </c>
      <c r="AC205" s="28">
        <v>1048731091.21823</v>
      </c>
      <c r="AD205" s="28">
        <v>974480929.95997596</v>
      </c>
      <c r="AE205" s="28">
        <v>981594640.74868405</v>
      </c>
      <c r="AF205" s="28">
        <v>1014478061.21377</v>
      </c>
      <c r="AG205" s="28">
        <v>1038318295.65229</v>
      </c>
      <c r="AH205" s="28">
        <v>840933987.64878905</v>
      </c>
      <c r="AI205" s="28">
        <v>852538876.67834198</v>
      </c>
      <c r="AJ205" s="28">
        <v>835914368.58311403</v>
      </c>
      <c r="AK205" s="28">
        <v>769057937.38383698</v>
      </c>
      <c r="AL205" s="28">
        <v>807510834.25302899</v>
      </c>
      <c r="AM205" s="28">
        <v>672333654.07191002</v>
      </c>
      <c r="AN205" s="28">
        <v>666703294.85034001</v>
      </c>
      <c r="AO205" s="28">
        <v>612555159.65190101</v>
      </c>
      <c r="AP205" s="28">
        <v>635876870.13049102</v>
      </c>
      <c r="AQ205" s="28">
        <v>751415299.60196602</v>
      </c>
      <c r="AR205" s="28">
        <v>957766830.81208301</v>
      </c>
      <c r="AS205" s="28">
        <v>1046724724.8850501</v>
      </c>
      <c r="AT205" s="28">
        <v>1125375032.2018499</v>
      </c>
      <c r="AU205" s="28">
        <v>1206157644.07058</v>
      </c>
      <c r="AV205" s="28">
        <v>1293976843.3001499</v>
      </c>
      <c r="AW205" s="28">
        <v>1377335079.35112</v>
      </c>
      <c r="AX205" s="28">
        <v>1453557724.74718</v>
      </c>
      <c r="AY205" s="28">
        <v>1500071571.93909</v>
      </c>
      <c r="AZ205" s="28">
        <v>1574302613.6765001</v>
      </c>
      <c r="BA205" s="28">
        <v>1668760770.4970901</v>
      </c>
    </row>
    <row r="206" spans="1:53">
      <c r="A206" s="28" t="s">
        <v>206</v>
      </c>
      <c r="B206" s="32">
        <v>3705795365.3000698</v>
      </c>
      <c r="C206" s="28">
        <v>4217950558.18505</v>
      </c>
      <c r="D206" s="28">
        <v>4216235949.08709</v>
      </c>
      <c r="E206" s="28">
        <v>4591736529.5601397</v>
      </c>
      <c r="F206" s="28">
        <v>4617455666.0295696</v>
      </c>
      <c r="G206" s="28">
        <v>5250605184.3202896</v>
      </c>
      <c r="H206" s="28">
        <v>5820947343.2375498</v>
      </c>
      <c r="I206" s="28">
        <v>6535267252.1988096</v>
      </c>
      <c r="J206" s="28">
        <v>7423671459.2592201</v>
      </c>
      <c r="K206" s="28">
        <v>8440042997.74471</v>
      </c>
      <c r="L206" s="28">
        <v>9603756794.5347004</v>
      </c>
      <c r="M206" s="28">
        <v>10761031618.619301</v>
      </c>
      <c r="N206" s="28">
        <v>12214093125.811899</v>
      </c>
      <c r="O206" s="28">
        <v>13569873937.2658</v>
      </c>
      <c r="P206" s="28">
        <v>14449518821.0963</v>
      </c>
      <c r="Q206" s="28">
        <v>15119171982.4613</v>
      </c>
      <c r="R206" s="28">
        <v>16238161022.891899</v>
      </c>
      <c r="S206" s="28">
        <v>17449848066.7756</v>
      </c>
      <c r="T206" s="28">
        <v>18963876783.999001</v>
      </c>
      <c r="U206" s="28">
        <v>20745905986.799801</v>
      </c>
      <c r="V206" s="28">
        <v>22830334871.703602</v>
      </c>
      <c r="W206" s="28">
        <v>25278942771.424599</v>
      </c>
      <c r="X206" s="28">
        <v>27095545197.040199</v>
      </c>
      <c r="Y206" s="28">
        <v>29416997888.019699</v>
      </c>
      <c r="Z206" s="28">
        <v>32013064063.5714</v>
      </c>
      <c r="AA206" s="28">
        <v>31804986630.288601</v>
      </c>
      <c r="AB206" s="28">
        <v>32214412480.333099</v>
      </c>
      <c r="AC206" s="28">
        <v>35684612707.219704</v>
      </c>
      <c r="AD206" s="28">
        <v>39636111641.6465</v>
      </c>
      <c r="AE206" s="28">
        <v>43690170069.255402</v>
      </c>
      <c r="AF206" s="28">
        <v>48105739108.5784</v>
      </c>
      <c r="AG206" s="28">
        <v>51225740432.557701</v>
      </c>
      <c r="AH206" s="28">
        <v>54827446525.419197</v>
      </c>
      <c r="AI206" s="28">
        <v>61121397323.071999</v>
      </c>
      <c r="AJ206" s="28">
        <v>67585023752.827499</v>
      </c>
      <c r="AK206" s="28">
        <v>72504108855.962601</v>
      </c>
      <c r="AL206" s="28">
        <v>78033678182.088593</v>
      </c>
      <c r="AM206" s="28">
        <v>84672375058.916107</v>
      </c>
      <c r="AN206" s="28">
        <v>82834715452.290802</v>
      </c>
      <c r="AO206" s="28">
        <v>87967794882.546097</v>
      </c>
      <c r="AP206" s="28">
        <v>95922652585.621994</v>
      </c>
      <c r="AQ206" s="28">
        <v>94815323306.576904</v>
      </c>
      <c r="AR206" s="28">
        <v>98799423165.872696</v>
      </c>
      <c r="AS206" s="28">
        <v>103324686776.24001</v>
      </c>
      <c r="AT206" s="28">
        <v>112788294399.09599</v>
      </c>
      <c r="AU206" s="28">
        <v>121101240196.86301</v>
      </c>
      <c r="AV206" s="28">
        <v>131714117434.494</v>
      </c>
      <c r="AW206" s="28">
        <v>143379969740.134</v>
      </c>
      <c r="AX206" s="28">
        <v>145818948185.17899</v>
      </c>
      <c r="AY206" s="28">
        <v>144390308367.25601</v>
      </c>
      <c r="AZ206" s="28">
        <v>165706962574.315</v>
      </c>
      <c r="BA206" s="28">
        <v>173808582448.064</v>
      </c>
    </row>
    <row r="207" spans="1:53">
      <c r="A207" s="28" t="s">
        <v>207</v>
      </c>
      <c r="B207" s="32"/>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v>25397205025.392601</v>
      </c>
      <c r="AA207" s="28">
        <v>26285694970.212799</v>
      </c>
      <c r="AB207" s="28">
        <v>27380932820.4002</v>
      </c>
      <c r="AC207" s="28">
        <v>28054474187.787102</v>
      </c>
      <c r="AD207" s="28">
        <v>28599163478.921398</v>
      </c>
      <c r="AE207" s="28">
        <v>28944720185.7174</v>
      </c>
      <c r="AF207" s="28">
        <v>28171611566.5695</v>
      </c>
      <c r="AG207" s="28">
        <v>24065936364.529999</v>
      </c>
      <c r="AH207" s="28">
        <v>22448347451.467899</v>
      </c>
      <c r="AI207" s="28">
        <v>21617758595.7635</v>
      </c>
      <c r="AJ207" s="28">
        <v>22959255151.884701</v>
      </c>
      <c r="AK207" s="28">
        <v>24300878164.8689</v>
      </c>
      <c r="AL207" s="28">
        <v>25987692368.133499</v>
      </c>
      <c r="AM207" s="28">
        <v>27141951768.687801</v>
      </c>
      <c r="AN207" s="28">
        <v>28325599406.084499</v>
      </c>
      <c r="AO207" s="28">
        <v>28336290313.872002</v>
      </c>
      <c r="AP207" s="28">
        <v>28724041827.897598</v>
      </c>
      <c r="AQ207" s="28">
        <v>29724210072.160599</v>
      </c>
      <c r="AR207" s="28">
        <v>31086438645.080101</v>
      </c>
      <c r="AS207" s="28">
        <v>32570824493.5798</v>
      </c>
      <c r="AT207" s="28">
        <v>34218193031.4832</v>
      </c>
      <c r="AU207" s="28">
        <v>36495488120.906898</v>
      </c>
      <c r="AV207" s="28">
        <v>39541185361.999298</v>
      </c>
      <c r="AW207" s="28">
        <v>43690611893.467598</v>
      </c>
      <c r="AX207" s="28">
        <v>46203030728.028297</v>
      </c>
      <c r="AY207" s="28">
        <v>43924489377.444901</v>
      </c>
      <c r="AZ207" s="28">
        <v>45761806913.623703</v>
      </c>
      <c r="BA207" s="28">
        <v>47294463920.322601</v>
      </c>
    </row>
    <row r="208" spans="1:53">
      <c r="A208" s="28" t="s">
        <v>208</v>
      </c>
      <c r="B208" s="32"/>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v>16709399038.274</v>
      </c>
      <c r="AG208" s="28">
        <v>15222244612.816601</v>
      </c>
      <c r="AH208" s="28">
        <v>14390547008.153601</v>
      </c>
      <c r="AI208" s="28">
        <v>14799730411.464199</v>
      </c>
      <c r="AJ208" s="28">
        <v>15588184207.844999</v>
      </c>
      <c r="AK208" s="28">
        <v>16155992416.9132</v>
      </c>
      <c r="AL208" s="28">
        <v>16745318458.0728</v>
      </c>
      <c r="AM208" s="28">
        <v>17575439822.3876</v>
      </c>
      <c r="AN208" s="28">
        <v>18193202384.6451</v>
      </c>
      <c r="AO208" s="28">
        <v>19162102396.075802</v>
      </c>
      <c r="AP208" s="28">
        <v>19979467790.4398</v>
      </c>
      <c r="AQ208" s="28">
        <v>20566790943.166199</v>
      </c>
      <c r="AR208" s="28">
        <v>21353851323.2099</v>
      </c>
      <c r="AS208" s="28">
        <v>21979529730.568901</v>
      </c>
      <c r="AT208" s="28">
        <v>22947026191.530499</v>
      </c>
      <c r="AU208" s="28">
        <v>23866572257.7742</v>
      </c>
      <c r="AV208" s="28">
        <v>25262671896.794998</v>
      </c>
      <c r="AW208" s="28">
        <v>26998265241.544498</v>
      </c>
      <c r="AX208" s="28">
        <v>27967310657.218601</v>
      </c>
      <c r="AY208" s="28">
        <v>25727727934.2561</v>
      </c>
      <c r="AZ208" s="28">
        <v>26082652065.485802</v>
      </c>
      <c r="BA208" s="28">
        <v>26037113239.015598</v>
      </c>
    </row>
    <row r="209" spans="1:53">
      <c r="A209" s="28" t="s">
        <v>209</v>
      </c>
      <c r="B209" s="32"/>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v>340865987.83856398</v>
      </c>
      <c r="AG209" s="28">
        <v>361332195.73462898</v>
      </c>
      <c r="AH209" s="28">
        <v>407186864.05872202</v>
      </c>
      <c r="AI209" s="28">
        <v>423378484.22965902</v>
      </c>
      <c r="AJ209" s="28">
        <v>462303139.12059098</v>
      </c>
      <c r="AK209" s="28">
        <v>500321063.28195101</v>
      </c>
      <c r="AL209" s="28">
        <v>508352106.88673598</v>
      </c>
      <c r="AM209" s="28">
        <v>501033494.56947201</v>
      </c>
      <c r="AN209" s="28">
        <v>509971268.90382999</v>
      </c>
      <c r="AO209" s="28">
        <v>507510142.63784701</v>
      </c>
      <c r="AP209" s="28">
        <v>435101217.23341697</v>
      </c>
      <c r="AQ209" s="28">
        <v>400386383.58692801</v>
      </c>
      <c r="AR209" s="28">
        <v>389175564.84649497</v>
      </c>
      <c r="AS209" s="28">
        <v>414471976.561517</v>
      </c>
      <c r="AT209" s="28">
        <v>434774351.44091201</v>
      </c>
      <c r="AU209" s="28">
        <v>458344309.15749502</v>
      </c>
      <c r="AV209" s="28">
        <v>490183884.10184097</v>
      </c>
      <c r="AW209" s="28">
        <v>542633559.70073795</v>
      </c>
      <c r="AX209" s="28">
        <v>582245809.55889201</v>
      </c>
      <c r="AY209" s="28">
        <v>575258859.84418595</v>
      </c>
      <c r="AZ209" s="28">
        <v>615526980.03327894</v>
      </c>
      <c r="BA209" s="28">
        <v>670924408.236274</v>
      </c>
    </row>
    <row r="210" spans="1:53">
      <c r="A210" s="28" t="s">
        <v>210</v>
      </c>
      <c r="B210" s="32"/>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row>
    <row r="211" spans="1:53">
      <c r="A211" s="28" t="s">
        <v>211</v>
      </c>
      <c r="B211" s="32"/>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row>
    <row r="212" spans="1:53">
      <c r="A212" s="28" t="s">
        <v>212</v>
      </c>
      <c r="B212" s="32">
        <v>38336071005.694702</v>
      </c>
      <c r="C212" s="28">
        <v>39810250010.220001</v>
      </c>
      <c r="D212" s="28">
        <v>42269436972.9571</v>
      </c>
      <c r="E212" s="28">
        <v>45386200940.415497</v>
      </c>
      <c r="F212" s="28">
        <v>48989793258.404099</v>
      </c>
      <c r="G212" s="28">
        <v>53347940265.197403</v>
      </c>
      <c r="H212" s="28">
        <v>55715759234.219498</v>
      </c>
      <c r="I212" s="28">
        <v>59725342237.287102</v>
      </c>
      <c r="J212" s="28">
        <v>62205953376.019501</v>
      </c>
      <c r="K212" s="28">
        <v>65139570532.104103</v>
      </c>
      <c r="L212" s="28">
        <v>68558449203.847298</v>
      </c>
      <c r="M212" s="28">
        <v>71492066359.932007</v>
      </c>
      <c r="N212" s="28">
        <v>72675108212.368393</v>
      </c>
      <c r="O212" s="28">
        <v>75997832835.363007</v>
      </c>
      <c r="P212" s="28">
        <v>80642114219.660095</v>
      </c>
      <c r="Q212" s="28">
        <v>82009298220.655106</v>
      </c>
      <c r="R212" s="28">
        <v>83854496457.626007</v>
      </c>
      <c r="S212" s="28">
        <v>83775592976.009598</v>
      </c>
      <c r="T212" s="28">
        <v>86301014759.541</v>
      </c>
      <c r="U212" s="28">
        <v>89572293904.224396</v>
      </c>
      <c r="V212" s="28">
        <v>95502508097.580307</v>
      </c>
      <c r="W212" s="28">
        <v>100622149784.448</v>
      </c>
      <c r="X212" s="28">
        <v>100236410771.47501</v>
      </c>
      <c r="Y212" s="28">
        <v>98385496370.247498</v>
      </c>
      <c r="Z212" s="28">
        <v>103402247100.493</v>
      </c>
      <c r="AA212" s="28">
        <v>102149590533.35699</v>
      </c>
      <c r="AB212" s="28">
        <v>102167759769.745</v>
      </c>
      <c r="AC212" s="28">
        <v>104314077373.81599</v>
      </c>
      <c r="AD212" s="28">
        <v>108695313127.938</v>
      </c>
      <c r="AE212" s="28">
        <v>111298413500.745</v>
      </c>
      <c r="AF212" s="28">
        <v>110944725837.355</v>
      </c>
      <c r="AG212" s="28">
        <v>109814966801.741</v>
      </c>
      <c r="AH212" s="28">
        <v>107468175151.235</v>
      </c>
      <c r="AI212" s="28">
        <v>108793916961.368</v>
      </c>
      <c r="AJ212" s="28">
        <v>112312420210.158</v>
      </c>
      <c r="AK212" s="28">
        <v>115811733478.944</v>
      </c>
      <c r="AL212" s="28">
        <v>120799393016.09599</v>
      </c>
      <c r="AM212" s="28">
        <v>123996668248.526</v>
      </c>
      <c r="AN212" s="28">
        <v>124638205611.992</v>
      </c>
      <c r="AO212" s="28">
        <v>127577334783.61</v>
      </c>
      <c r="AP212" s="28">
        <v>132877648090.737</v>
      </c>
      <c r="AQ212" s="28">
        <v>136512414037.537</v>
      </c>
      <c r="AR212" s="28">
        <v>141519467703.418</v>
      </c>
      <c r="AS212" s="28">
        <v>145692982131.422</v>
      </c>
      <c r="AT212" s="28">
        <v>152328632238.685</v>
      </c>
      <c r="AU212" s="28">
        <v>160367192373.54901</v>
      </c>
      <c r="AV212" s="28">
        <v>169353717105.78699</v>
      </c>
      <c r="AW212" s="28">
        <v>178749049656.75</v>
      </c>
      <c r="AX212" s="28">
        <v>185217195736.41599</v>
      </c>
      <c r="AY212" s="28">
        <v>182369831415.992</v>
      </c>
      <c r="AZ212" s="28">
        <v>187639624488.96301</v>
      </c>
      <c r="BA212" s="28">
        <v>193499101149.64099</v>
      </c>
    </row>
    <row r="213" spans="1:53">
      <c r="A213" s="28" t="s">
        <v>213</v>
      </c>
      <c r="B213" s="32"/>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row>
    <row r="214" spans="1:53">
      <c r="A214" s="28" t="s">
        <v>214</v>
      </c>
      <c r="B214" s="32">
        <v>113021529146.132</v>
      </c>
      <c r="C214" s="28">
        <v>126401779751.75999</v>
      </c>
      <c r="D214" s="28">
        <v>138983102660.465</v>
      </c>
      <c r="E214" s="28">
        <v>152320614542.60199</v>
      </c>
      <c r="F214" s="28">
        <v>160406569971.71201</v>
      </c>
      <c r="G214" s="28">
        <v>170437009178.879</v>
      </c>
      <c r="H214" s="28">
        <v>182786977653.70099</v>
      </c>
      <c r="I214" s="28">
        <v>190720551066.216</v>
      </c>
      <c r="J214" s="28">
        <v>203302424226.56299</v>
      </c>
      <c r="K214" s="28">
        <v>221410602776.66699</v>
      </c>
      <c r="L214" s="28">
        <v>230977558793.23099</v>
      </c>
      <c r="M214" s="28">
        <v>241716799131.62299</v>
      </c>
      <c r="N214" s="28">
        <v>261416103994.76999</v>
      </c>
      <c r="O214" s="28">
        <v>281776406454.50299</v>
      </c>
      <c r="P214" s="28">
        <v>297608819074.59302</v>
      </c>
      <c r="Q214" s="28">
        <v>299222463973.92401</v>
      </c>
      <c r="R214" s="28">
        <v>309108150346.02698</v>
      </c>
      <c r="S214" s="28">
        <v>317882414864.927</v>
      </c>
      <c r="T214" s="28">
        <v>322533045314.49799</v>
      </c>
      <c r="U214" s="28">
        <v>322667046530.84198</v>
      </c>
      <c r="V214" s="28">
        <v>329793884331.16602</v>
      </c>
      <c r="W214" s="28">
        <v>329357010934.396</v>
      </c>
      <c r="X214" s="28">
        <v>333462320000.31799</v>
      </c>
      <c r="Y214" s="28">
        <v>339364989095.63098</v>
      </c>
      <c r="Z214" s="28">
        <v>345421593730.25201</v>
      </c>
      <c r="AA214" s="28">
        <v>353440334464.508</v>
      </c>
      <c r="AB214" s="28">
        <v>364938885629.60901</v>
      </c>
      <c r="AC214" s="28">
        <v>385182493101.76001</v>
      </c>
      <c r="AD214" s="28">
        <v>404804938151.20898</v>
      </c>
      <c r="AE214" s="28">
        <v>424344995165.53497</v>
      </c>
      <c r="AF214" s="28">
        <v>440391149058.797</v>
      </c>
      <c r="AG214" s="28">
        <v>451603510207.15601</v>
      </c>
      <c r="AH214" s="28">
        <v>455799879732.95099</v>
      </c>
      <c r="AI214" s="28">
        <v>451098341465.48199</v>
      </c>
      <c r="AJ214" s="28">
        <v>461848895995.91602</v>
      </c>
      <c r="AK214" s="28">
        <v>474584351740.953</v>
      </c>
      <c r="AL214" s="28">
        <v>486055114048.995</v>
      </c>
      <c r="AM214" s="28">
        <v>504859099130.39398</v>
      </c>
      <c r="AN214" s="28">
        <v>527417014906.914</v>
      </c>
      <c r="AO214" s="28">
        <v>552447896215.24805</v>
      </c>
      <c r="AP214" s="28">
        <v>580345494748.47998</v>
      </c>
      <c r="AQ214" s="28">
        <v>601640869725.44702</v>
      </c>
      <c r="AR214" s="28">
        <v>617946434914.20801</v>
      </c>
      <c r="AS214" s="28">
        <v>637037529120.39697</v>
      </c>
      <c r="AT214" s="28">
        <v>657800500119.27002</v>
      </c>
      <c r="AU214" s="28">
        <v>681373742384.276</v>
      </c>
      <c r="AV214" s="28">
        <v>709148044935.776</v>
      </c>
      <c r="AW214" s="28">
        <v>733820614902.30505</v>
      </c>
      <c r="AX214" s="28">
        <v>740341770865.04004</v>
      </c>
      <c r="AY214" s="28">
        <v>712647416141.20398</v>
      </c>
      <c r="AZ214" s="28">
        <v>712152291145.90295</v>
      </c>
      <c r="BA214" s="28">
        <v>717193989758.72205</v>
      </c>
    </row>
    <row r="215" spans="1:53">
      <c r="A215" s="28" t="s">
        <v>215</v>
      </c>
      <c r="B215" s="32">
        <v>2708601389.70084</v>
      </c>
      <c r="C215" s="28">
        <v>2823071267.5504198</v>
      </c>
      <c r="D215" s="28">
        <v>2930856681.3283</v>
      </c>
      <c r="E215" s="28">
        <v>3004618974.8289299</v>
      </c>
      <c r="F215" s="28">
        <v>3121994086.0552001</v>
      </c>
      <c r="G215" s="28">
        <v>3201197958.18681</v>
      </c>
      <c r="H215" s="28">
        <v>3362019679.1833501</v>
      </c>
      <c r="I215" s="28">
        <v>3578500632.42313</v>
      </c>
      <c r="J215" s="28">
        <v>3786093205.6409898</v>
      </c>
      <c r="K215" s="28">
        <v>4078258886.44911</v>
      </c>
      <c r="L215" s="28">
        <v>4235134590.59232</v>
      </c>
      <c r="M215" s="28">
        <v>4290483611.62392</v>
      </c>
      <c r="N215" s="28">
        <v>4272872021.2901001</v>
      </c>
      <c r="O215" s="28">
        <v>4574425143.2869501</v>
      </c>
      <c r="P215" s="28">
        <v>4750350420.6514702</v>
      </c>
      <c r="Q215" s="28">
        <v>5041367313.5661201</v>
      </c>
      <c r="R215" s="28">
        <v>5209502382.2781696</v>
      </c>
      <c r="S215" s="28">
        <v>5475218413.2515402</v>
      </c>
      <c r="T215" s="28">
        <v>5784778418.1440897</v>
      </c>
      <c r="U215" s="28">
        <v>6155209085.2341299</v>
      </c>
      <c r="V215" s="28">
        <v>6515044618.6321297</v>
      </c>
      <c r="W215" s="28">
        <v>6886370990.9954395</v>
      </c>
      <c r="X215" s="28">
        <v>7171570535.6827497</v>
      </c>
      <c r="Y215" s="28">
        <v>7516808381.9500599</v>
      </c>
      <c r="Z215" s="28">
        <v>7900102158.2125998</v>
      </c>
      <c r="AA215" s="28">
        <v>8295059639.2301397</v>
      </c>
      <c r="AB215" s="28">
        <v>8656355059.7424393</v>
      </c>
      <c r="AC215" s="28">
        <v>8805730046.2302799</v>
      </c>
      <c r="AD215" s="28">
        <v>9023468716.4912701</v>
      </c>
      <c r="AE215" s="28">
        <v>9230944960.5047607</v>
      </c>
      <c r="AF215" s="28">
        <v>9821725437.9770699</v>
      </c>
      <c r="AG215" s="28">
        <v>10273524808.124001</v>
      </c>
      <c r="AH215" s="28">
        <v>10725559899.681499</v>
      </c>
      <c r="AI215" s="28">
        <v>11465623532.759501</v>
      </c>
      <c r="AJ215" s="28">
        <v>12107698450.594</v>
      </c>
      <c r="AK215" s="28">
        <v>12773621865.376801</v>
      </c>
      <c r="AL215" s="28">
        <v>13259019496.261</v>
      </c>
      <c r="AM215" s="28">
        <v>14108314847.408001</v>
      </c>
      <c r="AN215" s="28">
        <v>14771179511.718</v>
      </c>
      <c r="AO215" s="28">
        <v>15406424815.0149</v>
      </c>
      <c r="AP215" s="28">
        <v>16330810303.915899</v>
      </c>
      <c r="AQ215" s="28">
        <v>16078438392.6604</v>
      </c>
      <c r="AR215" s="28">
        <v>16715893244.838301</v>
      </c>
      <c r="AS215" s="28">
        <v>17708862282.2132</v>
      </c>
      <c r="AT215" s="28">
        <v>18673120685.282101</v>
      </c>
      <c r="AU215" s="28">
        <v>19838649830.412498</v>
      </c>
      <c r="AV215" s="28">
        <v>21359771931.325699</v>
      </c>
      <c r="AW215" s="28">
        <v>22811733077.215099</v>
      </c>
      <c r="AX215" s="28">
        <v>24169041085.6632</v>
      </c>
      <c r="AY215" s="28">
        <v>25024372772.5984</v>
      </c>
      <c r="AZ215" s="28">
        <v>27030316335.594002</v>
      </c>
      <c r="BA215" s="28">
        <v>29260877188.476299</v>
      </c>
    </row>
    <row r="216" spans="1:53">
      <c r="A216" s="28" t="s">
        <v>216</v>
      </c>
      <c r="B216" s="32">
        <v>3292300612.7548599</v>
      </c>
      <c r="C216" s="28">
        <v>3322278876.0318398</v>
      </c>
      <c r="D216" s="28">
        <v>3552042477.15518</v>
      </c>
      <c r="E216" s="28">
        <v>3450916780.1044998</v>
      </c>
      <c r="F216" s="28">
        <v>3412251040.3836398</v>
      </c>
      <c r="G216" s="28">
        <v>3643501793.7181702</v>
      </c>
      <c r="H216" s="28">
        <v>3513241284.4140501</v>
      </c>
      <c r="I216" s="28">
        <v>3563272664.9394798</v>
      </c>
      <c r="J216" s="28">
        <v>3633227616.8003502</v>
      </c>
      <c r="K216" s="28">
        <v>3683705861.6305599</v>
      </c>
      <c r="L216" s="28">
        <v>3901968151.1589499</v>
      </c>
      <c r="M216" s="28">
        <v>3989657649.0181899</v>
      </c>
      <c r="N216" s="28">
        <v>3787342666.0391598</v>
      </c>
      <c r="O216" s="28">
        <v>3811286056.1864901</v>
      </c>
      <c r="P216" s="28">
        <v>4247498788.4184999</v>
      </c>
      <c r="Q216" s="28">
        <v>4914928084.07479</v>
      </c>
      <c r="R216" s="28">
        <v>5734011626.5117702</v>
      </c>
      <c r="S216" s="28">
        <v>6090888087.4941301</v>
      </c>
      <c r="T216" s="28">
        <v>5729638366.7804499</v>
      </c>
      <c r="U216" s="28">
        <v>5442090768.5379696</v>
      </c>
      <c r="V216" s="28">
        <v>5525045072.7114401</v>
      </c>
      <c r="W216" s="28">
        <v>5935973821.8817596</v>
      </c>
      <c r="X216" s="28">
        <v>6289678678.7048302</v>
      </c>
      <c r="Y216" s="28">
        <v>6419403473.4915199</v>
      </c>
      <c r="Z216" s="28">
        <v>6097861522.5661497</v>
      </c>
      <c r="AA216" s="28">
        <v>5714852210.5591097</v>
      </c>
      <c r="AB216" s="28">
        <v>6024243459.3647499</v>
      </c>
      <c r="AC216" s="28">
        <v>6880944178.3512802</v>
      </c>
      <c r="AD216" s="28">
        <v>6858161938.53197</v>
      </c>
      <c r="AE216" s="28">
        <v>7470691384.6580896</v>
      </c>
      <c r="AF216" s="28">
        <v>7062040511.0374899</v>
      </c>
      <c r="AG216" s="28">
        <v>7592464085.4128704</v>
      </c>
      <c r="AH216" s="28">
        <v>8091885904.2185802</v>
      </c>
      <c r="AI216" s="28">
        <v>8461583799.31812</v>
      </c>
      <c r="AJ216" s="28">
        <v>8546726693.2883997</v>
      </c>
      <c r="AK216" s="28">
        <v>9059281793.0360603</v>
      </c>
      <c r="AL216" s="28">
        <v>9595511990.1320705</v>
      </c>
      <c r="AM216" s="28">
        <v>10609444484.444201</v>
      </c>
      <c r="AN216" s="28">
        <v>11066552696.0975</v>
      </c>
      <c r="AO216" s="28">
        <v>11410069395.2038</v>
      </c>
      <c r="AP216" s="28">
        <v>12366140065.799999</v>
      </c>
      <c r="AQ216" s="28">
        <v>13128567103.680599</v>
      </c>
      <c r="AR216" s="28">
        <v>13832329600.443199</v>
      </c>
      <c r="AS216" s="28">
        <v>14820625397.071899</v>
      </c>
      <c r="AT216" s="28">
        <v>15088237416.895399</v>
      </c>
      <c r="AU216" s="28">
        <v>16042683060.5644</v>
      </c>
      <c r="AV216" s="28">
        <v>17854598587.315701</v>
      </c>
      <c r="AW216" s="28">
        <v>19669066107.766602</v>
      </c>
      <c r="AX216" s="28">
        <v>21013966787.481998</v>
      </c>
      <c r="AY216" s="28">
        <v>21846767398.1343</v>
      </c>
      <c r="AZ216" s="28">
        <v>22819076997.700802</v>
      </c>
      <c r="BA216" s="28">
        <v>21700942224.813499</v>
      </c>
    </row>
    <row r="217" spans="1:53">
      <c r="A217" s="28" t="s">
        <v>217</v>
      </c>
      <c r="B217" s="32"/>
      <c r="C217" s="28"/>
      <c r="D217" s="28"/>
      <c r="E217" s="28"/>
      <c r="F217" s="28"/>
      <c r="G217" s="28"/>
      <c r="H217" s="28"/>
      <c r="I217" s="28"/>
      <c r="J217" s="28"/>
      <c r="K217" s="28"/>
      <c r="L217" s="28"/>
      <c r="M217" s="28"/>
      <c r="N217" s="28"/>
      <c r="O217" s="28"/>
      <c r="P217" s="28"/>
      <c r="Q217" s="28">
        <v>907505602.48295701</v>
      </c>
      <c r="R217" s="28">
        <v>878210986.61927605</v>
      </c>
      <c r="S217" s="28">
        <v>968362652.33310294</v>
      </c>
      <c r="T217" s="28">
        <v>1040421999.5914201</v>
      </c>
      <c r="U217" s="28">
        <v>979146529.58427</v>
      </c>
      <c r="V217" s="28">
        <v>927624938.99079096</v>
      </c>
      <c r="W217" s="28">
        <v>928794914.705248</v>
      </c>
      <c r="X217" s="28">
        <v>911722852.14781797</v>
      </c>
      <c r="Y217" s="28">
        <v>884191580.17211604</v>
      </c>
      <c r="Z217" s="28">
        <v>850268218.37789094</v>
      </c>
      <c r="AA217" s="28">
        <v>836172405.56255603</v>
      </c>
      <c r="AB217" s="28">
        <v>808389565.53564894</v>
      </c>
      <c r="AC217" s="28">
        <v>699731518.738873</v>
      </c>
      <c r="AD217" s="28">
        <v>758798086.20154405</v>
      </c>
      <c r="AE217" s="28">
        <v>838092030.72989202</v>
      </c>
      <c r="AF217" s="28">
        <v>833961022.229684</v>
      </c>
      <c r="AG217" s="28">
        <v>857156435.67310596</v>
      </c>
      <c r="AH217" s="28">
        <v>855438256.89951897</v>
      </c>
      <c r="AI217" s="28">
        <v>793369048.70369601</v>
      </c>
      <c r="AJ217" s="28">
        <v>819141730.30749798</v>
      </c>
      <c r="AK217" s="28">
        <v>828162168.86882901</v>
      </c>
      <c r="AL217" s="28">
        <v>838686013.85704803</v>
      </c>
      <c r="AM217" s="28">
        <v>886795019.51747799</v>
      </c>
      <c r="AN217" s="28">
        <v>900540449.70617199</v>
      </c>
      <c r="AO217" s="28">
        <v>892722736.28635204</v>
      </c>
      <c r="AP217" s="28">
        <v>892164328.184937</v>
      </c>
      <c r="AQ217" s="28">
        <v>932756301.71092403</v>
      </c>
      <c r="AR217" s="28">
        <v>977794062.813568</v>
      </c>
      <c r="AS217" s="28">
        <v>1036491345.16623</v>
      </c>
      <c r="AT217" s="28">
        <v>1126695730.77953</v>
      </c>
      <c r="AU217" s="28">
        <v>1178026321.64044</v>
      </c>
      <c r="AV217" s="28">
        <v>1223312566.9679899</v>
      </c>
      <c r="AW217" s="28">
        <v>1285842039.6830101</v>
      </c>
      <c r="AX217" s="28">
        <v>1339119702.65958</v>
      </c>
      <c r="AY217" s="28">
        <v>1379476734.7945199</v>
      </c>
      <c r="AZ217" s="28">
        <v>1436104190.95225</v>
      </c>
      <c r="BA217" s="28"/>
    </row>
    <row r="218" spans="1:53">
      <c r="A218" s="28" t="s">
        <v>218</v>
      </c>
      <c r="B218" s="32"/>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row>
    <row r="219" spans="1:53">
      <c r="A219" s="28" t="s">
        <v>219</v>
      </c>
      <c r="B219" s="32"/>
      <c r="C219" s="28"/>
      <c r="D219" s="28"/>
      <c r="E219" s="28"/>
      <c r="F219" s="28"/>
      <c r="G219" s="28"/>
      <c r="H219" s="28"/>
      <c r="I219" s="28"/>
      <c r="J219" s="28"/>
      <c r="K219" s="28"/>
      <c r="L219" s="28">
        <v>257078585.93844101</v>
      </c>
      <c r="M219" s="28">
        <v>292410532.17004102</v>
      </c>
      <c r="N219" s="28">
        <v>308271744.17992097</v>
      </c>
      <c r="O219" s="28">
        <v>336073763.77878797</v>
      </c>
      <c r="P219" s="28">
        <v>355376107.02046001</v>
      </c>
      <c r="Q219" s="28">
        <v>404803396.380858</v>
      </c>
      <c r="R219" s="28">
        <v>396223848.25852501</v>
      </c>
      <c r="S219" s="28">
        <v>400224081.84628201</v>
      </c>
      <c r="T219" s="28">
        <v>405535575.52709299</v>
      </c>
      <c r="U219" s="28">
        <v>418135335.82803601</v>
      </c>
      <c r="V219" s="28">
        <v>470189234.808918</v>
      </c>
      <c r="W219" s="28">
        <v>539031708.71098995</v>
      </c>
      <c r="X219" s="28">
        <v>545352233.61018705</v>
      </c>
      <c r="Y219" s="28">
        <v>551909285.428689</v>
      </c>
      <c r="Z219" s="28">
        <v>585916600.27094197</v>
      </c>
      <c r="AA219" s="28">
        <v>608136990.30117702</v>
      </c>
      <c r="AB219" s="28">
        <v>682721812.18859005</v>
      </c>
      <c r="AC219" s="28">
        <v>782444189.44432998</v>
      </c>
      <c r="AD219" s="28">
        <v>833849373.23988295</v>
      </c>
      <c r="AE219" s="28">
        <v>941508542.676736</v>
      </c>
      <c r="AF219" s="28">
        <v>1139394803.28578</v>
      </c>
      <c r="AG219" s="28">
        <v>1159452440.0080099</v>
      </c>
      <c r="AH219" s="28">
        <v>1196858779.75723</v>
      </c>
      <c r="AI219" s="28">
        <v>1234034571.9579201</v>
      </c>
      <c r="AJ219" s="28">
        <v>1263659931.9442101</v>
      </c>
      <c r="AK219" s="28">
        <v>1324639758.53076</v>
      </c>
      <c r="AL219" s="28">
        <v>1375533129.8690701</v>
      </c>
      <c r="AM219" s="28">
        <v>1418213244.7909501</v>
      </c>
      <c r="AN219" s="28">
        <v>1455144080.2213199</v>
      </c>
      <c r="AO219" s="28">
        <v>1498083561.1352999</v>
      </c>
      <c r="AP219" s="28">
        <v>1524452436.99858</v>
      </c>
      <c r="AQ219" s="28">
        <v>1542103733.6830101</v>
      </c>
      <c r="AR219" s="28">
        <v>1569510073.5146799</v>
      </c>
      <c r="AS219" s="28">
        <v>1604668574.66572</v>
      </c>
      <c r="AT219" s="28">
        <v>1651311225.57798</v>
      </c>
      <c r="AU219" s="28">
        <v>1691988458.6719899</v>
      </c>
      <c r="AV219" s="28">
        <v>1747867420.7472899</v>
      </c>
      <c r="AW219" s="28">
        <v>1809106613.3259499</v>
      </c>
      <c r="AX219" s="28">
        <v>1851757909.80426</v>
      </c>
      <c r="AY219" s="28">
        <v>1874121022.0118101</v>
      </c>
      <c r="AZ219" s="28">
        <v>1911603442.45204</v>
      </c>
      <c r="BA219" s="28">
        <v>1936454287.2039199</v>
      </c>
    </row>
    <row r="220" spans="1:53">
      <c r="A220" s="28" t="s">
        <v>220</v>
      </c>
      <c r="B220" s="32">
        <v>85028727552.740402</v>
      </c>
      <c r="C220" s="28">
        <v>89859666462.001495</v>
      </c>
      <c r="D220" s="28">
        <v>93686585669.776306</v>
      </c>
      <c r="E220" s="28">
        <v>98678111216.483398</v>
      </c>
      <c r="F220" s="28">
        <v>105409395859.48</v>
      </c>
      <c r="G220" s="28">
        <v>109437566535.853</v>
      </c>
      <c r="H220" s="28">
        <v>111725727098.459</v>
      </c>
      <c r="I220" s="28">
        <v>115485854141.769</v>
      </c>
      <c r="J220" s="28">
        <v>119687520925.795</v>
      </c>
      <c r="K220" s="28">
        <v>125683446286.166</v>
      </c>
      <c r="L220" s="28">
        <v>133277251110.134</v>
      </c>
      <c r="M220" s="28">
        <v>134536249651.01801</v>
      </c>
      <c r="N220" s="28">
        <v>137615432995.26001</v>
      </c>
      <c r="O220" s="28">
        <v>143075987405.33401</v>
      </c>
      <c r="P220" s="28">
        <v>147651837382.362</v>
      </c>
      <c r="Q220" s="28">
        <v>151421186026.51001</v>
      </c>
      <c r="R220" s="28">
        <v>153023380962.64999</v>
      </c>
      <c r="S220" s="28">
        <v>150580732109.073</v>
      </c>
      <c r="T220" s="28">
        <v>153218225974.92999</v>
      </c>
      <c r="U220" s="28">
        <v>159101811235.84</v>
      </c>
      <c r="V220" s="28">
        <v>161806496552.81699</v>
      </c>
      <c r="W220" s="28">
        <v>161479205872.849</v>
      </c>
      <c r="X220" s="28">
        <v>163405836616.98199</v>
      </c>
      <c r="Y220" s="28">
        <v>166363076144.01501</v>
      </c>
      <c r="Z220" s="28">
        <v>173468954448.98999</v>
      </c>
      <c r="AA220" s="28">
        <v>177267361611.45401</v>
      </c>
      <c r="AB220" s="28">
        <v>182339143634.388</v>
      </c>
      <c r="AC220" s="28">
        <v>188642802914.44699</v>
      </c>
      <c r="AD220" s="28">
        <v>193672781454.89401</v>
      </c>
      <c r="AE220" s="28">
        <v>199055234724.51401</v>
      </c>
      <c r="AF220" s="28">
        <v>201066288111.32999</v>
      </c>
      <c r="AG220" s="28">
        <v>198811754928.95001</v>
      </c>
      <c r="AH220" s="28">
        <v>196419066334.93201</v>
      </c>
      <c r="AI220" s="28">
        <v>192377179376.90399</v>
      </c>
      <c r="AJ220" s="28">
        <v>200096549277.32001</v>
      </c>
      <c r="AK220" s="28">
        <v>207977423363.73901</v>
      </c>
      <c r="AL220" s="28">
        <v>211330470498.134</v>
      </c>
      <c r="AM220" s="28">
        <v>217054182928.45599</v>
      </c>
      <c r="AN220" s="28">
        <v>226181208631.87201</v>
      </c>
      <c r="AO220" s="28">
        <v>236720886164.245</v>
      </c>
      <c r="AP220" s="28">
        <v>247260155857.763</v>
      </c>
      <c r="AQ220" s="28">
        <v>250381346603.92001</v>
      </c>
      <c r="AR220" s="28">
        <v>256599359724.73499</v>
      </c>
      <c r="AS220" s="28">
        <v>262592755596.961</v>
      </c>
      <c r="AT220" s="28">
        <v>273713195656.77701</v>
      </c>
      <c r="AU220" s="28">
        <v>282364681256.96399</v>
      </c>
      <c r="AV220" s="28">
        <v>294498396948.40503</v>
      </c>
      <c r="AW220" s="28">
        <v>304258796391.37201</v>
      </c>
      <c r="AX220" s="28">
        <v>302392423837.84998</v>
      </c>
      <c r="AY220" s="28">
        <v>287188905095.79797</v>
      </c>
      <c r="AZ220" s="28">
        <v>304858727344.93201</v>
      </c>
      <c r="BA220" s="28">
        <v>316798617621.22699</v>
      </c>
    </row>
    <row r="221" spans="1:53">
      <c r="A221" s="28" t="s">
        <v>221</v>
      </c>
      <c r="B221" s="32"/>
      <c r="C221" s="28"/>
      <c r="D221" s="28"/>
      <c r="E221" s="28"/>
      <c r="F221" s="28"/>
      <c r="G221" s="28"/>
      <c r="H221" s="28"/>
      <c r="I221" s="28"/>
      <c r="J221" s="28"/>
      <c r="K221" s="28"/>
      <c r="L221" s="28"/>
      <c r="M221" s="28"/>
      <c r="N221" s="28"/>
      <c r="O221" s="28"/>
      <c r="P221" s="28"/>
      <c r="Q221" s="28"/>
      <c r="R221" s="28"/>
      <c r="S221" s="28"/>
      <c r="T221" s="28"/>
      <c r="U221" s="28"/>
      <c r="V221" s="28">
        <v>180443573548.08099</v>
      </c>
      <c r="W221" s="28">
        <v>183333081216.24799</v>
      </c>
      <c r="X221" s="28">
        <v>180932485875.17801</v>
      </c>
      <c r="Y221" s="28">
        <v>182088788225.367</v>
      </c>
      <c r="Z221" s="28">
        <v>187566850047.96301</v>
      </c>
      <c r="AA221" s="28">
        <v>194457298195.76001</v>
      </c>
      <c r="AB221" s="28">
        <v>198071545302.582</v>
      </c>
      <c r="AC221" s="28">
        <v>201211926408.10001</v>
      </c>
      <c r="AD221" s="28">
        <v>207806840967.55099</v>
      </c>
      <c r="AE221" s="28">
        <v>216806527277.94901</v>
      </c>
      <c r="AF221" s="28">
        <v>224773355503.90799</v>
      </c>
      <c r="AG221" s="28">
        <v>222646556202.03699</v>
      </c>
      <c r="AH221" s="28">
        <v>222868802727.97198</v>
      </c>
      <c r="AI221" s="28">
        <v>222455843363.33499</v>
      </c>
      <c r="AJ221" s="28">
        <v>225104895207.84</v>
      </c>
      <c r="AK221" s="28">
        <v>225893296078.28</v>
      </c>
      <c r="AL221" s="28">
        <v>227312869348.64999</v>
      </c>
      <c r="AM221" s="28">
        <v>232031125325.67499</v>
      </c>
      <c r="AN221" s="28">
        <v>238153464127.78299</v>
      </c>
      <c r="AO221" s="28">
        <v>241275975775.69901</v>
      </c>
      <c r="AP221" s="28">
        <v>249918732454.99799</v>
      </c>
      <c r="AQ221" s="28">
        <v>252797994166.272</v>
      </c>
      <c r="AR221" s="28">
        <v>253918245869.84799</v>
      </c>
      <c r="AS221" s="28">
        <v>253416009483.065</v>
      </c>
      <c r="AT221" s="28">
        <v>259834269511.487</v>
      </c>
      <c r="AU221" s="28">
        <v>266695570075.793</v>
      </c>
      <c r="AV221" s="28">
        <v>276377653101.60999</v>
      </c>
      <c r="AW221" s="28">
        <v>286450319615.703</v>
      </c>
      <c r="AX221" s="28">
        <v>292452808698.48401</v>
      </c>
      <c r="AY221" s="28">
        <v>286960456155.84998</v>
      </c>
      <c r="AZ221" s="28">
        <v>294748691280.19897</v>
      </c>
      <c r="BA221" s="28">
        <v>300938413797.08301</v>
      </c>
    </row>
    <row r="222" spans="1:53">
      <c r="A222" s="28" t="s">
        <v>222</v>
      </c>
      <c r="B222" s="32">
        <v>2203477369.0600801</v>
      </c>
      <c r="C222" s="28">
        <v>2442181479.5897002</v>
      </c>
      <c r="D222" s="28">
        <v>3041036057.7768502</v>
      </c>
      <c r="E222" s="28">
        <v>2777902912.7904601</v>
      </c>
      <c r="F222" s="28">
        <v>3035452396.0644798</v>
      </c>
      <c r="G222" s="28">
        <v>3105248795.5417099</v>
      </c>
      <c r="H222" s="28">
        <v>2867415755.89533</v>
      </c>
      <c r="I222" s="28">
        <v>3104197850.7339101</v>
      </c>
      <c r="J222" s="28">
        <v>3219955878.6507702</v>
      </c>
      <c r="K222" s="28">
        <v>3824274467.1051002</v>
      </c>
      <c r="L222" s="28">
        <v>3678653011.3635101</v>
      </c>
      <c r="M222" s="28">
        <v>4043428383.8987298</v>
      </c>
      <c r="N222" s="28">
        <v>5055401755.1390104</v>
      </c>
      <c r="O222" s="28">
        <v>4623408750.1328096</v>
      </c>
      <c r="P222" s="28">
        <v>5738909209.9733801</v>
      </c>
      <c r="Q222" s="28">
        <v>6859408729.5046597</v>
      </c>
      <c r="R222" s="28">
        <v>7611317847.1689501</v>
      </c>
      <c r="S222" s="28">
        <v>7514369603.0204496</v>
      </c>
      <c r="T222" s="28">
        <v>8170120907.7246799</v>
      </c>
      <c r="U222" s="28">
        <v>8466888755.4083796</v>
      </c>
      <c r="V222" s="28">
        <v>9481493125.6214809</v>
      </c>
      <c r="W222" s="28">
        <v>10382966156.427299</v>
      </c>
      <c r="X222" s="28">
        <v>10603308414.0431</v>
      </c>
      <c r="Y222" s="28">
        <v>10754848135.751801</v>
      </c>
      <c r="Z222" s="28">
        <v>10316938481.2022</v>
      </c>
      <c r="AA222" s="28">
        <v>10947826495.388201</v>
      </c>
      <c r="AB222" s="28">
        <v>10406379514.888201</v>
      </c>
      <c r="AC222" s="28">
        <v>10604886043.572599</v>
      </c>
      <c r="AD222" s="28">
        <v>12011760884.0238</v>
      </c>
      <c r="AE222" s="28">
        <v>10935721637.1201</v>
      </c>
      <c r="AF222" s="28">
        <v>11771295228.9809</v>
      </c>
      <c r="AG222" s="28">
        <v>12701377130.4452</v>
      </c>
      <c r="AH222" s="28">
        <v>14412295022.041599</v>
      </c>
      <c r="AI222" s="28">
        <v>15158705922.4597</v>
      </c>
      <c r="AJ222" s="28">
        <v>16318792154.673201</v>
      </c>
      <c r="AK222" s="28">
        <v>17257125197.043499</v>
      </c>
      <c r="AL222" s="28">
        <v>18016438705.713501</v>
      </c>
      <c r="AM222" s="28">
        <v>18340734602.416302</v>
      </c>
      <c r="AN222" s="28">
        <v>19503035377.8522</v>
      </c>
      <c r="AO222" s="28">
        <v>18809964412.811401</v>
      </c>
      <c r="AP222" s="28">
        <v>19325894913.125401</v>
      </c>
      <c r="AQ222" s="28">
        <v>20331023655.013599</v>
      </c>
      <c r="AR222" s="28">
        <v>21530554050.659401</v>
      </c>
      <c r="AS222" s="28">
        <v>21659737374.963402</v>
      </c>
      <c r="AT222" s="28">
        <v>23154259253.8358</v>
      </c>
      <c r="AU222" s="28">
        <v>24589823327.5737</v>
      </c>
      <c r="AV222" s="28">
        <v>25819314493.952301</v>
      </c>
      <c r="AW222" s="28">
        <v>27291015420.107601</v>
      </c>
      <c r="AX222" s="28">
        <v>28519111114.012501</v>
      </c>
      <c r="AY222" s="28">
        <v>30230257780.853199</v>
      </c>
      <c r="AZ222" s="28">
        <v>31197626029.8405</v>
      </c>
      <c r="BA222" s="28"/>
    </row>
    <row r="223" spans="1:53">
      <c r="A223" s="28" t="s">
        <v>223</v>
      </c>
      <c r="B223" s="32"/>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row>
    <row r="224" spans="1:53">
      <c r="A224" s="28" t="s">
        <v>224</v>
      </c>
      <c r="B224" s="32"/>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v>2087356037.2025001</v>
      </c>
      <c r="AB224" s="28">
        <v>2160413498.50459</v>
      </c>
      <c r="AC224" s="28">
        <v>2134488536.5225401</v>
      </c>
      <c r="AD224" s="28">
        <v>2431182443.0991702</v>
      </c>
      <c r="AE224" s="28">
        <v>2273155584.29772</v>
      </c>
      <c r="AF224" s="28">
        <v>2259516650.7919302</v>
      </c>
      <c r="AG224" s="28">
        <v>2099090968.58571</v>
      </c>
      <c r="AH224" s="28">
        <v>1490354587.6958499</v>
      </c>
      <c r="AI224" s="28">
        <v>1245936435.31373</v>
      </c>
      <c r="AJ224" s="28">
        <v>980551974.59190905</v>
      </c>
      <c r="AK224" s="28">
        <v>858963529.74251294</v>
      </c>
      <c r="AL224" s="28">
        <v>715516620.27551401</v>
      </c>
      <c r="AM224" s="28">
        <v>727680402.82019496</v>
      </c>
      <c r="AN224" s="28">
        <v>766247464.16966701</v>
      </c>
      <c r="AO224" s="28">
        <v>794598620.34394395</v>
      </c>
      <c r="AP224" s="28">
        <v>860550294.27346694</v>
      </c>
      <c r="AQ224" s="28">
        <v>948326437.02740502</v>
      </c>
      <c r="AR224" s="28">
        <v>1034624142.7969</v>
      </c>
      <c r="AS224" s="28">
        <v>1140155805.36218</v>
      </c>
      <c r="AT224" s="28">
        <v>1261012320.7305701</v>
      </c>
      <c r="AU224" s="28">
        <v>1393235590.93855</v>
      </c>
      <c r="AV224" s="28">
        <v>1175016606.0034699</v>
      </c>
      <c r="AW224" s="28">
        <v>1430152675.43226</v>
      </c>
      <c r="AX224" s="28">
        <v>1733997805.1771801</v>
      </c>
      <c r="AY224" s="28">
        <v>1801623719.5790901</v>
      </c>
      <c r="AZ224" s="28">
        <v>1918729261.3517301</v>
      </c>
      <c r="BA224" s="28">
        <v>2060715226.6917601</v>
      </c>
    </row>
    <row r="225" spans="1:53">
      <c r="A225" s="28" t="s">
        <v>225</v>
      </c>
      <c r="B225" s="32"/>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v>6794262917.1131201</v>
      </c>
      <c r="AE225" s="28">
        <v>7050029099.6510496</v>
      </c>
      <c r="AF225" s="28">
        <v>7546708700.5662498</v>
      </c>
      <c r="AG225" s="28">
        <v>7703075615.25982</v>
      </c>
      <c r="AH225" s="28">
        <v>7748086391.0368404</v>
      </c>
      <c r="AI225" s="28">
        <v>7841512879.3862801</v>
      </c>
      <c r="AJ225" s="28">
        <v>7964441278.5742302</v>
      </c>
      <c r="AK225" s="28">
        <v>8248764813.0722198</v>
      </c>
      <c r="AL225" s="28">
        <v>8623618942.8311901</v>
      </c>
      <c r="AM225" s="28">
        <v>8927625500.66469</v>
      </c>
      <c r="AN225" s="28">
        <v>9258707527.6669006</v>
      </c>
      <c r="AO225" s="28">
        <v>9706864370.3932896</v>
      </c>
      <c r="AP225" s="28">
        <v>10185786170.7327</v>
      </c>
      <c r="AQ225" s="28">
        <v>10796712193.003201</v>
      </c>
      <c r="AR225" s="28">
        <v>11570140451.180401</v>
      </c>
      <c r="AS225" s="28">
        <v>12366886532.6936</v>
      </c>
      <c r="AT225" s="28">
        <v>13335003310.958</v>
      </c>
      <c r="AU225" s="28">
        <v>14317775888.1269</v>
      </c>
      <c r="AV225" s="28">
        <v>15282420026.2719</v>
      </c>
      <c r="AW225" s="28">
        <v>16374822017.8074</v>
      </c>
      <c r="AX225" s="28">
        <v>17592588001.5284</v>
      </c>
      <c r="AY225" s="28">
        <v>18652005227.0243</v>
      </c>
      <c r="AZ225" s="28">
        <v>19965679448.7682</v>
      </c>
      <c r="BA225" s="28">
        <v>21228077944.051102</v>
      </c>
    </row>
    <row r="226" spans="1:53">
      <c r="A226" s="28" t="s">
        <v>226</v>
      </c>
      <c r="B226" s="32">
        <v>8764726641.2038193</v>
      </c>
      <c r="C226" s="28">
        <v>9234702981.9631901</v>
      </c>
      <c r="D226" s="28">
        <v>9932315403.0575809</v>
      </c>
      <c r="E226" s="28">
        <v>10726883845.802</v>
      </c>
      <c r="F226" s="28">
        <v>11459639925.681801</v>
      </c>
      <c r="G226" s="28">
        <v>12397227907.693399</v>
      </c>
      <c r="H226" s="28">
        <v>13776112395.572001</v>
      </c>
      <c r="I226" s="28">
        <v>14963060547.257</v>
      </c>
      <c r="J226" s="28">
        <v>16178399797.2073</v>
      </c>
      <c r="K226" s="28">
        <v>17238191546.454201</v>
      </c>
      <c r="L226" s="28">
        <v>19204716560.910702</v>
      </c>
      <c r="M226" s="28">
        <v>20144859060.027</v>
      </c>
      <c r="N226" s="28">
        <v>21006757943.4006</v>
      </c>
      <c r="O226" s="28">
        <v>23157099913.153999</v>
      </c>
      <c r="P226" s="28">
        <v>24191357185.304001</v>
      </c>
      <c r="Q226" s="28">
        <v>25393763440.493801</v>
      </c>
      <c r="R226" s="28">
        <v>27762192462.358002</v>
      </c>
      <c r="S226" s="28">
        <v>30494953638.014</v>
      </c>
      <c r="T226" s="28">
        <v>33634638293.4627</v>
      </c>
      <c r="U226" s="28">
        <v>35441410411.710403</v>
      </c>
      <c r="V226" s="28">
        <v>37274986913.517303</v>
      </c>
      <c r="W226" s="28">
        <v>39476772125.685204</v>
      </c>
      <c r="X226" s="28">
        <v>41589706661.291298</v>
      </c>
      <c r="Y226" s="28">
        <v>43912159722.247002</v>
      </c>
      <c r="Z226" s="28">
        <v>46438174778.872299</v>
      </c>
      <c r="AA226" s="28">
        <v>48596267188.276497</v>
      </c>
      <c r="AB226" s="28">
        <v>51285501317.380798</v>
      </c>
      <c r="AC226" s="28">
        <v>56167342576.790001</v>
      </c>
      <c r="AD226" s="28">
        <v>63630922388.388496</v>
      </c>
      <c r="AE226" s="28">
        <v>71387853266.256805</v>
      </c>
      <c r="AF226" s="28">
        <v>79359850155.599197</v>
      </c>
      <c r="AG226" s="28">
        <v>86151673510.046799</v>
      </c>
      <c r="AH226" s="28">
        <v>93115648058.005905</v>
      </c>
      <c r="AI226" s="28">
        <v>100798662359.30901</v>
      </c>
      <c r="AJ226" s="28">
        <v>109857624322.703</v>
      </c>
      <c r="AK226" s="28">
        <v>120005700843.92999</v>
      </c>
      <c r="AL226" s="28">
        <v>127087651038.97701</v>
      </c>
      <c r="AM226" s="28">
        <v>125344804675.29601</v>
      </c>
      <c r="AN226" s="28">
        <v>112171099813.342</v>
      </c>
      <c r="AO226" s="28">
        <v>117160062361.446</v>
      </c>
      <c r="AP226" s="28">
        <v>122725247705.55901</v>
      </c>
      <c r="AQ226" s="28">
        <v>125385028150.521</v>
      </c>
      <c r="AR226" s="28">
        <v>132052469495.688</v>
      </c>
      <c r="AS226" s="28">
        <v>141480983231.29099</v>
      </c>
      <c r="AT226" s="28">
        <v>150456640790.21301</v>
      </c>
      <c r="AU226" s="28">
        <v>157384716142.48001</v>
      </c>
      <c r="AV226" s="28">
        <v>165400160325.42899</v>
      </c>
      <c r="AW226" s="28">
        <v>173743467321.815</v>
      </c>
      <c r="AX226" s="28">
        <v>178059776977.33701</v>
      </c>
      <c r="AY226" s="28">
        <v>173911253778.41199</v>
      </c>
      <c r="AZ226" s="28">
        <v>187494613810.62299</v>
      </c>
      <c r="BA226" s="28">
        <v>187589623452.591</v>
      </c>
    </row>
    <row r="227" spans="1:53">
      <c r="A227" s="28" t="s">
        <v>227</v>
      </c>
      <c r="B227" s="32"/>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v>278200000</v>
      </c>
      <c r="AP227" s="28">
        <v>316200000</v>
      </c>
      <c r="AQ227" s="28">
        <v>276900000</v>
      </c>
      <c r="AR227" s="28">
        <v>283600000</v>
      </c>
      <c r="AS227" s="28">
        <v>283900000</v>
      </c>
      <c r="AT227" s="28">
        <v>295700000</v>
      </c>
      <c r="AU227" s="28">
        <v>314100000</v>
      </c>
      <c r="AV227" s="28">
        <v>304215734.26573402</v>
      </c>
      <c r="AW227" s="28">
        <v>339579440.55944097</v>
      </c>
      <c r="AX227" s="28">
        <v>389275332.16783202</v>
      </c>
      <c r="AY227" s="28">
        <v>438971223.77622402</v>
      </c>
      <c r="AZ227" s="28">
        <v>480540052.44755298</v>
      </c>
      <c r="BA227" s="28">
        <v>531477298.006993</v>
      </c>
    </row>
    <row r="228" spans="1:53">
      <c r="A228" s="28" t="s">
        <v>228</v>
      </c>
      <c r="B228" s="32">
        <v>278575742.03441399</v>
      </c>
      <c r="C228" s="28">
        <v>312474881.78873998</v>
      </c>
      <c r="D228" s="28">
        <v>324266598.94288802</v>
      </c>
      <c r="E228" s="28">
        <v>340478937.52732098</v>
      </c>
      <c r="F228" s="28">
        <v>389119796.95178503</v>
      </c>
      <c r="G228" s="28">
        <v>449276599.63828599</v>
      </c>
      <c r="H228" s="28">
        <v>491547772.87411201</v>
      </c>
      <c r="I228" s="28">
        <v>518584726.69683498</v>
      </c>
      <c r="J228" s="28">
        <v>544636825.40964997</v>
      </c>
      <c r="K228" s="28">
        <v>603625722.90399003</v>
      </c>
      <c r="L228" s="28">
        <v>618863062.92140698</v>
      </c>
      <c r="M228" s="28">
        <v>618863062.92140698</v>
      </c>
      <c r="N228" s="28">
        <v>666052346.61044204</v>
      </c>
      <c r="O228" s="28">
        <v>691611998.74022901</v>
      </c>
      <c r="P228" s="28">
        <v>725036563.198313</v>
      </c>
      <c r="Q228" s="28">
        <v>742731379.11210299</v>
      </c>
      <c r="R228" s="28">
        <v>727494077.15083599</v>
      </c>
      <c r="S228" s="28">
        <v>778121010.93968201</v>
      </c>
      <c r="T228" s="28">
        <v>864067857.68901896</v>
      </c>
      <c r="U228" s="28">
        <v>819415054.464082</v>
      </c>
      <c r="V228" s="28">
        <v>938860827.38891006</v>
      </c>
      <c r="W228" s="28">
        <v>907735843.86019897</v>
      </c>
      <c r="X228" s="28">
        <v>875217091.88814604</v>
      </c>
      <c r="Y228" s="28">
        <v>827832770.42955697</v>
      </c>
      <c r="Z228" s="28">
        <v>873823475.66940498</v>
      </c>
      <c r="AA228" s="28">
        <v>922369194.71847701</v>
      </c>
      <c r="AB228" s="28">
        <v>937002621.68905604</v>
      </c>
      <c r="AC228" s="28">
        <v>941782854.71024704</v>
      </c>
      <c r="AD228" s="28">
        <v>1004339554.33793</v>
      </c>
      <c r="AE228" s="28">
        <v>1045115958.1079</v>
      </c>
      <c r="AF228" s="28">
        <v>1042569468.87631</v>
      </c>
      <c r="AG228" s="28">
        <v>1035271821.5222501</v>
      </c>
      <c r="AH228" s="28">
        <v>994060892.629794</v>
      </c>
      <c r="AI228" s="28">
        <v>843999175.24075103</v>
      </c>
      <c r="AJ228" s="28">
        <v>970450628.73563695</v>
      </c>
      <c r="AK228" s="28">
        <v>1046590557.81418</v>
      </c>
      <c r="AL228" s="28">
        <v>1139069514.4010201</v>
      </c>
      <c r="AM228" s="28">
        <v>1302837839.2797301</v>
      </c>
      <c r="AN228" s="28">
        <v>1272874177.2291999</v>
      </c>
      <c r="AO228" s="28">
        <v>1304463750.2390201</v>
      </c>
      <c r="AP228" s="28">
        <v>1294243542.7775199</v>
      </c>
      <c r="AQ228" s="28">
        <v>1273188707.65101</v>
      </c>
      <c r="AR228" s="28">
        <v>1261447985.0174601</v>
      </c>
      <c r="AS228" s="28">
        <v>1323945134.4297199</v>
      </c>
      <c r="AT228" s="28">
        <v>1352000396.6656301</v>
      </c>
      <c r="AU228" s="28">
        <v>1367959503.35847</v>
      </c>
      <c r="AV228" s="28">
        <v>1423394865.9337699</v>
      </c>
      <c r="AW228" s="28">
        <v>1455997068.9937401</v>
      </c>
      <c r="AX228" s="28">
        <v>1490639146.8935399</v>
      </c>
      <c r="AY228" s="28">
        <v>1538732720.9613199</v>
      </c>
      <c r="AZ228" s="28">
        <v>1595792895.06499</v>
      </c>
      <c r="BA228" s="28">
        <v>1658132199.6110599</v>
      </c>
    </row>
    <row r="229" spans="1:53">
      <c r="A229" s="28" t="s">
        <v>229</v>
      </c>
      <c r="B229" s="32"/>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row>
    <row r="230" spans="1:53">
      <c r="A230" s="28" t="s">
        <v>230</v>
      </c>
      <c r="B230" s="32"/>
      <c r="C230" s="28"/>
      <c r="D230" s="28"/>
      <c r="E230" s="28"/>
      <c r="F230" s="28"/>
      <c r="G230" s="28"/>
      <c r="H230" s="28"/>
      <c r="I230" s="28"/>
      <c r="J230" s="28"/>
      <c r="K230" s="28"/>
      <c r="L230" s="28"/>
      <c r="M230" s="28"/>
      <c r="N230" s="28"/>
      <c r="O230" s="28"/>
      <c r="P230" s="28"/>
      <c r="Q230" s="28"/>
      <c r="R230" s="28"/>
      <c r="S230" s="28"/>
      <c r="T230" s="28"/>
      <c r="U230" s="28"/>
      <c r="V230" s="28"/>
      <c r="W230" s="28">
        <v>120953144.03015999</v>
      </c>
      <c r="X230" s="28">
        <v>126687844.524801</v>
      </c>
      <c r="Y230" s="28">
        <v>129199320.61573499</v>
      </c>
      <c r="Z230" s="28">
        <v>131445316.419495</v>
      </c>
      <c r="AA230" s="28">
        <v>140066096.54226801</v>
      </c>
      <c r="AB230" s="28">
        <v>143033612.390311</v>
      </c>
      <c r="AC230" s="28">
        <v>147304098.97295099</v>
      </c>
      <c r="AD230" s="28">
        <v>144532028.73509699</v>
      </c>
      <c r="AE230" s="28">
        <v>145095563.57780999</v>
      </c>
      <c r="AF230" s="28">
        <v>142129676.443185</v>
      </c>
      <c r="AG230" s="28">
        <v>151247214.15852299</v>
      </c>
      <c r="AH230" s="28">
        <v>151628333.09839299</v>
      </c>
      <c r="AI230" s="28">
        <v>157296255.79388601</v>
      </c>
      <c r="AJ230" s="28">
        <v>165086392.07335401</v>
      </c>
      <c r="AK230" s="28">
        <v>171214197.65448499</v>
      </c>
      <c r="AL230" s="28">
        <v>171231689.97200701</v>
      </c>
      <c r="AM230" s="28">
        <v>171006374.89223599</v>
      </c>
      <c r="AN230" s="28">
        <v>175655710.925062</v>
      </c>
      <c r="AO230" s="28">
        <v>182474154.764476</v>
      </c>
      <c r="AP230" s="28">
        <v>188623258.45891401</v>
      </c>
      <c r="AQ230" s="28">
        <v>195417047.051819</v>
      </c>
      <c r="AR230" s="28">
        <v>202718153.059468</v>
      </c>
      <c r="AS230" s="28">
        <v>207980248.81996</v>
      </c>
      <c r="AT230" s="28">
        <v>210125331.11213201</v>
      </c>
      <c r="AU230" s="28">
        <v>208129393.61402199</v>
      </c>
      <c r="AV230" s="28">
        <v>208373017.43146199</v>
      </c>
      <c r="AW230" s="28">
        <v>206383106.849527</v>
      </c>
      <c r="AX230" s="28">
        <v>211928828.50257501</v>
      </c>
      <c r="AY230" s="28">
        <v>211643620.27386901</v>
      </c>
      <c r="AZ230" s="28">
        <v>210629397.151959</v>
      </c>
      <c r="BA230" s="28">
        <v>213070903.269142</v>
      </c>
    </row>
    <row r="231" spans="1:53">
      <c r="A231" s="28" t="s">
        <v>231</v>
      </c>
      <c r="B231" s="32"/>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row>
    <row r="232" spans="1:53" ht="24" customHeight="1">
      <c r="A232" s="28" t="s">
        <v>232</v>
      </c>
      <c r="B232" s="32">
        <v>2811586618.5239902</v>
      </c>
      <c r="C232" s="28">
        <v>3206251028.1746402</v>
      </c>
      <c r="D232" s="28">
        <v>3294181287.4068499</v>
      </c>
      <c r="E232" s="28">
        <v>3478806874.0811801</v>
      </c>
      <c r="F232" s="28">
        <v>3744257234.6430101</v>
      </c>
      <c r="G232" s="28">
        <v>3770236777.1841998</v>
      </c>
      <c r="H232" s="28">
        <v>3923188550.3150101</v>
      </c>
      <c r="I232" s="28">
        <v>4003320232.9843602</v>
      </c>
      <c r="J232" s="28">
        <v>4212099333.41362</v>
      </c>
      <c r="K232" s="28">
        <v>4327118341.2077999</v>
      </c>
      <c r="L232" s="28">
        <v>4480022976.3336201</v>
      </c>
      <c r="M232" s="28">
        <v>4526630109.8567801</v>
      </c>
      <c r="N232" s="28">
        <v>4788285048.2929897</v>
      </c>
      <c r="O232" s="28">
        <v>4867599455.48279</v>
      </c>
      <c r="P232" s="28">
        <v>5052938288.9360199</v>
      </c>
      <c r="Q232" s="28">
        <v>5127618867.6908197</v>
      </c>
      <c r="R232" s="28">
        <v>5456050479.2595701</v>
      </c>
      <c r="S232" s="28">
        <v>5953740037.6977596</v>
      </c>
      <c r="T232" s="28">
        <v>6550094967.0968199</v>
      </c>
      <c r="U232" s="28">
        <v>6785857161.9389496</v>
      </c>
      <c r="V232" s="28">
        <v>7490962394.6484003</v>
      </c>
      <c r="W232" s="28">
        <v>7833839691.6624403</v>
      </c>
      <c r="X232" s="28">
        <v>8150005669.2440796</v>
      </c>
      <c r="Y232" s="28">
        <v>7399928179.0602703</v>
      </c>
      <c r="Z232" s="28">
        <v>6974242085.7833595</v>
      </c>
      <c r="AA232" s="28">
        <v>6686947973.7109203</v>
      </c>
      <c r="AB232" s="28">
        <v>6467666525.77073</v>
      </c>
      <c r="AC232" s="28">
        <v>6172490289.0852203</v>
      </c>
      <c r="AD232" s="28">
        <v>5930636563.64011</v>
      </c>
      <c r="AE232" s="28">
        <v>5881644247.0646496</v>
      </c>
      <c r="AF232" s="28">
        <v>5970341067.7848396</v>
      </c>
      <c r="AG232" s="28">
        <v>6130454891.8663397</v>
      </c>
      <c r="AH232" s="28">
        <v>6029472931.7776804</v>
      </c>
      <c r="AI232" s="28">
        <v>5942107678.4259195</v>
      </c>
      <c r="AJ232" s="28">
        <v>6153767073.5046902</v>
      </c>
      <c r="AK232" s="28">
        <v>6397137667.4412899</v>
      </c>
      <c r="AL232" s="28">
        <v>6649611422.8649502</v>
      </c>
      <c r="AM232" s="28">
        <v>6829447788.2326803</v>
      </c>
      <c r="AN232" s="28">
        <v>7360039023.9718704</v>
      </c>
      <c r="AO232" s="28">
        <v>7683040987.5455799</v>
      </c>
      <c r="AP232" s="28">
        <v>8154315708.3482704</v>
      </c>
      <c r="AQ232" s="28">
        <v>8488206225.9841003</v>
      </c>
      <c r="AR232" s="28">
        <v>9168418142.39571</v>
      </c>
      <c r="AS232" s="28">
        <v>10491745685.9716</v>
      </c>
      <c r="AT232" s="28">
        <v>11320593595.163401</v>
      </c>
      <c r="AU232" s="28">
        <v>11973198488.810101</v>
      </c>
      <c r="AV232" s="28">
        <v>13553660689.333</v>
      </c>
      <c r="AW232" s="28">
        <v>14204236402.421</v>
      </c>
      <c r="AX232" s="28">
        <v>14587750785.2864</v>
      </c>
      <c r="AY232" s="28">
        <v>14106355009.371901</v>
      </c>
      <c r="AZ232" s="28">
        <v>14103533738.3701</v>
      </c>
      <c r="BA232" s="28">
        <v>13906084266.0329</v>
      </c>
    </row>
    <row r="233" spans="1:53">
      <c r="A233" s="28" t="s">
        <v>233</v>
      </c>
      <c r="B233" s="32"/>
      <c r="C233" s="28">
        <v>2957595859.4674401</v>
      </c>
      <c r="D233" s="28">
        <v>3099883114.0258198</v>
      </c>
      <c r="E233" s="28">
        <v>3472635640.05199</v>
      </c>
      <c r="F233" s="28">
        <v>3642979536.35427</v>
      </c>
      <c r="G233" s="28">
        <v>3737795915.0239601</v>
      </c>
      <c r="H233" s="28">
        <v>3866931819.1694598</v>
      </c>
      <c r="I233" s="28">
        <v>3873194382.2540398</v>
      </c>
      <c r="J233" s="28">
        <v>4276383394.53866</v>
      </c>
      <c r="K233" s="28">
        <v>4479418248.5062704</v>
      </c>
      <c r="L233" s="28">
        <v>4688590613.0981102</v>
      </c>
      <c r="M233" s="28">
        <v>5183714987.7545004</v>
      </c>
      <c r="N233" s="28">
        <v>6103446975.3264704</v>
      </c>
      <c r="O233" s="28">
        <v>6063491111.0098104</v>
      </c>
      <c r="P233" s="28">
        <v>6553104840.5803604</v>
      </c>
      <c r="Q233" s="28">
        <v>7022051566.8713398</v>
      </c>
      <c r="R233" s="28">
        <v>7575168218.3940496</v>
      </c>
      <c r="S233" s="28">
        <v>7833564437.8507299</v>
      </c>
      <c r="T233" s="28">
        <v>8338083138.1049805</v>
      </c>
      <c r="U233" s="28">
        <v>8885688503.2471809</v>
      </c>
      <c r="V233" s="28">
        <v>9544894531.7686005</v>
      </c>
      <c r="W233" s="28">
        <v>10071206990.0348</v>
      </c>
      <c r="X233" s="28">
        <v>10021481642.7393</v>
      </c>
      <c r="Y233" s="28">
        <v>10490679115.2456</v>
      </c>
      <c r="Z233" s="28">
        <v>11093771860.279301</v>
      </c>
      <c r="AA233" s="28">
        <v>11720411662.9484</v>
      </c>
      <c r="AB233" s="28">
        <v>11550818722.702801</v>
      </c>
      <c r="AC233" s="28">
        <v>12324881908.9298</v>
      </c>
      <c r="AD233" s="28">
        <v>12333775383.3916</v>
      </c>
      <c r="AE233" s="28">
        <v>12549209349.125999</v>
      </c>
      <c r="AF233" s="28">
        <v>13546848859.1688</v>
      </c>
      <c r="AG233" s="28">
        <v>14075791707.760401</v>
      </c>
      <c r="AH233" s="28">
        <v>15174509838.910101</v>
      </c>
      <c r="AI233" s="28">
        <v>15506805689.5644</v>
      </c>
      <c r="AJ233" s="28">
        <v>15999675713.0567</v>
      </c>
      <c r="AK233" s="28">
        <v>16375935319.3009</v>
      </c>
      <c r="AL233" s="28">
        <v>17546172836.324501</v>
      </c>
      <c r="AM233" s="28">
        <v>18500850172.8069</v>
      </c>
      <c r="AN233" s="28">
        <v>19419465919.246498</v>
      </c>
      <c r="AO233" s="28">
        <v>20588036338.473301</v>
      </c>
      <c r="AP233" s="28">
        <v>21473261837.017601</v>
      </c>
      <c r="AQ233" s="28">
        <v>22514700517.983501</v>
      </c>
      <c r="AR233" s="28">
        <v>22897529290.367401</v>
      </c>
      <c r="AS233" s="28">
        <v>24150166366.5145</v>
      </c>
      <c r="AT233" s="28">
        <v>25589278230.094601</v>
      </c>
      <c r="AU233" s="28">
        <v>26612888891.120998</v>
      </c>
      <c r="AV233" s="28">
        <v>28117653870.455799</v>
      </c>
      <c r="AW233" s="28">
        <v>29877676522.0886</v>
      </c>
      <c r="AX233" s="28">
        <v>31228376125.979801</v>
      </c>
      <c r="AY233" s="28">
        <v>32195585570.0163</v>
      </c>
      <c r="AZ233" s="28">
        <v>33161453137.116798</v>
      </c>
      <c r="BA233" s="28">
        <v>32564546980.648701</v>
      </c>
    </row>
    <row r="234" spans="1:53">
      <c r="A234" s="28" t="s">
        <v>234</v>
      </c>
      <c r="B234" s="32">
        <v>44566050532.929802</v>
      </c>
      <c r="C234" s="28">
        <v>45081264989.957901</v>
      </c>
      <c r="D234" s="28">
        <v>47592935467.969902</v>
      </c>
      <c r="E234" s="28">
        <v>51907856545.580101</v>
      </c>
      <c r="F234" s="28">
        <v>54741536059.234596</v>
      </c>
      <c r="G234" s="28">
        <v>56287179430.318802</v>
      </c>
      <c r="H234" s="28">
        <v>62598556528.913002</v>
      </c>
      <c r="I234" s="28">
        <v>65561039656.8246</v>
      </c>
      <c r="J234" s="28">
        <v>70004764348.691605</v>
      </c>
      <c r="K234" s="28">
        <v>72861760698.005798</v>
      </c>
      <c r="L234" s="28">
        <v>75217752385.362305</v>
      </c>
      <c r="M234" s="28">
        <v>79404894949.238297</v>
      </c>
      <c r="N234" s="28">
        <v>85301334432.2789</v>
      </c>
      <c r="O234" s="28">
        <v>88084149121.996994</v>
      </c>
      <c r="P234" s="28">
        <v>93011994443.102402</v>
      </c>
      <c r="Q234" s="28">
        <v>99684779522.818405</v>
      </c>
      <c r="R234" s="28">
        <v>110112983273.625</v>
      </c>
      <c r="S234" s="28">
        <v>113864169357.532</v>
      </c>
      <c r="T234" s="28">
        <v>115575471186.41499</v>
      </c>
      <c r="U234" s="28">
        <v>114854149223.134</v>
      </c>
      <c r="V234" s="28">
        <v>112043265797.353</v>
      </c>
      <c r="W234" s="28">
        <v>117484813541.968</v>
      </c>
      <c r="X234" s="28">
        <v>121671065034.858</v>
      </c>
      <c r="Y234" s="28">
        <v>127719432121.036</v>
      </c>
      <c r="Z234" s="28">
        <v>136291980543.20399</v>
      </c>
      <c r="AA234" s="28">
        <v>142072580798.04599</v>
      </c>
      <c r="AB234" s="28">
        <v>152034754423.10101</v>
      </c>
      <c r="AC234" s="28">
        <v>166456070030.55099</v>
      </c>
      <c r="AD234" s="28">
        <v>170319077300.56201</v>
      </c>
      <c r="AE234" s="28">
        <v>170813418317.42801</v>
      </c>
      <c r="AF234" s="28">
        <v>186641240190.04599</v>
      </c>
      <c r="AG234" s="28">
        <v>187985577936.716</v>
      </c>
      <c r="AH234" s="28">
        <v>197451845375.52899</v>
      </c>
      <c r="AI234" s="28">
        <v>212559409689.11801</v>
      </c>
      <c r="AJ234" s="28">
        <v>202636823219.328</v>
      </c>
      <c r="AK234" s="28">
        <v>218601092942.578</v>
      </c>
      <c r="AL234" s="28">
        <v>234733120142.47101</v>
      </c>
      <c r="AM234" s="28">
        <v>252520406456.20901</v>
      </c>
      <c r="AN234" s="28">
        <v>258349119484.42001</v>
      </c>
      <c r="AO234" s="28">
        <v>249654780791.612</v>
      </c>
      <c r="AP234" s="28">
        <v>266567531989.763</v>
      </c>
      <c r="AQ234" s="28">
        <v>251379908800.54599</v>
      </c>
      <c r="AR234" s="28">
        <v>266874563573.82901</v>
      </c>
      <c r="AS234" s="28">
        <v>280926215534.27399</v>
      </c>
      <c r="AT234" s="28">
        <v>307228800117.14502</v>
      </c>
      <c r="AU234" s="28">
        <v>333040988666.58801</v>
      </c>
      <c r="AV234" s="28">
        <v>355999132580.237</v>
      </c>
      <c r="AW234" s="28">
        <v>372619233719.763</v>
      </c>
      <c r="AX234" s="28">
        <v>375074194704.61298</v>
      </c>
      <c r="AY234" s="28">
        <v>356973581802.80103</v>
      </c>
      <c r="AZ234" s="28">
        <v>389661484658.40802</v>
      </c>
      <c r="BA234" s="28">
        <v>422738755425.98999</v>
      </c>
    </row>
    <row r="235" spans="1:53">
      <c r="A235" s="28" t="s">
        <v>235</v>
      </c>
      <c r="B235" s="32"/>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v>3568056335.9881101</v>
      </c>
      <c r="AD235" s="28">
        <v>3961385380.9001799</v>
      </c>
      <c r="AE235" s="28">
        <v>3792815790.2235799</v>
      </c>
      <c r="AF235" s="28">
        <v>3820910722.0030198</v>
      </c>
      <c r="AG235" s="28">
        <v>3641327918.0688701</v>
      </c>
      <c r="AH235" s="28">
        <v>3448337538.4112201</v>
      </c>
      <c r="AI235" s="28">
        <v>3103503784.5700898</v>
      </c>
      <c r="AJ235" s="28">
        <v>2566597629.8394799</v>
      </c>
      <c r="AK235" s="28">
        <v>2381802600.4910402</v>
      </c>
      <c r="AL235" s="28">
        <v>2222221826.2581401</v>
      </c>
      <c r="AM235" s="28">
        <v>1971110759.89097</v>
      </c>
      <c r="AN235" s="28">
        <v>2103175180.8036599</v>
      </c>
      <c r="AO235" s="28">
        <v>2449271103.7326198</v>
      </c>
      <c r="AP235" s="28">
        <v>2904662604.8205299</v>
      </c>
      <c r="AQ235" s="28">
        <v>3497984789.2658901</v>
      </c>
      <c r="AR235" s="28">
        <v>4050666385.9698901</v>
      </c>
      <c r="AS235" s="28">
        <v>4743330337.9707499</v>
      </c>
      <c r="AT235" s="28">
        <v>5559183156.1017103</v>
      </c>
      <c r="AU235" s="28">
        <v>6281876966.3949499</v>
      </c>
      <c r="AV235" s="28">
        <v>6998010940.5639601</v>
      </c>
      <c r="AW235" s="28">
        <v>7823776231.5505199</v>
      </c>
      <c r="AX235" s="28">
        <v>8973871337.5884495</v>
      </c>
      <c r="AY235" s="28">
        <v>9521277489.1813507</v>
      </c>
      <c r="AZ235" s="28">
        <v>10397235018.186001</v>
      </c>
      <c r="BA235" s="28">
        <v>11426561284.986401</v>
      </c>
    </row>
    <row r="236" spans="1:53" ht="24" customHeight="1">
      <c r="A236" s="28" t="s">
        <v>236</v>
      </c>
      <c r="B236" s="32"/>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row>
    <row r="237" spans="1:53">
      <c r="A237" s="28" t="s">
        <v>237</v>
      </c>
      <c r="B237" s="32"/>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v>10303724.432815401</v>
      </c>
      <c r="AG237" s="28">
        <v>10675616.811896499</v>
      </c>
      <c r="AH237" s="28">
        <v>10973331.196228201</v>
      </c>
      <c r="AI237" s="28">
        <v>11424413.596730901</v>
      </c>
      <c r="AJ237" s="28">
        <v>12599232.648706701</v>
      </c>
      <c r="AK237" s="28">
        <v>11968719.6933375</v>
      </c>
      <c r="AL237" s="28">
        <v>11255225.096525099</v>
      </c>
      <c r="AM237" s="28">
        <v>12381097.9401056</v>
      </c>
      <c r="AN237" s="28">
        <v>14300308.471650399</v>
      </c>
      <c r="AO237" s="28">
        <v>14076705.591226701</v>
      </c>
      <c r="AP237" s="28">
        <v>13940067.4077395</v>
      </c>
      <c r="AQ237" s="28">
        <v>15776371.9950413</v>
      </c>
      <c r="AR237" s="28">
        <v>16650385.219091</v>
      </c>
      <c r="AS237" s="28">
        <v>16117572.8920801</v>
      </c>
      <c r="AT237" s="28">
        <v>15905983.1508752</v>
      </c>
      <c r="AU237" s="28">
        <v>15253887.720164301</v>
      </c>
      <c r="AV237" s="28">
        <v>15648727.422230801</v>
      </c>
      <c r="AW237" s="28">
        <v>16503167.058512401</v>
      </c>
      <c r="AX237" s="28">
        <v>17754310.566011701</v>
      </c>
      <c r="AY237" s="28">
        <v>17446568.520809501</v>
      </c>
      <c r="AZ237" s="28">
        <v>16574240.094768999</v>
      </c>
      <c r="BA237" s="28">
        <v>16739982.4957167</v>
      </c>
    </row>
    <row r="238" spans="1:53">
      <c r="A238" s="28" t="s">
        <v>238</v>
      </c>
      <c r="B238" s="32"/>
      <c r="C238" s="28"/>
      <c r="D238" s="28"/>
      <c r="E238" s="28"/>
      <c r="F238" s="28"/>
      <c r="G238" s="28"/>
      <c r="H238" s="28"/>
      <c r="I238" s="28"/>
      <c r="J238" s="28"/>
      <c r="K238" s="28"/>
      <c r="L238" s="28"/>
      <c r="M238" s="28"/>
      <c r="N238" s="28"/>
      <c r="O238" s="28"/>
      <c r="P238" s="28"/>
      <c r="Q238" s="28"/>
      <c r="R238" s="28"/>
      <c r="S238" s="28"/>
      <c r="T238" s="28"/>
      <c r="U238" s="28"/>
      <c r="V238" s="28"/>
      <c r="W238" s="28"/>
      <c r="X238" s="28">
        <v>2525527942.1919899</v>
      </c>
      <c r="Y238" s="28">
        <v>2670608352.23558</v>
      </c>
      <c r="Z238" s="28">
        <v>2661403388.0245199</v>
      </c>
      <c r="AA238" s="28">
        <v>2573407278.59727</v>
      </c>
      <c r="AB238" s="28">
        <v>2583445804.4411001</v>
      </c>
      <c r="AC238" s="28">
        <v>2685799415.7841101</v>
      </c>
      <c r="AD238" s="28">
        <v>2907836428.7191401</v>
      </c>
      <c r="AE238" s="28">
        <v>3092831273.8934002</v>
      </c>
      <c r="AF238" s="28">
        <v>3293065505.2171402</v>
      </c>
      <c r="AG238" s="28">
        <v>3475965508.0666199</v>
      </c>
      <c r="AH238" s="28">
        <v>3594786414.5489202</v>
      </c>
      <c r="AI238" s="28">
        <v>3894098846.9705601</v>
      </c>
      <c r="AJ238" s="28">
        <v>4143462752.5626101</v>
      </c>
      <c r="AK238" s="28">
        <v>4620924067.6882</v>
      </c>
      <c r="AL238" s="28">
        <v>5040139593.8524399</v>
      </c>
      <c r="AM238" s="28">
        <v>5297186807.0813503</v>
      </c>
      <c r="AN238" s="28">
        <v>5557027883.1141796</v>
      </c>
      <c r="AO238" s="28">
        <v>6004588040.0895205</v>
      </c>
      <c r="AP238" s="28">
        <v>6193246632.3273001</v>
      </c>
      <c r="AQ238" s="28">
        <v>6514283550.4746304</v>
      </c>
      <c r="AR238" s="28">
        <v>7083155462.73458</v>
      </c>
      <c r="AS238" s="28">
        <v>7541666437.9277401</v>
      </c>
      <c r="AT238" s="28">
        <v>8055045270.3980503</v>
      </c>
      <c r="AU238" s="28">
        <v>8565136257.3183203</v>
      </c>
      <c r="AV238" s="28">
        <v>9488864308.9797993</v>
      </c>
      <c r="AW238" s="28">
        <v>10287107993.9557</v>
      </c>
      <c r="AX238" s="28">
        <v>11182997488.186399</v>
      </c>
      <c r="AY238" s="28">
        <v>11993479807.8256</v>
      </c>
      <c r="AZ238" s="28">
        <v>12701095116.487301</v>
      </c>
      <c r="BA238" s="28">
        <v>13552068489.292</v>
      </c>
    </row>
    <row r="239" spans="1:53">
      <c r="A239" s="28" t="s">
        <v>239</v>
      </c>
      <c r="B239" s="32"/>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v>72112790854.957703</v>
      </c>
      <c r="AD239" s="28">
        <v>73963539143.793594</v>
      </c>
      <c r="AE239" s="28">
        <v>76828223357.816299</v>
      </c>
      <c r="AF239" s="28">
        <v>71953291930.009003</v>
      </c>
      <c r="AG239" s="28">
        <v>65901556790.232697</v>
      </c>
      <c r="AH239" s="28">
        <v>59509765723.315903</v>
      </c>
      <c r="AI239" s="28">
        <v>51043842843.853798</v>
      </c>
      <c r="AJ239" s="28">
        <v>39337424682.619698</v>
      </c>
      <c r="AK239" s="28">
        <v>34538258871.340103</v>
      </c>
      <c r="AL239" s="28">
        <v>31084432984.2061</v>
      </c>
      <c r="AM239" s="28">
        <v>30151899994.68</v>
      </c>
      <c r="AN239" s="28">
        <v>29579013894.781101</v>
      </c>
      <c r="AO239" s="28">
        <v>29519855866.991501</v>
      </c>
      <c r="AP239" s="28">
        <v>31261527363.144001</v>
      </c>
      <c r="AQ239" s="28">
        <v>34137587880.5532</v>
      </c>
      <c r="AR239" s="28">
        <v>35912742450.342003</v>
      </c>
      <c r="AS239" s="28">
        <v>39288540240.674202</v>
      </c>
      <c r="AT239" s="28">
        <v>44042453609.795799</v>
      </c>
      <c r="AU239" s="28">
        <v>45231599857.260201</v>
      </c>
      <c r="AV239" s="28">
        <v>48533506646.840202</v>
      </c>
      <c r="AW239" s="28">
        <v>52367654044.591797</v>
      </c>
      <c r="AX239" s="28">
        <v>53572110087.617401</v>
      </c>
      <c r="AY239" s="28">
        <v>45643437794.650002</v>
      </c>
      <c r="AZ239" s="28">
        <v>47514818744.230698</v>
      </c>
      <c r="BA239" s="28">
        <v>49985589318.930702</v>
      </c>
    </row>
    <row r="240" spans="1:53" ht="24" customHeight="1">
      <c r="A240" s="28" t="s">
        <v>240</v>
      </c>
      <c r="B240" s="32"/>
      <c r="C240" s="28"/>
      <c r="D240" s="28"/>
      <c r="E240" s="28"/>
      <c r="F240" s="28"/>
      <c r="G240" s="28"/>
      <c r="H240" s="28"/>
      <c r="I240" s="28"/>
      <c r="J240" s="28"/>
      <c r="K240" s="28"/>
      <c r="L240" s="28"/>
      <c r="M240" s="28"/>
      <c r="N240" s="28"/>
      <c r="O240" s="28"/>
      <c r="P240" s="28"/>
      <c r="Q240" s="28">
        <v>29899277858.159401</v>
      </c>
      <c r="R240" s="28">
        <v>34840688593.667702</v>
      </c>
      <c r="S240" s="28">
        <v>42310298855.886002</v>
      </c>
      <c r="T240" s="28">
        <v>41637732956.152199</v>
      </c>
      <c r="U240" s="28">
        <v>50349834438.762299</v>
      </c>
      <c r="V240" s="28">
        <v>62370744062.633003</v>
      </c>
      <c r="W240" s="28">
        <v>65276707224.362801</v>
      </c>
      <c r="X240" s="28">
        <v>60890558869.6446</v>
      </c>
      <c r="Y240" s="28">
        <v>58000802115.137199</v>
      </c>
      <c r="Z240" s="28">
        <v>60330666086.791</v>
      </c>
      <c r="AA240" s="28">
        <v>58162094453.684998</v>
      </c>
      <c r="AB240" s="28">
        <v>49462128951.193604</v>
      </c>
      <c r="AC240" s="28">
        <v>51134929099.613899</v>
      </c>
      <c r="AD240" s="28">
        <v>49795752493.740601</v>
      </c>
      <c r="AE240" s="28">
        <v>55939498315.2659</v>
      </c>
      <c r="AF240" s="28">
        <v>66192081450.265999</v>
      </c>
      <c r="AG240" s="28">
        <v>66761387588.951599</v>
      </c>
      <c r="AH240" s="28">
        <v>68994519207.661606</v>
      </c>
      <c r="AI240" s="28">
        <v>69864671839.100296</v>
      </c>
      <c r="AJ240" s="28">
        <v>74682643385.846497</v>
      </c>
      <c r="AK240" s="28">
        <v>79677333794.005402</v>
      </c>
      <c r="AL240" s="28">
        <v>84297347540.679001</v>
      </c>
      <c r="AM240" s="28">
        <v>91201636369.620804</v>
      </c>
      <c r="AN240" s="28">
        <v>91467939985.124298</v>
      </c>
      <c r="AO240" s="28">
        <v>94122535023.511795</v>
      </c>
      <c r="AP240" s="28">
        <v>104337375342.526</v>
      </c>
      <c r="AQ240" s="28">
        <v>105797143934.258</v>
      </c>
      <c r="AR240" s="28">
        <v>108371671742.29601</v>
      </c>
      <c r="AS240" s="28">
        <v>117908964948.073</v>
      </c>
      <c r="AT240" s="28">
        <v>129188651375.73399</v>
      </c>
      <c r="AU240" s="28">
        <v>135460942808.33501</v>
      </c>
      <c r="AV240" s="28">
        <v>148879963946.289</v>
      </c>
      <c r="AW240" s="28">
        <v>153663846359.67599</v>
      </c>
      <c r="AX240" s="28">
        <v>158726511688.564</v>
      </c>
      <c r="AY240" s="28">
        <v>156171920100.647</v>
      </c>
      <c r="AZ240" s="28">
        <v>158408504665.18399</v>
      </c>
      <c r="BA240" s="28">
        <v>166170521393.77802</v>
      </c>
    </row>
    <row r="241" spans="1:53">
      <c r="A241" s="28" t="s">
        <v>241</v>
      </c>
      <c r="B241" s="32">
        <v>525328308407.15399</v>
      </c>
      <c r="C241" s="28">
        <v>540685152092.25897</v>
      </c>
      <c r="D241" s="28">
        <v>547865414029.33502</v>
      </c>
      <c r="E241" s="28">
        <v>569540291077.48096</v>
      </c>
      <c r="F241" s="28">
        <v>598235339601.58203</v>
      </c>
      <c r="G241" s="28">
        <v>614919984601.96899</v>
      </c>
      <c r="H241" s="28">
        <v>627521608579.36597</v>
      </c>
      <c r="I241" s="28">
        <v>642023413952.07495</v>
      </c>
      <c r="J241" s="28">
        <v>667606364862.54395</v>
      </c>
      <c r="K241" s="28">
        <v>681308622664.55603</v>
      </c>
      <c r="L241" s="28">
        <v>698034860534.24097</v>
      </c>
      <c r="M241" s="28">
        <v>712164697965.52795</v>
      </c>
      <c r="N241" s="28">
        <v>737563854132.88501</v>
      </c>
      <c r="O241" s="28">
        <v>790136598710.65295</v>
      </c>
      <c r="P241" s="28">
        <v>779390904885.55103</v>
      </c>
      <c r="Q241" s="28">
        <v>774506863836.18103</v>
      </c>
      <c r="R241" s="28">
        <v>794985820712.23401</v>
      </c>
      <c r="S241" s="28">
        <v>814021126299.22205</v>
      </c>
      <c r="T241" s="28">
        <v>840405929357.81494</v>
      </c>
      <c r="U241" s="28">
        <v>862994117013.34705</v>
      </c>
      <c r="V241" s="28">
        <v>844981955753.67395</v>
      </c>
      <c r="W241" s="28">
        <v>834702785337.97998</v>
      </c>
      <c r="X241" s="28">
        <v>853087644936.95203</v>
      </c>
      <c r="Y241" s="28">
        <v>884575705039.151</v>
      </c>
      <c r="Z241" s="28">
        <v>908384297621.76904</v>
      </c>
      <c r="AA241" s="28">
        <v>941301820438.177</v>
      </c>
      <c r="AB241" s="28">
        <v>979088489570.55603</v>
      </c>
      <c r="AC241" s="28">
        <v>1023755772168.63</v>
      </c>
      <c r="AD241" s="28">
        <v>1075271265415.86</v>
      </c>
      <c r="AE241" s="28">
        <v>1099802690059.72</v>
      </c>
      <c r="AF241" s="28">
        <v>1108373235034.1001</v>
      </c>
      <c r="AG241" s="28">
        <v>1092939524264.46</v>
      </c>
      <c r="AH241" s="28">
        <v>1094542217420.9399</v>
      </c>
      <c r="AI241" s="28">
        <v>1118865516281.6399</v>
      </c>
      <c r="AJ241" s="28">
        <v>1166755632863.1101</v>
      </c>
      <c r="AK241" s="28">
        <v>1202368820763.0701</v>
      </c>
      <c r="AL241" s="28">
        <v>1237061020916.04</v>
      </c>
      <c r="AM241" s="28">
        <v>1313849464800.98</v>
      </c>
      <c r="AN241" s="28">
        <v>1364288187529.3999</v>
      </c>
      <c r="AO241" s="28">
        <v>1414162353492.74</v>
      </c>
      <c r="AP241" s="28">
        <v>1477200786805.8701</v>
      </c>
      <c r="AQ241" s="28">
        <v>1523742447714.47</v>
      </c>
      <c r="AR241" s="28">
        <v>1564235998289.97</v>
      </c>
      <c r="AS241" s="28">
        <v>1619369390629.9199</v>
      </c>
      <c r="AT241" s="28">
        <v>1667227104394.8401</v>
      </c>
      <c r="AU241" s="28">
        <v>1702001557851.3301</v>
      </c>
      <c r="AV241" s="28">
        <v>1746374722576.21</v>
      </c>
      <c r="AW241" s="28">
        <v>1806906922656.3201</v>
      </c>
      <c r="AX241" s="28">
        <v>1786979190485.25</v>
      </c>
      <c r="AY241" s="28">
        <v>1708828582043.52</v>
      </c>
      <c r="AZ241" s="28">
        <v>1744580105044.8601</v>
      </c>
      <c r="BA241" s="28">
        <v>1756002097874.6201</v>
      </c>
    </row>
    <row r="242" spans="1:53">
      <c r="A242" s="28" t="s">
        <v>242</v>
      </c>
      <c r="B242" s="32">
        <v>2479391093100.3799</v>
      </c>
      <c r="C242" s="28">
        <v>2536417088241.6899</v>
      </c>
      <c r="D242" s="28">
        <v>2691138530624.4302</v>
      </c>
      <c r="E242" s="28">
        <v>2809548625971.8999</v>
      </c>
      <c r="F242" s="28">
        <v>2972502446278.2798</v>
      </c>
      <c r="G242" s="28">
        <v>3162742602840.0801</v>
      </c>
      <c r="H242" s="28">
        <v>3368320872024.6899</v>
      </c>
      <c r="I242" s="28">
        <v>3452528893825.3101</v>
      </c>
      <c r="J242" s="28">
        <v>3618250280728.9199</v>
      </c>
      <c r="K242" s="28">
        <v>3730416039431.52</v>
      </c>
      <c r="L242" s="28">
        <v>3737876871510.3799</v>
      </c>
      <c r="M242" s="28">
        <v>3867133210851.3101</v>
      </c>
      <c r="N242" s="28">
        <v>4080667877147.54</v>
      </c>
      <c r="O242" s="28">
        <v>4321881320296.4702</v>
      </c>
      <c r="P242" s="28">
        <v>4299436671117.8398</v>
      </c>
      <c r="Q242" s="28">
        <v>4291008838422.3101</v>
      </c>
      <c r="R242" s="28">
        <v>4523528306790.5801</v>
      </c>
      <c r="S242" s="28">
        <v>4733336983895.1104</v>
      </c>
      <c r="T242" s="28">
        <v>4999656497073.8701</v>
      </c>
      <c r="U242" s="28">
        <v>5157035183409.3604</v>
      </c>
      <c r="V242" s="28">
        <v>5142219940670.9004</v>
      </c>
      <c r="W242" s="28">
        <v>5272895704465.8096</v>
      </c>
      <c r="X242" s="28">
        <v>5168479293069.6104</v>
      </c>
      <c r="Y242" s="28">
        <v>5401885901721.6201</v>
      </c>
      <c r="Z242" s="28">
        <v>5790542060028.1396</v>
      </c>
      <c r="AA242" s="28">
        <v>6028650512183.9697</v>
      </c>
      <c r="AB242" s="28">
        <v>6235265484267.0303</v>
      </c>
      <c r="AC242" s="28">
        <v>6432742911427.5703</v>
      </c>
      <c r="AD242" s="28">
        <v>6696489717783.4902</v>
      </c>
      <c r="AE242" s="28">
        <v>6935219168137.9404</v>
      </c>
      <c r="AF242" s="28">
        <v>7063943223308.6299</v>
      </c>
      <c r="AG242" s="28">
        <v>7045490705406.8301</v>
      </c>
      <c r="AH242" s="28">
        <v>7285373438130.1504</v>
      </c>
      <c r="AI242" s="28">
        <v>7494649831064.4297</v>
      </c>
      <c r="AJ242" s="28">
        <v>7803019793692.4805</v>
      </c>
      <c r="AK242" s="28">
        <v>8001916645307</v>
      </c>
      <c r="AL242" s="28">
        <v>8304875052204.2305</v>
      </c>
      <c r="AM242" s="28">
        <v>8679070823885.79</v>
      </c>
      <c r="AN242" s="28">
        <v>9061073430064.2598</v>
      </c>
      <c r="AO242" s="28">
        <v>9502248293168.1895</v>
      </c>
      <c r="AP242" s="28">
        <v>9898800000000</v>
      </c>
      <c r="AQ242" s="28">
        <v>10007031114616.301</v>
      </c>
      <c r="AR242" s="28">
        <v>10189959441123.5</v>
      </c>
      <c r="AS242" s="28">
        <v>10450068972316.1</v>
      </c>
      <c r="AT242" s="28">
        <v>10813707774621.1</v>
      </c>
      <c r="AU242" s="28">
        <v>11146296666995.301</v>
      </c>
      <c r="AV242" s="28">
        <v>11442690235792.801</v>
      </c>
      <c r="AW242" s="28">
        <v>11660926745592.9</v>
      </c>
      <c r="AX242" s="28">
        <v>11619053724200.4</v>
      </c>
      <c r="AY242" s="28">
        <v>11209194913112.4</v>
      </c>
      <c r="AZ242" s="28">
        <v>11547905073444.4</v>
      </c>
      <c r="BA242" s="28">
        <v>11744219459693</v>
      </c>
    </row>
    <row r="243" spans="1:53">
      <c r="A243" s="28" t="s">
        <v>243</v>
      </c>
      <c r="B243" s="32">
        <v>10614613898.274401</v>
      </c>
      <c r="C243" s="28">
        <v>10879240249.831699</v>
      </c>
      <c r="D243" s="28">
        <v>10707941295.0238</v>
      </c>
      <c r="E243" s="28">
        <v>10726193928.8745</v>
      </c>
      <c r="F243" s="28">
        <v>10987968920.3806</v>
      </c>
      <c r="G243" s="28">
        <v>11102859567.133101</v>
      </c>
      <c r="H243" s="28">
        <v>11442924162.246099</v>
      </c>
      <c r="I243" s="28">
        <v>11024475409.2192</v>
      </c>
      <c r="J243" s="28">
        <v>11232718018.997299</v>
      </c>
      <c r="K243" s="28">
        <v>11891487796.346399</v>
      </c>
      <c r="L243" s="28">
        <v>12168941584.0343</v>
      </c>
      <c r="M243" s="28">
        <v>12138310953.0811</v>
      </c>
      <c r="N243" s="28">
        <v>11978137460.0711</v>
      </c>
      <c r="O243" s="28">
        <v>12011101245.242201</v>
      </c>
      <c r="P243" s="28">
        <v>12358864021.2983</v>
      </c>
      <c r="Q243" s="28">
        <v>13112373367.628599</v>
      </c>
      <c r="R243" s="28">
        <v>13628406909.8067</v>
      </c>
      <c r="S243" s="28">
        <v>13826763085.5804</v>
      </c>
      <c r="T243" s="28">
        <v>14569811305.1833</v>
      </c>
      <c r="U243" s="28">
        <v>15473010914.2299</v>
      </c>
      <c r="V243" s="28">
        <v>16377160976.626301</v>
      </c>
      <c r="W243" s="28">
        <v>16632572596.8347</v>
      </c>
      <c r="X243" s="28">
        <v>15009587543.713499</v>
      </c>
      <c r="Y243" s="28">
        <v>13467442600.3144</v>
      </c>
      <c r="Z243" s="28">
        <v>13313561255.837299</v>
      </c>
      <c r="AA243" s="28">
        <v>13508809424.597601</v>
      </c>
      <c r="AB243" s="28">
        <v>14698909639.962799</v>
      </c>
      <c r="AC243" s="28">
        <v>15873813653.514099</v>
      </c>
      <c r="AD243" s="28">
        <v>16108894904.653299</v>
      </c>
      <c r="AE243" s="28">
        <v>16286721165.273399</v>
      </c>
      <c r="AF243" s="28">
        <v>16335149464.9935</v>
      </c>
      <c r="AG243" s="28">
        <v>16913219121.8734</v>
      </c>
      <c r="AH243" s="28">
        <v>18254706048.666401</v>
      </c>
      <c r="AI243" s="28">
        <v>18739833279.3008</v>
      </c>
      <c r="AJ243" s="28">
        <v>20104344754.2967</v>
      </c>
      <c r="AK243" s="28">
        <v>19813314465.012501</v>
      </c>
      <c r="AL243" s="28">
        <v>20918492778.75</v>
      </c>
      <c r="AM243" s="28">
        <v>22706539276.029301</v>
      </c>
      <c r="AN243" s="28">
        <v>23732622829.581001</v>
      </c>
      <c r="AO243" s="28">
        <v>23272396922.882099</v>
      </c>
      <c r="AP243" s="28">
        <v>22823255805.9664</v>
      </c>
      <c r="AQ243" s="28">
        <v>21945900192.333801</v>
      </c>
      <c r="AR243" s="28">
        <v>20249041605.078098</v>
      </c>
      <c r="AS243" s="28">
        <v>20412103881.0425</v>
      </c>
      <c r="AT243" s="28">
        <v>21433558291.486801</v>
      </c>
      <c r="AU243" s="28">
        <v>23032530046.243198</v>
      </c>
      <c r="AV243" s="28">
        <v>23976536116.949299</v>
      </c>
      <c r="AW243" s="28">
        <v>25544963828.367401</v>
      </c>
      <c r="AX243" s="28">
        <v>27378107386.2999</v>
      </c>
      <c r="AY243" s="28">
        <v>28040043322.3545</v>
      </c>
      <c r="AZ243" s="28">
        <v>30534154732.5947</v>
      </c>
      <c r="BA243" s="28">
        <v>32274699322.204498</v>
      </c>
    </row>
    <row r="244" spans="1:53">
      <c r="A244" s="28" t="s">
        <v>244</v>
      </c>
      <c r="B244" s="32"/>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row>
    <row r="245" spans="1:53">
      <c r="A245" s="28" t="s">
        <v>245</v>
      </c>
      <c r="B245" s="32"/>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v>12285308446.0473</v>
      </c>
      <c r="AD245" s="28">
        <v>13408011465.870199</v>
      </c>
      <c r="AE245" s="28">
        <v>13822492516.5271</v>
      </c>
      <c r="AF245" s="28">
        <v>14043652396.7915</v>
      </c>
      <c r="AG245" s="28">
        <v>13974557626.9993</v>
      </c>
      <c r="AH245" s="28">
        <v>12409407172.7754</v>
      </c>
      <c r="AI245" s="28">
        <v>12123990807.8016</v>
      </c>
      <c r="AJ245" s="28">
        <v>11493543285.7959</v>
      </c>
      <c r="AK245" s="28">
        <v>11390101396.2237</v>
      </c>
      <c r="AL245" s="28">
        <v>11583733119.959499</v>
      </c>
      <c r="AM245" s="28">
        <v>12186087242.197399</v>
      </c>
      <c r="AN245" s="28">
        <v>12710088993.6119</v>
      </c>
      <c r="AO245" s="28">
        <v>13256622820.3372</v>
      </c>
      <c r="AP245" s="28">
        <v>13760374487.51</v>
      </c>
      <c r="AQ245" s="28">
        <v>14338310215.9855</v>
      </c>
      <c r="AR245" s="28">
        <v>14911842624.624901</v>
      </c>
      <c r="AS245" s="28">
        <v>15538140014.8592</v>
      </c>
      <c r="AT245" s="28">
        <v>16734576796.003201</v>
      </c>
      <c r="AU245" s="28">
        <v>17905997171.723499</v>
      </c>
      <c r="AV245" s="28">
        <v>19213134965.2593</v>
      </c>
      <c r="AW245" s="28">
        <v>21038382786.959</v>
      </c>
      <c r="AX245" s="28">
        <v>22931837237.785301</v>
      </c>
      <c r="AY245" s="28">
        <v>24789316054.045898</v>
      </c>
      <c r="AZ245" s="28">
        <v>26896407918.639801</v>
      </c>
      <c r="BA245" s="28">
        <v>29128809775.886902</v>
      </c>
    </row>
    <row r="246" spans="1:53">
      <c r="A246" s="28" t="s">
        <v>246</v>
      </c>
      <c r="B246" s="32"/>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row>
    <row r="247" spans="1:53">
      <c r="A247" s="28" t="s">
        <v>247</v>
      </c>
      <c r="B247" s="32"/>
      <c r="C247" s="28"/>
      <c r="D247" s="28"/>
      <c r="E247" s="28"/>
      <c r="F247" s="28"/>
      <c r="G247" s="28"/>
      <c r="H247" s="28"/>
      <c r="I247" s="28"/>
      <c r="J247" s="28"/>
      <c r="K247" s="28"/>
      <c r="L247" s="28"/>
      <c r="M247" s="28"/>
      <c r="N247" s="28"/>
      <c r="O247" s="28"/>
      <c r="P247" s="28"/>
      <c r="Q247" s="28"/>
      <c r="R247" s="28"/>
      <c r="S247" s="28"/>
      <c r="T247" s="28"/>
      <c r="U247" s="28">
        <v>139843102.09393299</v>
      </c>
      <c r="V247" s="28">
        <v>123901258.829354</v>
      </c>
      <c r="W247" s="28">
        <v>129104682.024543</v>
      </c>
      <c r="X247" s="28">
        <v>142919034.081848</v>
      </c>
      <c r="Y247" s="28">
        <v>162689159.412696</v>
      </c>
      <c r="Z247" s="28">
        <v>178284601.99918199</v>
      </c>
      <c r="AA247" s="28">
        <v>180038903.453143</v>
      </c>
      <c r="AB247" s="28">
        <v>179801032.06955501</v>
      </c>
      <c r="AC247" s="28">
        <v>174597595.55356801</v>
      </c>
      <c r="AD247" s="28">
        <v>171609336.29724401</v>
      </c>
      <c r="AE247" s="28">
        <v>174240788.47818601</v>
      </c>
      <c r="AF247" s="28">
        <v>194638259.620855</v>
      </c>
      <c r="AG247" s="28">
        <v>200748580.786771</v>
      </c>
      <c r="AH247" s="28">
        <v>205952017.30275699</v>
      </c>
      <c r="AI247" s="28">
        <v>207498181.29607901</v>
      </c>
      <c r="AJ247" s="28">
        <v>226290020.599529</v>
      </c>
      <c r="AK247" s="28">
        <v>228579532.666563</v>
      </c>
      <c r="AL247" s="28">
        <v>233901904.87434399</v>
      </c>
      <c r="AM247" s="28">
        <v>245394066.09393701</v>
      </c>
      <c r="AN247" s="28">
        <v>255949608.74065301</v>
      </c>
      <c r="AO247" s="28">
        <v>256806497.86822</v>
      </c>
      <c r="AP247" s="28">
        <v>272014693.05080599</v>
      </c>
      <c r="AQ247" s="28">
        <v>262525439.378867</v>
      </c>
      <c r="AR247" s="28">
        <v>250979651.80076799</v>
      </c>
      <c r="AS247" s="28">
        <v>260354653.58903199</v>
      </c>
      <c r="AT247" s="28">
        <v>272033735.03141803</v>
      </c>
      <c r="AU247" s="28">
        <v>286308873.16398799</v>
      </c>
      <c r="AV247" s="28">
        <v>307381998.375251</v>
      </c>
      <c r="AW247" s="28">
        <v>327382425.34533799</v>
      </c>
      <c r="AX247" s="28">
        <v>347592314.10216397</v>
      </c>
      <c r="AY247" s="28">
        <v>359588761.88809401</v>
      </c>
      <c r="AZ247" s="28">
        <v>370549549.60091501</v>
      </c>
      <c r="BA247" s="28">
        <v>386483180.23375398</v>
      </c>
    </row>
    <row r="248" spans="1:53">
      <c r="A248" s="28" t="s">
        <v>248</v>
      </c>
      <c r="B248" s="32">
        <v>41118729573.233299</v>
      </c>
      <c r="C248" s="28">
        <v>42431452970.326103</v>
      </c>
      <c r="D248" s="28">
        <v>46052100592.544296</v>
      </c>
      <c r="E248" s="28">
        <v>47848570686.7957</v>
      </c>
      <c r="F248" s="28">
        <v>53173803147.256897</v>
      </c>
      <c r="G248" s="28">
        <v>55387357767.148003</v>
      </c>
      <c r="H248" s="28">
        <v>56223845460.877602</v>
      </c>
      <c r="I248" s="28">
        <v>57817155664.466904</v>
      </c>
      <c r="J248" s="28">
        <v>62059334863.281898</v>
      </c>
      <c r="K248" s="28">
        <v>62497496637.6614</v>
      </c>
      <c r="L248" s="28">
        <v>67317250051.0812</v>
      </c>
      <c r="M248" s="28">
        <v>68313068112.550903</v>
      </c>
      <c r="N248" s="28">
        <v>69189391661.309906</v>
      </c>
      <c r="O248" s="28">
        <v>74108728186.114395</v>
      </c>
      <c r="P248" s="28">
        <v>75642284607.159805</v>
      </c>
      <c r="Q248" s="28">
        <v>77833080426.679993</v>
      </c>
      <c r="R248" s="28">
        <v>83847818124.338898</v>
      </c>
      <c r="S248" s="28">
        <v>89105733312.138306</v>
      </c>
      <c r="T248" s="28">
        <v>91196952546.462402</v>
      </c>
      <c r="U248" s="28">
        <v>91894021273.778</v>
      </c>
      <c r="V248" s="28">
        <v>87831090370.217697</v>
      </c>
      <c r="W248" s="28">
        <v>87512429634.737595</v>
      </c>
      <c r="X248" s="28">
        <v>85700041807.052902</v>
      </c>
      <c r="Y248" s="28">
        <v>82473592071.033707</v>
      </c>
      <c r="Z248" s="28">
        <v>83662996973.904205</v>
      </c>
      <c r="AA248" s="28">
        <v>83824717711.165405</v>
      </c>
      <c r="AB248" s="28">
        <v>89281995939.854706</v>
      </c>
      <c r="AC248" s="28">
        <v>92479764606.685593</v>
      </c>
      <c r="AD248" s="28">
        <v>97863352351.6474</v>
      </c>
      <c r="AE248" s="28">
        <v>89476578649.589005</v>
      </c>
      <c r="AF248" s="28">
        <v>95263870747.295303</v>
      </c>
      <c r="AG248" s="28">
        <v>104532938619.388</v>
      </c>
      <c r="AH248" s="28">
        <v>110868129421.78101</v>
      </c>
      <c r="AI248" s="28">
        <v>111173447020.576</v>
      </c>
      <c r="AJ248" s="28">
        <v>108561418117.64301</v>
      </c>
      <c r="AK248" s="28">
        <v>112851399251.396</v>
      </c>
      <c r="AL248" s="28">
        <v>112628137002.049</v>
      </c>
      <c r="AM248" s="28">
        <v>119803598482.40401</v>
      </c>
      <c r="AN248" s="28">
        <v>120155887146.23</v>
      </c>
      <c r="AO248" s="28">
        <v>112982030193.716</v>
      </c>
      <c r="AP248" s="28">
        <v>117147614565.563</v>
      </c>
      <c r="AQ248" s="28">
        <v>121123881198.562</v>
      </c>
      <c r="AR248" s="28">
        <v>110397577419.511</v>
      </c>
      <c r="AS248" s="28">
        <v>101835914043.14</v>
      </c>
      <c r="AT248" s="28">
        <v>120458247112.48399</v>
      </c>
      <c r="AU248" s="28">
        <v>132887025219.739</v>
      </c>
      <c r="AV248" s="28">
        <v>146005830495.29501</v>
      </c>
      <c r="AW248" s="28">
        <v>158786565931.76901</v>
      </c>
      <c r="AX248" s="28">
        <v>167167089250.13699</v>
      </c>
      <c r="AY248" s="28">
        <v>161813893108.63199</v>
      </c>
      <c r="AZ248" s="28">
        <v>159404822025.478</v>
      </c>
      <c r="BA248" s="28">
        <v>166062245436.39999</v>
      </c>
    </row>
    <row r="249" spans="1:53" ht="24" customHeight="1">
      <c r="A249" s="28" t="s">
        <v>249</v>
      </c>
      <c r="B249" s="32"/>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v>2907788315.41748</v>
      </c>
      <c r="AK249" s="28">
        <v>3082508701.5540099</v>
      </c>
      <c r="AL249" s="28">
        <v>3171895902.01652</v>
      </c>
      <c r="AM249" s="28">
        <v>3573173158.0026999</v>
      </c>
      <c r="AN249" s="28">
        <v>4003988813.3928299</v>
      </c>
      <c r="AO249" s="28">
        <v>4355166734.0116901</v>
      </c>
      <c r="AP249" s="28">
        <v>4113261232.9267101</v>
      </c>
      <c r="AQ249" s="28">
        <v>3504929190.6725998</v>
      </c>
      <c r="AR249" s="28">
        <v>3151496301.34161</v>
      </c>
      <c r="AS249" s="28">
        <v>3344165596.5243602</v>
      </c>
      <c r="AT249" s="28">
        <v>3552819407.49858</v>
      </c>
      <c r="AU249" s="28">
        <v>3775940953.3018298</v>
      </c>
      <c r="AV249" s="28"/>
      <c r="AW249" s="28"/>
      <c r="AX249" s="28"/>
      <c r="AY249" s="28"/>
      <c r="AZ249" s="28"/>
      <c r="BA249" s="28"/>
    </row>
    <row r="250" spans="1:53">
      <c r="A250" s="28" t="s">
        <v>250</v>
      </c>
      <c r="B250" s="32"/>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row>
    <row r="251" spans="1:53">
      <c r="A251" s="28" t="s">
        <v>251</v>
      </c>
      <c r="B251" s="32"/>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row>
    <row r="252" spans="1:53">
      <c r="A252" s="28" t="s">
        <v>252</v>
      </c>
      <c r="B252" s="32"/>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v>11453473961.7551</v>
      </c>
      <c r="AA252" s="28">
        <v>11889376649.741199</v>
      </c>
      <c r="AB252" s="28">
        <v>12221006030.9648</v>
      </c>
      <c r="AC252" s="28">
        <v>12658942070.887501</v>
      </c>
      <c r="AD252" s="28">
        <v>13308980223.6565</v>
      </c>
      <c r="AE252" s="28">
        <v>14289121788.1742</v>
      </c>
      <c r="AF252" s="28">
        <v>15017998193.5695</v>
      </c>
      <c r="AG252" s="28">
        <v>15913197627.560801</v>
      </c>
      <c r="AH252" s="28">
        <v>17289060246.775002</v>
      </c>
      <c r="AI252" s="28">
        <v>18684759513.641998</v>
      </c>
      <c r="AJ252" s="28">
        <v>20336301848.056198</v>
      </c>
      <c r="AK252" s="28">
        <v>22276482694.176498</v>
      </c>
      <c r="AL252" s="28">
        <v>24357110075.305099</v>
      </c>
      <c r="AM252" s="28">
        <v>26342722183.520302</v>
      </c>
      <c r="AN252" s="28">
        <v>27861236671.778599</v>
      </c>
      <c r="AO252" s="28">
        <v>29191217010.3097</v>
      </c>
      <c r="AP252" s="28">
        <v>31172517272.209801</v>
      </c>
      <c r="AQ252" s="28">
        <v>33321830052.2719</v>
      </c>
      <c r="AR252" s="28">
        <v>35681076633.443398</v>
      </c>
      <c r="AS252" s="28">
        <v>38300485720.402397</v>
      </c>
      <c r="AT252" s="28">
        <v>41283942095.668999</v>
      </c>
      <c r="AU252" s="28">
        <v>44769045610.393303</v>
      </c>
      <c r="AV252" s="28">
        <v>48453031029.180496</v>
      </c>
      <c r="AW252" s="28">
        <v>52550385537.225502</v>
      </c>
      <c r="AX252" s="28">
        <v>55866678638.535599</v>
      </c>
      <c r="AY252" s="28">
        <v>58840794626.555298</v>
      </c>
      <c r="AZ252" s="28">
        <v>62832215474.360603</v>
      </c>
      <c r="BA252" s="28">
        <v>66530108957.5728</v>
      </c>
    </row>
    <row r="253" spans="1:53" ht="24" customHeight="1">
      <c r="A253" s="28" t="s">
        <v>253</v>
      </c>
      <c r="B253" s="32"/>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row>
    <row r="254" spans="1:53" ht="24" customHeight="1">
      <c r="A254" s="28" t="s">
        <v>254</v>
      </c>
      <c r="B254" s="32"/>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row>
    <row r="255" spans="1:53" ht="24" customHeight="1">
      <c r="A255" s="28" t="s">
        <v>255</v>
      </c>
      <c r="B255" s="32"/>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row>
    <row r="256" spans="1:53">
      <c r="A256" s="28" t="s">
        <v>256</v>
      </c>
      <c r="B256" s="32"/>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v>5553970146.1564398</v>
      </c>
      <c r="AG256" s="28">
        <v>5903508917.6998196</v>
      </c>
      <c r="AH256" s="28">
        <v>6388045205.3767405</v>
      </c>
      <c r="AI256" s="28">
        <v>6643692625.0589399</v>
      </c>
      <c r="AJ256" s="28">
        <v>7090278264.4288597</v>
      </c>
      <c r="AK256" s="28">
        <v>7492252464.9613304</v>
      </c>
      <c r="AL256" s="28">
        <v>7839515920.5661602</v>
      </c>
      <c r="AM256" s="28">
        <v>8249609780.8852701</v>
      </c>
      <c r="AN256" s="28">
        <v>8745138645.2285595</v>
      </c>
      <c r="AO256" s="28">
        <v>9075314020.7287006</v>
      </c>
      <c r="AP256" s="28">
        <v>9636342274.8240795</v>
      </c>
      <c r="AQ256" s="28">
        <v>10002874610.566999</v>
      </c>
      <c r="AR256" s="28">
        <v>10396510882.4312</v>
      </c>
      <c r="AS256" s="28">
        <v>10786109544.037001</v>
      </c>
      <c r="AT256" s="28">
        <v>11214608928.4517</v>
      </c>
      <c r="AU256" s="28">
        <v>11841701606.4035</v>
      </c>
      <c r="AV256" s="28">
        <v>12217132023.849199</v>
      </c>
      <c r="AW256" s="28">
        <v>12624992173.696301</v>
      </c>
      <c r="AX256" s="28">
        <v>13085486427.3619</v>
      </c>
      <c r="AY256" s="28">
        <v>13591425749.882299</v>
      </c>
      <c r="AZ256" s="28">
        <v>14638265256.569401</v>
      </c>
      <c r="BA256" s="28">
        <v>13104223693.2847</v>
      </c>
    </row>
    <row r="257" spans="1:53">
      <c r="A257" s="28" t="s">
        <v>257</v>
      </c>
      <c r="B257" s="32"/>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row>
    <row r="258" spans="1:53">
      <c r="A258" s="28" t="s">
        <v>258</v>
      </c>
      <c r="B258" s="32">
        <v>1666817402.4650099</v>
      </c>
      <c r="C258" s="28">
        <v>1680283119.63222</v>
      </c>
      <c r="D258" s="28">
        <v>1638429961.4939499</v>
      </c>
      <c r="E258" s="28">
        <v>1692045829.6341701</v>
      </c>
      <c r="F258" s="28">
        <v>1898713119.0197001</v>
      </c>
      <c r="G258" s="28">
        <v>2214800544.0012898</v>
      </c>
      <c r="H258" s="28">
        <v>2091429299.08764</v>
      </c>
      <c r="I258" s="28">
        <v>2257064143.7586999</v>
      </c>
      <c r="J258" s="28">
        <v>2285239763.7206402</v>
      </c>
      <c r="K258" s="28">
        <v>2275255181.22967</v>
      </c>
      <c r="L258" s="28">
        <v>2384401745.6844702</v>
      </c>
      <c r="M258" s="28">
        <v>2382350216.8467202</v>
      </c>
      <c r="N258" s="28">
        <v>2601737630.3213801</v>
      </c>
      <c r="O258" s="28">
        <v>2576707653.9477601</v>
      </c>
      <c r="P258" s="28">
        <v>2742342498.6188202</v>
      </c>
      <c r="Q258" s="28">
        <v>2680109733.8794699</v>
      </c>
      <c r="R258" s="28">
        <v>2846838693.3010998</v>
      </c>
      <c r="S258" s="28">
        <v>2716902250.4405499</v>
      </c>
      <c r="T258" s="28">
        <v>2731947474.5087099</v>
      </c>
      <c r="U258" s="28">
        <v>2649335272.9827499</v>
      </c>
      <c r="V258" s="28">
        <v>2729759075.1930799</v>
      </c>
      <c r="W258" s="28">
        <v>2898129461.4622998</v>
      </c>
      <c r="X258" s="28">
        <v>2816611374.6869102</v>
      </c>
      <c r="Y258" s="28">
        <v>2761217379.0357099</v>
      </c>
      <c r="Z258" s="28">
        <v>2751916639.4906602</v>
      </c>
      <c r="AA258" s="28">
        <v>2796368638.5637002</v>
      </c>
      <c r="AB258" s="28">
        <v>2816611374.6869102</v>
      </c>
      <c r="AC258" s="28">
        <v>2891974365.5055699</v>
      </c>
      <c r="AD258" s="28">
        <v>3073612018.14645</v>
      </c>
      <c r="AE258" s="28">
        <v>3042153544.4893298</v>
      </c>
      <c r="AF258" s="28">
        <v>3027518592.2258201</v>
      </c>
      <c r="AG258" s="28">
        <v>3026424647.2897401</v>
      </c>
      <c r="AH258" s="28">
        <v>2974039594.5634799</v>
      </c>
      <c r="AI258" s="28">
        <v>3176193214.83987</v>
      </c>
      <c r="AJ258" s="28">
        <v>2902232519.1378102</v>
      </c>
      <c r="AK258" s="28">
        <v>2820351878.42908</v>
      </c>
      <c r="AL258" s="28">
        <v>3016243929.0643401</v>
      </c>
      <c r="AM258" s="28">
        <v>3115744351.3041101</v>
      </c>
      <c r="AN258" s="28">
        <v>3057831836.9712801</v>
      </c>
      <c r="AO258" s="28">
        <v>3125850011.5255098</v>
      </c>
      <c r="AP258" s="28">
        <v>3237716324.8310299</v>
      </c>
      <c r="AQ258" s="28">
        <v>3396364424.7477498</v>
      </c>
      <c r="AR258" s="28">
        <v>3508444450.76442</v>
      </c>
      <c r="AS258" s="28">
        <v>3687375117.7534099</v>
      </c>
      <c r="AT258" s="28">
        <v>3885776053.1571898</v>
      </c>
      <c r="AU258" s="28">
        <v>4093330085.1684699</v>
      </c>
      <c r="AV258" s="28">
        <v>4348147615.2857304</v>
      </c>
      <c r="AW258" s="28">
        <v>4617450196.3559399</v>
      </c>
      <c r="AX258" s="28">
        <v>4879795903.2431097</v>
      </c>
      <c r="AY258" s="28">
        <v>5192250555.0022001</v>
      </c>
      <c r="AZ258" s="28">
        <v>5587389858.0704298</v>
      </c>
      <c r="BA258" s="28">
        <v>5917195990.6058702</v>
      </c>
    </row>
    <row r="259" spans="1:53">
      <c r="A259" s="28" t="s">
        <v>259</v>
      </c>
      <c r="B259" s="32">
        <v>1459732283.1291499</v>
      </c>
      <c r="C259" s="28">
        <v>1551931300.0183001</v>
      </c>
      <c r="D259" s="28">
        <v>1574193281.9835999</v>
      </c>
      <c r="E259" s="28">
        <v>1672491323.4200599</v>
      </c>
      <c r="F259" s="28">
        <v>1653990694.51582</v>
      </c>
      <c r="G259" s="28">
        <v>1735211093.9835601</v>
      </c>
      <c r="H259" s="28">
        <v>1761640601.7274899</v>
      </c>
      <c r="I259" s="28">
        <v>1909037241.65153</v>
      </c>
      <c r="J259" s="28">
        <v>1946647825.5246699</v>
      </c>
      <c r="K259" s="28">
        <v>2188581822.0490298</v>
      </c>
      <c r="L259" s="28">
        <v>2682438619.8622999</v>
      </c>
      <c r="M259" s="28">
        <v>2921647386.4337401</v>
      </c>
      <c r="N259" s="28">
        <v>3165014037.0139399</v>
      </c>
      <c r="O259" s="28">
        <v>3247453649.2281499</v>
      </c>
      <c r="P259" s="28">
        <v>3462602451.9763999</v>
      </c>
      <c r="Q259" s="28">
        <v>3395731870.91043</v>
      </c>
      <c r="R259" s="28">
        <v>3411516509.9321098</v>
      </c>
      <c r="S259" s="28">
        <v>3177462512.4686799</v>
      </c>
      <c r="T259" s="28">
        <v>3091451041.1240301</v>
      </c>
      <c r="U259" s="28">
        <v>3193377319.7220101</v>
      </c>
      <c r="V259" s="28">
        <v>3653884132.72613</v>
      </c>
      <c r="W259" s="28">
        <v>4111548671.50318</v>
      </c>
      <c r="X259" s="28">
        <v>4219859085.8414898</v>
      </c>
      <c r="Y259" s="28">
        <v>4286756718.33008</v>
      </c>
      <c r="Z259" s="28">
        <v>4204992856.00985</v>
      </c>
      <c r="AA259" s="28">
        <v>4497003856.8652096</v>
      </c>
      <c r="AB259" s="28">
        <v>4591397251.6866903</v>
      </c>
      <c r="AC259" s="28">
        <v>4644232161.9464598</v>
      </c>
      <c r="AD259" s="28">
        <v>4994981979.09132</v>
      </c>
      <c r="AE259" s="28">
        <v>5254709383.6444197</v>
      </c>
      <c r="AF259" s="28">
        <v>5621937534.7080498</v>
      </c>
      <c r="AG259" s="28">
        <v>5932930867.0084801</v>
      </c>
      <c r="AH259" s="28">
        <v>5398043355.2106304</v>
      </c>
      <c r="AI259" s="28">
        <v>5454801525.2591496</v>
      </c>
      <c r="AJ259" s="28">
        <v>5958563295.2103996</v>
      </c>
      <c r="AK259" s="28">
        <v>5967979332.9720697</v>
      </c>
      <c r="AL259" s="28">
        <v>6586303609.9192305</v>
      </c>
      <c r="AM259" s="28">
        <v>6762855657.1297998</v>
      </c>
      <c r="AN259" s="28">
        <v>6957978372.0569096</v>
      </c>
      <c r="AO259" s="28">
        <v>6901074576.2500296</v>
      </c>
      <c r="AP259" s="28">
        <v>6689957610.0554895</v>
      </c>
      <c r="AQ259" s="28">
        <v>6786267276.59266</v>
      </c>
      <c r="AR259" s="28">
        <v>6182695057.3123999</v>
      </c>
      <c r="AS259" s="28">
        <v>5131941405.4120398</v>
      </c>
      <c r="AT259" s="28">
        <v>4833901971.45187</v>
      </c>
      <c r="AU259" s="28">
        <v>4557833783.5892801</v>
      </c>
      <c r="AV259" s="28">
        <v>4400064590.2552204</v>
      </c>
      <c r="AW259" s="28">
        <v>4239315809.0832701</v>
      </c>
      <c r="AX259" s="28">
        <v>3490273375.9053202</v>
      </c>
      <c r="AY259" s="28">
        <v>3699144987.0163798</v>
      </c>
      <c r="AZ259" s="28">
        <v>4032423428.5436502</v>
      </c>
      <c r="BA259" s="28">
        <v>4407438807.3982096</v>
      </c>
    </row>
    <row r="260" spans="1:53">
      <c r="A260" s="28" t="s">
        <v>260</v>
      </c>
      <c r="B260" s="32"/>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row>
    <row r="261" spans="1:53">
      <c r="A261" s="28" t="s">
        <v>261</v>
      </c>
      <c r="B261" s="32"/>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row>
    <row r="262" spans="1:53">
      <c r="A262" s="28" t="s">
        <v>262</v>
      </c>
      <c r="B262" s="32"/>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row>
    <row r="263" spans="1:53">
      <c r="A263" s="28" t="s">
        <v>263</v>
      </c>
      <c r="B263" s="32"/>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row>
    <row r="264" spans="1:53">
      <c r="A264" s="28" t="s">
        <v>264</v>
      </c>
      <c r="B264" s="32"/>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row>
    <row r="265" spans="1:53" ht="24" customHeight="1">
      <c r="A265" s="28" t="s">
        <v>265</v>
      </c>
      <c r="B265" s="32"/>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row>
    <row r="266" spans="1:53" ht="24" customHeight="1">
      <c r="A266" s="28" t="s">
        <v>266</v>
      </c>
      <c r="B266" s="32"/>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row>
    <row r="267" spans="1:53">
      <c r="A267" s="28" t="s">
        <v>267</v>
      </c>
      <c r="B267" s="32"/>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row>
    <row r="268" spans="1:53" ht="24" customHeight="1">
      <c r="A268" s="28" t="s">
        <v>268</v>
      </c>
      <c r="B268" s="32"/>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row>
    <row r="269" spans="1:53" ht="24" customHeight="1">
      <c r="A269" s="28" t="s">
        <v>269</v>
      </c>
      <c r="B269" s="32"/>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row>
    <row r="270" spans="1:53" ht="24" customHeight="1">
      <c r="A270" s="28" t="s">
        <v>270</v>
      </c>
      <c r="B270" s="32"/>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row>
    <row r="271" spans="1:53">
      <c r="A271" s="28" t="s">
        <v>271</v>
      </c>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row>
    <row r="272" spans="1:53">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row>
    <row r="273" spans="1:5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row>
    <row r="274" spans="1:53">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row>
    <row r="275" spans="1:53">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row>
    <row r="276" spans="1:53">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row>
    <row r="277" spans="1:53">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baseColWidth="10" defaultColWidth="9.1640625" defaultRowHeight="12.75" customHeight="1" x14ac:dyDescent="0"/>
  <cols>
    <col min="1" max="1" width="0.33203125" style="9" customWidth="1"/>
    <col min="2" max="2" width="43.6640625" style="9" customWidth="1"/>
    <col min="3" max="3" width="90.5" style="9" customWidth="1"/>
    <col min="4" max="4" width="1.5" style="9" customWidth="1"/>
    <col min="5" max="5" width="10922" style="9" customWidth="1"/>
  </cols>
  <sheetData>
    <row r="1" spans="1:6" s="9" customFormat="1" ht="39" customHeight="1">
      <c r="A1" s="15"/>
      <c r="B1" s="65" t="str">
        <f>C4</f>
        <v>Total income (GDP, constant exchange rate US$)</v>
      </c>
      <c r="C1" s="66"/>
      <c r="D1" s="52"/>
      <c r="E1" s="13"/>
      <c r="F1" s="28"/>
    </row>
    <row r="2" spans="1:6" ht="12" customHeight="1">
      <c r="A2" s="7"/>
      <c r="B2" s="25"/>
      <c r="C2" s="25"/>
      <c r="D2" s="22"/>
      <c r="E2" s="13"/>
      <c r="F2" s="9"/>
    </row>
    <row r="3" spans="1:6" s="9" customFormat="1" ht="12" customHeight="1">
      <c r="A3" s="7"/>
      <c r="B3" s="57" t="s">
        <v>272</v>
      </c>
      <c r="C3" s="36"/>
      <c r="D3" s="22"/>
      <c r="E3" s="13"/>
      <c r="F3" s="28"/>
    </row>
    <row r="4" spans="1:6" s="9" customFormat="1" ht="12" customHeight="1">
      <c r="A4" s="7"/>
      <c r="B4" s="1" t="s">
        <v>273</v>
      </c>
      <c r="C4" s="45" t="s">
        <v>274</v>
      </c>
      <c r="D4" s="43"/>
      <c r="E4" s="13"/>
      <c r="F4" s="28"/>
    </row>
    <row r="5" spans="1:6" s="9" customFormat="1" ht="12" customHeight="1">
      <c r="A5" s="7"/>
      <c r="B5" s="63" t="s">
        <v>275</v>
      </c>
      <c r="C5" s="17" t="s">
        <v>276</v>
      </c>
      <c r="D5" s="43"/>
      <c r="E5" s="13"/>
      <c r="F5" s="28"/>
    </row>
    <row r="6" spans="1:6" s="9" customFormat="1" ht="12" customHeight="1">
      <c r="A6" s="7"/>
      <c r="B6" s="63" t="s">
        <v>277</v>
      </c>
      <c r="C6" s="60"/>
      <c r="D6" s="43"/>
      <c r="E6" s="13"/>
      <c r="F6" s="28"/>
    </row>
    <row r="7" spans="1:6" s="9" customFormat="1" ht="12" customHeight="1">
      <c r="A7" s="7"/>
      <c r="B7" s="25"/>
      <c r="C7" s="64"/>
      <c r="D7" s="63"/>
      <c r="E7" s="13"/>
      <c r="F7" s="28"/>
    </row>
    <row r="8" spans="1:6" ht="12" customHeight="1">
      <c r="A8" s="7"/>
      <c r="B8" s="34" t="s">
        <v>278</v>
      </c>
      <c r="C8" s="34"/>
      <c r="D8" s="49"/>
      <c r="E8" s="51"/>
      <c r="F8" s="9"/>
    </row>
    <row r="9" spans="1:6" ht="12" customHeight="1">
      <c r="A9" s="7"/>
      <c r="B9" s="27" t="s">
        <v>279</v>
      </c>
      <c r="C9" s="30" t="s">
        <v>280</v>
      </c>
      <c r="D9" s="18"/>
      <c r="E9" s="51"/>
      <c r="F9" s="9"/>
    </row>
    <row r="10" spans="1:6" ht="12" customHeight="1">
      <c r="A10" s="7"/>
      <c r="B10" s="49" t="s">
        <v>281</v>
      </c>
      <c r="C10" s="12" t="s">
        <v>282</v>
      </c>
      <c r="D10" s="18"/>
      <c r="E10" s="51"/>
      <c r="F10" s="9"/>
    </row>
    <row r="11" spans="1:6" ht="12" customHeight="1">
      <c r="A11" s="7"/>
      <c r="B11" s="49" t="s">
        <v>283</v>
      </c>
      <c r="C11" s="12" t="s">
        <v>284</v>
      </c>
      <c r="D11" s="18"/>
      <c r="E11" s="51"/>
      <c r="F11" s="9"/>
    </row>
    <row r="12" spans="1:6" ht="12" customHeight="1">
      <c r="A12" s="7"/>
      <c r="B12" s="49" t="s">
        <v>285</v>
      </c>
      <c r="C12" s="56" t="s">
        <v>286</v>
      </c>
      <c r="D12" s="18"/>
      <c r="E12" s="51"/>
      <c r="F12" s="9"/>
    </row>
    <row r="13" spans="1:6" ht="12" customHeight="1">
      <c r="A13" s="7"/>
      <c r="B13" s="58"/>
      <c r="C13" s="38"/>
      <c r="D13" s="49"/>
      <c r="E13" s="51"/>
      <c r="F13" s="9"/>
    </row>
    <row r="14" spans="1:6" ht="12" customHeight="1">
      <c r="A14" s="7"/>
      <c r="B14" s="34" t="s">
        <v>287</v>
      </c>
      <c r="C14" s="34"/>
      <c r="D14" s="49"/>
      <c r="E14" s="51"/>
      <c r="F14" s="9"/>
    </row>
    <row r="15" spans="1:6" ht="12" customHeight="1">
      <c r="A15" s="7"/>
      <c r="B15" s="27" t="s">
        <v>288</v>
      </c>
      <c r="C15" s="30" t="s">
        <v>289</v>
      </c>
      <c r="D15" s="18"/>
      <c r="E15" s="51"/>
      <c r="F15" s="9"/>
    </row>
    <row r="16" spans="1:6" ht="12" customHeight="1">
      <c r="A16" s="7"/>
      <c r="B16" s="49" t="s">
        <v>290</v>
      </c>
      <c r="C16" s="55" t="s">
        <v>291</v>
      </c>
      <c r="D16" s="18"/>
      <c r="E16" s="51"/>
      <c r="F16" s="9"/>
    </row>
    <row r="17" spans="1:6" ht="12" customHeight="1">
      <c r="A17" s="7"/>
      <c r="B17" s="49"/>
      <c r="C17" s="55"/>
      <c r="D17" s="18"/>
      <c r="E17" s="51"/>
      <c r="F17" s="9"/>
    </row>
    <row r="18" spans="1:6" ht="12" customHeight="1">
      <c r="A18" s="7"/>
      <c r="B18" s="49"/>
      <c r="C18" s="55"/>
      <c r="D18" s="18"/>
      <c r="E18" s="51"/>
      <c r="F18" s="9"/>
    </row>
    <row r="19" spans="1:6" ht="12" customHeight="1">
      <c r="A19" s="7"/>
      <c r="B19" s="49"/>
      <c r="C19" s="55"/>
      <c r="D19" s="18"/>
      <c r="E19" s="51"/>
      <c r="F19" s="9"/>
    </row>
    <row r="20" spans="1:6" ht="12" customHeight="1">
      <c r="A20" s="7"/>
      <c r="B20" s="49"/>
      <c r="C20" s="55"/>
      <c r="D20" s="18"/>
      <c r="E20" s="51"/>
      <c r="F20" s="9"/>
    </row>
    <row r="21" spans="1:6" ht="12" customHeight="1">
      <c r="A21" s="7"/>
      <c r="B21" s="49"/>
      <c r="C21" s="55"/>
      <c r="D21" s="18"/>
      <c r="E21" s="51"/>
      <c r="F21" s="9"/>
    </row>
    <row r="22" spans="1:6" ht="12" customHeight="1">
      <c r="A22" s="7"/>
      <c r="B22" s="49"/>
      <c r="C22" s="56"/>
      <c r="D22" s="18"/>
      <c r="E22" s="51"/>
      <c r="F22" s="9"/>
    </row>
    <row r="23" spans="1:6" ht="12" customHeight="1">
      <c r="A23" s="7"/>
      <c r="B23" s="58"/>
      <c r="C23" s="38"/>
      <c r="D23" s="49"/>
      <c r="E23" s="51"/>
      <c r="F23" s="9"/>
    </row>
    <row r="24" spans="1:6" ht="12" customHeight="1">
      <c r="A24" s="46"/>
      <c r="B24" s="34"/>
      <c r="C24" s="34"/>
      <c r="D24" s="47"/>
      <c r="E24" s="51"/>
      <c r="F24" s="9"/>
    </row>
    <row r="25" spans="1:6" ht="12" customHeight="1">
      <c r="A25" s="41"/>
      <c r="B25" s="41"/>
      <c r="C25" s="41"/>
      <c r="D25" s="41"/>
      <c r="E25" s="28"/>
      <c r="F25" s="9"/>
    </row>
  </sheetData>
  <mergeCells count="1">
    <mergeCell ref="B1:C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heetViews>
  <sheetFormatPr baseColWidth="10" defaultColWidth="9.1640625" defaultRowHeight="12.75" customHeight="1" x14ac:dyDescent="0"/>
  <cols>
    <col min="1" max="1" width="17.6640625" style="9" customWidth="1"/>
    <col min="2" max="2" width="19.83203125" style="9" customWidth="1"/>
    <col min="3" max="3" width="90.5" style="9" customWidth="1"/>
    <col min="4" max="21" width="4.6640625" style="9" customWidth="1"/>
    <col min="22" max="22" width="5.6640625" style="9" customWidth="1"/>
    <col min="23" max="23" width="6.83203125" style="9" customWidth="1"/>
    <col min="24" max="24" width="7.83203125" style="9" customWidth="1"/>
  </cols>
  <sheetData>
    <row r="1" spans="1:25" s="9" customFormat="1" ht="12.75" customHeight="1">
      <c r="A1" s="44" t="s">
        <v>292</v>
      </c>
      <c r="B1" s="44" t="s">
        <v>293</v>
      </c>
      <c r="C1" s="44" t="s">
        <v>294</v>
      </c>
      <c r="D1" s="53"/>
      <c r="E1" s="53"/>
      <c r="F1" s="53"/>
      <c r="G1" s="53"/>
      <c r="H1" s="53"/>
      <c r="I1" s="53"/>
      <c r="J1" s="53"/>
      <c r="K1" s="53"/>
      <c r="L1" s="53"/>
      <c r="M1" s="53"/>
      <c r="N1" s="53"/>
      <c r="O1" s="53"/>
      <c r="P1" s="53"/>
      <c r="Q1" s="53"/>
      <c r="R1" s="53"/>
      <c r="S1" s="53"/>
      <c r="T1" s="53"/>
      <c r="U1" s="62"/>
      <c r="V1" s="62"/>
      <c r="W1" s="62"/>
      <c r="X1" s="62"/>
      <c r="Y1" s="28"/>
    </row>
    <row r="2" spans="1:25" s="9" customFormat="1" ht="12.75" customHeight="1">
      <c r="A2" s="37"/>
      <c r="B2" s="37"/>
      <c r="C2" s="21"/>
      <c r="D2" s="53"/>
      <c r="E2" s="53"/>
      <c r="F2" s="53"/>
      <c r="G2" s="53"/>
      <c r="H2" s="53"/>
      <c r="I2" s="53"/>
      <c r="J2" s="53"/>
      <c r="K2" s="53"/>
      <c r="L2" s="53"/>
      <c r="M2" s="53"/>
      <c r="N2" s="53"/>
      <c r="O2" s="53"/>
      <c r="P2" s="53"/>
      <c r="Q2" s="53"/>
      <c r="R2" s="53"/>
      <c r="S2" s="53"/>
      <c r="T2" s="53"/>
      <c r="U2" s="62"/>
      <c r="V2" s="53"/>
      <c r="W2" s="62"/>
      <c r="X2" s="62"/>
      <c r="Y2" s="28"/>
    </row>
    <row r="3" spans="1:25" s="9" customFormat="1" ht="12.75" customHeight="1">
      <c r="A3" s="53"/>
      <c r="B3" s="53"/>
      <c r="C3" s="53"/>
      <c r="D3" s="53"/>
      <c r="E3" s="53"/>
      <c r="F3" s="53"/>
      <c r="G3" s="53"/>
      <c r="H3" s="53"/>
      <c r="I3" s="53"/>
      <c r="J3" s="53"/>
      <c r="K3" s="53"/>
      <c r="L3" s="53"/>
      <c r="M3" s="53"/>
      <c r="N3" s="53"/>
      <c r="O3" s="53"/>
      <c r="P3" s="53"/>
      <c r="Q3" s="53"/>
      <c r="R3" s="53"/>
      <c r="S3" s="53"/>
      <c r="T3" s="53"/>
      <c r="U3" s="62"/>
      <c r="V3" s="62"/>
      <c r="W3" s="62"/>
      <c r="X3" s="62"/>
      <c r="Y3" s="28"/>
    </row>
    <row r="4" spans="1:25" s="9" customFormat="1" ht="12.75" customHeight="1">
      <c r="A4" s="62"/>
      <c r="B4" s="62"/>
      <c r="C4" s="53"/>
      <c r="D4" s="53"/>
      <c r="E4" s="53"/>
      <c r="F4" s="53"/>
      <c r="G4" s="53"/>
      <c r="H4" s="53"/>
      <c r="I4" s="53"/>
      <c r="J4" s="53"/>
      <c r="K4" s="53"/>
      <c r="L4" s="53"/>
      <c r="M4" s="53"/>
      <c r="N4" s="53"/>
      <c r="O4" s="53"/>
      <c r="P4" s="53"/>
      <c r="Q4" s="53"/>
      <c r="R4" s="53"/>
      <c r="S4" s="53"/>
      <c r="T4" s="53"/>
      <c r="U4" s="62"/>
      <c r="V4" s="53"/>
      <c r="W4" s="62"/>
      <c r="X4" s="62"/>
      <c r="Y4" s="28"/>
    </row>
    <row r="5" spans="1:25" s="9" customFormat="1" ht="12.75" customHeight="1">
      <c r="A5" s="62"/>
      <c r="B5" s="62"/>
      <c r="C5" s="53"/>
      <c r="D5" s="53"/>
      <c r="E5" s="53"/>
      <c r="F5" s="53"/>
      <c r="G5" s="53"/>
      <c r="H5" s="53"/>
      <c r="I5" s="53"/>
      <c r="J5" s="53"/>
      <c r="K5" s="53"/>
      <c r="L5" s="53"/>
      <c r="M5" s="53"/>
      <c r="N5" s="53"/>
      <c r="O5" s="53"/>
      <c r="P5" s="53"/>
      <c r="Q5" s="53"/>
      <c r="R5" s="53"/>
      <c r="S5" s="53"/>
      <c r="T5" s="53"/>
      <c r="U5" s="62"/>
      <c r="V5" s="62"/>
      <c r="W5" s="62"/>
      <c r="X5" s="62"/>
      <c r="Y5" s="28"/>
    </row>
    <row r="6" spans="1:25" s="9" customFormat="1" ht="12.75" customHeight="1">
      <c r="A6" s="62"/>
      <c r="B6" s="62"/>
      <c r="C6" s="53"/>
      <c r="D6" s="53"/>
      <c r="E6" s="53"/>
      <c r="F6" s="53"/>
      <c r="G6" s="53"/>
      <c r="H6" s="53"/>
      <c r="I6" s="53"/>
      <c r="J6" s="53"/>
      <c r="K6" s="53"/>
      <c r="L6" s="53"/>
      <c r="M6" s="53"/>
      <c r="N6" s="53"/>
      <c r="O6" s="53"/>
      <c r="P6" s="53"/>
      <c r="Q6" s="53"/>
      <c r="R6" s="53"/>
      <c r="S6" s="53"/>
      <c r="T6" s="53"/>
      <c r="U6" s="62"/>
      <c r="V6" s="62"/>
      <c r="W6" s="62"/>
      <c r="X6" s="62"/>
      <c r="Y6" s="28"/>
    </row>
    <row r="7" spans="1:25" s="9" customFormat="1" ht="12.75" customHeight="1">
      <c r="A7" s="53"/>
      <c r="B7" s="53"/>
      <c r="C7" s="53"/>
      <c r="D7" s="53"/>
      <c r="E7" s="53"/>
      <c r="F7" s="53"/>
      <c r="G7" s="53"/>
      <c r="H7" s="53"/>
      <c r="I7" s="53"/>
      <c r="J7" s="53"/>
      <c r="K7" s="53"/>
      <c r="L7" s="53"/>
      <c r="M7" s="53"/>
      <c r="N7" s="53"/>
      <c r="O7" s="53"/>
      <c r="P7" s="53"/>
      <c r="Q7" s="53"/>
      <c r="R7" s="53"/>
      <c r="S7" s="53"/>
      <c r="T7" s="53"/>
      <c r="U7" s="62"/>
      <c r="V7" s="62"/>
      <c r="W7" s="62"/>
      <c r="X7" s="62"/>
      <c r="Y7" s="28"/>
    </row>
    <row r="8" spans="1:25" s="9" customFormat="1" ht="12.75" customHeight="1">
      <c r="A8" s="53"/>
      <c r="B8" s="53"/>
      <c r="C8" s="53"/>
      <c r="D8" s="53"/>
      <c r="E8" s="53"/>
      <c r="F8" s="53"/>
      <c r="G8" s="53"/>
      <c r="H8" s="53"/>
      <c r="I8" s="53"/>
      <c r="J8" s="53"/>
      <c r="K8" s="53"/>
      <c r="L8" s="53"/>
      <c r="M8" s="53"/>
      <c r="N8" s="53"/>
      <c r="O8" s="53"/>
      <c r="P8" s="53"/>
      <c r="Q8" s="53"/>
      <c r="R8" s="53"/>
      <c r="S8" s="53"/>
      <c r="T8" s="53"/>
      <c r="U8" s="62"/>
      <c r="V8" s="62"/>
      <c r="W8" s="62"/>
      <c r="X8" s="62"/>
      <c r="Y8" s="28"/>
    </row>
    <row r="9" spans="1:25" s="9" customFormat="1" ht="12.75" customHeight="1">
      <c r="A9" s="53"/>
      <c r="B9" s="53"/>
      <c r="C9" s="53"/>
      <c r="D9" s="53"/>
      <c r="E9" s="53"/>
      <c r="F9" s="53"/>
      <c r="G9" s="53"/>
      <c r="H9" s="53"/>
      <c r="I9" s="53"/>
      <c r="J9" s="53"/>
      <c r="K9" s="53"/>
      <c r="L9" s="53"/>
      <c r="M9" s="53"/>
      <c r="N9" s="53"/>
      <c r="O9" s="53"/>
      <c r="P9" s="53"/>
      <c r="Q9" s="53"/>
      <c r="R9" s="53"/>
      <c r="S9" s="53"/>
      <c r="T9" s="53"/>
      <c r="U9" s="62"/>
      <c r="V9" s="62"/>
      <c r="W9" s="62"/>
      <c r="X9" s="62"/>
      <c r="Y9" s="28"/>
    </row>
    <row r="10" spans="1:25" s="9" customFormat="1" ht="12.75" customHeight="1">
      <c r="A10" s="53"/>
      <c r="B10" s="53"/>
      <c r="C10" s="53"/>
      <c r="D10" s="53"/>
      <c r="E10" s="53"/>
      <c r="F10" s="53"/>
      <c r="G10" s="53"/>
      <c r="H10" s="53"/>
      <c r="I10" s="53"/>
      <c r="J10" s="53"/>
      <c r="K10" s="53"/>
      <c r="L10" s="53"/>
      <c r="M10" s="53"/>
      <c r="N10" s="53"/>
      <c r="O10" s="53"/>
      <c r="P10" s="53"/>
      <c r="Q10" s="53"/>
      <c r="R10" s="53"/>
      <c r="S10" s="53"/>
      <c r="T10" s="53"/>
      <c r="U10" s="62"/>
      <c r="V10" s="53"/>
      <c r="W10" s="62"/>
      <c r="X10" s="62"/>
      <c r="Y10" s="28"/>
    </row>
    <row r="11" spans="1:25" s="9" customFormat="1" ht="12.75" customHeight="1">
      <c r="A11" s="53"/>
      <c r="B11" s="53"/>
      <c r="C11" s="53"/>
      <c r="D11" s="53"/>
      <c r="E11" s="53"/>
      <c r="F11" s="53"/>
      <c r="G11" s="53"/>
      <c r="H11" s="53"/>
      <c r="I11" s="53"/>
      <c r="J11" s="53"/>
      <c r="K11" s="53"/>
      <c r="L11" s="53"/>
      <c r="M11" s="53"/>
      <c r="N11" s="53"/>
      <c r="O11" s="53"/>
      <c r="P11" s="53"/>
      <c r="Q11" s="53"/>
      <c r="R11" s="53"/>
      <c r="S11" s="53"/>
      <c r="T11" s="53"/>
      <c r="U11" s="62"/>
      <c r="V11" s="53"/>
      <c r="W11" s="62"/>
      <c r="X11" s="62"/>
      <c r="Y11" s="28"/>
    </row>
    <row r="12" spans="1:25" s="9" customFormat="1" ht="12.75" customHeight="1">
      <c r="A12" s="53"/>
      <c r="B12" s="53"/>
      <c r="C12" s="53"/>
      <c r="D12" s="53"/>
      <c r="E12" s="53"/>
      <c r="F12" s="53"/>
      <c r="G12" s="53"/>
      <c r="H12" s="53"/>
      <c r="I12" s="53"/>
      <c r="J12" s="53"/>
      <c r="K12" s="53"/>
      <c r="L12" s="53"/>
      <c r="M12" s="53"/>
      <c r="N12" s="53"/>
      <c r="O12" s="53"/>
      <c r="P12" s="53"/>
      <c r="Q12" s="53"/>
      <c r="R12" s="53"/>
      <c r="S12" s="53"/>
      <c r="T12" s="53"/>
      <c r="U12" s="62"/>
      <c r="V12" s="53"/>
      <c r="W12" s="62"/>
      <c r="X12" s="62"/>
      <c r="Y12" s="28"/>
    </row>
    <row r="13" spans="1:25" s="9" customFormat="1" ht="12.75" customHeight="1">
      <c r="A13" s="53"/>
      <c r="B13" s="53"/>
      <c r="C13" s="53"/>
      <c r="D13" s="53"/>
      <c r="E13" s="53"/>
      <c r="F13" s="53"/>
      <c r="G13" s="53"/>
      <c r="H13" s="53"/>
      <c r="I13" s="53"/>
      <c r="J13" s="53"/>
      <c r="K13" s="53"/>
      <c r="L13" s="53"/>
      <c r="M13" s="53"/>
      <c r="N13" s="53"/>
      <c r="O13" s="53"/>
      <c r="P13" s="53"/>
      <c r="Q13" s="53"/>
      <c r="R13" s="53"/>
      <c r="S13" s="53"/>
      <c r="T13" s="53"/>
      <c r="U13" s="62"/>
      <c r="V13" s="53"/>
      <c r="W13" s="62"/>
      <c r="X13" s="62"/>
      <c r="Y13" s="28"/>
    </row>
    <row r="14" spans="1:25" s="9" customFormat="1" ht="12.75" customHeight="1">
      <c r="A14" s="53"/>
      <c r="B14" s="53"/>
      <c r="C14" s="53"/>
      <c r="D14" s="53"/>
      <c r="E14" s="53"/>
      <c r="F14" s="53"/>
      <c r="G14" s="53"/>
      <c r="H14" s="53"/>
      <c r="I14" s="53"/>
      <c r="J14" s="53"/>
      <c r="K14" s="53"/>
      <c r="L14" s="53"/>
      <c r="M14" s="53"/>
      <c r="N14" s="53"/>
      <c r="O14" s="53"/>
      <c r="P14" s="53"/>
      <c r="Q14" s="53"/>
      <c r="R14" s="53"/>
      <c r="S14" s="53"/>
      <c r="T14" s="53"/>
      <c r="U14" s="62"/>
      <c r="V14" s="62"/>
      <c r="W14" s="62"/>
      <c r="X14" s="62"/>
      <c r="Y14" s="28"/>
    </row>
    <row r="15" spans="1:25" s="9" customFormat="1" ht="12.75" customHeight="1">
      <c r="A15" s="53"/>
      <c r="B15" s="53"/>
      <c r="C15" s="53"/>
      <c r="D15" s="53"/>
      <c r="E15" s="53"/>
      <c r="F15" s="53"/>
      <c r="G15" s="53"/>
      <c r="H15" s="53"/>
      <c r="I15" s="53"/>
      <c r="J15" s="53"/>
      <c r="K15" s="53"/>
      <c r="L15" s="53"/>
      <c r="M15" s="53"/>
      <c r="N15" s="53"/>
      <c r="O15" s="53"/>
      <c r="P15" s="53"/>
      <c r="Q15" s="53"/>
      <c r="R15" s="53"/>
      <c r="S15" s="53"/>
      <c r="T15" s="53"/>
      <c r="U15" s="62"/>
      <c r="V15" s="53"/>
      <c r="W15" s="62"/>
      <c r="X15" s="62"/>
      <c r="Y15" s="28"/>
    </row>
    <row r="16" spans="1:25" s="9" customFormat="1" ht="12.75" customHeight="1">
      <c r="A16" s="53"/>
      <c r="B16" s="53"/>
      <c r="C16" s="53"/>
      <c r="D16" s="53"/>
      <c r="E16" s="53"/>
      <c r="F16" s="53"/>
      <c r="G16" s="53"/>
      <c r="H16" s="53"/>
      <c r="I16" s="53"/>
      <c r="J16" s="53"/>
      <c r="K16" s="53"/>
      <c r="L16" s="53"/>
      <c r="M16" s="53"/>
      <c r="N16" s="53"/>
      <c r="O16" s="53"/>
      <c r="P16" s="53"/>
      <c r="Q16" s="53"/>
      <c r="R16" s="53"/>
      <c r="S16" s="53"/>
      <c r="T16" s="53"/>
      <c r="U16" s="62"/>
      <c r="V16" s="53"/>
      <c r="W16" s="62"/>
      <c r="X16" s="62"/>
      <c r="Y16" s="28"/>
    </row>
    <row r="17" spans="1:25" s="9" customFormat="1" ht="12.75" customHeight="1">
      <c r="A17" s="53"/>
      <c r="B17" s="53"/>
      <c r="C17" s="53"/>
      <c r="D17" s="53"/>
      <c r="E17" s="53"/>
      <c r="F17" s="53"/>
      <c r="G17" s="53"/>
      <c r="H17" s="53"/>
      <c r="I17" s="53"/>
      <c r="J17" s="53"/>
      <c r="K17" s="53"/>
      <c r="L17" s="53"/>
      <c r="M17" s="53"/>
      <c r="N17" s="53"/>
      <c r="O17" s="53"/>
      <c r="P17" s="53"/>
      <c r="Q17" s="53"/>
      <c r="R17" s="53"/>
      <c r="S17" s="53"/>
      <c r="T17" s="53"/>
      <c r="U17" s="62"/>
      <c r="V17" s="62"/>
      <c r="W17" s="62"/>
      <c r="X17" s="62"/>
      <c r="Y17" s="28"/>
    </row>
    <row r="18" spans="1:25" s="9" customFormat="1" ht="12.75" customHeight="1">
      <c r="A18" s="53"/>
      <c r="B18" s="53"/>
      <c r="C18" s="53"/>
      <c r="D18" s="53"/>
      <c r="E18" s="53"/>
      <c r="F18" s="53"/>
      <c r="G18" s="53"/>
      <c r="H18" s="53"/>
      <c r="I18" s="53"/>
      <c r="J18" s="53"/>
      <c r="K18" s="53"/>
      <c r="L18" s="53"/>
      <c r="M18" s="53"/>
      <c r="N18" s="53"/>
      <c r="O18" s="53"/>
      <c r="P18" s="53"/>
      <c r="Q18" s="53"/>
      <c r="R18" s="53"/>
      <c r="S18" s="53"/>
      <c r="T18" s="53"/>
      <c r="U18" s="62"/>
      <c r="V18" s="53"/>
      <c r="W18" s="62"/>
      <c r="X18" s="62"/>
      <c r="Y18" s="28"/>
    </row>
    <row r="19" spans="1:25" s="9" customFormat="1" ht="12.75" customHeight="1">
      <c r="A19" s="53"/>
      <c r="B19" s="53"/>
      <c r="C19" s="53"/>
      <c r="D19" s="53"/>
      <c r="E19" s="53"/>
      <c r="F19" s="53"/>
      <c r="G19" s="53"/>
      <c r="H19" s="53"/>
      <c r="I19" s="53"/>
      <c r="J19" s="53"/>
      <c r="K19" s="53"/>
      <c r="L19" s="53"/>
      <c r="M19" s="53"/>
      <c r="N19" s="53"/>
      <c r="O19" s="53"/>
      <c r="P19" s="53"/>
      <c r="Q19" s="53"/>
      <c r="R19" s="53"/>
      <c r="S19" s="53"/>
      <c r="T19" s="53"/>
      <c r="U19" s="62"/>
      <c r="V19" s="53"/>
      <c r="W19" s="62"/>
      <c r="X19" s="62"/>
      <c r="Y19" s="28"/>
    </row>
    <row r="20" spans="1:25" s="9" customFormat="1" ht="12.75" customHeight="1">
      <c r="A20" s="53"/>
      <c r="B20" s="53"/>
      <c r="C20" s="53"/>
      <c r="D20" s="53"/>
      <c r="E20" s="53"/>
      <c r="F20" s="53"/>
      <c r="G20" s="53"/>
      <c r="H20" s="53"/>
      <c r="I20" s="53"/>
      <c r="J20" s="53"/>
      <c r="K20" s="53"/>
      <c r="L20" s="53"/>
      <c r="M20" s="53"/>
      <c r="N20" s="53"/>
      <c r="O20" s="53"/>
      <c r="P20" s="53"/>
      <c r="Q20" s="53"/>
      <c r="R20" s="53"/>
      <c r="S20" s="53"/>
      <c r="T20" s="53"/>
      <c r="U20" s="62"/>
      <c r="V20" s="62"/>
      <c r="W20" s="62"/>
      <c r="X20" s="62"/>
      <c r="Y20" s="28"/>
    </row>
    <row r="21" spans="1:25" s="9" customFormat="1" ht="12.75" customHeight="1">
      <c r="A21" s="53"/>
      <c r="B21" s="53"/>
      <c r="C21" s="53"/>
      <c r="D21" s="53"/>
      <c r="E21" s="53"/>
      <c r="F21" s="53"/>
      <c r="G21" s="53"/>
      <c r="H21" s="53"/>
      <c r="I21" s="53"/>
      <c r="J21" s="53"/>
      <c r="K21" s="53"/>
      <c r="L21" s="53"/>
      <c r="M21" s="53"/>
      <c r="N21" s="53"/>
      <c r="O21" s="53"/>
      <c r="P21" s="53"/>
      <c r="Q21" s="53"/>
      <c r="R21" s="53"/>
      <c r="S21" s="53"/>
      <c r="T21" s="53"/>
      <c r="U21" s="62"/>
      <c r="V21" s="53"/>
      <c r="W21" s="62"/>
      <c r="X21" s="62"/>
      <c r="Y21" s="28"/>
    </row>
    <row r="22" spans="1:25" s="9" customFormat="1" ht="12.75" customHeight="1">
      <c r="A22" s="53"/>
      <c r="B22" s="53"/>
      <c r="C22" s="53"/>
      <c r="D22" s="53"/>
      <c r="E22" s="53"/>
      <c r="F22" s="53"/>
      <c r="G22" s="53"/>
      <c r="H22" s="53"/>
      <c r="I22" s="53"/>
      <c r="J22" s="53"/>
      <c r="K22" s="53"/>
      <c r="L22" s="53"/>
      <c r="M22" s="53"/>
      <c r="N22" s="53"/>
      <c r="O22" s="53"/>
      <c r="P22" s="53"/>
      <c r="Q22" s="53"/>
      <c r="R22" s="53"/>
      <c r="S22" s="53"/>
      <c r="T22" s="53"/>
      <c r="U22" s="62"/>
      <c r="V22" s="62"/>
      <c r="W22" s="62"/>
      <c r="X22" s="62"/>
      <c r="Y22" s="28"/>
    </row>
    <row r="23" spans="1:25" s="9" customFormat="1" ht="12.75" customHeight="1">
      <c r="A23" s="53"/>
      <c r="B23" s="53"/>
      <c r="C23" s="53"/>
      <c r="D23" s="53"/>
      <c r="E23" s="53"/>
      <c r="F23" s="53"/>
      <c r="G23" s="53"/>
      <c r="H23" s="53"/>
      <c r="I23" s="53"/>
      <c r="J23" s="53"/>
      <c r="K23" s="53"/>
      <c r="L23" s="53"/>
      <c r="M23" s="53"/>
      <c r="N23" s="53"/>
      <c r="O23" s="53"/>
      <c r="P23" s="53"/>
      <c r="Q23" s="53"/>
      <c r="R23" s="53"/>
      <c r="S23" s="53"/>
      <c r="T23" s="53"/>
      <c r="U23" s="62"/>
      <c r="V23" s="53"/>
      <c r="W23" s="62"/>
      <c r="X23" s="62"/>
      <c r="Y23" s="28"/>
    </row>
    <row r="24" spans="1:25" s="9" customFormat="1" ht="12.75" customHeight="1">
      <c r="A24" s="53"/>
      <c r="B24" s="53"/>
      <c r="C24" s="53"/>
      <c r="D24" s="53"/>
      <c r="E24" s="53"/>
      <c r="F24" s="53"/>
      <c r="G24" s="53"/>
      <c r="H24" s="53"/>
      <c r="I24" s="53"/>
      <c r="J24" s="53"/>
      <c r="K24" s="53"/>
      <c r="L24" s="53"/>
      <c r="M24" s="53"/>
      <c r="N24" s="53"/>
      <c r="O24" s="53"/>
      <c r="P24" s="53"/>
      <c r="Q24" s="53"/>
      <c r="R24" s="53"/>
      <c r="S24" s="53"/>
      <c r="T24" s="53"/>
      <c r="U24" s="62"/>
      <c r="V24" s="53"/>
      <c r="W24" s="62"/>
      <c r="X24" s="62"/>
      <c r="Y24" s="28"/>
    </row>
    <row r="25" spans="1:25" s="9" customFormat="1" ht="12.75" customHeight="1">
      <c r="A25" s="53"/>
      <c r="B25" s="53"/>
      <c r="C25" s="53"/>
      <c r="D25" s="53"/>
      <c r="E25" s="53"/>
      <c r="F25" s="53"/>
      <c r="G25" s="53"/>
      <c r="H25" s="53"/>
      <c r="I25" s="53"/>
      <c r="J25" s="53"/>
      <c r="K25" s="53"/>
      <c r="L25" s="53"/>
      <c r="M25" s="53"/>
      <c r="N25" s="53"/>
      <c r="O25" s="53"/>
      <c r="P25" s="53"/>
      <c r="Q25" s="53"/>
      <c r="R25" s="53"/>
      <c r="S25" s="53"/>
      <c r="T25" s="53"/>
      <c r="U25" s="62"/>
      <c r="V25" s="53"/>
      <c r="W25" s="62"/>
      <c r="X25" s="62"/>
      <c r="Y25" s="28"/>
    </row>
    <row r="26" spans="1:25" s="9" customFormat="1" ht="12.75" customHeight="1">
      <c r="A26" s="53"/>
      <c r="B26" s="53"/>
      <c r="C26" s="53"/>
      <c r="D26" s="53"/>
      <c r="E26" s="53"/>
      <c r="F26" s="53"/>
      <c r="G26" s="53"/>
      <c r="H26" s="53"/>
      <c r="I26" s="53"/>
      <c r="J26" s="53"/>
      <c r="K26" s="53"/>
      <c r="L26" s="53"/>
      <c r="M26" s="53"/>
      <c r="N26" s="53"/>
      <c r="O26" s="53"/>
      <c r="P26" s="53"/>
      <c r="Q26" s="53"/>
      <c r="R26" s="53"/>
      <c r="S26" s="53"/>
      <c r="T26" s="53"/>
      <c r="U26" s="62"/>
      <c r="V26" s="53"/>
      <c r="W26" s="62"/>
      <c r="X26" s="62"/>
      <c r="Y26" s="28"/>
    </row>
    <row r="27" spans="1:25" s="9" customFormat="1" ht="12.75" customHeight="1">
      <c r="A27" s="53"/>
      <c r="B27" s="53"/>
      <c r="C27" s="53"/>
      <c r="D27" s="53"/>
      <c r="E27" s="53"/>
      <c r="F27" s="53"/>
      <c r="G27" s="53"/>
      <c r="H27" s="53"/>
      <c r="I27" s="53"/>
      <c r="J27" s="53"/>
      <c r="K27" s="53"/>
      <c r="L27" s="53"/>
      <c r="M27" s="53"/>
      <c r="N27" s="53"/>
      <c r="O27" s="53"/>
      <c r="P27" s="53"/>
      <c r="Q27" s="53"/>
      <c r="R27" s="53"/>
      <c r="S27" s="53"/>
      <c r="T27" s="53"/>
      <c r="U27" s="62"/>
      <c r="V27" s="53"/>
      <c r="W27" s="62"/>
      <c r="X27" s="62"/>
      <c r="Y27" s="28"/>
    </row>
    <row r="28" spans="1:25" s="9" customFormat="1" ht="12.75" customHeight="1">
      <c r="A28" s="53"/>
      <c r="B28" s="53"/>
      <c r="C28" s="53"/>
      <c r="D28" s="53"/>
      <c r="E28" s="53"/>
      <c r="F28" s="53"/>
      <c r="G28" s="53"/>
      <c r="H28" s="53"/>
      <c r="I28" s="53"/>
      <c r="J28" s="53"/>
      <c r="K28" s="53"/>
      <c r="L28" s="53"/>
      <c r="M28" s="53"/>
      <c r="N28" s="53"/>
      <c r="O28" s="53"/>
      <c r="P28" s="53"/>
      <c r="Q28" s="53"/>
      <c r="R28" s="53"/>
      <c r="S28" s="53"/>
      <c r="T28" s="53"/>
      <c r="U28" s="62"/>
      <c r="V28" s="62"/>
      <c r="W28" s="62"/>
      <c r="X28" s="62"/>
      <c r="Y28" s="28"/>
    </row>
    <row r="29" spans="1:25" s="9" customFormat="1" ht="12.75" customHeight="1">
      <c r="A29" s="53"/>
      <c r="B29" s="53"/>
      <c r="C29" s="53"/>
      <c r="D29" s="53"/>
      <c r="E29" s="53"/>
      <c r="F29" s="53"/>
      <c r="G29" s="53"/>
      <c r="H29" s="53"/>
      <c r="I29" s="53"/>
      <c r="J29" s="53"/>
      <c r="K29" s="53"/>
      <c r="L29" s="53"/>
      <c r="M29" s="53"/>
      <c r="N29" s="53"/>
      <c r="O29" s="53"/>
      <c r="P29" s="53"/>
      <c r="Q29" s="53"/>
      <c r="R29" s="53"/>
      <c r="S29" s="53"/>
      <c r="T29" s="53"/>
      <c r="U29" s="62"/>
      <c r="V29" s="53"/>
      <c r="W29" s="62"/>
      <c r="X29" s="62"/>
      <c r="Y29" s="28"/>
    </row>
    <row r="30" spans="1:25" s="9" customFormat="1" ht="12.75" customHeight="1">
      <c r="A30" s="53"/>
      <c r="B30" s="53"/>
      <c r="C30" s="53"/>
      <c r="D30" s="53"/>
      <c r="E30" s="53"/>
      <c r="F30" s="53"/>
      <c r="G30" s="53"/>
      <c r="H30" s="53"/>
      <c r="I30" s="53"/>
      <c r="J30" s="53"/>
      <c r="K30" s="53"/>
      <c r="L30" s="53"/>
      <c r="M30" s="53"/>
      <c r="N30" s="53"/>
      <c r="O30" s="53"/>
      <c r="P30" s="53"/>
      <c r="Q30" s="53"/>
      <c r="R30" s="53"/>
      <c r="S30" s="53"/>
      <c r="T30" s="53"/>
      <c r="U30" s="62"/>
      <c r="V30" s="62"/>
      <c r="W30" s="62"/>
      <c r="X30" s="62"/>
      <c r="Y30" s="28"/>
    </row>
    <row r="31" spans="1:25" s="9" customFormat="1" ht="12.75" customHeight="1">
      <c r="A31" s="53"/>
      <c r="B31" s="53"/>
      <c r="C31" s="53"/>
      <c r="D31" s="53"/>
      <c r="E31" s="53"/>
      <c r="F31" s="53"/>
      <c r="G31" s="53"/>
      <c r="H31" s="53"/>
      <c r="I31" s="53"/>
      <c r="J31" s="53"/>
      <c r="K31" s="53"/>
      <c r="L31" s="53"/>
      <c r="M31" s="53"/>
      <c r="N31" s="53"/>
      <c r="O31" s="53"/>
      <c r="P31" s="53"/>
      <c r="Q31" s="53"/>
      <c r="R31" s="53"/>
      <c r="S31" s="53"/>
      <c r="T31" s="53"/>
      <c r="U31" s="62"/>
      <c r="V31" s="62"/>
      <c r="W31" s="62"/>
      <c r="X31" s="62"/>
      <c r="Y31" s="28"/>
    </row>
    <row r="32" spans="1:25" s="9" customFormat="1" ht="12.75" customHeight="1">
      <c r="A32" s="53"/>
      <c r="B32" s="53"/>
      <c r="C32" s="53"/>
      <c r="D32" s="53"/>
      <c r="E32" s="53"/>
      <c r="F32" s="53"/>
      <c r="G32" s="53"/>
      <c r="H32" s="53"/>
      <c r="I32" s="53"/>
      <c r="J32" s="53"/>
      <c r="K32" s="53"/>
      <c r="L32" s="53"/>
      <c r="M32" s="53"/>
      <c r="N32" s="53"/>
      <c r="O32" s="53"/>
      <c r="P32" s="53"/>
      <c r="Q32" s="53"/>
      <c r="R32" s="53"/>
      <c r="S32" s="53"/>
      <c r="T32" s="53"/>
      <c r="U32" s="62"/>
      <c r="V32" s="62"/>
      <c r="W32" s="62"/>
      <c r="X32" s="62"/>
      <c r="Y32" s="28"/>
    </row>
    <row r="33" spans="1:25" s="9" customFormat="1" ht="12.75" customHeight="1">
      <c r="A33" s="53"/>
      <c r="B33" s="53"/>
      <c r="C33" s="53"/>
      <c r="D33" s="53"/>
      <c r="E33" s="53"/>
      <c r="F33" s="53"/>
      <c r="G33" s="53"/>
      <c r="H33" s="53"/>
      <c r="I33" s="53"/>
      <c r="J33" s="53"/>
      <c r="K33" s="53"/>
      <c r="L33" s="53"/>
      <c r="M33" s="53"/>
      <c r="N33" s="53"/>
      <c r="O33" s="53"/>
      <c r="P33" s="53"/>
      <c r="Q33" s="53"/>
      <c r="R33" s="53"/>
      <c r="S33" s="53"/>
      <c r="T33" s="53"/>
      <c r="U33" s="62"/>
      <c r="V33" s="53"/>
      <c r="W33" s="62"/>
      <c r="X33" s="62"/>
      <c r="Y33" s="28"/>
    </row>
    <row r="34" spans="1:25" s="9" customFormat="1" ht="12.75" customHeight="1">
      <c r="A34" s="53"/>
      <c r="B34" s="53"/>
      <c r="C34" s="53"/>
      <c r="D34" s="53"/>
      <c r="E34" s="53"/>
      <c r="F34" s="53"/>
      <c r="G34" s="53"/>
      <c r="H34" s="53"/>
      <c r="I34" s="53"/>
      <c r="J34" s="53"/>
      <c r="K34" s="53"/>
      <c r="L34" s="53"/>
      <c r="M34" s="53"/>
      <c r="N34" s="53"/>
      <c r="O34" s="53"/>
      <c r="P34" s="53"/>
      <c r="Q34" s="53"/>
      <c r="R34" s="53"/>
      <c r="S34" s="53"/>
      <c r="T34" s="53"/>
      <c r="U34" s="62"/>
      <c r="V34" s="62"/>
      <c r="W34" s="62"/>
      <c r="X34" s="62"/>
      <c r="Y34" s="28"/>
    </row>
    <row r="35" spans="1:25" s="9" customFormat="1" ht="12.75" customHeight="1">
      <c r="A35" s="53"/>
      <c r="B35" s="53"/>
      <c r="C35" s="53"/>
      <c r="D35" s="53"/>
      <c r="E35" s="53"/>
      <c r="F35" s="53"/>
      <c r="G35" s="53"/>
      <c r="H35" s="53"/>
      <c r="I35" s="53"/>
      <c r="J35" s="53"/>
      <c r="K35" s="53"/>
      <c r="L35" s="53"/>
      <c r="M35" s="53"/>
      <c r="N35" s="53"/>
      <c r="O35" s="53"/>
      <c r="P35" s="53"/>
      <c r="Q35" s="53"/>
      <c r="R35" s="53"/>
      <c r="S35" s="53"/>
      <c r="T35" s="53"/>
      <c r="U35" s="62"/>
      <c r="V35" s="53"/>
      <c r="W35" s="62"/>
      <c r="X35" s="62"/>
      <c r="Y35" s="28"/>
    </row>
    <row r="36" spans="1:25" s="9" customFormat="1" ht="12.75" customHeight="1">
      <c r="A36" s="53"/>
      <c r="B36" s="53"/>
      <c r="C36" s="53"/>
      <c r="D36" s="53"/>
      <c r="E36" s="53"/>
      <c r="F36" s="53"/>
      <c r="G36" s="53"/>
      <c r="H36" s="53"/>
      <c r="I36" s="53"/>
      <c r="J36" s="53"/>
      <c r="K36" s="53"/>
      <c r="L36" s="53"/>
      <c r="M36" s="53"/>
      <c r="N36" s="53"/>
      <c r="O36" s="53"/>
      <c r="P36" s="53"/>
      <c r="Q36" s="53"/>
      <c r="R36" s="53"/>
      <c r="S36" s="53"/>
      <c r="T36" s="53"/>
      <c r="U36" s="62"/>
      <c r="V36" s="53"/>
      <c r="W36" s="62"/>
      <c r="X36" s="62"/>
      <c r="Y36" s="28"/>
    </row>
    <row r="37" spans="1:25" s="9" customFormat="1" ht="12.75" customHeight="1">
      <c r="A37" s="53"/>
      <c r="B37" s="53"/>
      <c r="C37" s="53"/>
      <c r="D37" s="53"/>
      <c r="E37" s="53"/>
      <c r="F37" s="53"/>
      <c r="G37" s="53"/>
      <c r="H37" s="53"/>
      <c r="I37" s="53"/>
      <c r="J37" s="53"/>
      <c r="K37" s="53"/>
      <c r="L37" s="53"/>
      <c r="M37" s="53"/>
      <c r="N37" s="53"/>
      <c r="O37" s="53"/>
      <c r="P37" s="53"/>
      <c r="Q37" s="53"/>
      <c r="R37" s="53"/>
      <c r="S37" s="53"/>
      <c r="T37" s="53"/>
      <c r="U37" s="62"/>
      <c r="V37" s="62"/>
      <c r="W37" s="62"/>
      <c r="X37" s="62"/>
      <c r="Y37" s="28"/>
    </row>
    <row r="38" spans="1:25" s="9" customFormat="1" ht="12.75" customHeight="1">
      <c r="A38" s="53"/>
      <c r="B38" s="53"/>
      <c r="C38" s="53"/>
      <c r="D38" s="53"/>
      <c r="E38" s="53"/>
      <c r="F38" s="53"/>
      <c r="G38" s="53"/>
      <c r="H38" s="53"/>
      <c r="I38" s="53"/>
      <c r="J38" s="53"/>
      <c r="K38" s="53"/>
      <c r="L38" s="53"/>
      <c r="M38" s="53"/>
      <c r="N38" s="53"/>
      <c r="O38" s="53"/>
      <c r="P38" s="53"/>
      <c r="Q38" s="53"/>
      <c r="R38" s="53"/>
      <c r="S38" s="53"/>
      <c r="T38" s="53"/>
      <c r="U38" s="62"/>
      <c r="V38" s="62"/>
      <c r="W38" s="62"/>
      <c r="X38" s="62"/>
      <c r="Y38" s="28"/>
    </row>
    <row r="39" spans="1:25" s="9" customFormat="1" ht="12.75" customHeight="1">
      <c r="A39" s="53"/>
      <c r="B39" s="53"/>
      <c r="C39" s="53"/>
      <c r="D39" s="53"/>
      <c r="E39" s="53"/>
      <c r="F39" s="53"/>
      <c r="G39" s="53"/>
      <c r="H39" s="53"/>
      <c r="I39" s="53"/>
      <c r="J39" s="53"/>
      <c r="K39" s="53"/>
      <c r="L39" s="53"/>
      <c r="M39" s="53"/>
      <c r="N39" s="53"/>
      <c r="O39" s="53"/>
      <c r="P39" s="53"/>
      <c r="Q39" s="53"/>
      <c r="R39" s="53"/>
      <c r="S39" s="53"/>
      <c r="T39" s="53"/>
      <c r="U39" s="62"/>
      <c r="V39" s="62"/>
      <c r="W39" s="62"/>
      <c r="X39" s="62"/>
      <c r="Y39" s="28"/>
    </row>
    <row r="40" spans="1:25" s="9" customFormat="1" ht="12.75" customHeight="1">
      <c r="A40" s="53"/>
      <c r="B40" s="53"/>
      <c r="C40" s="53"/>
      <c r="D40" s="53"/>
      <c r="E40" s="53"/>
      <c r="F40" s="53"/>
      <c r="G40" s="53"/>
      <c r="H40" s="53"/>
      <c r="I40" s="53"/>
      <c r="J40" s="53"/>
      <c r="K40" s="53"/>
      <c r="L40" s="53"/>
      <c r="M40" s="53"/>
      <c r="N40" s="53"/>
      <c r="O40" s="53"/>
      <c r="P40" s="53"/>
      <c r="Q40" s="53"/>
      <c r="R40" s="53"/>
      <c r="S40" s="53"/>
      <c r="T40" s="53"/>
      <c r="U40" s="62"/>
      <c r="V40" s="62"/>
      <c r="W40" s="62"/>
      <c r="X40" s="62"/>
      <c r="Y40" s="28"/>
    </row>
    <row r="41" spans="1:25" s="9" customFormat="1" ht="12.75" customHeight="1">
      <c r="A41" s="53"/>
      <c r="B41" s="53"/>
      <c r="C41" s="53"/>
      <c r="D41" s="53"/>
      <c r="E41" s="53"/>
      <c r="F41" s="53"/>
      <c r="G41" s="53"/>
      <c r="H41" s="53"/>
      <c r="I41" s="53"/>
      <c r="J41" s="53"/>
      <c r="K41" s="53"/>
      <c r="L41" s="53"/>
      <c r="M41" s="53"/>
      <c r="N41" s="53"/>
      <c r="O41" s="53"/>
      <c r="P41" s="53"/>
      <c r="Q41" s="53"/>
      <c r="R41" s="53"/>
      <c r="S41" s="53"/>
      <c r="T41" s="53"/>
      <c r="U41" s="62"/>
      <c r="V41" s="62"/>
      <c r="W41" s="62"/>
      <c r="X41" s="62"/>
      <c r="Y41" s="28"/>
    </row>
    <row r="42" spans="1:25" s="9" customFormat="1" ht="12.75" customHeight="1">
      <c r="A42" s="53"/>
      <c r="B42" s="53"/>
      <c r="C42" s="53"/>
      <c r="D42" s="53"/>
      <c r="E42" s="53"/>
      <c r="F42" s="53"/>
      <c r="G42" s="53"/>
      <c r="H42" s="53"/>
      <c r="I42" s="53"/>
      <c r="J42" s="53"/>
      <c r="K42" s="53"/>
      <c r="L42" s="53"/>
      <c r="M42" s="53"/>
      <c r="N42" s="53"/>
      <c r="O42" s="53"/>
      <c r="P42" s="53"/>
      <c r="Q42" s="53"/>
      <c r="R42" s="53"/>
      <c r="S42" s="53"/>
      <c r="T42" s="53"/>
      <c r="U42" s="62"/>
      <c r="V42" s="53"/>
      <c r="W42" s="62"/>
      <c r="X42" s="62"/>
      <c r="Y42" s="28"/>
    </row>
    <row r="43" spans="1:25" s="9" customFormat="1" ht="12.75" customHeight="1">
      <c r="A43" s="53"/>
      <c r="B43" s="53"/>
      <c r="C43" s="53"/>
      <c r="D43" s="53"/>
      <c r="E43" s="53"/>
      <c r="F43" s="53"/>
      <c r="G43" s="53"/>
      <c r="H43" s="53"/>
      <c r="I43" s="53"/>
      <c r="J43" s="53"/>
      <c r="K43" s="53"/>
      <c r="L43" s="53"/>
      <c r="M43" s="53"/>
      <c r="N43" s="53"/>
      <c r="O43" s="53"/>
      <c r="P43" s="53"/>
      <c r="Q43" s="53"/>
      <c r="R43" s="53"/>
      <c r="S43" s="53"/>
      <c r="T43" s="53"/>
      <c r="U43" s="62"/>
      <c r="V43" s="53"/>
      <c r="W43" s="62"/>
      <c r="X43" s="62"/>
      <c r="Y43" s="28"/>
    </row>
    <row r="44" spans="1:25" s="9" customFormat="1" ht="12.75" customHeight="1">
      <c r="A44" s="53"/>
      <c r="B44" s="53"/>
      <c r="C44" s="53"/>
      <c r="D44" s="53"/>
      <c r="E44" s="53"/>
      <c r="F44" s="53"/>
      <c r="G44" s="53"/>
      <c r="H44" s="53"/>
      <c r="I44" s="53"/>
      <c r="J44" s="53"/>
      <c r="K44" s="53"/>
      <c r="L44" s="53"/>
      <c r="M44" s="53"/>
      <c r="N44" s="53"/>
      <c r="O44" s="53"/>
      <c r="P44" s="53"/>
      <c r="Q44" s="53"/>
      <c r="R44" s="53"/>
      <c r="S44" s="53"/>
      <c r="T44" s="53"/>
      <c r="U44" s="62"/>
      <c r="V44" s="53"/>
      <c r="W44" s="62"/>
      <c r="X44" s="62"/>
      <c r="Y44" s="28"/>
    </row>
    <row r="45" spans="1:25" s="9" customFormat="1" ht="12.75" customHeight="1">
      <c r="A45" s="53"/>
      <c r="B45" s="53"/>
      <c r="C45" s="53"/>
      <c r="D45" s="53"/>
      <c r="E45" s="53"/>
      <c r="F45" s="53"/>
      <c r="G45" s="53"/>
      <c r="H45" s="53"/>
      <c r="I45" s="53"/>
      <c r="J45" s="53"/>
      <c r="K45" s="53"/>
      <c r="L45" s="53"/>
      <c r="M45" s="53"/>
      <c r="N45" s="53"/>
      <c r="O45" s="53"/>
      <c r="P45" s="53"/>
      <c r="Q45" s="53"/>
      <c r="R45" s="53"/>
      <c r="S45" s="53"/>
      <c r="T45" s="53"/>
      <c r="U45" s="62"/>
      <c r="V45" s="53"/>
      <c r="W45" s="62"/>
      <c r="X45" s="62"/>
      <c r="Y45" s="28"/>
    </row>
    <row r="46" spans="1:25" s="9" customFormat="1" ht="12.75" customHeight="1">
      <c r="A46" s="53"/>
      <c r="B46" s="53"/>
      <c r="C46" s="53"/>
      <c r="D46" s="53"/>
      <c r="E46" s="53"/>
      <c r="F46" s="53"/>
      <c r="G46" s="53"/>
      <c r="H46" s="53"/>
      <c r="I46" s="53"/>
      <c r="J46" s="53"/>
      <c r="K46" s="53"/>
      <c r="L46" s="53"/>
      <c r="M46" s="53"/>
      <c r="N46" s="53"/>
      <c r="O46" s="53"/>
      <c r="P46" s="53"/>
      <c r="Q46" s="53"/>
      <c r="R46" s="53"/>
      <c r="S46" s="53"/>
      <c r="T46" s="53"/>
      <c r="U46" s="62"/>
      <c r="V46" s="62"/>
      <c r="W46" s="62"/>
      <c r="X46" s="62"/>
      <c r="Y46" s="28"/>
    </row>
    <row r="47" spans="1:25" s="9" customFormat="1" ht="12.75" customHeight="1">
      <c r="A47" s="53"/>
      <c r="B47" s="53"/>
      <c r="C47" s="53"/>
      <c r="D47" s="53"/>
      <c r="E47" s="53"/>
      <c r="F47" s="53"/>
      <c r="G47" s="53"/>
      <c r="H47" s="53"/>
      <c r="I47" s="53"/>
      <c r="J47" s="53"/>
      <c r="K47" s="53"/>
      <c r="L47" s="53"/>
      <c r="M47" s="53"/>
      <c r="N47" s="53"/>
      <c r="O47" s="53"/>
      <c r="P47" s="53"/>
      <c r="Q47" s="53"/>
      <c r="R47" s="53"/>
      <c r="S47" s="53"/>
      <c r="T47" s="53"/>
      <c r="U47" s="62"/>
      <c r="V47" s="53"/>
      <c r="W47" s="62"/>
      <c r="X47" s="62"/>
      <c r="Y47" s="28"/>
    </row>
    <row r="48" spans="1:25" s="9" customFormat="1" ht="12.75" customHeight="1">
      <c r="A48" s="53"/>
      <c r="B48" s="53"/>
      <c r="C48" s="53"/>
      <c r="D48" s="53"/>
      <c r="E48" s="53"/>
      <c r="F48" s="53"/>
      <c r="G48" s="53"/>
      <c r="H48" s="53"/>
      <c r="I48" s="53"/>
      <c r="J48" s="53"/>
      <c r="K48" s="53"/>
      <c r="L48" s="53"/>
      <c r="M48" s="53"/>
      <c r="N48" s="53"/>
      <c r="O48" s="53"/>
      <c r="P48" s="53"/>
      <c r="Q48" s="53"/>
      <c r="R48" s="53"/>
      <c r="S48" s="53"/>
      <c r="T48" s="53"/>
      <c r="U48" s="62"/>
      <c r="V48" s="53"/>
      <c r="W48" s="62"/>
      <c r="X48" s="62"/>
      <c r="Y48" s="28"/>
    </row>
    <row r="49" spans="1:25" s="9" customFormat="1" ht="12.75" customHeight="1">
      <c r="A49" s="53"/>
      <c r="B49" s="53"/>
      <c r="C49" s="53"/>
      <c r="D49" s="53"/>
      <c r="E49" s="53"/>
      <c r="F49" s="53"/>
      <c r="G49" s="53"/>
      <c r="H49" s="53"/>
      <c r="I49" s="53"/>
      <c r="J49" s="53"/>
      <c r="K49" s="53"/>
      <c r="L49" s="53"/>
      <c r="M49" s="53"/>
      <c r="N49" s="53"/>
      <c r="O49" s="53"/>
      <c r="P49" s="53"/>
      <c r="Q49" s="53"/>
      <c r="R49" s="53"/>
      <c r="S49" s="53"/>
      <c r="T49" s="53"/>
      <c r="U49" s="62"/>
      <c r="V49" s="62"/>
      <c r="W49" s="62"/>
      <c r="X49" s="62"/>
      <c r="Y49" s="28"/>
    </row>
    <row r="50" spans="1:25" s="9" customFormat="1" ht="12.75" customHeight="1">
      <c r="A50" s="53"/>
      <c r="B50" s="53"/>
      <c r="C50" s="53"/>
      <c r="D50" s="53"/>
      <c r="E50" s="53"/>
      <c r="F50" s="53"/>
      <c r="G50" s="53"/>
      <c r="H50" s="53"/>
      <c r="I50" s="53"/>
      <c r="J50" s="53"/>
      <c r="K50" s="53"/>
      <c r="L50" s="53"/>
      <c r="M50" s="53"/>
      <c r="N50" s="53"/>
      <c r="O50" s="53"/>
      <c r="P50" s="53"/>
      <c r="Q50" s="53"/>
      <c r="R50" s="53"/>
      <c r="S50" s="53"/>
      <c r="T50" s="53"/>
      <c r="U50" s="62"/>
      <c r="V50" s="53"/>
      <c r="W50" s="62"/>
      <c r="X50" s="62"/>
      <c r="Y50" s="28"/>
    </row>
    <row r="51" spans="1:25" s="9" customFormat="1" ht="12.75" customHeight="1">
      <c r="A51" s="53"/>
      <c r="B51" s="53"/>
      <c r="C51" s="53"/>
      <c r="D51" s="53"/>
      <c r="E51" s="53"/>
      <c r="F51" s="53"/>
      <c r="G51" s="53"/>
      <c r="H51" s="53"/>
      <c r="I51" s="53"/>
      <c r="J51" s="53"/>
      <c r="K51" s="53"/>
      <c r="L51" s="53"/>
      <c r="M51" s="53"/>
      <c r="N51" s="53"/>
      <c r="O51" s="53"/>
      <c r="P51" s="53"/>
      <c r="Q51" s="53"/>
      <c r="R51" s="53"/>
      <c r="S51" s="53"/>
      <c r="T51" s="53"/>
      <c r="U51" s="62"/>
      <c r="V51" s="53"/>
      <c r="W51" s="62"/>
      <c r="X51" s="62"/>
      <c r="Y51" s="28"/>
    </row>
    <row r="52" spans="1:25" s="9" customFormat="1" ht="12.75" customHeight="1">
      <c r="A52" s="53"/>
      <c r="B52" s="53"/>
      <c r="C52" s="53"/>
      <c r="D52" s="53"/>
      <c r="E52" s="53"/>
      <c r="F52" s="53"/>
      <c r="G52" s="53"/>
      <c r="H52" s="53"/>
      <c r="I52" s="53"/>
      <c r="J52" s="53"/>
      <c r="K52" s="53"/>
      <c r="L52" s="53"/>
      <c r="M52" s="53"/>
      <c r="N52" s="53"/>
      <c r="O52" s="53"/>
      <c r="P52" s="53"/>
      <c r="Q52" s="53"/>
      <c r="R52" s="53"/>
      <c r="S52" s="53"/>
      <c r="T52" s="53"/>
      <c r="U52" s="62"/>
      <c r="V52" s="62"/>
      <c r="W52" s="62"/>
      <c r="X52" s="62"/>
      <c r="Y52" s="28"/>
    </row>
    <row r="53" spans="1:25" s="9" customFormat="1" ht="12.75" customHeight="1">
      <c r="A53" s="53"/>
      <c r="B53" s="53"/>
      <c r="C53" s="53"/>
      <c r="D53" s="53"/>
      <c r="E53" s="53"/>
      <c r="F53" s="53"/>
      <c r="G53" s="53"/>
      <c r="H53" s="53"/>
      <c r="I53" s="53"/>
      <c r="J53" s="53"/>
      <c r="K53" s="53"/>
      <c r="L53" s="53"/>
      <c r="M53" s="53"/>
      <c r="N53" s="53"/>
      <c r="O53" s="53"/>
      <c r="P53" s="53"/>
      <c r="Q53" s="53"/>
      <c r="R53" s="53"/>
      <c r="S53" s="53"/>
      <c r="T53" s="53"/>
      <c r="U53" s="62"/>
      <c r="V53" s="53"/>
      <c r="W53" s="62"/>
      <c r="X53" s="62"/>
      <c r="Y53" s="28"/>
    </row>
    <row r="54" spans="1:25" s="9" customFormat="1" ht="12.75" customHeight="1">
      <c r="A54" s="53"/>
      <c r="B54" s="53"/>
      <c r="C54" s="53"/>
      <c r="D54" s="53"/>
      <c r="E54" s="53"/>
      <c r="F54" s="53"/>
      <c r="G54" s="53"/>
      <c r="H54" s="53"/>
      <c r="I54" s="53"/>
      <c r="J54" s="53"/>
      <c r="K54" s="53"/>
      <c r="L54" s="53"/>
      <c r="M54" s="53"/>
      <c r="N54" s="53"/>
      <c r="O54" s="53"/>
      <c r="P54" s="53"/>
      <c r="Q54" s="53"/>
      <c r="R54" s="53"/>
      <c r="S54" s="53"/>
      <c r="T54" s="53"/>
      <c r="U54" s="62"/>
      <c r="V54" s="62"/>
      <c r="W54" s="62"/>
      <c r="X54" s="62"/>
      <c r="Y54" s="28"/>
    </row>
    <row r="55" spans="1:25" s="9" customFormat="1" ht="12.75" customHeight="1">
      <c r="A55" s="53"/>
      <c r="B55" s="53"/>
      <c r="C55" s="53"/>
      <c r="D55" s="53"/>
      <c r="E55" s="53"/>
      <c r="F55" s="53"/>
      <c r="G55" s="53"/>
      <c r="H55" s="53"/>
      <c r="I55" s="53"/>
      <c r="J55" s="53"/>
      <c r="K55" s="53"/>
      <c r="L55" s="53"/>
      <c r="M55" s="53"/>
      <c r="N55" s="53"/>
      <c r="O55" s="53"/>
      <c r="P55" s="53"/>
      <c r="Q55" s="53"/>
      <c r="R55" s="53"/>
      <c r="S55" s="53"/>
      <c r="T55" s="53"/>
      <c r="U55" s="62"/>
      <c r="V55" s="53"/>
      <c r="W55" s="62"/>
      <c r="X55" s="62"/>
      <c r="Y55" s="28"/>
    </row>
    <row r="56" spans="1:25" s="9" customFormat="1" ht="12.75" customHeight="1">
      <c r="A56" s="53"/>
      <c r="B56" s="53"/>
      <c r="C56" s="53"/>
      <c r="D56" s="53"/>
      <c r="E56" s="53"/>
      <c r="F56" s="53"/>
      <c r="G56" s="53"/>
      <c r="H56" s="53"/>
      <c r="I56" s="53"/>
      <c r="J56" s="53"/>
      <c r="K56" s="53"/>
      <c r="L56" s="53"/>
      <c r="M56" s="53"/>
      <c r="N56" s="53"/>
      <c r="O56" s="53"/>
      <c r="P56" s="53"/>
      <c r="Q56" s="53"/>
      <c r="R56" s="53"/>
      <c r="S56" s="53"/>
      <c r="T56" s="53"/>
      <c r="U56" s="62"/>
      <c r="V56" s="53"/>
      <c r="W56" s="62"/>
      <c r="X56" s="62"/>
      <c r="Y56" s="28"/>
    </row>
    <row r="57" spans="1:25" s="9" customFormat="1" ht="12.75" customHeight="1">
      <c r="A57" s="53"/>
      <c r="B57" s="53"/>
      <c r="C57" s="53"/>
      <c r="D57" s="53"/>
      <c r="E57" s="53"/>
      <c r="F57" s="53"/>
      <c r="G57" s="53"/>
      <c r="H57" s="53"/>
      <c r="I57" s="53"/>
      <c r="J57" s="53"/>
      <c r="K57" s="53"/>
      <c r="L57" s="53"/>
      <c r="M57" s="53"/>
      <c r="N57" s="53"/>
      <c r="O57" s="53"/>
      <c r="P57" s="53"/>
      <c r="Q57" s="53"/>
      <c r="R57" s="53"/>
      <c r="S57" s="53"/>
      <c r="T57" s="53"/>
      <c r="U57" s="62"/>
      <c r="V57" s="53"/>
      <c r="W57" s="62"/>
      <c r="X57" s="62"/>
      <c r="Y57" s="28"/>
    </row>
    <row r="58" spans="1:25" s="9" customFormat="1" ht="12.75" customHeight="1">
      <c r="A58" s="53"/>
      <c r="B58" s="53"/>
      <c r="C58" s="53"/>
      <c r="D58" s="53"/>
      <c r="E58" s="53"/>
      <c r="F58" s="53"/>
      <c r="G58" s="53"/>
      <c r="H58" s="53"/>
      <c r="I58" s="53"/>
      <c r="J58" s="53"/>
      <c r="K58" s="53"/>
      <c r="L58" s="53"/>
      <c r="M58" s="53"/>
      <c r="N58" s="53"/>
      <c r="O58" s="53"/>
      <c r="P58" s="53"/>
      <c r="Q58" s="53"/>
      <c r="R58" s="53"/>
      <c r="S58" s="53"/>
      <c r="T58" s="53"/>
      <c r="U58" s="62"/>
      <c r="V58" s="53"/>
      <c r="W58" s="62"/>
      <c r="X58" s="62"/>
      <c r="Y58" s="28"/>
    </row>
    <row r="59" spans="1:25" s="9" customFormat="1" ht="12.75" customHeight="1">
      <c r="A59" s="53"/>
      <c r="B59" s="53"/>
      <c r="C59" s="53"/>
      <c r="D59" s="53"/>
      <c r="E59" s="53"/>
      <c r="F59" s="53"/>
      <c r="G59" s="53"/>
      <c r="H59" s="53"/>
      <c r="I59" s="53"/>
      <c r="J59" s="53"/>
      <c r="K59" s="53"/>
      <c r="L59" s="53"/>
      <c r="M59" s="53"/>
      <c r="N59" s="53"/>
      <c r="O59" s="53"/>
      <c r="P59" s="53"/>
      <c r="Q59" s="53"/>
      <c r="R59" s="53"/>
      <c r="S59" s="53"/>
      <c r="T59" s="53"/>
      <c r="U59" s="62"/>
      <c r="V59" s="53"/>
      <c r="W59" s="62"/>
      <c r="X59" s="62"/>
      <c r="Y59" s="28"/>
    </row>
    <row r="60" spans="1:25" s="9" customFormat="1" ht="12.75" customHeight="1">
      <c r="A60" s="53"/>
      <c r="B60" s="53"/>
      <c r="C60" s="53"/>
      <c r="D60" s="53"/>
      <c r="E60" s="53"/>
      <c r="F60" s="53"/>
      <c r="G60" s="53"/>
      <c r="H60" s="53"/>
      <c r="I60" s="53"/>
      <c r="J60" s="53"/>
      <c r="K60" s="53"/>
      <c r="L60" s="53"/>
      <c r="M60" s="53"/>
      <c r="N60" s="53"/>
      <c r="O60" s="53"/>
      <c r="P60" s="53"/>
      <c r="Q60" s="53"/>
      <c r="R60" s="53"/>
      <c r="S60" s="53"/>
      <c r="T60" s="53"/>
      <c r="U60" s="62"/>
      <c r="V60" s="62"/>
      <c r="W60" s="62"/>
      <c r="X60" s="62"/>
      <c r="Y60" s="28"/>
    </row>
    <row r="61" spans="1:25" s="9" customFormat="1" ht="12.75" customHeight="1">
      <c r="A61" s="53"/>
      <c r="B61" s="53"/>
      <c r="C61" s="53"/>
      <c r="D61" s="53"/>
      <c r="E61" s="53"/>
      <c r="F61" s="53"/>
      <c r="G61" s="53"/>
      <c r="H61" s="53"/>
      <c r="I61" s="53"/>
      <c r="J61" s="53"/>
      <c r="K61" s="53"/>
      <c r="L61" s="53"/>
      <c r="M61" s="53"/>
      <c r="N61" s="53"/>
      <c r="O61" s="53"/>
      <c r="P61" s="53"/>
      <c r="Q61" s="53"/>
      <c r="R61" s="53"/>
      <c r="S61" s="53"/>
      <c r="T61" s="53"/>
      <c r="U61" s="62"/>
      <c r="V61" s="53"/>
      <c r="W61" s="62"/>
      <c r="X61" s="62"/>
      <c r="Y61" s="28"/>
    </row>
    <row r="62" spans="1:25" s="9" customFormat="1" ht="12.75" customHeight="1">
      <c r="A62" s="53"/>
      <c r="B62" s="53"/>
      <c r="C62" s="53"/>
      <c r="D62" s="53"/>
      <c r="E62" s="53"/>
      <c r="F62" s="53"/>
      <c r="G62" s="53"/>
      <c r="H62" s="53"/>
      <c r="I62" s="53"/>
      <c r="J62" s="53"/>
      <c r="K62" s="53"/>
      <c r="L62" s="53"/>
      <c r="M62" s="53"/>
      <c r="N62" s="53"/>
      <c r="O62" s="53"/>
      <c r="P62" s="53"/>
      <c r="Q62" s="53"/>
      <c r="R62" s="53"/>
      <c r="S62" s="53"/>
      <c r="T62" s="53"/>
      <c r="U62" s="62"/>
      <c r="V62" s="62"/>
      <c r="W62" s="62"/>
      <c r="X62" s="62"/>
      <c r="Y62" s="28"/>
    </row>
    <row r="63" spans="1:25" s="9" customFormat="1" ht="12.75" customHeight="1">
      <c r="A63" s="53"/>
      <c r="B63" s="53"/>
      <c r="C63" s="53"/>
      <c r="D63" s="53"/>
      <c r="E63" s="53"/>
      <c r="F63" s="53"/>
      <c r="G63" s="53"/>
      <c r="H63" s="53"/>
      <c r="I63" s="53"/>
      <c r="J63" s="53"/>
      <c r="K63" s="53"/>
      <c r="L63" s="53"/>
      <c r="M63" s="53"/>
      <c r="N63" s="53"/>
      <c r="O63" s="53"/>
      <c r="P63" s="53"/>
      <c r="Q63" s="53"/>
      <c r="R63" s="53"/>
      <c r="S63" s="53"/>
      <c r="T63" s="53"/>
      <c r="U63" s="62"/>
      <c r="V63" s="62"/>
      <c r="W63" s="62"/>
      <c r="X63" s="62"/>
      <c r="Y63" s="28"/>
    </row>
    <row r="64" spans="1:25" s="9" customFormat="1" ht="12.75" customHeight="1">
      <c r="A64" s="53"/>
      <c r="B64" s="53"/>
      <c r="C64" s="53"/>
      <c r="D64" s="53"/>
      <c r="E64" s="53"/>
      <c r="F64" s="53"/>
      <c r="G64" s="53"/>
      <c r="H64" s="53"/>
      <c r="I64" s="53"/>
      <c r="J64" s="53"/>
      <c r="K64" s="53"/>
      <c r="L64" s="53"/>
      <c r="M64" s="53"/>
      <c r="N64" s="53"/>
      <c r="O64" s="53"/>
      <c r="P64" s="53"/>
      <c r="Q64" s="53"/>
      <c r="R64" s="53"/>
      <c r="S64" s="53"/>
      <c r="T64" s="53"/>
      <c r="U64" s="62"/>
      <c r="V64" s="62"/>
      <c r="W64" s="62"/>
      <c r="X64" s="62"/>
      <c r="Y64" s="28"/>
    </row>
    <row r="65" spans="1:25" s="9" customFormat="1" ht="12.75" customHeight="1">
      <c r="A65" s="53"/>
      <c r="B65" s="53"/>
      <c r="C65" s="53"/>
      <c r="D65" s="53"/>
      <c r="E65" s="53"/>
      <c r="F65" s="53"/>
      <c r="G65" s="53"/>
      <c r="H65" s="53"/>
      <c r="I65" s="53"/>
      <c r="J65" s="53"/>
      <c r="K65" s="53"/>
      <c r="L65" s="53"/>
      <c r="M65" s="53"/>
      <c r="N65" s="53"/>
      <c r="O65" s="53"/>
      <c r="P65" s="53"/>
      <c r="Q65" s="53"/>
      <c r="R65" s="53"/>
      <c r="S65" s="53"/>
      <c r="T65" s="53"/>
      <c r="U65" s="62"/>
      <c r="V65" s="53"/>
      <c r="W65" s="62"/>
      <c r="X65" s="62"/>
      <c r="Y65" s="28"/>
    </row>
    <row r="66" spans="1:25" s="9" customFormat="1" ht="12.75" customHeight="1">
      <c r="A66" s="53"/>
      <c r="B66" s="53"/>
      <c r="C66" s="53"/>
      <c r="D66" s="53"/>
      <c r="E66" s="53"/>
      <c r="F66" s="53"/>
      <c r="G66" s="53"/>
      <c r="H66" s="53"/>
      <c r="I66" s="53"/>
      <c r="J66" s="53"/>
      <c r="K66" s="53"/>
      <c r="L66" s="53"/>
      <c r="M66" s="53"/>
      <c r="N66" s="53"/>
      <c r="O66" s="53"/>
      <c r="P66" s="53"/>
      <c r="Q66" s="53"/>
      <c r="R66" s="53"/>
      <c r="S66" s="53"/>
      <c r="T66" s="53"/>
      <c r="U66" s="62"/>
      <c r="V66" s="62"/>
      <c r="W66" s="62"/>
      <c r="X66" s="62"/>
      <c r="Y66" s="28"/>
    </row>
    <row r="67" spans="1:25" s="9" customFormat="1" ht="12.75" customHeight="1">
      <c r="A67" s="53"/>
      <c r="B67" s="53"/>
      <c r="C67" s="53"/>
      <c r="D67" s="53"/>
      <c r="E67" s="53"/>
      <c r="F67" s="53"/>
      <c r="G67" s="53"/>
      <c r="H67" s="53"/>
      <c r="I67" s="53"/>
      <c r="J67" s="53"/>
      <c r="K67" s="53"/>
      <c r="L67" s="53"/>
      <c r="M67" s="53"/>
      <c r="N67" s="53"/>
      <c r="O67" s="53"/>
      <c r="P67" s="53"/>
      <c r="Q67" s="53"/>
      <c r="R67" s="53"/>
      <c r="S67" s="53"/>
      <c r="T67" s="53"/>
      <c r="U67" s="62"/>
      <c r="V67" s="53"/>
      <c r="W67" s="62"/>
      <c r="X67" s="62"/>
      <c r="Y67" s="28"/>
    </row>
    <row r="68" spans="1:25" s="9" customFormat="1" ht="12.75" customHeight="1">
      <c r="A68" s="53"/>
      <c r="B68" s="53"/>
      <c r="C68" s="53"/>
      <c r="D68" s="53"/>
      <c r="E68" s="53"/>
      <c r="F68" s="53"/>
      <c r="G68" s="53"/>
      <c r="H68" s="53"/>
      <c r="I68" s="53"/>
      <c r="J68" s="53"/>
      <c r="K68" s="53"/>
      <c r="L68" s="53"/>
      <c r="M68" s="53"/>
      <c r="N68" s="53"/>
      <c r="O68" s="53"/>
      <c r="P68" s="53"/>
      <c r="Q68" s="53"/>
      <c r="R68" s="53"/>
      <c r="S68" s="53"/>
      <c r="T68" s="53"/>
      <c r="U68" s="62"/>
      <c r="V68" s="53"/>
      <c r="W68" s="62"/>
      <c r="X68" s="62"/>
      <c r="Y68" s="28"/>
    </row>
    <row r="69" spans="1:25" s="9" customFormat="1" ht="12.75" customHeight="1">
      <c r="A69" s="53"/>
      <c r="B69" s="53"/>
      <c r="C69" s="53"/>
      <c r="D69" s="53"/>
      <c r="E69" s="53"/>
      <c r="F69" s="53"/>
      <c r="G69" s="53"/>
      <c r="H69" s="53"/>
      <c r="I69" s="53"/>
      <c r="J69" s="53"/>
      <c r="K69" s="53"/>
      <c r="L69" s="53"/>
      <c r="M69" s="53"/>
      <c r="N69" s="53"/>
      <c r="O69" s="53"/>
      <c r="P69" s="53"/>
      <c r="Q69" s="53"/>
      <c r="R69" s="53"/>
      <c r="S69" s="53"/>
      <c r="T69" s="53"/>
      <c r="U69" s="62"/>
      <c r="V69" s="62"/>
      <c r="W69" s="62"/>
      <c r="X69" s="62"/>
      <c r="Y69" s="28"/>
    </row>
    <row r="70" spans="1:25" s="9" customFormat="1" ht="12.75" customHeight="1">
      <c r="A70" s="53"/>
      <c r="B70" s="53"/>
      <c r="C70" s="53"/>
      <c r="D70" s="53"/>
      <c r="E70" s="53"/>
      <c r="F70" s="53"/>
      <c r="G70" s="53"/>
      <c r="H70" s="53"/>
      <c r="I70" s="53"/>
      <c r="J70" s="53"/>
      <c r="K70" s="53"/>
      <c r="L70" s="53"/>
      <c r="M70" s="53"/>
      <c r="N70" s="53"/>
      <c r="O70" s="53"/>
      <c r="P70" s="53"/>
      <c r="Q70" s="53"/>
      <c r="R70" s="53"/>
      <c r="S70" s="53"/>
      <c r="T70" s="53"/>
      <c r="U70" s="62"/>
      <c r="V70" s="62"/>
      <c r="W70" s="62"/>
      <c r="X70" s="62"/>
      <c r="Y70" s="28"/>
    </row>
    <row r="71" spans="1:25" s="9" customFormat="1" ht="12.75" customHeight="1">
      <c r="A71" s="53"/>
      <c r="B71" s="53"/>
      <c r="C71" s="53"/>
      <c r="D71" s="53"/>
      <c r="E71" s="53"/>
      <c r="F71" s="53"/>
      <c r="G71" s="53"/>
      <c r="H71" s="53"/>
      <c r="I71" s="53"/>
      <c r="J71" s="53"/>
      <c r="K71" s="53"/>
      <c r="L71" s="53"/>
      <c r="M71" s="53"/>
      <c r="N71" s="53"/>
      <c r="O71" s="53"/>
      <c r="P71" s="53"/>
      <c r="Q71" s="53"/>
      <c r="R71" s="53"/>
      <c r="S71" s="53"/>
      <c r="T71" s="53"/>
      <c r="U71" s="62"/>
      <c r="V71" s="62"/>
      <c r="W71" s="62"/>
      <c r="X71" s="62"/>
      <c r="Y71" s="28"/>
    </row>
    <row r="72" spans="1:25" s="9" customFormat="1" ht="12.75" customHeight="1">
      <c r="A72" s="53"/>
      <c r="B72" s="53"/>
      <c r="C72" s="53"/>
      <c r="D72" s="53"/>
      <c r="E72" s="53"/>
      <c r="F72" s="53"/>
      <c r="G72" s="53"/>
      <c r="H72" s="53"/>
      <c r="I72" s="53"/>
      <c r="J72" s="53"/>
      <c r="K72" s="53"/>
      <c r="L72" s="53"/>
      <c r="M72" s="53"/>
      <c r="N72" s="53"/>
      <c r="O72" s="53"/>
      <c r="P72" s="53"/>
      <c r="Q72" s="53"/>
      <c r="R72" s="53"/>
      <c r="S72" s="53"/>
      <c r="T72" s="53"/>
      <c r="U72" s="62"/>
      <c r="V72" s="62"/>
      <c r="W72" s="62"/>
      <c r="X72" s="62"/>
      <c r="Y72" s="28"/>
    </row>
    <row r="73" spans="1:25" s="9" customFormat="1" ht="12.75" customHeight="1">
      <c r="A73" s="53"/>
      <c r="B73" s="53"/>
      <c r="C73" s="53"/>
      <c r="D73" s="53"/>
      <c r="E73" s="53"/>
      <c r="F73" s="53"/>
      <c r="G73" s="53"/>
      <c r="H73" s="53"/>
      <c r="I73" s="53"/>
      <c r="J73" s="53"/>
      <c r="K73" s="53"/>
      <c r="L73" s="53"/>
      <c r="M73" s="53"/>
      <c r="N73" s="53"/>
      <c r="O73" s="53"/>
      <c r="P73" s="53"/>
      <c r="Q73" s="53"/>
      <c r="R73" s="53"/>
      <c r="S73" s="53"/>
      <c r="T73" s="53"/>
      <c r="U73" s="62"/>
      <c r="V73" s="62"/>
      <c r="W73" s="62"/>
      <c r="X73" s="62"/>
      <c r="Y73" s="28"/>
    </row>
    <row r="74" spans="1:25" s="9" customFormat="1" ht="12.75" customHeight="1">
      <c r="A74" s="53"/>
      <c r="B74" s="53"/>
      <c r="C74" s="53"/>
      <c r="D74" s="53"/>
      <c r="E74" s="53"/>
      <c r="F74" s="53"/>
      <c r="G74" s="53"/>
      <c r="H74" s="53"/>
      <c r="I74" s="53"/>
      <c r="J74" s="53"/>
      <c r="K74" s="53"/>
      <c r="L74" s="53"/>
      <c r="M74" s="53"/>
      <c r="N74" s="53"/>
      <c r="O74" s="53"/>
      <c r="P74" s="53"/>
      <c r="Q74" s="53"/>
      <c r="R74" s="53"/>
      <c r="S74" s="53"/>
      <c r="T74" s="53"/>
      <c r="U74" s="62"/>
      <c r="V74" s="53"/>
      <c r="W74" s="62"/>
      <c r="X74" s="62"/>
      <c r="Y74" s="28"/>
    </row>
    <row r="75" spans="1:25" s="9" customFormat="1" ht="12.75" customHeight="1">
      <c r="A75" s="53"/>
      <c r="B75" s="53"/>
      <c r="C75" s="53"/>
      <c r="D75" s="53"/>
      <c r="E75" s="53"/>
      <c r="F75" s="53"/>
      <c r="G75" s="53"/>
      <c r="H75" s="53"/>
      <c r="I75" s="53"/>
      <c r="J75" s="53"/>
      <c r="K75" s="53"/>
      <c r="L75" s="53"/>
      <c r="M75" s="53"/>
      <c r="N75" s="53"/>
      <c r="O75" s="53"/>
      <c r="P75" s="53"/>
      <c r="Q75" s="53"/>
      <c r="R75" s="53"/>
      <c r="S75" s="53"/>
      <c r="T75" s="53"/>
      <c r="U75" s="62"/>
      <c r="V75" s="53"/>
      <c r="W75" s="62"/>
      <c r="X75" s="62"/>
      <c r="Y75" s="28"/>
    </row>
    <row r="76" spans="1:25" s="9" customFormat="1" ht="12.75" customHeight="1">
      <c r="A76" s="53"/>
      <c r="B76" s="53"/>
      <c r="C76" s="53"/>
      <c r="D76" s="53"/>
      <c r="E76" s="53"/>
      <c r="F76" s="53"/>
      <c r="G76" s="53"/>
      <c r="H76" s="53"/>
      <c r="I76" s="53"/>
      <c r="J76" s="53"/>
      <c r="K76" s="53"/>
      <c r="L76" s="53"/>
      <c r="M76" s="53"/>
      <c r="N76" s="53"/>
      <c r="O76" s="53"/>
      <c r="P76" s="53"/>
      <c r="Q76" s="53"/>
      <c r="R76" s="53"/>
      <c r="S76" s="53"/>
      <c r="T76" s="53"/>
      <c r="U76" s="62"/>
      <c r="V76" s="53"/>
      <c r="W76" s="62"/>
      <c r="X76" s="62"/>
      <c r="Y76" s="28"/>
    </row>
    <row r="77" spans="1:25" s="9" customFormat="1" ht="12.75" customHeight="1">
      <c r="A77" s="53"/>
      <c r="B77" s="53"/>
      <c r="C77" s="53"/>
      <c r="D77" s="53"/>
      <c r="E77" s="53"/>
      <c r="F77" s="53"/>
      <c r="G77" s="53"/>
      <c r="H77" s="53"/>
      <c r="I77" s="53"/>
      <c r="J77" s="53"/>
      <c r="K77" s="53"/>
      <c r="L77" s="53"/>
      <c r="M77" s="53"/>
      <c r="N77" s="53"/>
      <c r="O77" s="53"/>
      <c r="P77" s="53"/>
      <c r="Q77" s="53"/>
      <c r="R77" s="53"/>
      <c r="S77" s="53"/>
      <c r="T77" s="53"/>
      <c r="U77" s="62"/>
      <c r="V77" s="53"/>
      <c r="W77" s="62"/>
      <c r="X77" s="62"/>
      <c r="Y77" s="28"/>
    </row>
    <row r="78" spans="1:25" s="9" customFormat="1" ht="12.75" customHeight="1">
      <c r="A78" s="53"/>
      <c r="B78" s="53"/>
      <c r="C78" s="53"/>
      <c r="D78" s="53"/>
      <c r="E78" s="53"/>
      <c r="F78" s="53"/>
      <c r="G78" s="53"/>
      <c r="H78" s="53"/>
      <c r="I78" s="53"/>
      <c r="J78" s="53"/>
      <c r="K78" s="53"/>
      <c r="L78" s="53"/>
      <c r="M78" s="53"/>
      <c r="N78" s="53"/>
      <c r="O78" s="53"/>
      <c r="P78" s="53"/>
      <c r="Q78" s="53"/>
      <c r="R78" s="53"/>
      <c r="S78" s="53"/>
      <c r="T78" s="53"/>
      <c r="U78" s="62"/>
      <c r="V78" s="62"/>
      <c r="W78" s="62"/>
      <c r="X78" s="62"/>
      <c r="Y78" s="28"/>
    </row>
    <row r="79" spans="1:25" s="9" customFormat="1" ht="12.75" customHeight="1">
      <c r="A79" s="53"/>
      <c r="B79" s="53"/>
      <c r="C79" s="53"/>
      <c r="D79" s="53"/>
      <c r="E79" s="53"/>
      <c r="F79" s="53"/>
      <c r="G79" s="53"/>
      <c r="H79" s="53"/>
      <c r="I79" s="53"/>
      <c r="J79" s="53"/>
      <c r="K79" s="53"/>
      <c r="L79" s="53"/>
      <c r="M79" s="53"/>
      <c r="N79" s="53"/>
      <c r="O79" s="53"/>
      <c r="P79" s="53"/>
      <c r="Q79" s="53"/>
      <c r="R79" s="53"/>
      <c r="S79" s="53"/>
      <c r="T79" s="53"/>
      <c r="U79" s="62"/>
      <c r="V79" s="53"/>
      <c r="W79" s="62"/>
      <c r="X79" s="62"/>
      <c r="Y79" s="28"/>
    </row>
    <row r="80" spans="1:25" s="9" customFormat="1" ht="12.75" customHeight="1">
      <c r="A80" s="53"/>
      <c r="B80" s="53"/>
      <c r="C80" s="53"/>
      <c r="D80" s="53"/>
      <c r="E80" s="53"/>
      <c r="F80" s="53"/>
      <c r="G80" s="53"/>
      <c r="H80" s="53"/>
      <c r="I80" s="53"/>
      <c r="J80" s="53"/>
      <c r="K80" s="53"/>
      <c r="L80" s="53"/>
      <c r="M80" s="53"/>
      <c r="N80" s="53"/>
      <c r="O80" s="53"/>
      <c r="P80" s="53"/>
      <c r="Q80" s="53"/>
      <c r="R80" s="53"/>
      <c r="S80" s="53"/>
      <c r="T80" s="53"/>
      <c r="U80" s="62"/>
      <c r="V80" s="53"/>
      <c r="W80" s="62"/>
      <c r="X80" s="62"/>
      <c r="Y80" s="28"/>
    </row>
    <row r="81" spans="1:25" s="9" customFormat="1" ht="12.75" customHeight="1">
      <c r="A81" s="53"/>
      <c r="B81" s="53"/>
      <c r="C81" s="53"/>
      <c r="D81" s="53"/>
      <c r="E81" s="53"/>
      <c r="F81" s="53"/>
      <c r="G81" s="53"/>
      <c r="H81" s="53"/>
      <c r="I81" s="53"/>
      <c r="J81" s="53"/>
      <c r="K81" s="53"/>
      <c r="L81" s="53"/>
      <c r="M81" s="53"/>
      <c r="N81" s="53"/>
      <c r="O81" s="53"/>
      <c r="P81" s="53"/>
      <c r="Q81" s="53"/>
      <c r="R81" s="53"/>
      <c r="S81" s="53"/>
      <c r="T81" s="53"/>
      <c r="U81" s="62"/>
      <c r="V81" s="62"/>
      <c r="W81" s="62"/>
      <c r="X81" s="62"/>
      <c r="Y81" s="28"/>
    </row>
    <row r="82" spans="1:25" s="9" customFormat="1" ht="12.75" customHeight="1">
      <c r="A82" s="53"/>
      <c r="B82" s="53"/>
      <c r="C82" s="53"/>
      <c r="D82" s="53"/>
      <c r="E82" s="53"/>
      <c r="F82" s="53"/>
      <c r="G82" s="53"/>
      <c r="H82" s="53"/>
      <c r="I82" s="53"/>
      <c r="J82" s="53"/>
      <c r="K82" s="53"/>
      <c r="L82" s="53"/>
      <c r="M82" s="53"/>
      <c r="N82" s="53"/>
      <c r="O82" s="53"/>
      <c r="P82" s="53"/>
      <c r="Q82" s="53"/>
      <c r="R82" s="53"/>
      <c r="S82" s="53"/>
      <c r="T82" s="53"/>
      <c r="U82" s="62"/>
      <c r="V82" s="53"/>
      <c r="W82" s="62"/>
      <c r="X82" s="62"/>
      <c r="Y82" s="28"/>
    </row>
    <row r="83" spans="1:25" s="9" customFormat="1" ht="12.75" customHeight="1">
      <c r="A83" s="53"/>
      <c r="B83" s="53"/>
      <c r="C83" s="53"/>
      <c r="D83" s="53"/>
      <c r="E83" s="53"/>
      <c r="F83" s="53"/>
      <c r="G83" s="53"/>
      <c r="H83" s="53"/>
      <c r="I83" s="53"/>
      <c r="J83" s="53"/>
      <c r="K83" s="53"/>
      <c r="L83" s="53"/>
      <c r="M83" s="53"/>
      <c r="N83" s="53"/>
      <c r="O83" s="53"/>
      <c r="P83" s="53"/>
      <c r="Q83" s="53"/>
      <c r="R83" s="53"/>
      <c r="S83" s="53"/>
      <c r="T83" s="53"/>
      <c r="U83" s="62"/>
      <c r="V83" s="53"/>
      <c r="W83" s="62"/>
      <c r="X83" s="62"/>
      <c r="Y83" s="28"/>
    </row>
    <row r="84" spans="1:25" s="9" customFormat="1" ht="12.75" customHeight="1">
      <c r="A84" s="53"/>
      <c r="B84" s="53"/>
      <c r="C84" s="53"/>
      <c r="D84" s="53"/>
      <c r="E84" s="53"/>
      <c r="F84" s="53"/>
      <c r="G84" s="53"/>
      <c r="H84" s="53"/>
      <c r="I84" s="53"/>
      <c r="J84" s="53"/>
      <c r="K84" s="53"/>
      <c r="L84" s="53"/>
      <c r="M84" s="53"/>
      <c r="N84" s="53"/>
      <c r="O84" s="53"/>
      <c r="P84" s="53"/>
      <c r="Q84" s="53"/>
      <c r="R84" s="53"/>
      <c r="S84" s="53"/>
      <c r="T84" s="53"/>
      <c r="U84" s="62"/>
      <c r="V84" s="62"/>
      <c r="W84" s="62"/>
      <c r="X84" s="62"/>
      <c r="Y84" s="28"/>
    </row>
    <row r="85" spans="1:25" s="9" customFormat="1" ht="12.75" customHeight="1">
      <c r="A85" s="53"/>
      <c r="B85" s="53"/>
      <c r="C85" s="53"/>
      <c r="D85" s="53"/>
      <c r="E85" s="53"/>
      <c r="F85" s="53"/>
      <c r="G85" s="53"/>
      <c r="H85" s="53"/>
      <c r="I85" s="53"/>
      <c r="J85" s="53"/>
      <c r="K85" s="53"/>
      <c r="L85" s="53"/>
      <c r="M85" s="53"/>
      <c r="N85" s="53"/>
      <c r="O85" s="53"/>
      <c r="P85" s="53"/>
      <c r="Q85" s="53"/>
      <c r="R85" s="53"/>
      <c r="S85" s="53"/>
      <c r="T85" s="53"/>
      <c r="U85" s="62"/>
      <c r="V85" s="53"/>
      <c r="W85" s="62"/>
      <c r="X85" s="62"/>
      <c r="Y85" s="28"/>
    </row>
    <row r="86" spans="1:25" s="9" customFormat="1" ht="12.75" customHeight="1">
      <c r="A86" s="53"/>
      <c r="B86" s="53"/>
      <c r="C86" s="53"/>
      <c r="D86" s="53"/>
      <c r="E86" s="53"/>
      <c r="F86" s="53"/>
      <c r="G86" s="53"/>
      <c r="H86" s="53"/>
      <c r="I86" s="53"/>
      <c r="J86" s="53"/>
      <c r="K86" s="53"/>
      <c r="L86" s="53"/>
      <c r="M86" s="53"/>
      <c r="N86" s="53"/>
      <c r="O86" s="53"/>
      <c r="P86" s="53"/>
      <c r="Q86" s="53"/>
      <c r="R86" s="53"/>
      <c r="S86" s="53"/>
      <c r="T86" s="53"/>
      <c r="U86" s="62"/>
      <c r="V86" s="62"/>
      <c r="W86" s="62"/>
      <c r="X86" s="62"/>
      <c r="Y86" s="28"/>
    </row>
    <row r="87" spans="1:25" s="9" customFormat="1" ht="12.75" customHeight="1">
      <c r="A87" s="53"/>
      <c r="B87" s="53"/>
      <c r="C87" s="53"/>
      <c r="D87" s="53"/>
      <c r="E87" s="53"/>
      <c r="F87" s="53"/>
      <c r="G87" s="53"/>
      <c r="H87" s="53"/>
      <c r="I87" s="53"/>
      <c r="J87" s="53"/>
      <c r="K87" s="53"/>
      <c r="L87" s="53"/>
      <c r="M87" s="53"/>
      <c r="N87" s="53"/>
      <c r="O87" s="53"/>
      <c r="P87" s="53"/>
      <c r="Q87" s="53"/>
      <c r="R87" s="53"/>
      <c r="S87" s="53"/>
      <c r="T87" s="53"/>
      <c r="U87" s="62"/>
      <c r="V87" s="53"/>
      <c r="W87" s="62"/>
      <c r="X87" s="62"/>
      <c r="Y87" s="28"/>
    </row>
    <row r="88" spans="1:25" s="9" customFormat="1" ht="12.75" customHeight="1">
      <c r="A88" s="53"/>
      <c r="B88" s="53"/>
      <c r="C88" s="53"/>
      <c r="D88" s="53"/>
      <c r="E88" s="53"/>
      <c r="F88" s="53"/>
      <c r="G88" s="53"/>
      <c r="H88" s="53"/>
      <c r="I88" s="53"/>
      <c r="J88" s="53"/>
      <c r="K88" s="53"/>
      <c r="L88" s="53"/>
      <c r="M88" s="53"/>
      <c r="N88" s="53"/>
      <c r="O88" s="53"/>
      <c r="P88" s="53"/>
      <c r="Q88" s="53"/>
      <c r="R88" s="53"/>
      <c r="S88" s="53"/>
      <c r="T88" s="53"/>
      <c r="U88" s="62"/>
      <c r="V88" s="53"/>
      <c r="W88" s="62"/>
      <c r="X88" s="62"/>
      <c r="Y88" s="28"/>
    </row>
    <row r="89" spans="1:25" s="9" customFormat="1" ht="12.75" customHeight="1">
      <c r="A89" s="53"/>
      <c r="B89" s="53"/>
      <c r="C89" s="53"/>
      <c r="D89" s="53"/>
      <c r="E89" s="53"/>
      <c r="F89" s="53"/>
      <c r="G89" s="53"/>
      <c r="H89" s="53"/>
      <c r="I89" s="53"/>
      <c r="J89" s="53"/>
      <c r="K89" s="53"/>
      <c r="L89" s="53"/>
      <c r="M89" s="53"/>
      <c r="N89" s="53"/>
      <c r="O89" s="53"/>
      <c r="P89" s="53"/>
      <c r="Q89" s="53"/>
      <c r="R89" s="53"/>
      <c r="S89" s="53"/>
      <c r="T89" s="53"/>
      <c r="U89" s="62"/>
      <c r="V89" s="53"/>
      <c r="W89" s="62"/>
      <c r="X89" s="62"/>
      <c r="Y89" s="28"/>
    </row>
    <row r="90" spans="1:25" s="9" customFormat="1" ht="12.75" customHeight="1">
      <c r="A90" s="53"/>
      <c r="B90" s="53"/>
      <c r="C90" s="53"/>
      <c r="D90" s="53"/>
      <c r="E90" s="53"/>
      <c r="F90" s="53"/>
      <c r="G90" s="53"/>
      <c r="H90" s="53"/>
      <c r="I90" s="53"/>
      <c r="J90" s="53"/>
      <c r="K90" s="53"/>
      <c r="L90" s="53"/>
      <c r="M90" s="53"/>
      <c r="N90" s="53"/>
      <c r="O90" s="53"/>
      <c r="P90" s="53"/>
      <c r="Q90" s="53"/>
      <c r="R90" s="53"/>
      <c r="S90" s="53"/>
      <c r="T90" s="53"/>
      <c r="U90" s="62"/>
      <c r="V90" s="53"/>
      <c r="W90" s="62"/>
      <c r="X90" s="62"/>
      <c r="Y90" s="28"/>
    </row>
    <row r="91" spans="1:25" s="9" customFormat="1" ht="12.75" customHeight="1">
      <c r="A91" s="53"/>
      <c r="B91" s="53"/>
      <c r="C91" s="53"/>
      <c r="D91" s="53"/>
      <c r="E91" s="53"/>
      <c r="F91" s="53"/>
      <c r="G91" s="53"/>
      <c r="H91" s="53"/>
      <c r="I91" s="53"/>
      <c r="J91" s="53"/>
      <c r="K91" s="53"/>
      <c r="L91" s="53"/>
      <c r="M91" s="53"/>
      <c r="N91" s="53"/>
      <c r="O91" s="53"/>
      <c r="P91" s="53"/>
      <c r="Q91" s="53"/>
      <c r="R91" s="53"/>
      <c r="S91" s="53"/>
      <c r="T91" s="53"/>
      <c r="U91" s="62"/>
      <c r="V91" s="53"/>
      <c r="W91" s="62"/>
      <c r="X91" s="62"/>
      <c r="Y91" s="28"/>
    </row>
    <row r="92" spans="1:25" s="9" customFormat="1" ht="12.75" customHeight="1">
      <c r="A92" s="53"/>
      <c r="B92" s="53"/>
      <c r="C92" s="53"/>
      <c r="D92" s="53"/>
      <c r="E92" s="53"/>
      <c r="F92" s="53"/>
      <c r="G92" s="53"/>
      <c r="H92" s="53"/>
      <c r="I92" s="53"/>
      <c r="J92" s="53"/>
      <c r="K92" s="53"/>
      <c r="L92" s="53"/>
      <c r="M92" s="53"/>
      <c r="N92" s="53"/>
      <c r="O92" s="53"/>
      <c r="P92" s="53"/>
      <c r="Q92" s="53"/>
      <c r="R92" s="53"/>
      <c r="S92" s="53"/>
      <c r="T92" s="53"/>
      <c r="U92" s="62"/>
      <c r="V92" s="62"/>
      <c r="W92" s="62"/>
      <c r="X92" s="62"/>
      <c r="Y92" s="28"/>
    </row>
    <row r="93" spans="1:25" s="9" customFormat="1" ht="12.75" customHeight="1">
      <c r="A93" s="53"/>
      <c r="B93" s="53"/>
      <c r="C93" s="53"/>
      <c r="D93" s="53"/>
      <c r="E93" s="53"/>
      <c r="F93" s="53"/>
      <c r="G93" s="53"/>
      <c r="H93" s="53"/>
      <c r="I93" s="53"/>
      <c r="J93" s="53"/>
      <c r="K93" s="53"/>
      <c r="L93" s="53"/>
      <c r="M93" s="53"/>
      <c r="N93" s="53"/>
      <c r="O93" s="53"/>
      <c r="P93" s="53"/>
      <c r="Q93" s="53"/>
      <c r="R93" s="53"/>
      <c r="S93" s="53"/>
      <c r="T93" s="53"/>
      <c r="U93" s="62"/>
      <c r="V93" s="53"/>
      <c r="W93" s="62"/>
      <c r="X93" s="62"/>
      <c r="Y93" s="28"/>
    </row>
    <row r="94" spans="1:25" s="9" customFormat="1" ht="12.75" customHeight="1">
      <c r="A94" s="53"/>
      <c r="B94" s="53"/>
      <c r="C94" s="53"/>
      <c r="D94" s="53"/>
      <c r="E94" s="53"/>
      <c r="F94" s="53"/>
      <c r="G94" s="53"/>
      <c r="H94" s="53"/>
      <c r="I94" s="53"/>
      <c r="J94" s="53"/>
      <c r="K94" s="53"/>
      <c r="L94" s="53"/>
      <c r="M94" s="53"/>
      <c r="N94" s="53"/>
      <c r="O94" s="53"/>
      <c r="P94" s="53"/>
      <c r="Q94" s="53"/>
      <c r="R94" s="53"/>
      <c r="S94" s="53"/>
      <c r="T94" s="53"/>
      <c r="U94" s="62"/>
      <c r="V94" s="62"/>
      <c r="W94" s="62"/>
      <c r="X94" s="62"/>
      <c r="Y94" s="28"/>
    </row>
    <row r="95" spans="1:25" s="9" customFormat="1" ht="12.75" customHeight="1">
      <c r="A95" s="53"/>
      <c r="B95" s="53"/>
      <c r="C95" s="53"/>
      <c r="D95" s="53"/>
      <c r="E95" s="53"/>
      <c r="F95" s="53"/>
      <c r="G95" s="53"/>
      <c r="H95" s="53"/>
      <c r="I95" s="53"/>
      <c r="J95" s="53"/>
      <c r="K95" s="53"/>
      <c r="L95" s="53"/>
      <c r="M95" s="53"/>
      <c r="N95" s="53"/>
      <c r="O95" s="53"/>
      <c r="P95" s="53"/>
      <c r="Q95" s="53"/>
      <c r="R95" s="53"/>
      <c r="S95" s="53"/>
      <c r="T95" s="53"/>
      <c r="U95" s="62"/>
      <c r="V95" s="62"/>
      <c r="W95" s="62"/>
      <c r="X95" s="62"/>
      <c r="Y95" s="28"/>
    </row>
    <row r="96" spans="1:25" s="9" customFormat="1" ht="12.75" customHeight="1">
      <c r="A96" s="53"/>
      <c r="B96" s="53"/>
      <c r="C96" s="53"/>
      <c r="D96" s="53"/>
      <c r="E96" s="53"/>
      <c r="F96" s="53"/>
      <c r="G96" s="53"/>
      <c r="H96" s="53"/>
      <c r="I96" s="53"/>
      <c r="J96" s="53"/>
      <c r="K96" s="53"/>
      <c r="L96" s="53"/>
      <c r="M96" s="53"/>
      <c r="N96" s="53"/>
      <c r="O96" s="53"/>
      <c r="P96" s="53"/>
      <c r="Q96" s="53"/>
      <c r="R96" s="53"/>
      <c r="S96" s="53"/>
      <c r="T96" s="53"/>
      <c r="U96" s="62"/>
      <c r="V96" s="62"/>
      <c r="W96" s="62"/>
      <c r="X96" s="62"/>
      <c r="Y96" s="28"/>
    </row>
    <row r="97" spans="1:25" s="9" customFormat="1" ht="12.75" customHeight="1">
      <c r="A97" s="53"/>
      <c r="B97" s="53"/>
      <c r="C97" s="53"/>
      <c r="D97" s="53"/>
      <c r="E97" s="53"/>
      <c r="F97" s="53"/>
      <c r="G97" s="53"/>
      <c r="H97" s="53"/>
      <c r="I97" s="53"/>
      <c r="J97" s="53"/>
      <c r="K97" s="53"/>
      <c r="L97" s="53"/>
      <c r="M97" s="53"/>
      <c r="N97" s="53"/>
      <c r="O97" s="53"/>
      <c r="P97" s="53"/>
      <c r="Q97" s="53"/>
      <c r="R97" s="53"/>
      <c r="S97" s="53"/>
      <c r="T97" s="53"/>
      <c r="U97" s="62"/>
      <c r="V97" s="53"/>
      <c r="W97" s="62"/>
      <c r="X97" s="62"/>
      <c r="Y97" s="28"/>
    </row>
    <row r="98" spans="1:25" s="9" customFormat="1" ht="12.75" customHeight="1">
      <c r="A98" s="53"/>
      <c r="B98" s="53"/>
      <c r="C98" s="53"/>
      <c r="D98" s="53"/>
      <c r="E98" s="53"/>
      <c r="F98" s="53"/>
      <c r="G98" s="53"/>
      <c r="H98" s="53"/>
      <c r="I98" s="53"/>
      <c r="J98" s="53"/>
      <c r="K98" s="53"/>
      <c r="L98" s="53"/>
      <c r="M98" s="53"/>
      <c r="N98" s="53"/>
      <c r="O98" s="53"/>
      <c r="P98" s="53"/>
      <c r="Q98" s="53"/>
      <c r="R98" s="53"/>
      <c r="S98" s="53"/>
      <c r="T98" s="53"/>
      <c r="U98" s="62"/>
      <c r="V98" s="62"/>
      <c r="W98" s="62"/>
      <c r="X98" s="62"/>
      <c r="Y98" s="28"/>
    </row>
    <row r="99" spans="1:25" s="9" customFormat="1" ht="12.75" customHeight="1">
      <c r="A99" s="53"/>
      <c r="B99" s="53"/>
      <c r="C99" s="53"/>
      <c r="D99" s="53"/>
      <c r="E99" s="53"/>
      <c r="F99" s="53"/>
      <c r="G99" s="53"/>
      <c r="H99" s="53"/>
      <c r="I99" s="53"/>
      <c r="J99" s="53"/>
      <c r="K99" s="53"/>
      <c r="L99" s="53"/>
      <c r="M99" s="53"/>
      <c r="N99" s="53"/>
      <c r="O99" s="53"/>
      <c r="P99" s="53"/>
      <c r="Q99" s="53"/>
      <c r="R99" s="53"/>
      <c r="S99" s="53"/>
      <c r="T99" s="53"/>
      <c r="U99" s="62"/>
      <c r="V99" s="53"/>
      <c r="W99" s="62"/>
      <c r="X99" s="62"/>
      <c r="Y99" s="28"/>
    </row>
    <row r="100" spans="1:25" s="9" customFormat="1" ht="12.75" customHeight="1">
      <c r="A100" s="62"/>
      <c r="B100" s="62"/>
      <c r="C100" s="62"/>
      <c r="D100" s="62"/>
      <c r="E100" s="62"/>
      <c r="F100" s="62"/>
      <c r="G100" s="62"/>
      <c r="H100" s="62"/>
      <c r="I100" s="62"/>
      <c r="J100" s="62"/>
      <c r="K100" s="62"/>
      <c r="L100" s="62"/>
      <c r="M100" s="62"/>
      <c r="N100" s="62"/>
      <c r="O100" s="62"/>
      <c r="P100" s="62"/>
      <c r="Q100" s="62"/>
      <c r="R100" s="62"/>
      <c r="S100" s="62"/>
      <c r="T100" s="62"/>
      <c r="U100" s="53"/>
      <c r="V100" s="53"/>
      <c r="W100" s="62"/>
      <c r="X100" s="62"/>
      <c r="Y100" s="28"/>
    </row>
    <row r="101" spans="1:25" s="9" customFormat="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53"/>
      <c r="W101" s="62"/>
      <c r="X101" s="62"/>
      <c r="Y101" s="28"/>
    </row>
    <row r="102" spans="1:25" s="9" customFormat="1"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53"/>
      <c r="X102" s="62"/>
      <c r="Y102" s="28"/>
    </row>
    <row r="103" spans="1:25" s="9" customFormat="1"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28"/>
    </row>
    <row r="104" spans="1:25" ht="12.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5.5" style="9" customWidth="1"/>
    <col min="2" max="2" width="53.5" style="9" customWidth="1"/>
    <col min="3" max="3" width="0.33203125" style="9" customWidth="1"/>
    <col min="4" max="4" width="55.6640625" style="28" customWidth="1"/>
  </cols>
  <sheetData>
    <row r="1" spans="1:6" s="9" customFormat="1" ht="39" customHeight="1">
      <c r="A1" s="67" t="s">
        <v>295</v>
      </c>
      <c r="B1" s="68"/>
      <c r="C1" s="68"/>
      <c r="D1" s="69"/>
      <c r="E1" s="51"/>
      <c r="F1" s="28"/>
    </row>
    <row r="2" spans="1:6" s="9" customFormat="1" ht="12" customHeight="1">
      <c r="A2" s="7"/>
      <c r="B2" s="34"/>
      <c r="C2" s="42"/>
      <c r="D2" s="24"/>
      <c r="E2" s="51"/>
      <c r="F2" s="28"/>
    </row>
    <row r="3" spans="1:6" s="9" customFormat="1" ht="45.75" customHeight="1">
      <c r="A3" s="40" t="s">
        <v>296</v>
      </c>
      <c r="B3" s="23" t="s">
        <v>280</v>
      </c>
      <c r="C3" s="31"/>
      <c r="D3" s="10" t="s">
        <v>297</v>
      </c>
      <c r="E3" s="51"/>
      <c r="F3" s="28"/>
    </row>
    <row r="4" spans="1:6" s="9" customFormat="1" ht="61.5" customHeight="1">
      <c r="A4" s="40" t="s">
        <v>298</v>
      </c>
      <c r="B4" s="59" t="s">
        <v>286</v>
      </c>
      <c r="C4" s="31"/>
      <c r="D4" s="10" t="s">
        <v>299</v>
      </c>
      <c r="E4" s="51"/>
      <c r="F4" s="28"/>
    </row>
    <row r="5" spans="1:6" s="9" customFormat="1" ht="31.5" customHeight="1">
      <c r="A5" s="40" t="s">
        <v>300</v>
      </c>
      <c r="B5" s="26" t="s">
        <v>301</v>
      </c>
      <c r="C5" s="31"/>
      <c r="D5" s="10" t="s">
        <v>302</v>
      </c>
      <c r="E5" s="51"/>
      <c r="F5" s="28"/>
    </row>
    <row r="6" spans="1:6" s="9" customFormat="1" ht="31.5" customHeight="1">
      <c r="A6" s="29"/>
      <c r="B6" s="6"/>
      <c r="C6" s="8"/>
      <c r="D6" s="33"/>
      <c r="E6" s="51"/>
      <c r="F6" s="28"/>
    </row>
    <row r="7" spans="1:6" ht="12" customHeight="1">
      <c r="A7" s="41"/>
      <c r="B7" s="41"/>
      <c r="C7" s="41"/>
      <c r="D7" s="48"/>
      <c r="E7" s="9"/>
      <c r="F7" s="28"/>
    </row>
    <row r="8" spans="1:6" ht="12" customHeight="1">
      <c r="A8" s="28"/>
      <c r="B8" s="28"/>
      <c r="C8" s="28"/>
      <c r="E8" s="9"/>
      <c r="F8" s="28"/>
    </row>
    <row r="9" spans="1:6" ht="12" customHeight="1">
      <c r="A9" s="28"/>
      <c r="B9" s="28"/>
      <c r="C9" s="28"/>
      <c r="E9" s="9"/>
      <c r="F9" s="28"/>
    </row>
    <row r="10" spans="1:6" ht="12" customHeight="1">
      <c r="A10" s="28"/>
      <c r="B10" s="28"/>
      <c r="C10" s="28"/>
      <c r="E10" s="9"/>
      <c r="F10" s="28"/>
    </row>
    <row r="11" spans="1:6" ht="12">
      <c r="A11" s="28"/>
      <c r="B11" s="28"/>
      <c r="C11" s="28"/>
      <c r="E11" s="28"/>
      <c r="F11" s="28"/>
    </row>
    <row r="12" spans="1:6" ht="12">
      <c r="A12" s="28"/>
      <c r="B12" s="28"/>
      <c r="C12" s="28"/>
      <c r="E12" s="28"/>
      <c r="F12" s="28"/>
    </row>
    <row r="13" spans="1:6" ht="12">
      <c r="A13" s="28"/>
      <c r="B13" s="28"/>
      <c r="C13" s="28"/>
      <c r="E13" s="28"/>
      <c r="F13" s="28"/>
    </row>
    <row r="14" spans="1:6" ht="12">
      <c r="A14" s="28"/>
      <c r="B14" s="28"/>
      <c r="C14" s="28"/>
      <c r="E14" s="28"/>
      <c r="F14" s="28"/>
    </row>
    <row r="15" spans="1:6" ht="12">
      <c r="A15" s="28"/>
      <c r="B15" s="28"/>
      <c r="C15" s="28"/>
      <c r="E15" s="28"/>
      <c r="F15" s="28"/>
    </row>
    <row r="16" spans="1:6" ht="12">
      <c r="A16" s="28"/>
      <c r="B16" s="28"/>
      <c r="C16" s="28"/>
      <c r="E16" s="28"/>
      <c r="F16" s="28"/>
    </row>
    <row r="17" spans="1:6" ht="12">
      <c r="A17" s="28"/>
      <c r="B17" s="28"/>
      <c r="C17" s="28"/>
      <c r="E17" s="28"/>
      <c r="F17" s="28"/>
    </row>
    <row r="18" spans="1:6" ht="12">
      <c r="A18" s="28"/>
      <c r="B18" s="28"/>
      <c r="C18" s="28"/>
      <c r="E18" s="28"/>
      <c r="F18" s="28"/>
    </row>
    <row r="19" spans="1:6" ht="12">
      <c r="A19" s="28"/>
      <c r="B19" s="28"/>
      <c r="C19" s="28"/>
      <c r="E19" s="28"/>
      <c r="F19" s="28"/>
    </row>
    <row r="20" spans="1:6" ht="12">
      <c r="A20" s="28"/>
      <c r="B20" s="28"/>
      <c r="C20" s="28"/>
      <c r="E20" s="28"/>
      <c r="F20" s="28"/>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0.33203125" style="9" customWidth="1"/>
    <col min="2" max="2" width="28.5" style="9" customWidth="1"/>
    <col min="3" max="3" width="90.5" style="9" customWidth="1"/>
    <col min="4" max="4" width="1.5" style="9" customWidth="1"/>
    <col min="5" max="5" width="10922" style="9" customWidth="1"/>
  </cols>
  <sheetData>
    <row r="1" spans="1:6" s="9" customFormat="1" ht="39" customHeight="1">
      <c r="A1" s="15" t="s">
        <v>303</v>
      </c>
      <c r="B1" s="65" t="s">
        <v>304</v>
      </c>
      <c r="C1" s="66"/>
      <c r="D1" s="52"/>
      <c r="E1" s="13"/>
      <c r="F1" s="28"/>
    </row>
    <row r="2" spans="1:6" ht="12" customHeight="1">
      <c r="A2" s="7"/>
      <c r="B2" s="25"/>
      <c r="C2" s="25"/>
      <c r="D2" s="22"/>
      <c r="E2" s="13"/>
      <c r="F2" s="9"/>
    </row>
    <row r="3" spans="1:6" s="9" customFormat="1" ht="12" customHeight="1">
      <c r="A3" s="7"/>
      <c r="B3" s="70" t="s">
        <v>305</v>
      </c>
      <c r="C3" s="71"/>
      <c r="D3" s="22"/>
      <c r="E3" s="13"/>
      <c r="F3" s="28"/>
    </row>
    <row r="4" spans="1:6" s="2" customFormat="1" ht="21" customHeight="1">
      <c r="A4" s="5"/>
      <c r="B4" s="61" t="s">
        <v>306</v>
      </c>
      <c r="C4" s="39" t="str">
        <f>HYPERLINK((("http://spreadsheets.google.com/pub?key=" &amp; A1) &amp; "&amp;output=xls"),"[Download xls]")</f>
        <v>[Download xls]</v>
      </c>
      <c r="D4" s="3"/>
      <c r="E4" s="20"/>
      <c r="F4" s="28"/>
    </row>
    <row r="5" spans="1:6" s="2" customFormat="1" ht="18" customHeight="1">
      <c r="A5" s="5"/>
      <c r="B5" s="11" t="s">
        <v>307</v>
      </c>
      <c r="C5" s="4" t="str">
        <f>HYPERLINK((("http://spreadsheets.google.com/pub?key=" &amp; A1) &amp; "&amp;output=ods"),"[Download ods]")</f>
        <v>[Download ods]</v>
      </c>
      <c r="D5" s="3"/>
      <c r="E5" s="20"/>
      <c r="F5" s="28"/>
    </row>
    <row r="6" spans="1:6" s="2" customFormat="1" ht="18" customHeight="1">
      <c r="A6" s="5"/>
      <c r="B6" s="11" t="s">
        <v>308</v>
      </c>
      <c r="C6" s="4" t="str">
        <f>HYPERLINK((("http://spreadsheets.google.com/pub?key=" &amp; A1) &amp; "&amp;output=pdf"),"[Download pdf]")</f>
        <v>[Download pdf]</v>
      </c>
      <c r="D6" s="3"/>
      <c r="E6" s="20"/>
      <c r="F6" s="28"/>
    </row>
    <row r="7" spans="1:6" s="2" customFormat="1" ht="18" customHeight="1">
      <c r="A7" s="5"/>
      <c r="B7" s="14"/>
      <c r="C7" s="16"/>
      <c r="D7" s="3"/>
      <c r="E7" s="20"/>
      <c r="F7" s="28"/>
    </row>
    <row r="8" spans="1:6" s="9" customFormat="1" ht="13.5" customHeight="1">
      <c r="A8" s="46"/>
      <c r="B8" s="35"/>
      <c r="C8" s="35"/>
      <c r="D8" s="54"/>
      <c r="E8" s="13"/>
      <c r="F8" s="28"/>
    </row>
    <row r="9" spans="1:6" s="9" customFormat="1" ht="15" customHeight="1">
      <c r="A9" s="41"/>
      <c r="B9" s="21"/>
      <c r="C9" s="21"/>
      <c r="D9" s="21"/>
      <c r="E9" s="62"/>
      <c r="F9" s="28"/>
    </row>
    <row r="10" spans="1:6" s="9" customFormat="1" ht="13.5" customHeight="1">
      <c r="A10" s="28"/>
      <c r="B10" s="28"/>
      <c r="C10" s="28"/>
      <c r="D10" s="28"/>
      <c r="E10" s="28"/>
      <c r="F10" s="28"/>
    </row>
    <row r="11" spans="1:6" ht="12" customHeight="1">
      <c r="A11" s="28"/>
      <c r="B11" s="28"/>
      <c r="C11" s="28"/>
      <c r="D11" s="28"/>
      <c r="E11" s="28"/>
      <c r="F11" s="9"/>
    </row>
    <row r="12" spans="1:6" ht="12">
      <c r="A12" s="28"/>
      <c r="B12" s="28"/>
      <c r="C12" s="28"/>
      <c r="D12" s="28"/>
      <c r="E12" s="28"/>
      <c r="F12" s="28"/>
    </row>
    <row r="13" spans="1:6" ht="12">
      <c r="A13" s="28"/>
      <c r="B13" s="28"/>
      <c r="C13" s="28"/>
      <c r="D13" s="28"/>
      <c r="E13" s="28"/>
      <c r="F13" s="28"/>
    </row>
    <row r="14" spans="1:6" ht="12">
      <c r="A14" s="28"/>
      <c r="B14" s="28"/>
      <c r="C14" s="28"/>
      <c r="D14" s="28"/>
      <c r="E14" s="28"/>
      <c r="F14" s="28"/>
    </row>
    <row r="15" spans="1:6" ht="12">
      <c r="A15" s="28"/>
      <c r="B15" s="28"/>
      <c r="C15" s="28"/>
      <c r="D15" s="28"/>
      <c r="E15" s="28"/>
      <c r="F15" s="28"/>
    </row>
    <row r="16" spans="1:6" ht="12">
      <c r="A16" s="28"/>
      <c r="B16" s="28"/>
      <c r="C16" s="28"/>
      <c r="D16" s="28"/>
      <c r="E16" s="28"/>
      <c r="F16" s="28"/>
    </row>
    <row r="17" spans="1:6" ht="12">
      <c r="A17" s="28"/>
      <c r="B17" s="28"/>
      <c r="C17" s="28"/>
      <c r="D17" s="28"/>
      <c r="E17" s="28"/>
      <c r="F17" s="28"/>
    </row>
    <row r="18" spans="1:6" ht="12">
      <c r="A18" s="28"/>
      <c r="B18" s="28"/>
      <c r="C18" s="28"/>
      <c r="D18" s="28"/>
      <c r="E18" s="28"/>
      <c r="F18" s="28"/>
    </row>
    <row r="19" spans="1:6" ht="12">
      <c r="A19" s="28"/>
      <c r="B19" s="28"/>
      <c r="C19" s="28"/>
      <c r="D19" s="28"/>
      <c r="E19" s="28"/>
      <c r="F19" s="28"/>
    </row>
    <row r="20" spans="1:6" ht="12">
      <c r="A20" s="28"/>
      <c r="B20" s="28"/>
      <c r="C20" s="28"/>
      <c r="D20" s="28"/>
      <c r="E20" s="28"/>
      <c r="F20" s="28"/>
    </row>
  </sheetData>
  <mergeCells count="2">
    <mergeCell ref="B1:C1"/>
    <mergeCell ref="B3:C3"/>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5"/>
  <sheetViews>
    <sheetView workbookViewId="0"/>
  </sheetViews>
  <sheetFormatPr baseColWidth="10" defaultColWidth="9.1640625" defaultRowHeight="12.75" customHeight="1" x14ac:dyDescent="0"/>
  <cols>
    <col min="1" max="2" width="15.5" style="9" customWidth="1"/>
    <col min="3" max="21" width="4.6640625" style="9" customWidth="1"/>
    <col min="22" max="22" width="5.6640625" style="9" customWidth="1"/>
    <col min="23" max="23" width="6.83203125" style="9" customWidth="1"/>
    <col min="24" max="24" width="7.83203125" style="9" customWidth="1"/>
  </cols>
  <sheetData>
    <row r="1" spans="1:25" s="9" customFormat="1" ht="12.75" customHeight="1">
      <c r="A1" s="53" t="s">
        <v>309</v>
      </c>
      <c r="B1" s="53" t="s">
        <v>310</v>
      </c>
      <c r="C1" s="53"/>
      <c r="D1" s="53"/>
      <c r="E1" s="53"/>
      <c r="F1" s="53"/>
      <c r="G1" s="53"/>
      <c r="H1" s="53"/>
      <c r="I1" s="53"/>
      <c r="J1" s="53"/>
      <c r="K1" s="53"/>
      <c r="L1" s="53"/>
      <c r="M1" s="53"/>
      <c r="N1" s="53"/>
      <c r="O1" s="53"/>
      <c r="P1" s="53"/>
      <c r="Q1" s="53"/>
      <c r="R1" s="53"/>
      <c r="S1" s="53"/>
      <c r="T1" s="53"/>
      <c r="U1" s="62"/>
      <c r="V1" s="62"/>
      <c r="W1" s="62"/>
      <c r="X1" s="62"/>
      <c r="Y1" s="28"/>
    </row>
    <row r="2" spans="1:25" s="9" customFormat="1" ht="12.75" customHeight="1">
      <c r="A2" s="53"/>
      <c r="B2" s="53"/>
      <c r="C2" s="53"/>
      <c r="D2" s="53"/>
      <c r="E2" s="53"/>
      <c r="F2" s="53"/>
      <c r="G2" s="53"/>
      <c r="H2" s="53"/>
      <c r="I2" s="53"/>
      <c r="J2" s="53"/>
      <c r="K2" s="53"/>
      <c r="L2" s="53"/>
      <c r="M2" s="53"/>
      <c r="N2" s="53"/>
      <c r="O2" s="53"/>
      <c r="P2" s="53"/>
      <c r="Q2" s="53"/>
      <c r="R2" s="53"/>
      <c r="S2" s="53"/>
      <c r="T2" s="53"/>
      <c r="U2" s="62"/>
      <c r="V2" s="53"/>
      <c r="W2" s="62"/>
      <c r="X2" s="62"/>
      <c r="Y2" s="28"/>
    </row>
    <row r="3" spans="1:25" s="9" customFormat="1" ht="12.75" customHeight="1">
      <c r="A3" s="53"/>
      <c r="B3" s="53"/>
      <c r="C3" s="53"/>
      <c r="D3" s="53"/>
      <c r="E3" s="53"/>
      <c r="F3" s="53"/>
      <c r="G3" s="53"/>
      <c r="H3" s="53"/>
      <c r="I3" s="53"/>
      <c r="J3" s="53"/>
      <c r="K3" s="53"/>
      <c r="L3" s="53"/>
      <c r="M3" s="53"/>
      <c r="N3" s="53"/>
      <c r="O3" s="53"/>
      <c r="P3" s="53"/>
      <c r="Q3" s="53"/>
      <c r="R3" s="53"/>
      <c r="S3" s="53"/>
      <c r="T3" s="53"/>
      <c r="U3" s="62"/>
      <c r="V3" s="62"/>
      <c r="W3" s="62"/>
      <c r="X3" s="62"/>
      <c r="Y3" s="28"/>
    </row>
    <row r="4" spans="1:25" s="9" customFormat="1" ht="12.75" customHeight="1">
      <c r="A4" s="53"/>
      <c r="B4" s="53"/>
      <c r="C4" s="53"/>
      <c r="D4" s="53"/>
      <c r="E4" s="53"/>
      <c r="F4" s="53"/>
      <c r="G4" s="53"/>
      <c r="H4" s="53"/>
      <c r="I4" s="53"/>
      <c r="J4" s="53"/>
      <c r="K4" s="53"/>
      <c r="L4" s="53"/>
      <c r="M4" s="53"/>
      <c r="N4" s="53"/>
      <c r="O4" s="53"/>
      <c r="P4" s="53"/>
      <c r="Q4" s="53"/>
      <c r="R4" s="53"/>
      <c r="S4" s="53"/>
      <c r="T4" s="53"/>
      <c r="U4" s="62"/>
      <c r="V4" s="53"/>
      <c r="W4" s="62"/>
      <c r="X4" s="62"/>
      <c r="Y4" s="28"/>
    </row>
    <row r="5" spans="1:25" s="9" customFormat="1" ht="12.75" customHeight="1">
      <c r="A5" s="53"/>
      <c r="B5" s="53"/>
      <c r="C5" s="53"/>
      <c r="D5" s="53"/>
      <c r="E5" s="53"/>
      <c r="F5" s="53"/>
      <c r="G5" s="53"/>
      <c r="H5" s="53"/>
      <c r="I5" s="53"/>
      <c r="J5" s="53"/>
      <c r="K5" s="53"/>
      <c r="L5" s="53"/>
      <c r="M5" s="53"/>
      <c r="N5" s="53"/>
      <c r="O5" s="53"/>
      <c r="P5" s="53"/>
      <c r="Q5" s="53"/>
      <c r="R5" s="53"/>
      <c r="S5" s="53"/>
      <c r="T5" s="53"/>
      <c r="U5" s="62"/>
      <c r="V5" s="53"/>
      <c r="W5" s="62"/>
      <c r="X5" s="62"/>
      <c r="Y5" s="28"/>
    </row>
    <row r="6" spans="1:25" s="9" customFormat="1" ht="12.75" customHeight="1">
      <c r="A6" s="53"/>
      <c r="B6" s="53"/>
      <c r="C6" s="53"/>
      <c r="D6" s="53"/>
      <c r="E6" s="53"/>
      <c r="F6" s="53"/>
      <c r="G6" s="53"/>
      <c r="H6" s="53"/>
      <c r="I6" s="53"/>
      <c r="J6" s="53"/>
      <c r="K6" s="53"/>
      <c r="L6" s="53"/>
      <c r="M6" s="53"/>
      <c r="N6" s="53"/>
      <c r="O6" s="53"/>
      <c r="P6" s="53"/>
      <c r="Q6" s="53"/>
      <c r="R6" s="53"/>
      <c r="S6" s="53"/>
      <c r="T6" s="53"/>
      <c r="U6" s="62"/>
      <c r="V6" s="62"/>
      <c r="W6" s="62"/>
      <c r="X6" s="62"/>
      <c r="Y6" s="28"/>
    </row>
    <row r="7" spans="1:25" s="9" customFormat="1" ht="12.75" customHeight="1">
      <c r="A7" s="53"/>
      <c r="B7" s="53"/>
      <c r="C7" s="53"/>
      <c r="D7" s="53"/>
      <c r="E7" s="53"/>
      <c r="F7" s="53"/>
      <c r="G7" s="53"/>
      <c r="H7" s="53"/>
      <c r="I7" s="53"/>
      <c r="J7" s="53"/>
      <c r="K7" s="53"/>
      <c r="L7" s="53"/>
      <c r="M7" s="53"/>
      <c r="N7" s="53"/>
      <c r="O7" s="53"/>
      <c r="P7" s="53"/>
      <c r="Q7" s="53"/>
      <c r="R7" s="53"/>
      <c r="S7" s="53"/>
      <c r="T7" s="53"/>
      <c r="U7" s="62"/>
      <c r="V7" s="62"/>
      <c r="W7" s="62"/>
      <c r="X7" s="62"/>
      <c r="Y7" s="28"/>
    </row>
    <row r="8" spans="1:25" s="9" customFormat="1" ht="12.75" customHeight="1">
      <c r="A8" s="53"/>
      <c r="B8" s="53"/>
      <c r="C8" s="53"/>
      <c r="D8" s="53"/>
      <c r="E8" s="53"/>
      <c r="F8" s="53"/>
      <c r="G8" s="53"/>
      <c r="H8" s="53"/>
      <c r="I8" s="53"/>
      <c r="J8" s="53"/>
      <c r="K8" s="53"/>
      <c r="L8" s="53"/>
      <c r="M8" s="53"/>
      <c r="N8" s="53"/>
      <c r="O8" s="53"/>
      <c r="P8" s="53"/>
      <c r="Q8" s="53"/>
      <c r="R8" s="53"/>
      <c r="S8" s="53"/>
      <c r="T8" s="53"/>
      <c r="U8" s="62"/>
      <c r="V8" s="62"/>
      <c r="W8" s="62"/>
      <c r="X8" s="62"/>
      <c r="Y8" s="28"/>
    </row>
    <row r="9" spans="1:25" s="9" customFormat="1" ht="12.75" customHeight="1">
      <c r="A9" s="53"/>
      <c r="B9" s="53"/>
      <c r="C9" s="53"/>
      <c r="D9" s="53"/>
      <c r="E9" s="53"/>
      <c r="F9" s="53"/>
      <c r="G9" s="53"/>
      <c r="H9" s="53"/>
      <c r="I9" s="53"/>
      <c r="J9" s="53"/>
      <c r="K9" s="53"/>
      <c r="L9" s="53"/>
      <c r="M9" s="53"/>
      <c r="N9" s="53"/>
      <c r="O9" s="53"/>
      <c r="P9" s="53"/>
      <c r="Q9" s="53"/>
      <c r="R9" s="53"/>
      <c r="S9" s="53"/>
      <c r="T9" s="53"/>
      <c r="U9" s="62"/>
      <c r="V9" s="62"/>
      <c r="W9" s="62"/>
      <c r="X9" s="62"/>
      <c r="Y9" s="28"/>
    </row>
    <row r="10" spans="1:25" s="9" customFormat="1" ht="12.75" customHeight="1">
      <c r="A10" s="53"/>
      <c r="B10" s="53"/>
      <c r="C10" s="53"/>
      <c r="D10" s="53"/>
      <c r="E10" s="53"/>
      <c r="F10" s="53"/>
      <c r="G10" s="53"/>
      <c r="H10" s="53"/>
      <c r="I10" s="53"/>
      <c r="J10" s="53"/>
      <c r="K10" s="53"/>
      <c r="L10" s="53"/>
      <c r="M10" s="53"/>
      <c r="N10" s="53"/>
      <c r="O10" s="53"/>
      <c r="P10" s="53"/>
      <c r="Q10" s="53"/>
      <c r="R10" s="53"/>
      <c r="S10" s="53"/>
      <c r="T10" s="53"/>
      <c r="U10" s="62"/>
      <c r="V10" s="62"/>
      <c r="W10" s="62"/>
      <c r="X10" s="62"/>
      <c r="Y10" s="28"/>
    </row>
    <row r="11" spans="1:25" s="9" customFormat="1" ht="12.75" customHeight="1">
      <c r="A11" s="53"/>
      <c r="B11" s="53"/>
      <c r="C11" s="53"/>
      <c r="D11" s="53"/>
      <c r="E11" s="53"/>
      <c r="F11" s="53"/>
      <c r="G11" s="53"/>
      <c r="H11" s="53"/>
      <c r="I11" s="53"/>
      <c r="J11" s="53"/>
      <c r="K11" s="53"/>
      <c r="L11" s="53"/>
      <c r="M11" s="53"/>
      <c r="N11" s="53"/>
      <c r="O11" s="53"/>
      <c r="P11" s="53"/>
      <c r="Q11" s="53"/>
      <c r="R11" s="53"/>
      <c r="S11" s="53"/>
      <c r="T11" s="53"/>
      <c r="U11" s="62"/>
      <c r="V11" s="53"/>
      <c r="W11" s="62"/>
      <c r="X11" s="62"/>
      <c r="Y11" s="28"/>
    </row>
    <row r="12" spans="1:25" s="9" customFormat="1" ht="12.75" customHeight="1">
      <c r="A12" s="53"/>
      <c r="B12" s="53"/>
      <c r="C12" s="53"/>
      <c r="D12" s="53"/>
      <c r="E12" s="53"/>
      <c r="F12" s="53"/>
      <c r="G12" s="53"/>
      <c r="H12" s="53"/>
      <c r="I12" s="53"/>
      <c r="J12" s="53"/>
      <c r="K12" s="53"/>
      <c r="L12" s="53"/>
      <c r="M12" s="53"/>
      <c r="N12" s="53"/>
      <c r="O12" s="53"/>
      <c r="P12" s="53"/>
      <c r="Q12" s="53"/>
      <c r="R12" s="53"/>
      <c r="S12" s="53"/>
      <c r="T12" s="53"/>
      <c r="U12" s="62"/>
      <c r="V12" s="53"/>
      <c r="W12" s="62"/>
      <c r="X12" s="62"/>
      <c r="Y12" s="28"/>
    </row>
    <row r="13" spans="1:25" s="9" customFormat="1" ht="12.75" customHeight="1">
      <c r="A13" s="53"/>
      <c r="B13" s="53"/>
      <c r="C13" s="53"/>
      <c r="D13" s="53"/>
      <c r="E13" s="53"/>
      <c r="F13" s="53"/>
      <c r="G13" s="53"/>
      <c r="H13" s="53"/>
      <c r="I13" s="53"/>
      <c r="J13" s="53"/>
      <c r="K13" s="53"/>
      <c r="L13" s="53"/>
      <c r="M13" s="53"/>
      <c r="N13" s="53"/>
      <c r="O13" s="53"/>
      <c r="P13" s="53"/>
      <c r="Q13" s="53"/>
      <c r="R13" s="53"/>
      <c r="S13" s="53"/>
      <c r="T13" s="53"/>
      <c r="U13" s="62"/>
      <c r="V13" s="53"/>
      <c r="W13" s="62"/>
      <c r="X13" s="62"/>
      <c r="Y13" s="28"/>
    </row>
    <row r="14" spans="1:25" s="9" customFormat="1" ht="12.75" customHeight="1">
      <c r="A14" s="53"/>
      <c r="B14" s="53"/>
      <c r="C14" s="53"/>
      <c r="D14" s="53"/>
      <c r="E14" s="53"/>
      <c r="F14" s="53"/>
      <c r="G14" s="53"/>
      <c r="H14" s="53"/>
      <c r="I14" s="53"/>
      <c r="J14" s="53"/>
      <c r="K14" s="53"/>
      <c r="L14" s="53"/>
      <c r="M14" s="53"/>
      <c r="N14" s="53"/>
      <c r="O14" s="53"/>
      <c r="P14" s="53"/>
      <c r="Q14" s="53"/>
      <c r="R14" s="53"/>
      <c r="S14" s="53"/>
      <c r="T14" s="53"/>
      <c r="U14" s="62"/>
      <c r="V14" s="53"/>
      <c r="W14" s="62"/>
      <c r="X14" s="62"/>
      <c r="Y14" s="28"/>
    </row>
    <row r="15" spans="1:25" s="9" customFormat="1" ht="12.75" customHeight="1">
      <c r="A15" s="53"/>
      <c r="B15" s="53"/>
      <c r="C15" s="53"/>
      <c r="D15" s="53"/>
      <c r="E15" s="53"/>
      <c r="F15" s="53"/>
      <c r="G15" s="53"/>
      <c r="H15" s="53"/>
      <c r="I15" s="53"/>
      <c r="J15" s="53"/>
      <c r="K15" s="53"/>
      <c r="L15" s="53"/>
      <c r="M15" s="53"/>
      <c r="N15" s="53"/>
      <c r="O15" s="53"/>
      <c r="P15" s="53"/>
      <c r="Q15" s="53"/>
      <c r="R15" s="53"/>
      <c r="S15" s="53"/>
      <c r="T15" s="53"/>
      <c r="U15" s="62"/>
      <c r="V15" s="62"/>
      <c r="W15" s="62"/>
      <c r="X15" s="62"/>
      <c r="Y15" s="28"/>
    </row>
    <row r="16" spans="1:25" s="9" customFormat="1" ht="12.75" customHeight="1">
      <c r="A16" s="53"/>
      <c r="B16" s="53"/>
      <c r="C16" s="53"/>
      <c r="D16" s="53"/>
      <c r="E16" s="53"/>
      <c r="F16" s="53"/>
      <c r="G16" s="53"/>
      <c r="H16" s="53"/>
      <c r="I16" s="53"/>
      <c r="J16" s="53"/>
      <c r="K16" s="53"/>
      <c r="L16" s="53"/>
      <c r="M16" s="53"/>
      <c r="N16" s="53"/>
      <c r="O16" s="53"/>
      <c r="P16" s="53"/>
      <c r="Q16" s="53"/>
      <c r="R16" s="53"/>
      <c r="S16" s="53"/>
      <c r="T16" s="53"/>
      <c r="U16" s="62"/>
      <c r="V16" s="53"/>
      <c r="W16" s="62"/>
      <c r="X16" s="62"/>
      <c r="Y16" s="28"/>
    </row>
    <row r="17" spans="1:25" s="9" customFormat="1" ht="12.75" customHeight="1">
      <c r="A17" s="53"/>
      <c r="B17" s="53"/>
      <c r="C17" s="53"/>
      <c r="D17" s="53"/>
      <c r="E17" s="53"/>
      <c r="F17" s="53"/>
      <c r="G17" s="53"/>
      <c r="H17" s="53"/>
      <c r="I17" s="53"/>
      <c r="J17" s="53"/>
      <c r="K17" s="53"/>
      <c r="L17" s="53"/>
      <c r="M17" s="53"/>
      <c r="N17" s="53"/>
      <c r="O17" s="53"/>
      <c r="P17" s="53"/>
      <c r="Q17" s="53"/>
      <c r="R17" s="53"/>
      <c r="S17" s="53"/>
      <c r="T17" s="53"/>
      <c r="U17" s="62"/>
      <c r="V17" s="53"/>
      <c r="W17" s="62"/>
      <c r="X17" s="62"/>
      <c r="Y17" s="28"/>
    </row>
    <row r="18" spans="1:25" s="9" customFormat="1" ht="12.75" customHeight="1">
      <c r="A18" s="53"/>
      <c r="B18" s="53"/>
      <c r="C18" s="53"/>
      <c r="D18" s="53"/>
      <c r="E18" s="53"/>
      <c r="F18" s="53"/>
      <c r="G18" s="53"/>
      <c r="H18" s="53"/>
      <c r="I18" s="53"/>
      <c r="J18" s="53"/>
      <c r="K18" s="53"/>
      <c r="L18" s="53"/>
      <c r="M18" s="53"/>
      <c r="N18" s="53"/>
      <c r="O18" s="53"/>
      <c r="P18" s="53"/>
      <c r="Q18" s="53"/>
      <c r="R18" s="53"/>
      <c r="S18" s="53"/>
      <c r="T18" s="53"/>
      <c r="U18" s="62"/>
      <c r="V18" s="62"/>
      <c r="W18" s="62"/>
      <c r="X18" s="62"/>
      <c r="Y18" s="28"/>
    </row>
    <row r="19" spans="1:25" s="9" customFormat="1" ht="12.75" customHeight="1">
      <c r="A19" s="53"/>
      <c r="B19" s="53"/>
      <c r="C19" s="53"/>
      <c r="D19" s="53"/>
      <c r="E19" s="53"/>
      <c r="F19" s="53"/>
      <c r="G19" s="53"/>
      <c r="H19" s="53"/>
      <c r="I19" s="53"/>
      <c r="J19" s="53"/>
      <c r="K19" s="53"/>
      <c r="L19" s="53"/>
      <c r="M19" s="53"/>
      <c r="N19" s="53"/>
      <c r="O19" s="53"/>
      <c r="P19" s="53"/>
      <c r="Q19" s="53"/>
      <c r="R19" s="53"/>
      <c r="S19" s="53"/>
      <c r="T19" s="53"/>
      <c r="U19" s="62"/>
      <c r="V19" s="53"/>
      <c r="W19" s="62"/>
      <c r="X19" s="62"/>
      <c r="Y19" s="28"/>
    </row>
    <row r="20" spans="1:25" s="9" customFormat="1" ht="12.75" customHeight="1">
      <c r="A20" s="53"/>
      <c r="B20" s="53"/>
      <c r="C20" s="53"/>
      <c r="D20" s="53"/>
      <c r="E20" s="53"/>
      <c r="F20" s="53"/>
      <c r="G20" s="53"/>
      <c r="H20" s="53"/>
      <c r="I20" s="53"/>
      <c r="J20" s="53"/>
      <c r="K20" s="53"/>
      <c r="L20" s="53"/>
      <c r="M20" s="53"/>
      <c r="N20" s="53"/>
      <c r="O20" s="53"/>
      <c r="P20" s="53"/>
      <c r="Q20" s="53"/>
      <c r="R20" s="53"/>
      <c r="S20" s="53"/>
      <c r="T20" s="53"/>
      <c r="U20" s="62"/>
      <c r="V20" s="53"/>
      <c r="W20" s="62"/>
      <c r="X20" s="62"/>
      <c r="Y20" s="28"/>
    </row>
    <row r="21" spans="1:25" s="9" customFormat="1" ht="12.75" customHeight="1">
      <c r="A21" s="53"/>
      <c r="B21" s="53"/>
      <c r="C21" s="53"/>
      <c r="D21" s="53"/>
      <c r="E21" s="53"/>
      <c r="F21" s="53"/>
      <c r="G21" s="53"/>
      <c r="H21" s="53"/>
      <c r="I21" s="53"/>
      <c r="J21" s="53"/>
      <c r="K21" s="53"/>
      <c r="L21" s="53"/>
      <c r="M21" s="53"/>
      <c r="N21" s="53"/>
      <c r="O21" s="53"/>
      <c r="P21" s="53"/>
      <c r="Q21" s="53"/>
      <c r="R21" s="53"/>
      <c r="S21" s="53"/>
      <c r="T21" s="53"/>
      <c r="U21" s="62"/>
      <c r="V21" s="62"/>
      <c r="W21" s="62"/>
      <c r="X21" s="62"/>
      <c r="Y21" s="28"/>
    </row>
    <row r="22" spans="1:25" s="9" customFormat="1" ht="12.75" customHeight="1">
      <c r="A22" s="53"/>
      <c r="B22" s="53"/>
      <c r="C22" s="53"/>
      <c r="D22" s="53"/>
      <c r="E22" s="53"/>
      <c r="F22" s="53"/>
      <c r="G22" s="53"/>
      <c r="H22" s="53"/>
      <c r="I22" s="53"/>
      <c r="J22" s="53"/>
      <c r="K22" s="53"/>
      <c r="L22" s="53"/>
      <c r="M22" s="53"/>
      <c r="N22" s="53"/>
      <c r="O22" s="53"/>
      <c r="P22" s="53"/>
      <c r="Q22" s="53"/>
      <c r="R22" s="53"/>
      <c r="S22" s="53"/>
      <c r="T22" s="53"/>
      <c r="U22" s="62"/>
      <c r="V22" s="53"/>
      <c r="W22" s="62"/>
      <c r="X22" s="62"/>
      <c r="Y22" s="28"/>
    </row>
    <row r="23" spans="1:25" s="9" customFormat="1" ht="12.75" customHeight="1">
      <c r="A23" s="53"/>
      <c r="B23" s="53"/>
      <c r="C23" s="53"/>
      <c r="D23" s="53"/>
      <c r="E23" s="53"/>
      <c r="F23" s="53"/>
      <c r="G23" s="53"/>
      <c r="H23" s="53"/>
      <c r="I23" s="53"/>
      <c r="J23" s="53"/>
      <c r="K23" s="53"/>
      <c r="L23" s="53"/>
      <c r="M23" s="53"/>
      <c r="N23" s="53"/>
      <c r="O23" s="53"/>
      <c r="P23" s="53"/>
      <c r="Q23" s="53"/>
      <c r="R23" s="53"/>
      <c r="S23" s="53"/>
      <c r="T23" s="53"/>
      <c r="U23" s="62"/>
      <c r="V23" s="62"/>
      <c r="W23" s="62"/>
      <c r="X23" s="62"/>
      <c r="Y23" s="28"/>
    </row>
    <row r="24" spans="1:25" s="9" customFormat="1" ht="12.75" customHeight="1">
      <c r="A24" s="53"/>
      <c r="B24" s="53"/>
      <c r="C24" s="53"/>
      <c r="D24" s="53"/>
      <c r="E24" s="53"/>
      <c r="F24" s="53"/>
      <c r="G24" s="53"/>
      <c r="H24" s="53"/>
      <c r="I24" s="53"/>
      <c r="J24" s="53"/>
      <c r="K24" s="53"/>
      <c r="L24" s="53"/>
      <c r="M24" s="53"/>
      <c r="N24" s="53"/>
      <c r="O24" s="53"/>
      <c r="P24" s="53"/>
      <c r="Q24" s="53"/>
      <c r="R24" s="53"/>
      <c r="S24" s="53"/>
      <c r="T24" s="53"/>
      <c r="U24" s="62"/>
      <c r="V24" s="53"/>
      <c r="W24" s="62"/>
      <c r="X24" s="62"/>
      <c r="Y24" s="28"/>
    </row>
    <row r="25" spans="1:25" s="9" customFormat="1" ht="12.75" customHeight="1">
      <c r="A25" s="53"/>
      <c r="B25" s="53"/>
      <c r="C25" s="53"/>
      <c r="D25" s="53"/>
      <c r="E25" s="53"/>
      <c r="F25" s="53"/>
      <c r="G25" s="53"/>
      <c r="H25" s="53"/>
      <c r="I25" s="53"/>
      <c r="J25" s="53"/>
      <c r="K25" s="53"/>
      <c r="L25" s="53"/>
      <c r="M25" s="53"/>
      <c r="N25" s="53"/>
      <c r="O25" s="53"/>
      <c r="P25" s="53"/>
      <c r="Q25" s="53"/>
      <c r="R25" s="53"/>
      <c r="S25" s="53"/>
      <c r="T25" s="53"/>
      <c r="U25" s="62"/>
      <c r="V25" s="53"/>
      <c r="W25" s="62"/>
      <c r="X25" s="62"/>
      <c r="Y25" s="28"/>
    </row>
    <row r="26" spans="1:25" s="9" customFormat="1" ht="12.75" customHeight="1">
      <c r="A26" s="53"/>
      <c r="B26" s="53"/>
      <c r="C26" s="53"/>
      <c r="D26" s="53"/>
      <c r="E26" s="53"/>
      <c r="F26" s="53"/>
      <c r="G26" s="53"/>
      <c r="H26" s="53"/>
      <c r="I26" s="53"/>
      <c r="J26" s="53"/>
      <c r="K26" s="53"/>
      <c r="L26" s="53"/>
      <c r="M26" s="53"/>
      <c r="N26" s="53"/>
      <c r="O26" s="53"/>
      <c r="P26" s="53"/>
      <c r="Q26" s="53"/>
      <c r="R26" s="53"/>
      <c r="S26" s="53"/>
      <c r="T26" s="53"/>
      <c r="U26" s="62"/>
      <c r="V26" s="53"/>
      <c r="W26" s="62"/>
      <c r="X26" s="62"/>
      <c r="Y26" s="28"/>
    </row>
    <row r="27" spans="1:25" s="9" customFormat="1" ht="12.75" customHeight="1">
      <c r="A27" s="53"/>
      <c r="B27" s="53"/>
      <c r="C27" s="53"/>
      <c r="D27" s="53"/>
      <c r="E27" s="53"/>
      <c r="F27" s="53"/>
      <c r="G27" s="53"/>
      <c r="H27" s="53"/>
      <c r="I27" s="53"/>
      <c r="J27" s="53"/>
      <c r="K27" s="53"/>
      <c r="L27" s="53"/>
      <c r="M27" s="53"/>
      <c r="N27" s="53"/>
      <c r="O27" s="53"/>
      <c r="P27" s="53"/>
      <c r="Q27" s="53"/>
      <c r="R27" s="53"/>
      <c r="S27" s="53"/>
      <c r="T27" s="53"/>
      <c r="U27" s="62"/>
      <c r="V27" s="53"/>
      <c r="W27" s="62"/>
      <c r="X27" s="62"/>
      <c r="Y27" s="28"/>
    </row>
    <row r="28" spans="1:25" s="9" customFormat="1" ht="12.75" customHeight="1">
      <c r="A28" s="53"/>
      <c r="B28" s="53"/>
      <c r="C28" s="53"/>
      <c r="D28" s="53"/>
      <c r="E28" s="53"/>
      <c r="F28" s="53"/>
      <c r="G28" s="53"/>
      <c r="H28" s="53"/>
      <c r="I28" s="53"/>
      <c r="J28" s="53"/>
      <c r="K28" s="53"/>
      <c r="L28" s="53"/>
      <c r="M28" s="53"/>
      <c r="N28" s="53"/>
      <c r="O28" s="53"/>
      <c r="P28" s="53"/>
      <c r="Q28" s="53"/>
      <c r="R28" s="53"/>
      <c r="S28" s="53"/>
      <c r="T28" s="53"/>
      <c r="U28" s="62"/>
      <c r="V28" s="53"/>
      <c r="W28" s="62"/>
      <c r="X28" s="62"/>
      <c r="Y28" s="28"/>
    </row>
    <row r="29" spans="1:25" s="9" customFormat="1" ht="12.75" customHeight="1">
      <c r="A29" s="53"/>
      <c r="B29" s="53"/>
      <c r="C29" s="53"/>
      <c r="D29" s="53"/>
      <c r="E29" s="53"/>
      <c r="F29" s="53"/>
      <c r="G29" s="53"/>
      <c r="H29" s="53"/>
      <c r="I29" s="53"/>
      <c r="J29" s="53"/>
      <c r="K29" s="53"/>
      <c r="L29" s="53"/>
      <c r="M29" s="53"/>
      <c r="N29" s="53"/>
      <c r="O29" s="53"/>
      <c r="P29" s="53"/>
      <c r="Q29" s="53"/>
      <c r="R29" s="53"/>
      <c r="S29" s="53"/>
      <c r="T29" s="53"/>
      <c r="U29" s="62"/>
      <c r="V29" s="62"/>
      <c r="W29" s="62"/>
      <c r="X29" s="62"/>
      <c r="Y29" s="28"/>
    </row>
    <row r="30" spans="1:25" s="9" customFormat="1" ht="12.75" customHeight="1">
      <c r="A30" s="53"/>
      <c r="B30" s="53"/>
      <c r="C30" s="53"/>
      <c r="D30" s="53"/>
      <c r="E30" s="53"/>
      <c r="F30" s="53"/>
      <c r="G30" s="53"/>
      <c r="H30" s="53"/>
      <c r="I30" s="53"/>
      <c r="J30" s="53"/>
      <c r="K30" s="53"/>
      <c r="L30" s="53"/>
      <c r="M30" s="53"/>
      <c r="N30" s="53"/>
      <c r="O30" s="53"/>
      <c r="P30" s="53"/>
      <c r="Q30" s="53"/>
      <c r="R30" s="53"/>
      <c r="S30" s="53"/>
      <c r="T30" s="53"/>
      <c r="U30" s="62"/>
      <c r="V30" s="53"/>
      <c r="W30" s="62"/>
      <c r="X30" s="62"/>
      <c r="Y30" s="28"/>
    </row>
    <row r="31" spans="1:25" s="9" customFormat="1" ht="12.75" customHeight="1">
      <c r="A31" s="53"/>
      <c r="B31" s="53"/>
      <c r="C31" s="53"/>
      <c r="D31" s="53"/>
      <c r="E31" s="53"/>
      <c r="F31" s="53"/>
      <c r="G31" s="53"/>
      <c r="H31" s="53"/>
      <c r="I31" s="53"/>
      <c r="J31" s="53"/>
      <c r="K31" s="53"/>
      <c r="L31" s="53"/>
      <c r="M31" s="53"/>
      <c r="N31" s="53"/>
      <c r="O31" s="53"/>
      <c r="P31" s="53"/>
      <c r="Q31" s="53"/>
      <c r="R31" s="53"/>
      <c r="S31" s="53"/>
      <c r="T31" s="53"/>
      <c r="U31" s="62"/>
      <c r="V31" s="62"/>
      <c r="W31" s="62"/>
      <c r="X31" s="62"/>
      <c r="Y31" s="28"/>
    </row>
    <row r="32" spans="1:25" s="9" customFormat="1" ht="12.75" customHeight="1">
      <c r="A32" s="53"/>
      <c r="B32" s="53"/>
      <c r="C32" s="53"/>
      <c r="D32" s="53"/>
      <c r="E32" s="53"/>
      <c r="F32" s="53"/>
      <c r="G32" s="53"/>
      <c r="H32" s="53"/>
      <c r="I32" s="53"/>
      <c r="J32" s="53"/>
      <c r="K32" s="53"/>
      <c r="L32" s="53"/>
      <c r="M32" s="53"/>
      <c r="N32" s="53"/>
      <c r="O32" s="53"/>
      <c r="P32" s="53"/>
      <c r="Q32" s="53"/>
      <c r="R32" s="53"/>
      <c r="S32" s="53"/>
      <c r="T32" s="53"/>
      <c r="U32" s="62"/>
      <c r="V32" s="62"/>
      <c r="W32" s="62"/>
      <c r="X32" s="62"/>
      <c r="Y32" s="28"/>
    </row>
    <row r="33" spans="1:25" s="9" customFormat="1" ht="12.75" customHeight="1">
      <c r="A33" s="53"/>
      <c r="B33" s="53"/>
      <c r="C33" s="53"/>
      <c r="D33" s="53"/>
      <c r="E33" s="53"/>
      <c r="F33" s="53"/>
      <c r="G33" s="53"/>
      <c r="H33" s="53"/>
      <c r="I33" s="53"/>
      <c r="J33" s="53"/>
      <c r="K33" s="53"/>
      <c r="L33" s="53"/>
      <c r="M33" s="53"/>
      <c r="N33" s="53"/>
      <c r="O33" s="53"/>
      <c r="P33" s="53"/>
      <c r="Q33" s="53"/>
      <c r="R33" s="53"/>
      <c r="S33" s="53"/>
      <c r="T33" s="53"/>
      <c r="U33" s="62"/>
      <c r="V33" s="62"/>
      <c r="W33" s="62"/>
      <c r="X33" s="62"/>
      <c r="Y33" s="28"/>
    </row>
    <row r="34" spans="1:25" s="9" customFormat="1" ht="12.75" customHeight="1">
      <c r="A34" s="53"/>
      <c r="B34" s="53"/>
      <c r="C34" s="53"/>
      <c r="D34" s="53"/>
      <c r="E34" s="53"/>
      <c r="F34" s="53"/>
      <c r="G34" s="53"/>
      <c r="H34" s="53"/>
      <c r="I34" s="53"/>
      <c r="J34" s="53"/>
      <c r="K34" s="53"/>
      <c r="L34" s="53"/>
      <c r="M34" s="53"/>
      <c r="N34" s="53"/>
      <c r="O34" s="53"/>
      <c r="P34" s="53"/>
      <c r="Q34" s="53"/>
      <c r="R34" s="53"/>
      <c r="S34" s="53"/>
      <c r="T34" s="53"/>
      <c r="U34" s="62"/>
      <c r="V34" s="53"/>
      <c r="W34" s="62"/>
      <c r="X34" s="62"/>
      <c r="Y34" s="28"/>
    </row>
    <row r="35" spans="1:25" s="9" customFormat="1" ht="12.75" customHeight="1">
      <c r="A35" s="53"/>
      <c r="B35" s="53"/>
      <c r="C35" s="53"/>
      <c r="D35" s="53"/>
      <c r="E35" s="53"/>
      <c r="F35" s="53"/>
      <c r="G35" s="53"/>
      <c r="H35" s="53"/>
      <c r="I35" s="53"/>
      <c r="J35" s="53"/>
      <c r="K35" s="53"/>
      <c r="L35" s="53"/>
      <c r="M35" s="53"/>
      <c r="N35" s="53"/>
      <c r="O35" s="53"/>
      <c r="P35" s="53"/>
      <c r="Q35" s="53"/>
      <c r="R35" s="53"/>
      <c r="S35" s="53"/>
      <c r="T35" s="53"/>
      <c r="U35" s="62"/>
      <c r="V35" s="62"/>
      <c r="W35" s="62"/>
      <c r="X35" s="62"/>
      <c r="Y35" s="28"/>
    </row>
    <row r="36" spans="1:25" s="9" customFormat="1" ht="12.75" customHeight="1">
      <c r="A36" s="53"/>
      <c r="B36" s="53"/>
      <c r="C36" s="53"/>
      <c r="D36" s="53"/>
      <c r="E36" s="53"/>
      <c r="F36" s="53"/>
      <c r="G36" s="53"/>
      <c r="H36" s="53"/>
      <c r="I36" s="53"/>
      <c r="J36" s="53"/>
      <c r="K36" s="53"/>
      <c r="L36" s="53"/>
      <c r="M36" s="53"/>
      <c r="N36" s="53"/>
      <c r="O36" s="53"/>
      <c r="P36" s="53"/>
      <c r="Q36" s="53"/>
      <c r="R36" s="53"/>
      <c r="S36" s="53"/>
      <c r="T36" s="53"/>
      <c r="U36" s="62"/>
      <c r="V36" s="53"/>
      <c r="W36" s="62"/>
      <c r="X36" s="62"/>
      <c r="Y36" s="28"/>
    </row>
    <row r="37" spans="1:25" s="9" customFormat="1" ht="12.75" customHeight="1">
      <c r="A37" s="53"/>
      <c r="B37" s="53"/>
      <c r="C37" s="53"/>
      <c r="D37" s="53"/>
      <c r="E37" s="53"/>
      <c r="F37" s="53"/>
      <c r="G37" s="53"/>
      <c r="H37" s="53"/>
      <c r="I37" s="53"/>
      <c r="J37" s="53"/>
      <c r="K37" s="53"/>
      <c r="L37" s="53"/>
      <c r="M37" s="53"/>
      <c r="N37" s="53"/>
      <c r="O37" s="53"/>
      <c r="P37" s="53"/>
      <c r="Q37" s="53"/>
      <c r="R37" s="53"/>
      <c r="S37" s="53"/>
      <c r="T37" s="53"/>
      <c r="U37" s="62"/>
      <c r="V37" s="53"/>
      <c r="W37" s="62"/>
      <c r="X37" s="62"/>
      <c r="Y37" s="28"/>
    </row>
    <row r="38" spans="1:25" s="9" customFormat="1" ht="12.75" customHeight="1">
      <c r="A38" s="53"/>
      <c r="B38" s="53"/>
      <c r="C38" s="53"/>
      <c r="D38" s="53"/>
      <c r="E38" s="53"/>
      <c r="F38" s="53"/>
      <c r="G38" s="53"/>
      <c r="H38" s="53"/>
      <c r="I38" s="53"/>
      <c r="J38" s="53"/>
      <c r="K38" s="53"/>
      <c r="L38" s="53"/>
      <c r="M38" s="53"/>
      <c r="N38" s="53"/>
      <c r="O38" s="53"/>
      <c r="P38" s="53"/>
      <c r="Q38" s="53"/>
      <c r="R38" s="53"/>
      <c r="S38" s="53"/>
      <c r="T38" s="53"/>
      <c r="U38" s="62"/>
      <c r="V38" s="62"/>
      <c r="W38" s="62"/>
      <c r="X38" s="62"/>
      <c r="Y38" s="28"/>
    </row>
    <row r="39" spans="1:25" s="9" customFormat="1" ht="12.75" customHeight="1">
      <c r="A39" s="53"/>
      <c r="B39" s="53"/>
      <c r="C39" s="53"/>
      <c r="D39" s="53"/>
      <c r="E39" s="53"/>
      <c r="F39" s="53"/>
      <c r="G39" s="53"/>
      <c r="H39" s="53"/>
      <c r="I39" s="53"/>
      <c r="J39" s="53"/>
      <c r="K39" s="53"/>
      <c r="L39" s="53"/>
      <c r="M39" s="53"/>
      <c r="N39" s="53"/>
      <c r="O39" s="53"/>
      <c r="P39" s="53"/>
      <c r="Q39" s="53"/>
      <c r="R39" s="53"/>
      <c r="S39" s="53"/>
      <c r="T39" s="53"/>
      <c r="U39" s="62"/>
      <c r="V39" s="62"/>
      <c r="W39" s="62"/>
      <c r="X39" s="62"/>
      <c r="Y39" s="28"/>
    </row>
    <row r="40" spans="1:25" s="9" customFormat="1" ht="12.75" customHeight="1">
      <c r="A40" s="53"/>
      <c r="B40" s="53"/>
      <c r="C40" s="53"/>
      <c r="D40" s="53"/>
      <c r="E40" s="53"/>
      <c r="F40" s="53"/>
      <c r="G40" s="53"/>
      <c r="H40" s="53"/>
      <c r="I40" s="53"/>
      <c r="J40" s="53"/>
      <c r="K40" s="53"/>
      <c r="L40" s="53"/>
      <c r="M40" s="53"/>
      <c r="N40" s="53"/>
      <c r="O40" s="53"/>
      <c r="P40" s="53"/>
      <c r="Q40" s="53"/>
      <c r="R40" s="53"/>
      <c r="S40" s="53"/>
      <c r="T40" s="53"/>
      <c r="U40" s="62"/>
      <c r="V40" s="62"/>
      <c r="W40" s="62"/>
      <c r="X40" s="62"/>
      <c r="Y40" s="28"/>
    </row>
    <row r="41" spans="1:25" s="9" customFormat="1" ht="12.75" customHeight="1">
      <c r="A41" s="53"/>
      <c r="B41" s="53"/>
      <c r="C41" s="53"/>
      <c r="D41" s="53"/>
      <c r="E41" s="53"/>
      <c r="F41" s="53"/>
      <c r="G41" s="53"/>
      <c r="H41" s="53"/>
      <c r="I41" s="53"/>
      <c r="J41" s="53"/>
      <c r="K41" s="53"/>
      <c r="L41" s="53"/>
      <c r="M41" s="53"/>
      <c r="N41" s="53"/>
      <c r="O41" s="53"/>
      <c r="P41" s="53"/>
      <c r="Q41" s="53"/>
      <c r="R41" s="53"/>
      <c r="S41" s="53"/>
      <c r="T41" s="53"/>
      <c r="U41" s="62"/>
      <c r="V41" s="62"/>
      <c r="W41" s="62"/>
      <c r="X41" s="62"/>
      <c r="Y41" s="28"/>
    </row>
    <row r="42" spans="1:25" s="9" customFormat="1" ht="12.75" customHeight="1">
      <c r="A42" s="53"/>
      <c r="B42" s="53"/>
      <c r="C42" s="53"/>
      <c r="D42" s="53"/>
      <c r="E42" s="53"/>
      <c r="F42" s="53"/>
      <c r="G42" s="53"/>
      <c r="H42" s="53"/>
      <c r="I42" s="53"/>
      <c r="J42" s="53"/>
      <c r="K42" s="53"/>
      <c r="L42" s="53"/>
      <c r="M42" s="53"/>
      <c r="N42" s="53"/>
      <c r="O42" s="53"/>
      <c r="P42" s="53"/>
      <c r="Q42" s="53"/>
      <c r="R42" s="53"/>
      <c r="S42" s="53"/>
      <c r="T42" s="53"/>
      <c r="U42" s="62"/>
      <c r="V42" s="62"/>
      <c r="W42" s="62"/>
      <c r="X42" s="62"/>
      <c r="Y42" s="28"/>
    </row>
    <row r="43" spans="1:25" s="9" customFormat="1" ht="12.75" customHeight="1">
      <c r="A43" s="53"/>
      <c r="B43" s="53"/>
      <c r="C43" s="53"/>
      <c r="D43" s="53"/>
      <c r="E43" s="53"/>
      <c r="F43" s="53"/>
      <c r="G43" s="53"/>
      <c r="H43" s="53"/>
      <c r="I43" s="53"/>
      <c r="J43" s="53"/>
      <c r="K43" s="53"/>
      <c r="L43" s="53"/>
      <c r="M43" s="53"/>
      <c r="N43" s="53"/>
      <c r="O43" s="53"/>
      <c r="P43" s="53"/>
      <c r="Q43" s="53"/>
      <c r="R43" s="53"/>
      <c r="S43" s="53"/>
      <c r="T43" s="53"/>
      <c r="U43" s="62"/>
      <c r="V43" s="53"/>
      <c r="W43" s="62"/>
      <c r="X43" s="62"/>
      <c r="Y43" s="28"/>
    </row>
    <row r="44" spans="1:25" s="9" customFormat="1" ht="12.75" customHeight="1">
      <c r="A44" s="53"/>
      <c r="B44" s="53"/>
      <c r="C44" s="53"/>
      <c r="D44" s="53"/>
      <c r="E44" s="53"/>
      <c r="F44" s="53"/>
      <c r="G44" s="53"/>
      <c r="H44" s="53"/>
      <c r="I44" s="53"/>
      <c r="J44" s="53"/>
      <c r="K44" s="53"/>
      <c r="L44" s="53"/>
      <c r="M44" s="53"/>
      <c r="N44" s="53"/>
      <c r="O44" s="53"/>
      <c r="P44" s="53"/>
      <c r="Q44" s="53"/>
      <c r="R44" s="53"/>
      <c r="S44" s="53"/>
      <c r="T44" s="53"/>
      <c r="U44" s="62"/>
      <c r="V44" s="53"/>
      <c r="W44" s="62"/>
      <c r="X44" s="62"/>
      <c r="Y44" s="28"/>
    </row>
    <row r="45" spans="1:25" s="9" customFormat="1" ht="12.75" customHeight="1">
      <c r="A45" s="53"/>
      <c r="B45" s="53"/>
      <c r="C45" s="53"/>
      <c r="D45" s="53"/>
      <c r="E45" s="53"/>
      <c r="F45" s="53"/>
      <c r="G45" s="53"/>
      <c r="H45" s="53"/>
      <c r="I45" s="53"/>
      <c r="J45" s="53"/>
      <c r="K45" s="53"/>
      <c r="L45" s="53"/>
      <c r="M45" s="53"/>
      <c r="N45" s="53"/>
      <c r="O45" s="53"/>
      <c r="P45" s="53"/>
      <c r="Q45" s="53"/>
      <c r="R45" s="53"/>
      <c r="S45" s="53"/>
      <c r="T45" s="53"/>
      <c r="U45" s="62"/>
      <c r="V45" s="53"/>
      <c r="W45" s="62"/>
      <c r="X45" s="62"/>
      <c r="Y45" s="28"/>
    </row>
    <row r="46" spans="1:25" s="9" customFormat="1" ht="12.75" customHeight="1">
      <c r="A46" s="53"/>
      <c r="B46" s="53"/>
      <c r="C46" s="53"/>
      <c r="D46" s="53"/>
      <c r="E46" s="53"/>
      <c r="F46" s="53"/>
      <c r="G46" s="53"/>
      <c r="H46" s="53"/>
      <c r="I46" s="53"/>
      <c r="J46" s="53"/>
      <c r="K46" s="53"/>
      <c r="L46" s="53"/>
      <c r="M46" s="53"/>
      <c r="N46" s="53"/>
      <c r="O46" s="53"/>
      <c r="P46" s="53"/>
      <c r="Q46" s="53"/>
      <c r="R46" s="53"/>
      <c r="S46" s="53"/>
      <c r="T46" s="53"/>
      <c r="U46" s="62"/>
      <c r="V46" s="53"/>
      <c r="W46" s="62"/>
      <c r="X46" s="62"/>
      <c r="Y46" s="28"/>
    </row>
    <row r="47" spans="1:25" s="9" customFormat="1" ht="12.75" customHeight="1">
      <c r="A47" s="53"/>
      <c r="B47" s="53"/>
      <c r="C47" s="53"/>
      <c r="D47" s="53"/>
      <c r="E47" s="53"/>
      <c r="F47" s="53"/>
      <c r="G47" s="53"/>
      <c r="H47" s="53"/>
      <c r="I47" s="53"/>
      <c r="J47" s="53"/>
      <c r="K47" s="53"/>
      <c r="L47" s="53"/>
      <c r="M47" s="53"/>
      <c r="N47" s="53"/>
      <c r="O47" s="53"/>
      <c r="P47" s="53"/>
      <c r="Q47" s="53"/>
      <c r="R47" s="53"/>
      <c r="S47" s="53"/>
      <c r="T47" s="53"/>
      <c r="U47" s="62"/>
      <c r="V47" s="62"/>
      <c r="W47" s="62"/>
      <c r="X47" s="62"/>
      <c r="Y47" s="28"/>
    </row>
    <row r="48" spans="1:25" s="9" customFormat="1" ht="12.75" customHeight="1">
      <c r="A48" s="53"/>
      <c r="B48" s="53"/>
      <c r="C48" s="53"/>
      <c r="D48" s="53"/>
      <c r="E48" s="53"/>
      <c r="F48" s="53"/>
      <c r="G48" s="53"/>
      <c r="H48" s="53"/>
      <c r="I48" s="53"/>
      <c r="J48" s="53"/>
      <c r="K48" s="53"/>
      <c r="L48" s="53"/>
      <c r="M48" s="53"/>
      <c r="N48" s="53"/>
      <c r="O48" s="53"/>
      <c r="P48" s="53"/>
      <c r="Q48" s="53"/>
      <c r="R48" s="53"/>
      <c r="S48" s="53"/>
      <c r="T48" s="53"/>
      <c r="U48" s="62"/>
      <c r="V48" s="53"/>
      <c r="W48" s="62"/>
      <c r="X48" s="62"/>
      <c r="Y48" s="28"/>
    </row>
    <row r="49" spans="1:25" s="9" customFormat="1" ht="12.75" customHeight="1">
      <c r="A49" s="53"/>
      <c r="B49" s="53"/>
      <c r="C49" s="53"/>
      <c r="D49" s="53"/>
      <c r="E49" s="53"/>
      <c r="F49" s="53"/>
      <c r="G49" s="53"/>
      <c r="H49" s="53"/>
      <c r="I49" s="53"/>
      <c r="J49" s="53"/>
      <c r="K49" s="53"/>
      <c r="L49" s="53"/>
      <c r="M49" s="53"/>
      <c r="N49" s="53"/>
      <c r="O49" s="53"/>
      <c r="P49" s="53"/>
      <c r="Q49" s="53"/>
      <c r="R49" s="53"/>
      <c r="S49" s="53"/>
      <c r="T49" s="53"/>
      <c r="U49" s="62"/>
      <c r="V49" s="53"/>
      <c r="W49" s="62"/>
      <c r="X49" s="62"/>
      <c r="Y49" s="28"/>
    </row>
    <row r="50" spans="1:25" s="9" customFormat="1" ht="12.75" customHeight="1">
      <c r="A50" s="53"/>
      <c r="B50" s="53"/>
      <c r="C50" s="53"/>
      <c r="D50" s="53"/>
      <c r="E50" s="53"/>
      <c r="F50" s="53"/>
      <c r="G50" s="53"/>
      <c r="H50" s="53"/>
      <c r="I50" s="53"/>
      <c r="J50" s="53"/>
      <c r="K50" s="53"/>
      <c r="L50" s="53"/>
      <c r="M50" s="53"/>
      <c r="N50" s="53"/>
      <c r="O50" s="53"/>
      <c r="P50" s="53"/>
      <c r="Q50" s="53"/>
      <c r="R50" s="53"/>
      <c r="S50" s="53"/>
      <c r="T50" s="53"/>
      <c r="U50" s="62"/>
      <c r="V50" s="62"/>
      <c r="W50" s="62"/>
      <c r="X50" s="62"/>
      <c r="Y50" s="28"/>
    </row>
    <row r="51" spans="1:25" s="9" customFormat="1" ht="12.75" customHeight="1">
      <c r="A51" s="53"/>
      <c r="B51" s="53"/>
      <c r="C51" s="53"/>
      <c r="D51" s="53"/>
      <c r="E51" s="53"/>
      <c r="F51" s="53"/>
      <c r="G51" s="53"/>
      <c r="H51" s="53"/>
      <c r="I51" s="53"/>
      <c r="J51" s="53"/>
      <c r="K51" s="53"/>
      <c r="L51" s="53"/>
      <c r="M51" s="53"/>
      <c r="N51" s="53"/>
      <c r="O51" s="53"/>
      <c r="P51" s="53"/>
      <c r="Q51" s="53"/>
      <c r="R51" s="53"/>
      <c r="S51" s="53"/>
      <c r="T51" s="53"/>
      <c r="U51" s="62"/>
      <c r="V51" s="53"/>
      <c r="W51" s="62"/>
      <c r="X51" s="62"/>
      <c r="Y51" s="28"/>
    </row>
    <row r="52" spans="1:25" s="9" customFormat="1" ht="12.75" customHeight="1">
      <c r="A52" s="53"/>
      <c r="B52" s="53"/>
      <c r="C52" s="53"/>
      <c r="D52" s="53"/>
      <c r="E52" s="53"/>
      <c r="F52" s="53"/>
      <c r="G52" s="53"/>
      <c r="H52" s="53"/>
      <c r="I52" s="53"/>
      <c r="J52" s="53"/>
      <c r="K52" s="53"/>
      <c r="L52" s="53"/>
      <c r="M52" s="53"/>
      <c r="N52" s="53"/>
      <c r="O52" s="53"/>
      <c r="P52" s="53"/>
      <c r="Q52" s="53"/>
      <c r="R52" s="53"/>
      <c r="S52" s="53"/>
      <c r="T52" s="53"/>
      <c r="U52" s="62"/>
      <c r="V52" s="53"/>
      <c r="W52" s="62"/>
      <c r="X52" s="62"/>
      <c r="Y52" s="28"/>
    </row>
    <row r="53" spans="1:25" s="9" customFormat="1" ht="12.75" customHeight="1">
      <c r="A53" s="53"/>
      <c r="B53" s="53"/>
      <c r="C53" s="53"/>
      <c r="D53" s="53"/>
      <c r="E53" s="53"/>
      <c r="F53" s="53"/>
      <c r="G53" s="53"/>
      <c r="H53" s="53"/>
      <c r="I53" s="53"/>
      <c r="J53" s="53"/>
      <c r="K53" s="53"/>
      <c r="L53" s="53"/>
      <c r="M53" s="53"/>
      <c r="N53" s="53"/>
      <c r="O53" s="53"/>
      <c r="P53" s="53"/>
      <c r="Q53" s="53"/>
      <c r="R53" s="53"/>
      <c r="S53" s="53"/>
      <c r="T53" s="53"/>
      <c r="U53" s="62"/>
      <c r="V53" s="62"/>
      <c r="W53" s="62"/>
      <c r="X53" s="62"/>
      <c r="Y53" s="28"/>
    </row>
    <row r="54" spans="1:25" s="9" customFormat="1" ht="12.75" customHeight="1">
      <c r="A54" s="53"/>
      <c r="B54" s="53"/>
      <c r="C54" s="53"/>
      <c r="D54" s="53"/>
      <c r="E54" s="53"/>
      <c r="F54" s="53"/>
      <c r="G54" s="53"/>
      <c r="H54" s="53"/>
      <c r="I54" s="53"/>
      <c r="J54" s="53"/>
      <c r="K54" s="53"/>
      <c r="L54" s="53"/>
      <c r="M54" s="53"/>
      <c r="N54" s="53"/>
      <c r="O54" s="53"/>
      <c r="P54" s="53"/>
      <c r="Q54" s="53"/>
      <c r="R54" s="53"/>
      <c r="S54" s="53"/>
      <c r="T54" s="53"/>
      <c r="U54" s="62"/>
      <c r="V54" s="53"/>
      <c r="W54" s="62"/>
      <c r="X54" s="62"/>
      <c r="Y54" s="28"/>
    </row>
    <row r="55" spans="1:25" s="9" customFormat="1" ht="12.75" customHeight="1">
      <c r="A55" s="53"/>
      <c r="B55" s="53"/>
      <c r="C55" s="53"/>
      <c r="D55" s="53"/>
      <c r="E55" s="53"/>
      <c r="F55" s="53"/>
      <c r="G55" s="53"/>
      <c r="H55" s="53"/>
      <c r="I55" s="53"/>
      <c r="J55" s="53"/>
      <c r="K55" s="53"/>
      <c r="L55" s="53"/>
      <c r="M55" s="53"/>
      <c r="N55" s="53"/>
      <c r="O55" s="53"/>
      <c r="P55" s="53"/>
      <c r="Q55" s="53"/>
      <c r="R55" s="53"/>
      <c r="S55" s="53"/>
      <c r="T55" s="53"/>
      <c r="U55" s="62"/>
      <c r="V55" s="62"/>
      <c r="W55" s="62"/>
      <c r="X55" s="62"/>
      <c r="Y55" s="28"/>
    </row>
    <row r="56" spans="1:25" s="9" customFormat="1" ht="12.75" customHeight="1">
      <c r="A56" s="53"/>
      <c r="B56" s="53"/>
      <c r="C56" s="53"/>
      <c r="D56" s="53"/>
      <c r="E56" s="53"/>
      <c r="F56" s="53"/>
      <c r="G56" s="53"/>
      <c r="H56" s="53"/>
      <c r="I56" s="53"/>
      <c r="J56" s="53"/>
      <c r="K56" s="53"/>
      <c r="L56" s="53"/>
      <c r="M56" s="53"/>
      <c r="N56" s="53"/>
      <c r="O56" s="53"/>
      <c r="P56" s="53"/>
      <c r="Q56" s="53"/>
      <c r="R56" s="53"/>
      <c r="S56" s="53"/>
      <c r="T56" s="53"/>
      <c r="U56" s="62"/>
      <c r="V56" s="53"/>
      <c r="W56" s="62"/>
      <c r="X56" s="62"/>
      <c r="Y56" s="28"/>
    </row>
    <row r="57" spans="1:25" s="9" customFormat="1" ht="12.75" customHeight="1">
      <c r="A57" s="53"/>
      <c r="B57" s="53"/>
      <c r="C57" s="53"/>
      <c r="D57" s="53"/>
      <c r="E57" s="53"/>
      <c r="F57" s="53"/>
      <c r="G57" s="53"/>
      <c r="H57" s="53"/>
      <c r="I57" s="53"/>
      <c r="J57" s="53"/>
      <c r="K57" s="53"/>
      <c r="L57" s="53"/>
      <c r="M57" s="53"/>
      <c r="N57" s="53"/>
      <c r="O57" s="53"/>
      <c r="P57" s="53"/>
      <c r="Q57" s="53"/>
      <c r="R57" s="53"/>
      <c r="S57" s="53"/>
      <c r="T57" s="53"/>
      <c r="U57" s="62"/>
      <c r="V57" s="53"/>
      <c r="W57" s="62"/>
      <c r="X57" s="62"/>
      <c r="Y57" s="28"/>
    </row>
    <row r="58" spans="1:25" s="9" customFormat="1" ht="12.75" customHeight="1">
      <c r="A58" s="53"/>
      <c r="B58" s="53"/>
      <c r="C58" s="53"/>
      <c r="D58" s="53"/>
      <c r="E58" s="53"/>
      <c r="F58" s="53"/>
      <c r="G58" s="53"/>
      <c r="H58" s="53"/>
      <c r="I58" s="53"/>
      <c r="J58" s="53"/>
      <c r="K58" s="53"/>
      <c r="L58" s="53"/>
      <c r="M58" s="53"/>
      <c r="N58" s="53"/>
      <c r="O58" s="53"/>
      <c r="P58" s="53"/>
      <c r="Q58" s="53"/>
      <c r="R58" s="53"/>
      <c r="S58" s="53"/>
      <c r="T58" s="53"/>
      <c r="U58" s="62"/>
      <c r="V58" s="53"/>
      <c r="W58" s="62"/>
      <c r="X58" s="62"/>
      <c r="Y58" s="28"/>
    </row>
    <row r="59" spans="1:25" s="9" customFormat="1" ht="12.75" customHeight="1">
      <c r="A59" s="53"/>
      <c r="B59" s="53"/>
      <c r="C59" s="53"/>
      <c r="D59" s="53"/>
      <c r="E59" s="53"/>
      <c r="F59" s="53"/>
      <c r="G59" s="53"/>
      <c r="H59" s="53"/>
      <c r="I59" s="53"/>
      <c r="J59" s="53"/>
      <c r="K59" s="53"/>
      <c r="L59" s="53"/>
      <c r="M59" s="53"/>
      <c r="N59" s="53"/>
      <c r="O59" s="53"/>
      <c r="P59" s="53"/>
      <c r="Q59" s="53"/>
      <c r="R59" s="53"/>
      <c r="S59" s="53"/>
      <c r="T59" s="53"/>
      <c r="U59" s="62"/>
      <c r="V59" s="53"/>
      <c r="W59" s="62"/>
      <c r="X59" s="62"/>
      <c r="Y59" s="28"/>
    </row>
    <row r="60" spans="1:25" s="9" customFormat="1" ht="12.75" customHeight="1">
      <c r="A60" s="53"/>
      <c r="B60" s="53"/>
      <c r="C60" s="53"/>
      <c r="D60" s="53"/>
      <c r="E60" s="53"/>
      <c r="F60" s="53"/>
      <c r="G60" s="53"/>
      <c r="H60" s="53"/>
      <c r="I60" s="53"/>
      <c r="J60" s="53"/>
      <c r="K60" s="53"/>
      <c r="L60" s="53"/>
      <c r="M60" s="53"/>
      <c r="N60" s="53"/>
      <c r="O60" s="53"/>
      <c r="P60" s="53"/>
      <c r="Q60" s="53"/>
      <c r="R60" s="53"/>
      <c r="S60" s="53"/>
      <c r="T60" s="53"/>
      <c r="U60" s="62"/>
      <c r="V60" s="53"/>
      <c r="W60" s="62"/>
      <c r="X60" s="62"/>
      <c r="Y60" s="28"/>
    </row>
    <row r="61" spans="1:25" s="9" customFormat="1" ht="12.75" customHeight="1">
      <c r="A61" s="53"/>
      <c r="B61" s="53"/>
      <c r="C61" s="53"/>
      <c r="D61" s="53"/>
      <c r="E61" s="53"/>
      <c r="F61" s="53"/>
      <c r="G61" s="53"/>
      <c r="H61" s="53"/>
      <c r="I61" s="53"/>
      <c r="J61" s="53"/>
      <c r="K61" s="53"/>
      <c r="L61" s="53"/>
      <c r="M61" s="53"/>
      <c r="N61" s="53"/>
      <c r="O61" s="53"/>
      <c r="P61" s="53"/>
      <c r="Q61" s="53"/>
      <c r="R61" s="53"/>
      <c r="S61" s="53"/>
      <c r="T61" s="53"/>
      <c r="U61" s="62"/>
      <c r="V61" s="62"/>
      <c r="W61" s="62"/>
      <c r="X61" s="62"/>
      <c r="Y61" s="28"/>
    </row>
    <row r="62" spans="1:25" s="9" customFormat="1" ht="12.75" customHeight="1">
      <c r="A62" s="53"/>
      <c r="B62" s="53"/>
      <c r="C62" s="53"/>
      <c r="D62" s="53"/>
      <c r="E62" s="53"/>
      <c r="F62" s="53"/>
      <c r="G62" s="53"/>
      <c r="H62" s="53"/>
      <c r="I62" s="53"/>
      <c r="J62" s="53"/>
      <c r="K62" s="53"/>
      <c r="L62" s="53"/>
      <c r="M62" s="53"/>
      <c r="N62" s="53"/>
      <c r="O62" s="53"/>
      <c r="P62" s="53"/>
      <c r="Q62" s="53"/>
      <c r="R62" s="53"/>
      <c r="S62" s="53"/>
      <c r="T62" s="53"/>
      <c r="U62" s="62"/>
      <c r="V62" s="53"/>
      <c r="W62" s="62"/>
      <c r="X62" s="62"/>
      <c r="Y62" s="28"/>
    </row>
    <row r="63" spans="1:25" s="9" customFormat="1" ht="12.75" customHeight="1">
      <c r="A63" s="53"/>
      <c r="B63" s="53"/>
      <c r="C63" s="53"/>
      <c r="D63" s="53"/>
      <c r="E63" s="53"/>
      <c r="F63" s="53"/>
      <c r="G63" s="53"/>
      <c r="H63" s="53"/>
      <c r="I63" s="53"/>
      <c r="J63" s="53"/>
      <c r="K63" s="53"/>
      <c r="L63" s="53"/>
      <c r="M63" s="53"/>
      <c r="N63" s="53"/>
      <c r="O63" s="53"/>
      <c r="P63" s="53"/>
      <c r="Q63" s="53"/>
      <c r="R63" s="53"/>
      <c r="S63" s="53"/>
      <c r="T63" s="53"/>
      <c r="U63" s="62"/>
      <c r="V63" s="62"/>
      <c r="W63" s="62"/>
      <c r="X63" s="62"/>
      <c r="Y63" s="28"/>
    </row>
    <row r="64" spans="1:25" s="9" customFormat="1" ht="12.75" customHeight="1">
      <c r="A64" s="53"/>
      <c r="B64" s="53"/>
      <c r="C64" s="53"/>
      <c r="D64" s="53"/>
      <c r="E64" s="53"/>
      <c r="F64" s="53"/>
      <c r="G64" s="53"/>
      <c r="H64" s="53"/>
      <c r="I64" s="53"/>
      <c r="J64" s="53"/>
      <c r="K64" s="53"/>
      <c r="L64" s="53"/>
      <c r="M64" s="53"/>
      <c r="N64" s="53"/>
      <c r="O64" s="53"/>
      <c r="P64" s="53"/>
      <c r="Q64" s="53"/>
      <c r="R64" s="53"/>
      <c r="S64" s="53"/>
      <c r="T64" s="53"/>
      <c r="U64" s="62"/>
      <c r="V64" s="62"/>
      <c r="W64" s="62"/>
      <c r="X64" s="62"/>
      <c r="Y64" s="28"/>
    </row>
    <row r="65" spans="1:25" s="9" customFormat="1" ht="12.75" customHeight="1">
      <c r="A65" s="53"/>
      <c r="B65" s="53"/>
      <c r="C65" s="53"/>
      <c r="D65" s="53"/>
      <c r="E65" s="53"/>
      <c r="F65" s="53"/>
      <c r="G65" s="53"/>
      <c r="H65" s="53"/>
      <c r="I65" s="53"/>
      <c r="J65" s="53"/>
      <c r="K65" s="53"/>
      <c r="L65" s="53"/>
      <c r="M65" s="53"/>
      <c r="N65" s="53"/>
      <c r="O65" s="53"/>
      <c r="P65" s="53"/>
      <c r="Q65" s="53"/>
      <c r="R65" s="53"/>
      <c r="S65" s="53"/>
      <c r="T65" s="53"/>
      <c r="U65" s="62"/>
      <c r="V65" s="62"/>
      <c r="W65" s="62"/>
      <c r="X65" s="62"/>
      <c r="Y65" s="28"/>
    </row>
    <row r="66" spans="1:25" s="9" customFormat="1" ht="12.75" customHeight="1">
      <c r="A66" s="53"/>
      <c r="B66" s="53"/>
      <c r="C66" s="53"/>
      <c r="D66" s="53"/>
      <c r="E66" s="53"/>
      <c r="F66" s="53"/>
      <c r="G66" s="53"/>
      <c r="H66" s="53"/>
      <c r="I66" s="53"/>
      <c r="J66" s="53"/>
      <c r="K66" s="53"/>
      <c r="L66" s="53"/>
      <c r="M66" s="53"/>
      <c r="N66" s="53"/>
      <c r="O66" s="53"/>
      <c r="P66" s="53"/>
      <c r="Q66" s="53"/>
      <c r="R66" s="53"/>
      <c r="S66" s="53"/>
      <c r="T66" s="53"/>
      <c r="U66" s="62"/>
      <c r="V66" s="53"/>
      <c r="W66" s="62"/>
      <c r="X66" s="62"/>
      <c r="Y66" s="28"/>
    </row>
    <row r="67" spans="1:25" s="9" customFormat="1" ht="12.75" customHeight="1">
      <c r="A67" s="53"/>
      <c r="B67" s="53"/>
      <c r="C67" s="53"/>
      <c r="D67" s="53"/>
      <c r="E67" s="53"/>
      <c r="F67" s="53"/>
      <c r="G67" s="53"/>
      <c r="H67" s="53"/>
      <c r="I67" s="53"/>
      <c r="J67" s="53"/>
      <c r="K67" s="53"/>
      <c r="L67" s="53"/>
      <c r="M67" s="53"/>
      <c r="N67" s="53"/>
      <c r="O67" s="53"/>
      <c r="P67" s="53"/>
      <c r="Q67" s="53"/>
      <c r="R67" s="53"/>
      <c r="S67" s="53"/>
      <c r="T67" s="53"/>
      <c r="U67" s="62"/>
      <c r="V67" s="62"/>
      <c r="W67" s="62"/>
      <c r="X67" s="62"/>
      <c r="Y67" s="28"/>
    </row>
    <row r="68" spans="1:25" s="9" customFormat="1" ht="12.75" customHeight="1">
      <c r="A68" s="53"/>
      <c r="B68" s="53"/>
      <c r="C68" s="53"/>
      <c r="D68" s="53"/>
      <c r="E68" s="53"/>
      <c r="F68" s="53"/>
      <c r="G68" s="53"/>
      <c r="H68" s="53"/>
      <c r="I68" s="53"/>
      <c r="J68" s="53"/>
      <c r="K68" s="53"/>
      <c r="L68" s="53"/>
      <c r="M68" s="53"/>
      <c r="N68" s="53"/>
      <c r="O68" s="53"/>
      <c r="P68" s="53"/>
      <c r="Q68" s="53"/>
      <c r="R68" s="53"/>
      <c r="S68" s="53"/>
      <c r="T68" s="53"/>
      <c r="U68" s="62"/>
      <c r="V68" s="53"/>
      <c r="W68" s="62"/>
      <c r="X68" s="62"/>
      <c r="Y68" s="28"/>
    </row>
    <row r="69" spans="1:25" s="9" customFormat="1" ht="12.75" customHeight="1">
      <c r="A69" s="53"/>
      <c r="B69" s="53"/>
      <c r="C69" s="53"/>
      <c r="D69" s="53"/>
      <c r="E69" s="53"/>
      <c r="F69" s="53"/>
      <c r="G69" s="53"/>
      <c r="H69" s="53"/>
      <c r="I69" s="53"/>
      <c r="J69" s="53"/>
      <c r="K69" s="53"/>
      <c r="L69" s="53"/>
      <c r="M69" s="53"/>
      <c r="N69" s="53"/>
      <c r="O69" s="53"/>
      <c r="P69" s="53"/>
      <c r="Q69" s="53"/>
      <c r="R69" s="53"/>
      <c r="S69" s="53"/>
      <c r="T69" s="53"/>
      <c r="U69" s="62"/>
      <c r="V69" s="53"/>
      <c r="W69" s="62"/>
      <c r="X69" s="62"/>
      <c r="Y69" s="28"/>
    </row>
    <row r="70" spans="1:25" s="9" customFormat="1" ht="12.75" customHeight="1">
      <c r="A70" s="53"/>
      <c r="B70" s="53"/>
      <c r="C70" s="53"/>
      <c r="D70" s="53"/>
      <c r="E70" s="53"/>
      <c r="F70" s="53"/>
      <c r="G70" s="53"/>
      <c r="H70" s="53"/>
      <c r="I70" s="53"/>
      <c r="J70" s="53"/>
      <c r="K70" s="53"/>
      <c r="L70" s="53"/>
      <c r="M70" s="53"/>
      <c r="N70" s="53"/>
      <c r="O70" s="53"/>
      <c r="P70" s="53"/>
      <c r="Q70" s="53"/>
      <c r="R70" s="53"/>
      <c r="S70" s="53"/>
      <c r="T70" s="53"/>
      <c r="U70" s="62"/>
      <c r="V70" s="62"/>
      <c r="W70" s="62"/>
      <c r="X70" s="62"/>
      <c r="Y70" s="28"/>
    </row>
    <row r="71" spans="1:25" s="9" customFormat="1" ht="12.75" customHeight="1">
      <c r="A71" s="53"/>
      <c r="B71" s="53"/>
      <c r="C71" s="53"/>
      <c r="D71" s="53"/>
      <c r="E71" s="53"/>
      <c r="F71" s="53"/>
      <c r="G71" s="53"/>
      <c r="H71" s="53"/>
      <c r="I71" s="53"/>
      <c r="J71" s="53"/>
      <c r="K71" s="53"/>
      <c r="L71" s="53"/>
      <c r="M71" s="53"/>
      <c r="N71" s="53"/>
      <c r="O71" s="53"/>
      <c r="P71" s="53"/>
      <c r="Q71" s="53"/>
      <c r="R71" s="53"/>
      <c r="S71" s="53"/>
      <c r="T71" s="53"/>
      <c r="U71" s="62"/>
      <c r="V71" s="62"/>
      <c r="W71" s="62"/>
      <c r="X71" s="62"/>
      <c r="Y71" s="28"/>
    </row>
    <row r="72" spans="1:25" s="9" customFormat="1" ht="12.75" customHeight="1">
      <c r="A72" s="53"/>
      <c r="B72" s="53"/>
      <c r="C72" s="53"/>
      <c r="D72" s="53"/>
      <c r="E72" s="53"/>
      <c r="F72" s="53"/>
      <c r="G72" s="53"/>
      <c r="H72" s="53"/>
      <c r="I72" s="53"/>
      <c r="J72" s="53"/>
      <c r="K72" s="53"/>
      <c r="L72" s="53"/>
      <c r="M72" s="53"/>
      <c r="N72" s="53"/>
      <c r="O72" s="53"/>
      <c r="P72" s="53"/>
      <c r="Q72" s="53"/>
      <c r="R72" s="53"/>
      <c r="S72" s="53"/>
      <c r="T72" s="53"/>
      <c r="U72" s="62"/>
      <c r="V72" s="62"/>
      <c r="W72" s="62"/>
      <c r="X72" s="62"/>
      <c r="Y72" s="28"/>
    </row>
    <row r="73" spans="1:25" s="9" customFormat="1" ht="12.75" customHeight="1">
      <c r="A73" s="53"/>
      <c r="B73" s="53"/>
      <c r="C73" s="53"/>
      <c r="D73" s="53"/>
      <c r="E73" s="53"/>
      <c r="F73" s="53"/>
      <c r="G73" s="53"/>
      <c r="H73" s="53"/>
      <c r="I73" s="53"/>
      <c r="J73" s="53"/>
      <c r="K73" s="53"/>
      <c r="L73" s="53"/>
      <c r="M73" s="53"/>
      <c r="N73" s="53"/>
      <c r="O73" s="53"/>
      <c r="P73" s="53"/>
      <c r="Q73" s="53"/>
      <c r="R73" s="53"/>
      <c r="S73" s="53"/>
      <c r="T73" s="53"/>
      <c r="U73" s="62"/>
      <c r="V73" s="62"/>
      <c r="W73" s="62"/>
      <c r="X73" s="62"/>
      <c r="Y73" s="28"/>
    </row>
    <row r="74" spans="1:25" s="9" customFormat="1" ht="12.75" customHeight="1">
      <c r="A74" s="53"/>
      <c r="B74" s="53"/>
      <c r="C74" s="53"/>
      <c r="D74" s="53"/>
      <c r="E74" s="53"/>
      <c r="F74" s="53"/>
      <c r="G74" s="53"/>
      <c r="H74" s="53"/>
      <c r="I74" s="53"/>
      <c r="J74" s="53"/>
      <c r="K74" s="53"/>
      <c r="L74" s="53"/>
      <c r="M74" s="53"/>
      <c r="N74" s="53"/>
      <c r="O74" s="53"/>
      <c r="P74" s="53"/>
      <c r="Q74" s="53"/>
      <c r="R74" s="53"/>
      <c r="S74" s="53"/>
      <c r="T74" s="53"/>
      <c r="U74" s="62"/>
      <c r="V74" s="62"/>
      <c r="W74" s="62"/>
      <c r="X74" s="62"/>
      <c r="Y74" s="28"/>
    </row>
    <row r="75" spans="1:25" s="9" customFormat="1" ht="12.75" customHeight="1">
      <c r="A75" s="53"/>
      <c r="B75" s="53"/>
      <c r="C75" s="53"/>
      <c r="D75" s="53"/>
      <c r="E75" s="53"/>
      <c r="F75" s="53"/>
      <c r="G75" s="53"/>
      <c r="H75" s="53"/>
      <c r="I75" s="53"/>
      <c r="J75" s="53"/>
      <c r="K75" s="53"/>
      <c r="L75" s="53"/>
      <c r="M75" s="53"/>
      <c r="N75" s="53"/>
      <c r="O75" s="53"/>
      <c r="P75" s="53"/>
      <c r="Q75" s="53"/>
      <c r="R75" s="53"/>
      <c r="S75" s="53"/>
      <c r="T75" s="53"/>
      <c r="U75" s="62"/>
      <c r="V75" s="53"/>
      <c r="W75" s="62"/>
      <c r="X75" s="62"/>
      <c r="Y75" s="28"/>
    </row>
    <row r="76" spans="1:25" s="9" customFormat="1" ht="12.75" customHeight="1">
      <c r="A76" s="53"/>
      <c r="B76" s="53"/>
      <c r="C76" s="53"/>
      <c r="D76" s="53"/>
      <c r="E76" s="53"/>
      <c r="F76" s="53"/>
      <c r="G76" s="53"/>
      <c r="H76" s="53"/>
      <c r="I76" s="53"/>
      <c r="J76" s="53"/>
      <c r="K76" s="53"/>
      <c r="L76" s="53"/>
      <c r="M76" s="53"/>
      <c r="N76" s="53"/>
      <c r="O76" s="53"/>
      <c r="P76" s="53"/>
      <c r="Q76" s="53"/>
      <c r="R76" s="53"/>
      <c r="S76" s="53"/>
      <c r="T76" s="53"/>
      <c r="U76" s="62"/>
      <c r="V76" s="53"/>
      <c r="W76" s="62"/>
      <c r="X76" s="62"/>
      <c r="Y76" s="28"/>
    </row>
    <row r="77" spans="1:25" s="9" customFormat="1" ht="12.75" customHeight="1">
      <c r="A77" s="53"/>
      <c r="B77" s="53"/>
      <c r="C77" s="53"/>
      <c r="D77" s="53"/>
      <c r="E77" s="53"/>
      <c r="F77" s="53"/>
      <c r="G77" s="53"/>
      <c r="H77" s="53"/>
      <c r="I77" s="53"/>
      <c r="J77" s="53"/>
      <c r="K77" s="53"/>
      <c r="L77" s="53"/>
      <c r="M77" s="53"/>
      <c r="N77" s="53"/>
      <c r="O77" s="53"/>
      <c r="P77" s="53"/>
      <c r="Q77" s="53"/>
      <c r="R77" s="53"/>
      <c r="S77" s="53"/>
      <c r="T77" s="53"/>
      <c r="U77" s="62"/>
      <c r="V77" s="53"/>
      <c r="W77" s="62"/>
      <c r="X77" s="62"/>
      <c r="Y77" s="28"/>
    </row>
    <row r="78" spans="1:25" s="9" customFormat="1" ht="12.75" customHeight="1">
      <c r="A78" s="53"/>
      <c r="B78" s="53"/>
      <c r="C78" s="53"/>
      <c r="D78" s="53"/>
      <c r="E78" s="53"/>
      <c r="F78" s="53"/>
      <c r="G78" s="53"/>
      <c r="H78" s="53"/>
      <c r="I78" s="53"/>
      <c r="J78" s="53"/>
      <c r="K78" s="53"/>
      <c r="L78" s="53"/>
      <c r="M78" s="53"/>
      <c r="N78" s="53"/>
      <c r="O78" s="53"/>
      <c r="P78" s="53"/>
      <c r="Q78" s="53"/>
      <c r="R78" s="53"/>
      <c r="S78" s="53"/>
      <c r="T78" s="53"/>
      <c r="U78" s="62"/>
      <c r="V78" s="53"/>
      <c r="W78" s="62"/>
      <c r="X78" s="62"/>
      <c r="Y78" s="28"/>
    </row>
    <row r="79" spans="1:25" s="9" customFormat="1" ht="12.75" customHeight="1">
      <c r="A79" s="53"/>
      <c r="B79" s="53"/>
      <c r="C79" s="53"/>
      <c r="D79" s="53"/>
      <c r="E79" s="53"/>
      <c r="F79" s="53"/>
      <c r="G79" s="53"/>
      <c r="H79" s="53"/>
      <c r="I79" s="53"/>
      <c r="J79" s="53"/>
      <c r="K79" s="53"/>
      <c r="L79" s="53"/>
      <c r="M79" s="53"/>
      <c r="N79" s="53"/>
      <c r="O79" s="53"/>
      <c r="P79" s="53"/>
      <c r="Q79" s="53"/>
      <c r="R79" s="53"/>
      <c r="S79" s="53"/>
      <c r="T79" s="53"/>
      <c r="U79" s="62"/>
      <c r="V79" s="62"/>
      <c r="W79" s="62"/>
      <c r="X79" s="62"/>
      <c r="Y79" s="28"/>
    </row>
    <row r="80" spans="1:25" s="9" customFormat="1" ht="12.75" customHeight="1">
      <c r="A80" s="53"/>
      <c r="B80" s="53"/>
      <c r="C80" s="53"/>
      <c r="D80" s="53"/>
      <c r="E80" s="53"/>
      <c r="F80" s="53"/>
      <c r="G80" s="53"/>
      <c r="H80" s="53"/>
      <c r="I80" s="53"/>
      <c r="J80" s="53"/>
      <c r="K80" s="53"/>
      <c r="L80" s="53"/>
      <c r="M80" s="53"/>
      <c r="N80" s="53"/>
      <c r="O80" s="53"/>
      <c r="P80" s="53"/>
      <c r="Q80" s="53"/>
      <c r="R80" s="53"/>
      <c r="S80" s="53"/>
      <c r="T80" s="53"/>
      <c r="U80" s="62"/>
      <c r="V80" s="53"/>
      <c r="W80" s="62"/>
      <c r="X80" s="62"/>
      <c r="Y80" s="28"/>
    </row>
    <row r="81" spans="1:25" s="9" customFormat="1" ht="12.75" customHeight="1">
      <c r="A81" s="53"/>
      <c r="B81" s="53"/>
      <c r="C81" s="53"/>
      <c r="D81" s="53"/>
      <c r="E81" s="53"/>
      <c r="F81" s="53"/>
      <c r="G81" s="53"/>
      <c r="H81" s="53"/>
      <c r="I81" s="53"/>
      <c r="J81" s="53"/>
      <c r="K81" s="53"/>
      <c r="L81" s="53"/>
      <c r="M81" s="53"/>
      <c r="N81" s="53"/>
      <c r="O81" s="53"/>
      <c r="P81" s="53"/>
      <c r="Q81" s="53"/>
      <c r="R81" s="53"/>
      <c r="S81" s="53"/>
      <c r="T81" s="53"/>
      <c r="U81" s="62"/>
      <c r="V81" s="53"/>
      <c r="W81" s="62"/>
      <c r="X81" s="62"/>
      <c r="Y81" s="28"/>
    </row>
    <row r="82" spans="1:25" s="9" customFormat="1" ht="12.75" customHeight="1">
      <c r="A82" s="53"/>
      <c r="B82" s="53"/>
      <c r="C82" s="53"/>
      <c r="D82" s="53"/>
      <c r="E82" s="53"/>
      <c r="F82" s="53"/>
      <c r="G82" s="53"/>
      <c r="H82" s="53"/>
      <c r="I82" s="53"/>
      <c r="J82" s="53"/>
      <c r="K82" s="53"/>
      <c r="L82" s="53"/>
      <c r="M82" s="53"/>
      <c r="N82" s="53"/>
      <c r="O82" s="53"/>
      <c r="P82" s="53"/>
      <c r="Q82" s="53"/>
      <c r="R82" s="53"/>
      <c r="S82" s="53"/>
      <c r="T82" s="53"/>
      <c r="U82" s="62"/>
      <c r="V82" s="62"/>
      <c r="W82" s="62"/>
      <c r="X82" s="62"/>
      <c r="Y82" s="28"/>
    </row>
    <row r="83" spans="1:25" s="9" customFormat="1" ht="12.75" customHeight="1">
      <c r="A83" s="53"/>
      <c r="B83" s="53"/>
      <c r="C83" s="53"/>
      <c r="D83" s="53"/>
      <c r="E83" s="53"/>
      <c r="F83" s="53"/>
      <c r="G83" s="53"/>
      <c r="H83" s="53"/>
      <c r="I83" s="53"/>
      <c r="J83" s="53"/>
      <c r="K83" s="53"/>
      <c r="L83" s="53"/>
      <c r="M83" s="53"/>
      <c r="N83" s="53"/>
      <c r="O83" s="53"/>
      <c r="P83" s="53"/>
      <c r="Q83" s="53"/>
      <c r="R83" s="53"/>
      <c r="S83" s="53"/>
      <c r="T83" s="53"/>
      <c r="U83" s="62"/>
      <c r="V83" s="53"/>
      <c r="W83" s="62"/>
      <c r="X83" s="62"/>
      <c r="Y83" s="28"/>
    </row>
    <row r="84" spans="1:25" s="9" customFormat="1" ht="12.75" customHeight="1">
      <c r="A84" s="53"/>
      <c r="B84" s="53"/>
      <c r="C84" s="53"/>
      <c r="D84" s="53"/>
      <c r="E84" s="53"/>
      <c r="F84" s="53"/>
      <c r="G84" s="53"/>
      <c r="H84" s="53"/>
      <c r="I84" s="53"/>
      <c r="J84" s="53"/>
      <c r="K84" s="53"/>
      <c r="L84" s="53"/>
      <c r="M84" s="53"/>
      <c r="N84" s="53"/>
      <c r="O84" s="53"/>
      <c r="P84" s="53"/>
      <c r="Q84" s="53"/>
      <c r="R84" s="53"/>
      <c r="S84" s="53"/>
      <c r="T84" s="53"/>
      <c r="U84" s="62"/>
      <c r="V84" s="53"/>
      <c r="W84" s="62"/>
      <c r="X84" s="62"/>
      <c r="Y84" s="28"/>
    </row>
    <row r="85" spans="1:25" s="9" customFormat="1" ht="12.75" customHeight="1">
      <c r="A85" s="53"/>
      <c r="B85" s="53"/>
      <c r="C85" s="53"/>
      <c r="D85" s="53"/>
      <c r="E85" s="53"/>
      <c r="F85" s="53"/>
      <c r="G85" s="53"/>
      <c r="H85" s="53"/>
      <c r="I85" s="53"/>
      <c r="J85" s="53"/>
      <c r="K85" s="53"/>
      <c r="L85" s="53"/>
      <c r="M85" s="53"/>
      <c r="N85" s="53"/>
      <c r="O85" s="53"/>
      <c r="P85" s="53"/>
      <c r="Q85" s="53"/>
      <c r="R85" s="53"/>
      <c r="S85" s="53"/>
      <c r="T85" s="53"/>
      <c r="U85" s="62"/>
      <c r="V85" s="62"/>
      <c r="W85" s="62"/>
      <c r="X85" s="62"/>
      <c r="Y85" s="28"/>
    </row>
    <row r="86" spans="1:25" s="9" customFormat="1" ht="12.75" customHeight="1">
      <c r="A86" s="53"/>
      <c r="B86" s="53"/>
      <c r="C86" s="53"/>
      <c r="D86" s="53"/>
      <c r="E86" s="53"/>
      <c r="F86" s="53"/>
      <c r="G86" s="53"/>
      <c r="H86" s="53"/>
      <c r="I86" s="53"/>
      <c r="J86" s="53"/>
      <c r="K86" s="53"/>
      <c r="L86" s="53"/>
      <c r="M86" s="53"/>
      <c r="N86" s="53"/>
      <c r="O86" s="53"/>
      <c r="P86" s="53"/>
      <c r="Q86" s="53"/>
      <c r="R86" s="53"/>
      <c r="S86" s="53"/>
      <c r="T86" s="53"/>
      <c r="U86" s="62"/>
      <c r="V86" s="53"/>
      <c r="W86" s="62"/>
      <c r="X86" s="62"/>
      <c r="Y86" s="28"/>
    </row>
    <row r="87" spans="1:25" s="9" customFormat="1" ht="12.75" customHeight="1">
      <c r="A87" s="53"/>
      <c r="B87" s="53"/>
      <c r="C87" s="53"/>
      <c r="D87" s="53"/>
      <c r="E87" s="53"/>
      <c r="F87" s="53"/>
      <c r="G87" s="53"/>
      <c r="H87" s="53"/>
      <c r="I87" s="53"/>
      <c r="J87" s="53"/>
      <c r="K87" s="53"/>
      <c r="L87" s="53"/>
      <c r="M87" s="53"/>
      <c r="N87" s="53"/>
      <c r="O87" s="53"/>
      <c r="P87" s="53"/>
      <c r="Q87" s="53"/>
      <c r="R87" s="53"/>
      <c r="S87" s="53"/>
      <c r="T87" s="53"/>
      <c r="U87" s="62"/>
      <c r="V87" s="62"/>
      <c r="W87" s="62"/>
      <c r="X87" s="62"/>
      <c r="Y87" s="28"/>
    </row>
    <row r="88" spans="1:25" s="9" customFormat="1" ht="12.75" customHeight="1">
      <c r="A88" s="53"/>
      <c r="B88" s="53"/>
      <c r="C88" s="53"/>
      <c r="D88" s="53"/>
      <c r="E88" s="53"/>
      <c r="F88" s="53"/>
      <c r="G88" s="53"/>
      <c r="H88" s="53"/>
      <c r="I88" s="53"/>
      <c r="J88" s="53"/>
      <c r="K88" s="53"/>
      <c r="L88" s="53"/>
      <c r="M88" s="53"/>
      <c r="N88" s="53"/>
      <c r="O88" s="53"/>
      <c r="P88" s="53"/>
      <c r="Q88" s="53"/>
      <c r="R88" s="53"/>
      <c r="S88" s="53"/>
      <c r="T88" s="53"/>
      <c r="U88" s="62"/>
      <c r="V88" s="53"/>
      <c r="W88" s="62"/>
      <c r="X88" s="62"/>
      <c r="Y88" s="28"/>
    </row>
    <row r="89" spans="1:25" s="9" customFormat="1" ht="12.75" customHeight="1">
      <c r="A89" s="53"/>
      <c r="B89" s="53"/>
      <c r="C89" s="53"/>
      <c r="D89" s="53"/>
      <c r="E89" s="53"/>
      <c r="F89" s="53"/>
      <c r="G89" s="53"/>
      <c r="H89" s="53"/>
      <c r="I89" s="53"/>
      <c r="J89" s="53"/>
      <c r="K89" s="53"/>
      <c r="L89" s="53"/>
      <c r="M89" s="53"/>
      <c r="N89" s="53"/>
      <c r="O89" s="53"/>
      <c r="P89" s="53"/>
      <c r="Q89" s="53"/>
      <c r="R89" s="53"/>
      <c r="S89" s="53"/>
      <c r="T89" s="53"/>
      <c r="U89" s="62"/>
      <c r="V89" s="53"/>
      <c r="W89" s="62"/>
      <c r="X89" s="62"/>
      <c r="Y89" s="28"/>
    </row>
    <row r="90" spans="1:25" s="9" customFormat="1" ht="12.75" customHeight="1">
      <c r="A90" s="53"/>
      <c r="B90" s="53"/>
      <c r="C90" s="53"/>
      <c r="D90" s="53"/>
      <c r="E90" s="53"/>
      <c r="F90" s="53"/>
      <c r="G90" s="53"/>
      <c r="H90" s="53"/>
      <c r="I90" s="53"/>
      <c r="J90" s="53"/>
      <c r="K90" s="53"/>
      <c r="L90" s="53"/>
      <c r="M90" s="53"/>
      <c r="N90" s="53"/>
      <c r="O90" s="53"/>
      <c r="P90" s="53"/>
      <c r="Q90" s="53"/>
      <c r="R90" s="53"/>
      <c r="S90" s="53"/>
      <c r="T90" s="53"/>
      <c r="U90" s="62"/>
      <c r="V90" s="53"/>
      <c r="W90" s="62"/>
      <c r="X90" s="62"/>
      <c r="Y90" s="28"/>
    </row>
    <row r="91" spans="1:25" s="9" customFormat="1" ht="12.75" customHeight="1">
      <c r="A91" s="53"/>
      <c r="B91" s="53"/>
      <c r="C91" s="53"/>
      <c r="D91" s="53"/>
      <c r="E91" s="53"/>
      <c r="F91" s="53"/>
      <c r="G91" s="53"/>
      <c r="H91" s="53"/>
      <c r="I91" s="53"/>
      <c r="J91" s="53"/>
      <c r="K91" s="53"/>
      <c r="L91" s="53"/>
      <c r="M91" s="53"/>
      <c r="N91" s="53"/>
      <c r="O91" s="53"/>
      <c r="P91" s="53"/>
      <c r="Q91" s="53"/>
      <c r="R91" s="53"/>
      <c r="S91" s="53"/>
      <c r="T91" s="53"/>
      <c r="U91" s="62"/>
      <c r="V91" s="53"/>
      <c r="W91" s="62"/>
      <c r="X91" s="62"/>
      <c r="Y91" s="28"/>
    </row>
    <row r="92" spans="1:25" s="9" customFormat="1" ht="12.75" customHeight="1">
      <c r="A92" s="53"/>
      <c r="B92" s="53"/>
      <c r="C92" s="53"/>
      <c r="D92" s="53"/>
      <c r="E92" s="53"/>
      <c r="F92" s="53"/>
      <c r="G92" s="53"/>
      <c r="H92" s="53"/>
      <c r="I92" s="53"/>
      <c r="J92" s="53"/>
      <c r="K92" s="53"/>
      <c r="L92" s="53"/>
      <c r="M92" s="53"/>
      <c r="N92" s="53"/>
      <c r="O92" s="53"/>
      <c r="P92" s="53"/>
      <c r="Q92" s="53"/>
      <c r="R92" s="53"/>
      <c r="S92" s="53"/>
      <c r="T92" s="53"/>
      <c r="U92" s="62"/>
      <c r="V92" s="53"/>
      <c r="W92" s="62"/>
      <c r="X92" s="62"/>
      <c r="Y92" s="28"/>
    </row>
    <row r="93" spans="1:25" s="9" customFormat="1" ht="12.75" customHeight="1">
      <c r="A93" s="53"/>
      <c r="B93" s="53"/>
      <c r="C93" s="53"/>
      <c r="D93" s="53"/>
      <c r="E93" s="53"/>
      <c r="F93" s="53"/>
      <c r="G93" s="53"/>
      <c r="H93" s="53"/>
      <c r="I93" s="53"/>
      <c r="J93" s="53"/>
      <c r="K93" s="53"/>
      <c r="L93" s="53"/>
      <c r="M93" s="53"/>
      <c r="N93" s="53"/>
      <c r="O93" s="53"/>
      <c r="P93" s="53"/>
      <c r="Q93" s="53"/>
      <c r="R93" s="53"/>
      <c r="S93" s="53"/>
      <c r="T93" s="53"/>
      <c r="U93" s="62"/>
      <c r="V93" s="62"/>
      <c r="W93" s="62"/>
      <c r="X93" s="62"/>
      <c r="Y93" s="28"/>
    </row>
    <row r="94" spans="1:25" s="9" customFormat="1" ht="12.75" customHeight="1">
      <c r="A94" s="53"/>
      <c r="B94" s="53"/>
      <c r="C94" s="53"/>
      <c r="D94" s="53"/>
      <c r="E94" s="53"/>
      <c r="F94" s="53"/>
      <c r="G94" s="53"/>
      <c r="H94" s="53"/>
      <c r="I94" s="53"/>
      <c r="J94" s="53"/>
      <c r="K94" s="53"/>
      <c r="L94" s="53"/>
      <c r="M94" s="53"/>
      <c r="N94" s="53"/>
      <c r="O94" s="53"/>
      <c r="P94" s="53"/>
      <c r="Q94" s="53"/>
      <c r="R94" s="53"/>
      <c r="S94" s="53"/>
      <c r="T94" s="53"/>
      <c r="U94" s="62"/>
      <c r="V94" s="53"/>
      <c r="W94" s="62"/>
      <c r="X94" s="62"/>
      <c r="Y94" s="28"/>
    </row>
    <row r="95" spans="1:25" s="9" customFormat="1" ht="12.75" customHeight="1">
      <c r="A95" s="53"/>
      <c r="B95" s="53"/>
      <c r="C95" s="53"/>
      <c r="D95" s="53"/>
      <c r="E95" s="53"/>
      <c r="F95" s="53"/>
      <c r="G95" s="53"/>
      <c r="H95" s="53"/>
      <c r="I95" s="53"/>
      <c r="J95" s="53"/>
      <c r="K95" s="53"/>
      <c r="L95" s="53"/>
      <c r="M95" s="53"/>
      <c r="N95" s="53"/>
      <c r="O95" s="53"/>
      <c r="P95" s="53"/>
      <c r="Q95" s="53"/>
      <c r="R95" s="53"/>
      <c r="S95" s="53"/>
      <c r="T95" s="53"/>
      <c r="U95" s="62"/>
      <c r="V95" s="62"/>
      <c r="W95" s="62"/>
      <c r="X95" s="62"/>
      <c r="Y95" s="28"/>
    </row>
    <row r="96" spans="1:25" s="9" customFormat="1" ht="12.75" customHeight="1">
      <c r="A96" s="53"/>
      <c r="B96" s="53"/>
      <c r="C96" s="53"/>
      <c r="D96" s="53"/>
      <c r="E96" s="53"/>
      <c r="F96" s="53"/>
      <c r="G96" s="53"/>
      <c r="H96" s="53"/>
      <c r="I96" s="53"/>
      <c r="J96" s="53"/>
      <c r="K96" s="53"/>
      <c r="L96" s="53"/>
      <c r="M96" s="53"/>
      <c r="N96" s="53"/>
      <c r="O96" s="53"/>
      <c r="P96" s="53"/>
      <c r="Q96" s="53"/>
      <c r="R96" s="53"/>
      <c r="S96" s="53"/>
      <c r="T96" s="53"/>
      <c r="U96" s="62"/>
      <c r="V96" s="62"/>
      <c r="W96" s="62"/>
      <c r="X96" s="62"/>
      <c r="Y96" s="28"/>
    </row>
    <row r="97" spans="1:25" s="9" customFormat="1" ht="12.75" customHeight="1">
      <c r="A97" s="53"/>
      <c r="B97" s="53"/>
      <c r="C97" s="53"/>
      <c r="D97" s="53"/>
      <c r="E97" s="53"/>
      <c r="F97" s="53"/>
      <c r="G97" s="53"/>
      <c r="H97" s="53"/>
      <c r="I97" s="53"/>
      <c r="J97" s="53"/>
      <c r="K97" s="53"/>
      <c r="L97" s="53"/>
      <c r="M97" s="53"/>
      <c r="N97" s="53"/>
      <c r="O97" s="53"/>
      <c r="P97" s="53"/>
      <c r="Q97" s="53"/>
      <c r="R97" s="53"/>
      <c r="S97" s="53"/>
      <c r="T97" s="53"/>
      <c r="U97" s="62"/>
      <c r="V97" s="62"/>
      <c r="W97" s="62"/>
      <c r="X97" s="62"/>
      <c r="Y97" s="28"/>
    </row>
    <row r="98" spans="1:25" s="9" customFormat="1" ht="12.75" customHeight="1">
      <c r="A98" s="53"/>
      <c r="B98" s="53"/>
      <c r="C98" s="53"/>
      <c r="D98" s="53"/>
      <c r="E98" s="53"/>
      <c r="F98" s="53"/>
      <c r="G98" s="53"/>
      <c r="H98" s="53"/>
      <c r="I98" s="53"/>
      <c r="J98" s="53"/>
      <c r="K98" s="53"/>
      <c r="L98" s="53"/>
      <c r="M98" s="53"/>
      <c r="N98" s="53"/>
      <c r="O98" s="53"/>
      <c r="P98" s="53"/>
      <c r="Q98" s="53"/>
      <c r="R98" s="53"/>
      <c r="S98" s="53"/>
      <c r="T98" s="53"/>
      <c r="U98" s="62"/>
      <c r="V98" s="53"/>
      <c r="W98" s="62"/>
      <c r="X98" s="62"/>
      <c r="Y98" s="28"/>
    </row>
    <row r="99" spans="1:25" s="9" customFormat="1" ht="12.75" customHeight="1">
      <c r="A99" s="53"/>
      <c r="B99" s="53"/>
      <c r="C99" s="53"/>
      <c r="D99" s="53"/>
      <c r="E99" s="53"/>
      <c r="F99" s="53"/>
      <c r="G99" s="53"/>
      <c r="H99" s="53"/>
      <c r="I99" s="53"/>
      <c r="J99" s="53"/>
      <c r="K99" s="53"/>
      <c r="L99" s="53"/>
      <c r="M99" s="53"/>
      <c r="N99" s="53"/>
      <c r="O99" s="53"/>
      <c r="P99" s="53"/>
      <c r="Q99" s="53"/>
      <c r="R99" s="53"/>
      <c r="S99" s="53"/>
      <c r="T99" s="53"/>
      <c r="U99" s="62"/>
      <c r="V99" s="62"/>
      <c r="W99" s="62"/>
      <c r="X99" s="62"/>
      <c r="Y99" s="28"/>
    </row>
    <row r="100" spans="1:25" s="9" customFormat="1" ht="12.75" customHeight="1">
      <c r="A100" s="53"/>
      <c r="B100" s="53"/>
      <c r="C100" s="53"/>
      <c r="D100" s="53"/>
      <c r="E100" s="53"/>
      <c r="F100" s="53"/>
      <c r="G100" s="53"/>
      <c r="H100" s="53"/>
      <c r="I100" s="53"/>
      <c r="J100" s="53"/>
      <c r="K100" s="53"/>
      <c r="L100" s="53"/>
      <c r="M100" s="53"/>
      <c r="N100" s="53"/>
      <c r="O100" s="53"/>
      <c r="P100" s="53"/>
      <c r="Q100" s="53"/>
      <c r="R100" s="53"/>
      <c r="S100" s="53"/>
      <c r="T100" s="53"/>
      <c r="U100" s="62"/>
      <c r="V100" s="53"/>
      <c r="W100" s="62"/>
      <c r="X100" s="62"/>
      <c r="Y100" s="28"/>
    </row>
    <row r="101" spans="1:25" s="9" customFormat="1" ht="12.75" customHeight="1">
      <c r="A101" s="62"/>
      <c r="B101" s="62"/>
      <c r="C101" s="62"/>
      <c r="D101" s="62"/>
      <c r="E101" s="62"/>
      <c r="F101" s="62"/>
      <c r="G101" s="62"/>
      <c r="H101" s="62"/>
      <c r="I101" s="62"/>
      <c r="J101" s="62"/>
      <c r="K101" s="62"/>
      <c r="L101" s="62"/>
      <c r="M101" s="62"/>
      <c r="N101" s="62"/>
      <c r="O101" s="62"/>
      <c r="P101" s="62"/>
      <c r="Q101" s="62"/>
      <c r="R101" s="62"/>
      <c r="S101" s="62"/>
      <c r="T101" s="62"/>
      <c r="U101" s="53"/>
      <c r="V101" s="53"/>
      <c r="W101" s="62"/>
      <c r="X101" s="62"/>
      <c r="Y101" s="28"/>
    </row>
    <row r="102" spans="1:25" s="9" customFormat="1"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53"/>
      <c r="W102" s="62"/>
      <c r="X102" s="62"/>
      <c r="Y102" s="28"/>
    </row>
    <row r="103" spans="1:25" s="9" customFormat="1"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53"/>
      <c r="X103" s="62"/>
      <c r="Y103" s="28"/>
    </row>
    <row r="104" spans="1:25" s="9" customFormat="1"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28"/>
    </row>
    <row r="105" spans="1:25" ht="12.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Mayra Chavolla</cp:lastModifiedBy>
  <dcterms:created xsi:type="dcterms:W3CDTF">2013-05-23T03:30:12Z</dcterms:created>
  <dcterms:modified xsi:type="dcterms:W3CDTF">2013-05-23T03:30:12Z</dcterms:modified>
</cp:coreProperties>
</file>