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tt/Google Drive/Warwick/PhD/Work/WBS/TK/FYWP Data Project/fywp_project/data_files/wp files/"/>
    </mc:Choice>
  </mc:AlternateContent>
  <xr:revisionPtr revIDLastSave="0" documentId="13_ncr:1_{0824BEC5-9FD5-F243-A139-62D269D001DF}" xr6:coauthVersionLast="47" xr6:coauthVersionMax="47" xr10:uidLastSave="{00000000-0000-0000-0000-000000000000}"/>
  <bookViews>
    <workbookView xWindow="2340" yWindow="500" windowWidth="24180" windowHeight="14920" xr2:uid="{00000000-000D-0000-FFFF-FFFF00000000}"/>
  </bookViews>
  <sheets>
    <sheet name="edite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0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0" i="1"/>
</calcChain>
</file>

<file path=xl/sharedStrings.xml><?xml version="1.0" encoding="utf-8"?>
<sst xmlns="http://schemas.openxmlformats.org/spreadsheetml/2006/main" count="167" uniqueCount="39">
  <si>
    <t>In Care?</t>
  </si>
  <si>
    <t>A* GCE Below Nat Av</t>
  </si>
  <si>
    <t>School bottom 40%</t>
  </si>
  <si>
    <t>FSM</t>
  </si>
  <si>
    <t>LPN</t>
  </si>
  <si>
    <t>1st Gen</t>
  </si>
  <si>
    <t>Mit.Circ.</t>
  </si>
  <si>
    <t>No</t>
  </si>
  <si>
    <t>Yes</t>
  </si>
  <si>
    <t>A-Levels / BTEC predictions</t>
  </si>
  <si>
    <t>AAC</t>
  </si>
  <si>
    <t>CCC</t>
  </si>
  <si>
    <t>A*AB</t>
  </si>
  <si>
    <t>AABC</t>
  </si>
  <si>
    <t>ABB</t>
  </si>
  <si>
    <t>BBC</t>
  </si>
  <si>
    <t>BCC</t>
  </si>
  <si>
    <t>BBB</t>
  </si>
  <si>
    <t>BC[Distinction]</t>
  </si>
  <si>
    <t>CDE</t>
  </si>
  <si>
    <t>AAB</t>
  </si>
  <si>
    <t>A Level/BTEC Results</t>
  </si>
  <si>
    <t>BCE</t>
  </si>
  <si>
    <t>DDC</t>
  </si>
  <si>
    <t>DEE</t>
  </si>
  <si>
    <t>ABD</t>
  </si>
  <si>
    <t>CDD</t>
  </si>
  <si>
    <t>BCD</t>
  </si>
  <si>
    <t>CCCE</t>
  </si>
  <si>
    <t>ABE</t>
  </si>
  <si>
    <t>CEE</t>
  </si>
  <si>
    <t>ACD</t>
  </si>
  <si>
    <t>ID_anonym</t>
  </si>
  <si>
    <t>AWARDSform_n</t>
  </si>
  <si>
    <t>WP1_InCare_n</t>
  </si>
  <si>
    <t xml:space="preserve">WP2_GCSE_both_n </t>
  </si>
  <si>
    <t>WP3_FSM_n</t>
  </si>
  <si>
    <t>WP4_LPN_n</t>
  </si>
  <si>
    <t>WP5_1stGen_n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</si>
</sst>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7"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7" totalsRowShown="0" headerRowDxfId="26">
  <autoFilter ref="A1:J17" xr:uid="{00000000-0009-0000-0100-000001000000}"/>
  <tableColumns count="10">
    <tableColumn id="4" xr3:uid="{00000000-0010-0000-0000-000004000000}" name="In Care?"/>
    <tableColumn id="5" xr3:uid="{00000000-0010-0000-0000-000005000000}" name="A* GCE Below Nat Av"/>
    <tableColumn id="6" xr3:uid="{00000000-0010-0000-0000-000006000000}" name="School bottom 40%"/>
    <tableColumn id="7" xr3:uid="{00000000-0010-0000-0000-000007000000}" name="FSM"/>
    <tableColumn id="8" xr3:uid="{00000000-0010-0000-0000-000008000000}" name="LPN"/>
    <tableColumn id="9" xr3:uid="{00000000-0010-0000-0000-000009000000}" name="1st Gen"/>
    <tableColumn id="10" xr3:uid="{00000000-0010-0000-0000-00000A000000}" name="Mit.Circ."/>
    <tableColumn id="11" xr3:uid="{00000000-0010-0000-0000-00000B000000}" name="A-Levels / BTEC predictions"/>
    <tableColumn id="12" xr3:uid="{00000000-0010-0000-0000-00000C000000}" name="A Level/BTEC Results"/>
    <tableColumn id="14" xr3:uid="{F573CDA5-B62D-DE45-BA61-95C0B7CB4F5C}" name="ID_anony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8244-3BE6-8E4A-B0F4-ECF8674C1299}">
  <dimension ref="A1:G17"/>
  <sheetViews>
    <sheetView tabSelected="1" workbookViewId="0">
      <selection activeCell="G16" sqref="G16"/>
    </sheetView>
  </sheetViews>
  <sheetFormatPr baseColWidth="10" defaultRowHeight="15" x14ac:dyDescent="0.2"/>
  <sheetData>
    <row r="1" spans="1:7" x14ac:dyDescent="0.2">
      <c r="A1" t="s">
        <v>32</v>
      </c>
      <c r="B1" s="8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">
      <c r="A2">
        <v>45185232</v>
      </c>
      <c r="C2">
        <v>0</v>
      </c>
      <c r="D2">
        <v>1</v>
      </c>
      <c r="E2">
        <v>1</v>
      </c>
      <c r="F2">
        <v>1</v>
      </c>
      <c r="G2">
        <v>1</v>
      </c>
    </row>
    <row r="3" spans="1:7" x14ac:dyDescent="0.2">
      <c r="A3">
        <v>45080409</v>
      </c>
      <c r="C3">
        <v>0</v>
      </c>
      <c r="D3">
        <v>1</v>
      </c>
      <c r="E3">
        <v>1</v>
      </c>
      <c r="F3">
        <v>0</v>
      </c>
      <c r="G3">
        <v>0</v>
      </c>
    </row>
    <row r="4" spans="1:7" x14ac:dyDescent="0.2">
      <c r="A4">
        <v>45169345</v>
      </c>
      <c r="C4">
        <v>0</v>
      </c>
      <c r="D4">
        <v>1</v>
      </c>
      <c r="E4">
        <v>1</v>
      </c>
      <c r="F4">
        <v>0</v>
      </c>
      <c r="G4">
        <v>0</v>
      </c>
    </row>
    <row r="5" spans="1:7" x14ac:dyDescent="0.2">
      <c r="A5">
        <v>45071485</v>
      </c>
      <c r="C5">
        <v>0</v>
      </c>
      <c r="D5">
        <v>1</v>
      </c>
      <c r="E5">
        <v>0</v>
      </c>
      <c r="F5">
        <v>0</v>
      </c>
      <c r="G5">
        <v>1</v>
      </c>
    </row>
    <row r="6" spans="1:7" x14ac:dyDescent="0.2">
      <c r="A6">
        <v>45057772</v>
      </c>
      <c r="C6">
        <v>0</v>
      </c>
      <c r="D6">
        <v>1</v>
      </c>
      <c r="E6">
        <v>0</v>
      </c>
      <c r="F6">
        <v>1</v>
      </c>
      <c r="G6">
        <v>1</v>
      </c>
    </row>
    <row r="7" spans="1:7" x14ac:dyDescent="0.2">
      <c r="A7">
        <v>45032693</v>
      </c>
      <c r="C7">
        <v>0</v>
      </c>
      <c r="D7">
        <v>1</v>
      </c>
      <c r="E7">
        <v>1</v>
      </c>
      <c r="F7">
        <v>1</v>
      </c>
      <c r="G7">
        <v>0</v>
      </c>
    </row>
    <row r="8" spans="1:7" x14ac:dyDescent="0.2">
      <c r="A8">
        <v>45061533</v>
      </c>
      <c r="C8">
        <v>0</v>
      </c>
      <c r="D8">
        <v>1</v>
      </c>
      <c r="E8">
        <v>1</v>
      </c>
      <c r="F8">
        <v>1</v>
      </c>
      <c r="G8">
        <v>0</v>
      </c>
    </row>
    <row r="9" spans="1:7" x14ac:dyDescent="0.2">
      <c r="A9">
        <v>45059615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">
      <c r="A10">
        <v>45042325</v>
      </c>
      <c r="C10">
        <v>0</v>
      </c>
      <c r="D10">
        <v>1</v>
      </c>
      <c r="E10">
        <v>1</v>
      </c>
      <c r="F10">
        <v>0</v>
      </c>
      <c r="G10">
        <v>0</v>
      </c>
    </row>
    <row r="11" spans="1:7" x14ac:dyDescent="0.2">
      <c r="A11">
        <v>45049143</v>
      </c>
      <c r="C11">
        <v>0</v>
      </c>
      <c r="D11">
        <v>1</v>
      </c>
      <c r="E11">
        <v>1</v>
      </c>
      <c r="F11">
        <v>0</v>
      </c>
      <c r="G11">
        <v>0</v>
      </c>
    </row>
    <row r="12" spans="1:7" x14ac:dyDescent="0.2">
      <c r="A12">
        <v>45052346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">
      <c r="A13">
        <v>45054547</v>
      </c>
      <c r="C13">
        <v>0</v>
      </c>
      <c r="D13">
        <v>1</v>
      </c>
      <c r="E13">
        <v>1</v>
      </c>
      <c r="F13">
        <v>0</v>
      </c>
      <c r="G13">
        <v>1</v>
      </c>
    </row>
    <row r="14" spans="1:7" x14ac:dyDescent="0.2">
      <c r="A14">
        <v>45035731</v>
      </c>
      <c r="C14">
        <v>0</v>
      </c>
      <c r="D14">
        <v>1</v>
      </c>
      <c r="E14">
        <v>1</v>
      </c>
      <c r="F14">
        <v>0</v>
      </c>
      <c r="G14">
        <v>0</v>
      </c>
    </row>
    <row r="15" spans="1:7" x14ac:dyDescent="0.2">
      <c r="A15">
        <v>45039164</v>
      </c>
      <c r="C15">
        <v>0</v>
      </c>
      <c r="D15">
        <v>1</v>
      </c>
      <c r="E15">
        <v>0</v>
      </c>
      <c r="F15">
        <v>1</v>
      </c>
      <c r="G15">
        <v>1</v>
      </c>
    </row>
    <row r="16" spans="1:7" x14ac:dyDescent="0.2">
      <c r="A16">
        <v>45050577</v>
      </c>
      <c r="C16">
        <v>0</v>
      </c>
      <c r="D16">
        <v>1</v>
      </c>
      <c r="E16">
        <v>1</v>
      </c>
      <c r="F16">
        <v>0</v>
      </c>
      <c r="G16">
        <v>0</v>
      </c>
    </row>
    <row r="17" spans="1:7" x14ac:dyDescent="0.2">
      <c r="A17">
        <v>45059952</v>
      </c>
      <c r="C17">
        <v>0</v>
      </c>
      <c r="D17">
        <v>1</v>
      </c>
      <c r="E17">
        <v>1</v>
      </c>
      <c r="F17">
        <v>1</v>
      </c>
      <c r="G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opLeftCell="A11" workbookViewId="0">
      <selection activeCell="A19" sqref="A19:G35"/>
    </sheetView>
  </sheetViews>
  <sheetFormatPr baseColWidth="10" defaultColWidth="8.83203125" defaultRowHeight="15" x14ac:dyDescent="0.2"/>
  <cols>
    <col min="1" max="10" width="13" customWidth="1"/>
  </cols>
  <sheetData>
    <row r="1" spans="1:10" ht="4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9</v>
      </c>
      <c r="I1" s="7" t="s">
        <v>21</v>
      </c>
      <c r="J1" s="7" t="s">
        <v>32</v>
      </c>
    </row>
    <row r="2" spans="1:10" ht="16" x14ac:dyDescent="0.2">
      <c r="A2" s="1" t="s">
        <v>7</v>
      </c>
      <c r="B2" s="1" t="s">
        <v>8</v>
      </c>
      <c r="C2" s="1" t="s">
        <v>7</v>
      </c>
      <c r="D2" s="1" t="s">
        <v>8</v>
      </c>
      <c r="E2" s="1" t="s">
        <v>8</v>
      </c>
      <c r="F2" s="1" t="s">
        <v>8</v>
      </c>
      <c r="G2" s="1" t="s">
        <v>7</v>
      </c>
      <c r="H2" s="4" t="s">
        <v>10</v>
      </c>
      <c r="I2" t="s">
        <v>25</v>
      </c>
      <c r="J2">
        <v>45185232</v>
      </c>
    </row>
    <row r="3" spans="1:10" ht="16" x14ac:dyDescent="0.2">
      <c r="A3" s="1" t="s">
        <v>7</v>
      </c>
      <c r="B3" s="1" t="s">
        <v>8</v>
      </c>
      <c r="C3" s="2" t="s">
        <v>7</v>
      </c>
      <c r="D3" s="2" t="s">
        <v>8</v>
      </c>
      <c r="E3" s="2" t="s">
        <v>7</v>
      </c>
      <c r="F3" s="2" t="s">
        <v>7</v>
      </c>
      <c r="G3" s="2" t="s">
        <v>7</v>
      </c>
      <c r="H3" s="5" t="s">
        <v>11</v>
      </c>
      <c r="I3" t="s">
        <v>26</v>
      </c>
      <c r="J3">
        <v>45080409</v>
      </c>
    </row>
    <row r="4" spans="1:10" x14ac:dyDescent="0.2">
      <c r="A4" s="1" t="s">
        <v>7</v>
      </c>
      <c r="B4" s="1" t="s">
        <v>8</v>
      </c>
      <c r="C4" s="1" t="s">
        <v>8</v>
      </c>
      <c r="D4" s="1" t="s">
        <v>8</v>
      </c>
      <c r="E4" s="1" t="s">
        <v>7</v>
      </c>
      <c r="F4" s="1" t="s">
        <v>7</v>
      </c>
      <c r="G4" s="1" t="s">
        <v>8</v>
      </c>
      <c r="H4" s="6" t="s">
        <v>12</v>
      </c>
      <c r="I4" t="s">
        <v>27</v>
      </c>
      <c r="J4">
        <v>45169345</v>
      </c>
    </row>
    <row r="5" spans="1:10" ht="16" x14ac:dyDescent="0.2">
      <c r="A5" s="1" t="s">
        <v>7</v>
      </c>
      <c r="B5" s="1" t="s">
        <v>8</v>
      </c>
      <c r="C5" s="1" t="s">
        <v>7</v>
      </c>
      <c r="D5" s="1" t="s">
        <v>7</v>
      </c>
      <c r="E5" s="1" t="s">
        <v>7</v>
      </c>
      <c r="F5" s="3" t="s">
        <v>8</v>
      </c>
      <c r="G5" s="1" t="s">
        <v>7</v>
      </c>
      <c r="H5" s="5" t="s">
        <v>13</v>
      </c>
      <c r="I5" t="s">
        <v>28</v>
      </c>
      <c r="J5">
        <v>45071485</v>
      </c>
    </row>
    <row r="6" spans="1:10" ht="16" x14ac:dyDescent="0.2">
      <c r="A6" s="1" t="s">
        <v>7</v>
      </c>
      <c r="B6" s="1" t="s">
        <v>8</v>
      </c>
      <c r="C6" s="1" t="s">
        <v>7</v>
      </c>
      <c r="D6" s="1" t="s">
        <v>7</v>
      </c>
      <c r="E6" s="1" t="s">
        <v>8</v>
      </c>
      <c r="F6" s="1" t="s">
        <v>8</v>
      </c>
      <c r="G6" s="1" t="s">
        <v>7</v>
      </c>
      <c r="H6" s="4" t="s">
        <v>14</v>
      </c>
      <c r="I6" t="s">
        <v>14</v>
      </c>
      <c r="J6">
        <v>45057772</v>
      </c>
    </row>
    <row r="7" spans="1:10" ht="16" x14ac:dyDescent="0.2">
      <c r="A7" s="1" t="s">
        <v>7</v>
      </c>
      <c r="B7" s="1" t="s">
        <v>8</v>
      </c>
      <c r="C7" s="1" t="s">
        <v>7</v>
      </c>
      <c r="D7" s="1" t="s">
        <v>8</v>
      </c>
      <c r="E7" s="1" t="s">
        <v>8</v>
      </c>
      <c r="F7" s="1" t="s">
        <v>7</v>
      </c>
      <c r="G7" s="1" t="s">
        <v>7</v>
      </c>
      <c r="H7" s="4" t="s">
        <v>15</v>
      </c>
      <c r="I7" t="s">
        <v>29</v>
      </c>
      <c r="J7">
        <v>45032693</v>
      </c>
    </row>
    <row r="8" spans="1:10" ht="16" x14ac:dyDescent="0.2">
      <c r="A8" s="1" t="s">
        <v>7</v>
      </c>
      <c r="B8" s="1" t="s">
        <v>8</v>
      </c>
      <c r="C8" s="1" t="s">
        <v>7</v>
      </c>
      <c r="D8" s="1" t="s">
        <v>8</v>
      </c>
      <c r="E8" s="1" t="s">
        <v>8</v>
      </c>
      <c r="F8" s="1" t="s">
        <v>7</v>
      </c>
      <c r="G8" s="1" t="s">
        <v>7</v>
      </c>
      <c r="H8" s="5" t="s">
        <v>16</v>
      </c>
      <c r="I8" t="s">
        <v>27</v>
      </c>
      <c r="J8">
        <v>45061533</v>
      </c>
    </row>
    <row r="9" spans="1:10" x14ac:dyDescent="0.2">
      <c r="A9" s="1" t="s">
        <v>7</v>
      </c>
      <c r="B9" s="1" t="s">
        <v>7</v>
      </c>
      <c r="C9" s="1" t="s">
        <v>7</v>
      </c>
      <c r="D9" s="1" t="s">
        <v>7</v>
      </c>
      <c r="E9" s="1" t="s">
        <v>8</v>
      </c>
      <c r="F9" s="1" t="s">
        <v>7</v>
      </c>
      <c r="G9" s="1" t="s">
        <v>7</v>
      </c>
      <c r="H9" t="s">
        <v>17</v>
      </c>
      <c r="I9" t="s">
        <v>22</v>
      </c>
      <c r="J9">
        <v>45059615</v>
      </c>
    </row>
    <row r="10" spans="1:10" ht="16" x14ac:dyDescent="0.2">
      <c r="A10" s="1" t="s">
        <v>7</v>
      </c>
      <c r="B10" s="1" t="s">
        <v>8</v>
      </c>
      <c r="C10" s="1" t="s">
        <v>8</v>
      </c>
      <c r="D10" s="1" t="s">
        <v>8</v>
      </c>
      <c r="E10" s="1" t="s">
        <v>7</v>
      </c>
      <c r="F10" s="1" t="s">
        <v>7</v>
      </c>
      <c r="G10" s="1" t="s">
        <v>7</v>
      </c>
      <c r="H10" s="4" t="s">
        <v>17</v>
      </c>
      <c r="I10" t="s">
        <v>15</v>
      </c>
      <c r="J10">
        <v>45042325</v>
      </c>
    </row>
    <row r="11" spans="1:10" ht="16" x14ac:dyDescent="0.2">
      <c r="A11" s="1" t="s">
        <v>7</v>
      </c>
      <c r="B11" s="1" t="s">
        <v>8</v>
      </c>
      <c r="C11" s="1" t="s">
        <v>8</v>
      </c>
      <c r="D11" s="1" t="s">
        <v>8</v>
      </c>
      <c r="E11" s="1" t="s">
        <v>7</v>
      </c>
      <c r="F11" s="1" t="s">
        <v>7</v>
      </c>
      <c r="G11" s="1" t="s">
        <v>7</v>
      </c>
      <c r="H11" s="5" t="s">
        <v>15</v>
      </c>
      <c r="I11" t="s">
        <v>27</v>
      </c>
      <c r="J11">
        <v>45049143</v>
      </c>
    </row>
    <row r="12" spans="1:10" ht="16" x14ac:dyDescent="0.2">
      <c r="A12" s="1" t="s">
        <v>7</v>
      </c>
      <c r="B12" s="1" t="s">
        <v>8</v>
      </c>
      <c r="C12" s="1" t="s">
        <v>8</v>
      </c>
      <c r="D12" s="1" t="s">
        <v>8</v>
      </c>
      <c r="E12" s="1" t="s">
        <v>8</v>
      </c>
      <c r="F12" s="1" t="s">
        <v>8</v>
      </c>
      <c r="G12" s="1" t="s">
        <v>7</v>
      </c>
      <c r="H12" s="5" t="s">
        <v>18</v>
      </c>
      <c r="I12" t="s">
        <v>18</v>
      </c>
      <c r="J12">
        <v>45052346</v>
      </c>
    </row>
    <row r="13" spans="1:10" ht="16" x14ac:dyDescent="0.2">
      <c r="A13" s="1" t="s">
        <v>7</v>
      </c>
      <c r="B13" s="1" t="s">
        <v>8</v>
      </c>
      <c r="C13" s="1" t="s">
        <v>8</v>
      </c>
      <c r="D13" s="1" t="s">
        <v>8</v>
      </c>
      <c r="E13" s="1" t="s">
        <v>7</v>
      </c>
      <c r="F13" s="1" t="s">
        <v>8</v>
      </c>
      <c r="G13" s="1" t="s">
        <v>7</v>
      </c>
      <c r="H13" s="5" t="s">
        <v>19</v>
      </c>
      <c r="I13" t="s">
        <v>30</v>
      </c>
      <c r="J13">
        <v>45054547</v>
      </c>
    </row>
    <row r="14" spans="1:10" ht="16" x14ac:dyDescent="0.2">
      <c r="A14" s="1" t="s">
        <v>7</v>
      </c>
      <c r="B14" s="1" t="s">
        <v>8</v>
      </c>
      <c r="C14" s="1" t="s">
        <v>8</v>
      </c>
      <c r="D14" s="1" t="s">
        <v>8</v>
      </c>
      <c r="E14" s="1" t="s">
        <v>7</v>
      </c>
      <c r="F14" s="1" t="s">
        <v>7</v>
      </c>
      <c r="G14" s="1" t="s">
        <v>7</v>
      </c>
      <c r="H14" s="4" t="s">
        <v>20</v>
      </c>
      <c r="I14" t="s">
        <v>15</v>
      </c>
      <c r="J14">
        <v>45035731</v>
      </c>
    </row>
    <row r="15" spans="1:10" ht="16" x14ac:dyDescent="0.2">
      <c r="A15" s="1" t="s">
        <v>7</v>
      </c>
      <c r="B15" s="1" t="s">
        <v>7</v>
      </c>
      <c r="C15" s="1" t="s">
        <v>8</v>
      </c>
      <c r="D15" s="1" t="s">
        <v>7</v>
      </c>
      <c r="E15" s="1" t="s">
        <v>8</v>
      </c>
      <c r="F15" s="1" t="s">
        <v>8</v>
      </c>
      <c r="G15" s="1" t="s">
        <v>7</v>
      </c>
      <c r="H15" s="4" t="s">
        <v>15</v>
      </c>
      <c r="I15" t="s">
        <v>31</v>
      </c>
      <c r="J15">
        <v>45039164</v>
      </c>
    </row>
    <row r="16" spans="1:10" x14ac:dyDescent="0.2">
      <c r="A16" s="1" t="s">
        <v>7</v>
      </c>
      <c r="B16" s="1" t="s">
        <v>8</v>
      </c>
      <c r="C16" s="1" t="s">
        <v>7</v>
      </c>
      <c r="D16" s="1" t="s">
        <v>8</v>
      </c>
      <c r="E16" s="1" t="s">
        <v>7</v>
      </c>
      <c r="F16" s="1" t="s">
        <v>7</v>
      </c>
      <c r="G16" s="1" t="s">
        <v>7</v>
      </c>
      <c r="H16" t="s">
        <v>23</v>
      </c>
      <c r="I16" t="s">
        <v>24</v>
      </c>
      <c r="J16">
        <v>45050577</v>
      </c>
    </row>
    <row r="17" spans="1:10" x14ac:dyDescent="0.2">
      <c r="A17" s="1" t="s">
        <v>7</v>
      </c>
      <c r="B17" s="1" t="s">
        <v>8</v>
      </c>
      <c r="C17" s="1" t="s">
        <v>7</v>
      </c>
      <c r="D17" s="1" t="s">
        <v>8</v>
      </c>
      <c r="E17" s="1" t="s">
        <v>8</v>
      </c>
      <c r="F17" s="1" t="s">
        <v>7</v>
      </c>
      <c r="G17" s="1" t="s">
        <v>7</v>
      </c>
      <c r="H17" t="s">
        <v>20</v>
      </c>
      <c r="I17" t="s">
        <v>25</v>
      </c>
      <c r="J17">
        <v>45059952</v>
      </c>
    </row>
    <row r="19" spans="1:10" x14ac:dyDescent="0.2">
      <c r="A19" s="11" t="s">
        <v>34</v>
      </c>
      <c r="B19" s="12" t="s">
        <v>35</v>
      </c>
      <c r="C19" s="12"/>
      <c r="D19" s="13" t="s">
        <v>36</v>
      </c>
      <c r="E19" s="11" t="s">
        <v>37</v>
      </c>
      <c r="F19" s="11" t="s">
        <v>38</v>
      </c>
      <c r="G19" s="11" t="s">
        <v>32</v>
      </c>
    </row>
    <row r="20" spans="1:10" x14ac:dyDescent="0.2">
      <c r="A20" s="14">
        <f>IF(A2="Yes", 1, 0)</f>
        <v>0</v>
      </c>
      <c r="B20" s="14">
        <f>IF( OR(B2="Yes", C2="Yes"), 1, 0)</f>
        <v>1</v>
      </c>
      <c r="C20" s="14"/>
      <c r="D20" s="14">
        <f>IF(D2="Yes", 1, 0)</f>
        <v>1</v>
      </c>
      <c r="E20" s="14">
        <f>IF(E2="Yes", 1, 0)</f>
        <v>1</v>
      </c>
      <c r="F20" s="14">
        <f>IF(F2="Yes", 1, 0)</f>
        <v>1</v>
      </c>
      <c r="G20" s="15">
        <f>J2</f>
        <v>45185232</v>
      </c>
    </row>
    <row r="21" spans="1:10" x14ac:dyDescent="0.2">
      <c r="A21" s="14">
        <f t="shared" ref="A21:A35" si="0">IF(A3="Yes", 1, 0)</f>
        <v>0</v>
      </c>
      <c r="B21" s="14">
        <f t="shared" ref="B21:B35" si="1">IF( OR(B3="Yes", C3="Yes"), 1, 0)</f>
        <v>1</v>
      </c>
      <c r="C21" s="14"/>
      <c r="D21" s="14">
        <f t="shared" ref="D21:E35" si="2">IF(D3="Yes", 1, 0)</f>
        <v>1</v>
      </c>
      <c r="E21" s="14">
        <f t="shared" si="2"/>
        <v>0</v>
      </c>
      <c r="F21" s="14">
        <f t="shared" ref="F21" si="3">IF(F3="Yes", 1, 0)</f>
        <v>0</v>
      </c>
      <c r="G21" s="15">
        <f t="shared" ref="G21:G35" si="4">J3</f>
        <v>45080409</v>
      </c>
    </row>
    <row r="22" spans="1:10" x14ac:dyDescent="0.2">
      <c r="A22" s="14">
        <f t="shared" si="0"/>
        <v>0</v>
      </c>
      <c r="B22" s="14">
        <f t="shared" si="1"/>
        <v>1</v>
      </c>
      <c r="C22" s="14"/>
      <c r="D22" s="14">
        <f t="shared" si="2"/>
        <v>1</v>
      </c>
      <c r="E22" s="14">
        <f t="shared" si="2"/>
        <v>0</v>
      </c>
      <c r="F22" s="14">
        <f t="shared" ref="F22" si="5">IF(F4="Yes", 1, 0)</f>
        <v>0</v>
      </c>
      <c r="G22" s="15">
        <f t="shared" si="4"/>
        <v>45169345</v>
      </c>
    </row>
    <row r="23" spans="1:10" x14ac:dyDescent="0.2">
      <c r="A23" s="14">
        <f t="shared" si="0"/>
        <v>0</v>
      </c>
      <c r="B23" s="14">
        <f t="shared" si="1"/>
        <v>1</v>
      </c>
      <c r="C23" s="14"/>
      <c r="D23" s="14">
        <f t="shared" si="2"/>
        <v>0</v>
      </c>
      <c r="E23" s="14">
        <f t="shared" si="2"/>
        <v>0</v>
      </c>
      <c r="F23" s="14">
        <f t="shared" ref="F23" si="6">IF(F5="Yes", 1, 0)</f>
        <v>1</v>
      </c>
      <c r="G23" s="15">
        <f t="shared" si="4"/>
        <v>45071485</v>
      </c>
    </row>
    <row r="24" spans="1:10" x14ac:dyDescent="0.2">
      <c r="A24" s="14">
        <f t="shared" si="0"/>
        <v>0</v>
      </c>
      <c r="B24" s="14">
        <f t="shared" si="1"/>
        <v>1</v>
      </c>
      <c r="C24" s="14"/>
      <c r="D24" s="14">
        <f t="shared" si="2"/>
        <v>0</v>
      </c>
      <c r="E24" s="14">
        <f t="shared" si="2"/>
        <v>1</v>
      </c>
      <c r="F24" s="14">
        <f t="shared" ref="F24" si="7">IF(F6="Yes", 1, 0)</f>
        <v>1</v>
      </c>
      <c r="G24" s="15">
        <f t="shared" si="4"/>
        <v>45057772</v>
      </c>
    </row>
    <row r="25" spans="1:10" x14ac:dyDescent="0.2">
      <c r="A25" s="14">
        <f t="shared" si="0"/>
        <v>0</v>
      </c>
      <c r="B25" s="14">
        <f t="shared" si="1"/>
        <v>1</v>
      </c>
      <c r="C25" s="14"/>
      <c r="D25" s="14">
        <f t="shared" si="2"/>
        <v>1</v>
      </c>
      <c r="E25" s="14">
        <f t="shared" si="2"/>
        <v>1</v>
      </c>
      <c r="F25" s="14">
        <f t="shared" ref="F25" si="8">IF(F7="Yes", 1, 0)</f>
        <v>0</v>
      </c>
      <c r="G25" s="15">
        <f t="shared" si="4"/>
        <v>45032693</v>
      </c>
    </row>
    <row r="26" spans="1:10" x14ac:dyDescent="0.2">
      <c r="A26" s="14">
        <f t="shared" si="0"/>
        <v>0</v>
      </c>
      <c r="B26" s="14">
        <f t="shared" si="1"/>
        <v>1</v>
      </c>
      <c r="C26" s="14"/>
      <c r="D26" s="14">
        <f t="shared" si="2"/>
        <v>1</v>
      </c>
      <c r="E26" s="14">
        <f t="shared" si="2"/>
        <v>1</v>
      </c>
      <c r="F26" s="14">
        <f t="shared" ref="F26" si="9">IF(F8="Yes", 1, 0)</f>
        <v>0</v>
      </c>
      <c r="G26" s="15">
        <f t="shared" si="4"/>
        <v>45061533</v>
      </c>
    </row>
    <row r="27" spans="1:10" x14ac:dyDescent="0.2">
      <c r="A27" s="14">
        <f t="shared" si="0"/>
        <v>0</v>
      </c>
      <c r="B27" s="14">
        <f t="shared" si="1"/>
        <v>0</v>
      </c>
      <c r="C27" s="14"/>
      <c r="D27" s="14">
        <f t="shared" si="2"/>
        <v>0</v>
      </c>
      <c r="E27" s="14">
        <f t="shared" si="2"/>
        <v>1</v>
      </c>
      <c r="F27" s="14">
        <f t="shared" ref="F27" si="10">IF(F9="Yes", 1, 0)</f>
        <v>0</v>
      </c>
      <c r="G27" s="15">
        <f t="shared" si="4"/>
        <v>45059615</v>
      </c>
    </row>
    <row r="28" spans="1:10" x14ac:dyDescent="0.2">
      <c r="A28" s="14">
        <f t="shared" si="0"/>
        <v>0</v>
      </c>
      <c r="B28" s="14">
        <f t="shared" si="1"/>
        <v>1</v>
      </c>
      <c r="C28" s="14"/>
      <c r="D28" s="14">
        <f t="shared" si="2"/>
        <v>1</v>
      </c>
      <c r="E28" s="14">
        <f t="shared" si="2"/>
        <v>0</v>
      </c>
      <c r="F28" s="14">
        <f t="shared" ref="F28" si="11">IF(F10="Yes", 1, 0)</f>
        <v>0</v>
      </c>
      <c r="G28" s="15">
        <f t="shared" si="4"/>
        <v>45042325</v>
      </c>
    </row>
    <row r="29" spans="1:10" x14ac:dyDescent="0.2">
      <c r="A29" s="14">
        <f t="shared" si="0"/>
        <v>0</v>
      </c>
      <c r="B29" s="14">
        <f t="shared" si="1"/>
        <v>1</v>
      </c>
      <c r="C29" s="14"/>
      <c r="D29" s="14">
        <f t="shared" si="2"/>
        <v>1</v>
      </c>
      <c r="E29" s="14">
        <f t="shared" si="2"/>
        <v>0</v>
      </c>
      <c r="F29" s="14">
        <f t="shared" ref="F29" si="12">IF(F11="Yes", 1, 0)</f>
        <v>0</v>
      </c>
      <c r="G29" s="15">
        <f t="shared" si="4"/>
        <v>45049143</v>
      </c>
    </row>
    <row r="30" spans="1:10" x14ac:dyDescent="0.2">
      <c r="A30" s="14">
        <f t="shared" si="0"/>
        <v>0</v>
      </c>
      <c r="B30" s="14">
        <f t="shared" si="1"/>
        <v>1</v>
      </c>
      <c r="C30" s="14"/>
      <c r="D30" s="14">
        <f t="shared" si="2"/>
        <v>1</v>
      </c>
      <c r="E30" s="14">
        <f t="shared" si="2"/>
        <v>1</v>
      </c>
      <c r="F30" s="14">
        <f t="shared" ref="F30" si="13">IF(F12="Yes", 1, 0)</f>
        <v>1</v>
      </c>
      <c r="G30" s="15">
        <f t="shared" si="4"/>
        <v>45052346</v>
      </c>
    </row>
    <row r="31" spans="1:10" x14ac:dyDescent="0.2">
      <c r="A31" s="14">
        <f t="shared" si="0"/>
        <v>0</v>
      </c>
      <c r="B31" s="14">
        <f t="shared" si="1"/>
        <v>1</v>
      </c>
      <c r="C31" s="14"/>
      <c r="D31" s="14">
        <f t="shared" si="2"/>
        <v>1</v>
      </c>
      <c r="E31" s="14">
        <f t="shared" si="2"/>
        <v>0</v>
      </c>
      <c r="F31" s="14">
        <f t="shared" ref="F31" si="14">IF(F13="Yes", 1, 0)</f>
        <v>1</v>
      </c>
      <c r="G31" s="15">
        <f t="shared" si="4"/>
        <v>45054547</v>
      </c>
    </row>
    <row r="32" spans="1:10" x14ac:dyDescent="0.2">
      <c r="A32" s="14">
        <f t="shared" si="0"/>
        <v>0</v>
      </c>
      <c r="B32" s="14">
        <f t="shared" si="1"/>
        <v>1</v>
      </c>
      <c r="C32" s="14"/>
      <c r="D32" s="14">
        <f t="shared" si="2"/>
        <v>1</v>
      </c>
      <c r="E32" s="14">
        <f t="shared" si="2"/>
        <v>0</v>
      </c>
      <c r="F32" s="14">
        <f t="shared" ref="F32" si="15">IF(F14="Yes", 1, 0)</f>
        <v>0</v>
      </c>
      <c r="G32" s="15">
        <f t="shared" si="4"/>
        <v>45035731</v>
      </c>
    </row>
    <row r="33" spans="1:7" x14ac:dyDescent="0.2">
      <c r="A33" s="14">
        <f t="shared" si="0"/>
        <v>0</v>
      </c>
      <c r="B33" s="14">
        <f t="shared" si="1"/>
        <v>1</v>
      </c>
      <c r="C33" s="14"/>
      <c r="D33" s="14">
        <f t="shared" si="2"/>
        <v>0</v>
      </c>
      <c r="E33" s="14">
        <f t="shared" si="2"/>
        <v>1</v>
      </c>
      <c r="F33" s="14">
        <f t="shared" ref="F33" si="16">IF(F15="Yes", 1, 0)</f>
        <v>1</v>
      </c>
      <c r="G33" s="15">
        <f t="shared" si="4"/>
        <v>45039164</v>
      </c>
    </row>
    <row r="34" spans="1:7" x14ac:dyDescent="0.2">
      <c r="A34" s="14">
        <f t="shared" si="0"/>
        <v>0</v>
      </c>
      <c r="B34" s="14">
        <f t="shared" si="1"/>
        <v>1</v>
      </c>
      <c r="C34" s="14"/>
      <c r="D34" s="14">
        <f t="shared" si="2"/>
        <v>1</v>
      </c>
      <c r="E34" s="14">
        <f t="shared" si="2"/>
        <v>0</v>
      </c>
      <c r="F34" s="14">
        <f t="shared" ref="F34" si="17">IF(F16="Yes", 1, 0)</f>
        <v>0</v>
      </c>
      <c r="G34" s="15">
        <f t="shared" si="4"/>
        <v>45050577</v>
      </c>
    </row>
    <row r="35" spans="1:7" x14ac:dyDescent="0.2">
      <c r="A35" s="14">
        <f t="shared" si="0"/>
        <v>0</v>
      </c>
      <c r="B35" s="14">
        <f t="shared" si="1"/>
        <v>1</v>
      </c>
      <c r="C35" s="14"/>
      <c r="D35" s="14">
        <f t="shared" si="2"/>
        <v>1</v>
      </c>
      <c r="E35" s="14">
        <f t="shared" si="2"/>
        <v>1</v>
      </c>
      <c r="F35" s="14">
        <f t="shared" ref="F35" si="18">IF(F17="Yes", 1, 0)</f>
        <v>0</v>
      </c>
      <c r="G35" s="15">
        <f t="shared" si="4"/>
        <v>45059952</v>
      </c>
    </row>
    <row r="36" spans="1:7" x14ac:dyDescent="0.2">
      <c r="A36" s="10"/>
      <c r="G36" s="9"/>
    </row>
    <row r="37" spans="1:7" x14ac:dyDescent="0.2">
      <c r="A37" s="10"/>
    </row>
    <row r="38" spans="1:7" x14ac:dyDescent="0.2">
      <c r="A38" s="10"/>
    </row>
    <row r="39" spans="1:7" x14ac:dyDescent="0.2">
      <c r="A39" s="10"/>
    </row>
    <row r="40" spans="1:7" x14ac:dyDescent="0.2">
      <c r="A40" s="10"/>
    </row>
  </sheetData>
  <mergeCells count="1">
    <mergeCell ref="B19:C19"/>
  </mergeCells>
  <conditionalFormatting sqref="A4:G4">
    <cfRule type="cellIs" dxfId="25" priority="27" operator="equal">
      <formula>"No"</formula>
    </cfRule>
    <cfRule type="cellIs" dxfId="24" priority="28" operator="equal">
      <formula>"Yes"</formula>
    </cfRule>
  </conditionalFormatting>
  <conditionalFormatting sqref="A3:G3">
    <cfRule type="cellIs" dxfId="23" priority="25" operator="equal">
      <formula>"No"</formula>
    </cfRule>
    <cfRule type="cellIs" dxfId="22" priority="26" operator="equal">
      <formula>"Yes"</formula>
    </cfRule>
  </conditionalFormatting>
  <conditionalFormatting sqref="A2:G2">
    <cfRule type="cellIs" dxfId="21" priority="23" operator="equal">
      <formula>"No"</formula>
    </cfRule>
    <cfRule type="cellIs" dxfId="20" priority="24" operator="equal">
      <formula>"Yes"</formula>
    </cfRule>
  </conditionalFormatting>
  <conditionalFormatting sqref="A5:G5">
    <cfRule type="cellIs" dxfId="19" priority="21" operator="equal">
      <formula>"No"</formula>
    </cfRule>
    <cfRule type="cellIs" dxfId="18" priority="22" operator="equal">
      <formula>"Yes"</formula>
    </cfRule>
  </conditionalFormatting>
  <conditionalFormatting sqref="A8:G10">
    <cfRule type="cellIs" dxfId="17" priority="17" operator="equal">
      <formula>"No"</formula>
    </cfRule>
    <cfRule type="cellIs" dxfId="16" priority="18" operator="equal">
      <formula>"Yes"</formula>
    </cfRule>
  </conditionalFormatting>
  <conditionalFormatting sqref="A6:G6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A7:G7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A10:G10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A11:G1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A12:G12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A13:G13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A14:G14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A15:G17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edited</vt:lpstr>
      <vt:lpstr>Sheet1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Blakeman-Mehra,George</dc:creator>
  <cp:lastModifiedBy>Microsoft Office User</cp:lastModifiedBy>
  <dcterms:created xsi:type="dcterms:W3CDTF">2022-07-14T09:52:25Z</dcterms:created>
  <dcterms:modified xsi:type="dcterms:W3CDTF">2022-08-22T12:27:25Z</dcterms:modified>
</cp:coreProperties>
</file>