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J:\matt\Dropbox (Mktg)\Personal - Design\"/>
    </mc:Choice>
  </mc:AlternateContent>
  <bookViews>
    <workbookView xWindow="120" yWindow="150" windowWidth="20115" windowHeight="12015"/>
  </bookViews>
  <sheets>
    <sheet name="ogw" sheetId="3" r:id="rId1"/>
    <sheet name="stats" sheetId="2" r:id="rId2"/>
    <sheet name="specs" sheetId="4" r:id="rId3"/>
  </sheets>
  <definedNames>
    <definedName name="_xlnm._FilterDatabase" localSheetId="0" hidden="1">ogw!$A$1:$M$185</definedName>
  </definedNames>
  <calcPr calcId="162913"/>
</workbook>
</file>

<file path=xl/calcChain.xml><?xml version="1.0" encoding="utf-8"?>
<calcChain xmlns="http://schemas.openxmlformats.org/spreadsheetml/2006/main">
  <c r="M185" i="3" l="1"/>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2" i="3"/>
  <c r="I12" i="2" l="1"/>
  <c r="I11" i="2"/>
  <c r="I10" i="2"/>
  <c r="I8" i="2"/>
  <c r="I7" i="2"/>
  <c r="I6" i="2"/>
  <c r="I5" i="2"/>
  <c r="I4" i="2"/>
  <c r="I3" i="2"/>
  <c r="I2" i="2"/>
</calcChain>
</file>

<file path=xl/sharedStrings.xml><?xml version="1.0" encoding="utf-8"?>
<sst xmlns="http://schemas.openxmlformats.org/spreadsheetml/2006/main" count="1065" uniqueCount="574">
  <si>
    <t>name</t>
  </si>
  <si>
    <t>cmc</t>
  </si>
  <si>
    <t>cost</t>
  </si>
  <si>
    <t>type</t>
  </si>
  <si>
    <t>rarity</t>
  </si>
  <si>
    <t>abilities</t>
  </si>
  <si>
    <t>text</t>
  </si>
  <si>
    <t>power</t>
  </si>
  <si>
    <t>toughness</t>
  </si>
  <si>
    <t>rating</t>
  </si>
  <si>
    <t>Rare</t>
  </si>
  <si>
    <t>Creature - Eldrazi</t>
  </si>
  <si>
    <t>Uncommon</t>
  </si>
  <si>
    <t>Common</t>
  </si>
  <si>
    <t>Trample</t>
  </si>
  <si>
    <t>{6}</t>
  </si>
  <si>
    <t>Mythic Rare</t>
  </si>
  <si>
    <t>{3}</t>
  </si>
  <si>
    <t>Instant</t>
  </si>
  <si>
    <t>Legendary Creature - Eldrazi</t>
  </si>
  <si>
    <t>Indestructible</t>
  </si>
  <si>
    <t>{2}{W}{W}</t>
  </si>
  <si>
    <t>{4}{W}</t>
  </si>
  <si>
    <t>Rally</t>
  </si>
  <si>
    <t>{3}{W}</t>
  </si>
  <si>
    <t>Enchantment</t>
  </si>
  <si>
    <t>Landfall</t>
  </si>
  <si>
    <t>{2}{W}</t>
  </si>
  <si>
    <t>Sorcery</t>
  </si>
  <si>
    <t>Awaken</t>
  </si>
  <si>
    <t>{3}{U}</t>
  </si>
  <si>
    <t>Creature - Sphinx</t>
  </si>
  <si>
    <t>Creature - Eldrazi Drone</t>
  </si>
  <si>
    <t>Devoid</t>
  </si>
  <si>
    <t>{1}{U}</t>
  </si>
  <si>
    <t>Flying</t>
  </si>
  <si>
    <t>{2}{B}</t>
  </si>
  <si>
    <t>{1}{B}{B}</t>
  </si>
  <si>
    <t>{3}{B}</t>
  </si>
  <si>
    <t>{4}{R}</t>
  </si>
  <si>
    <t>{2}{R}</t>
  </si>
  <si>
    <t>Converge</t>
  </si>
  <si>
    <t>{4}{G}{G}</t>
  </si>
  <si>
    <t>Trample, Landfall</t>
  </si>
  <si>
    <t>{2}{G}</t>
  </si>
  <si>
    <t>Creature - Human Soldier Ally</t>
  </si>
  <si>
    <t>{4}</t>
  </si>
  <si>
    <t>Artifact</t>
  </si>
  <si>
    <t>{5}{U}</t>
  </si>
  <si>
    <t>{3}{W}{W}</t>
  </si>
  <si>
    <t>{3}{B}{B}</t>
  </si>
  <si>
    <t>{G}</t>
  </si>
  <si>
    <t>{1}{G}{G}</t>
  </si>
  <si>
    <t>Creature - Elemental</t>
  </si>
  <si>
    <t>Land</t>
  </si>
  <si>
    <t>{2}{B}{B}</t>
  </si>
  <si>
    <t>Devoid, Flying</t>
  </si>
  <si>
    <t>{1}{W}</t>
  </si>
  <si>
    <t>{3}{R}</t>
  </si>
  <si>
    <t>Vigilance</t>
  </si>
  <si>
    <t>{4}{R}{R}</t>
  </si>
  <si>
    <t>Creature - Dragon</t>
  </si>
  <si>
    <t>Creature - Elf Warrior Ally</t>
  </si>
  <si>
    <t>{2}{R}{G}</t>
  </si>
  <si>
    <t>Creature - Elf Druid Ally</t>
  </si>
  <si>
    <t>{1}{W}{U}</t>
  </si>
  <si>
    <t>Devoid, Flash, Flying</t>
  </si>
  <si>
    <t>{4}{W}{W}</t>
  </si>
  <si>
    <t>{1}{U}{R}</t>
  </si>
  <si>
    <t>Creature - Vampire Cleric Ally</t>
  </si>
  <si>
    <t>{4}{U}</t>
  </si>
  <si>
    <t>{1}{B}</t>
  </si>
  <si>
    <t>{1}{G}</t>
  </si>
  <si>
    <t>{3}{G}</t>
  </si>
  <si>
    <t>{R}</t>
  </si>
  <si>
    <t>Devoid, Haste</t>
  </si>
  <si>
    <t>{2}{U}</t>
  </si>
  <si>
    <t>{1}{U}{U}</t>
  </si>
  <si>
    <t>{4}{U}{U}</t>
  </si>
  <si>
    <t>{1}{R}</t>
  </si>
  <si>
    <t>Creature - Beast</t>
  </si>
  <si>
    <t>Enchantment - Aura</t>
  </si>
  <si>
    <t>{W}</t>
  </si>
  <si>
    <t>Creature - Kor Scout Ally</t>
  </si>
  <si>
    <t>Creature - Wall</t>
  </si>
  <si>
    <t>Defender</t>
  </si>
  <si>
    <t>Flying, Vigilance</t>
  </si>
  <si>
    <t>Creature - Kor Soldier Ally</t>
  </si>
  <si>
    <t>Creature - Human Cleric Ally</t>
  </si>
  <si>
    <t>{U}</t>
  </si>
  <si>
    <t>Creature - Human Wizard Ally</t>
  </si>
  <si>
    <t>Creature - Vampire Shaman Ally</t>
  </si>
  <si>
    <t>{B}</t>
  </si>
  <si>
    <t>{4}{B}</t>
  </si>
  <si>
    <t>Creature - Vampire Warrior Ally</t>
  </si>
  <si>
    <t>Creature - Wurm</t>
  </si>
  <si>
    <t>Creature - Human Shaman Ally</t>
  </si>
  <si>
    <t>{5}{R}{R}</t>
  </si>
  <si>
    <t>{3}{R}{R}</t>
  </si>
  <si>
    <t>Menace</t>
  </si>
  <si>
    <t>Creature - Insect</t>
  </si>
  <si>
    <t>Reach</t>
  </si>
  <si>
    <t>Creature - Human Warrior</t>
  </si>
  <si>
    <t>{2}{G}{G}</t>
  </si>
  <si>
    <t>{4}{G}</t>
  </si>
  <si>
    <t>{1}</t>
  </si>
  <si>
    <t>Artifact - Equipment</t>
  </si>
  <si>
    <t>{2}</t>
  </si>
  <si>
    <t>id</t>
  </si>
  <si>
    <t>W</t>
  </si>
  <si>
    <t>U</t>
  </si>
  <si>
    <t>B</t>
  </si>
  <si>
    <t>R</t>
  </si>
  <si>
    <t>G</t>
  </si>
  <si>
    <t>C</t>
  </si>
  <si>
    <t>M</t>
  </si>
  <si>
    <t>Ingest</t>
  </si>
  <si>
    <t>Ally</t>
  </si>
  <si>
    <t>Eldrazi</t>
  </si>
  <si>
    <t>Scion Producers</t>
  </si>
  <si>
    <t>WU</t>
  </si>
  <si>
    <t>UG</t>
  </si>
  <si>
    <t>UBR</t>
  </si>
  <si>
    <t>BR</t>
  </si>
  <si>
    <t>RG</t>
  </si>
  <si>
    <t>WR</t>
  </si>
  <si>
    <t>WBR</t>
  </si>
  <si>
    <t>UB</t>
  </si>
  <si>
    <t>Avg CMC: Creatures</t>
  </si>
  <si>
    <t>marshall</t>
  </si>
  <si>
    <t>lsv</t>
  </si>
  <si>
    <t>Kozilek, the Great Distortion</t>
  </si>
  <si>
    <t>{8}{C}{C}</t>
  </si>
  <si>
    <t>When you cast Kozilek, the Great Distortion, if you have fewer than seven cards in hand, draw cards equal to the difference.&lt;br&gt;Menace&lt;br&gt;Discard a card with converted mana cost X: Counter target spell with converted mana cost X.</t>
  </si>
  <si>
    <t>Endbringer</t>
  </si>
  <si>
    <t>{5}{C}</t>
  </si>
  <si>
    <t>Untap Endbringer during each other player's untap step.&lt;br&gt;{T}: Endbringer deals 1 damage to target creature or player.&lt;br&gt;{C}, {T}: Target creature can't attack or block this turn.&lt;br&gt;{C}{C}, {T}: Draw a card.</t>
  </si>
  <si>
    <t>Spatial Contortion</t>
  </si>
  <si>
    <t>{1}{C}</t>
  </si>
  <si>
    <t>Target creature gets +3/-3 until end of turn.</t>
  </si>
  <si>
    <t>Walker of the Wastes</t>
  </si>
  <si>
    <t>{4}{C}</t>
  </si>
  <si>
    <t>Trample&lt;br&gt;Walker of the Wastes gets +1/+1 for each land you control named Wastes.</t>
  </si>
  <si>
    <t>Deceiver of Form</t>
  </si>
  <si>
    <t>{6}{C}</t>
  </si>
  <si>
    <t>At the beginning of combat on your turn, reveal the top card of your library. If a creature card is revealed this way, you may have creatures you control other than Deceiver of Form become copies of that card until end of turn. You may put that card on the bottom of your library.</t>
  </si>
  <si>
    <t>Eldrazi Mimic</t>
  </si>
  <si>
    <t>Whenever another colorless creature enters the battlefield under your control, you may change Eldrazi Mimic's base power and toughness to that creature's power and toughness until end of turn.</t>
  </si>
  <si>
    <t>Munda's Vanguard</t>
  </si>
  <si>
    <t>Creature - Kor Knight Ally</t>
  </si>
  <si>
    <t>Cohort</t>
  </si>
  <si>
    <t>Cohort - {T}, Tap an untapped Ally you control: Put a +1/+1 counter on each creature you control.</t>
  </si>
  <si>
    <t>Shoulder to Shoulder</t>
  </si>
  <si>
    <t>Support</t>
  </si>
  <si>
    <t>Support 2. (Put a +1/+1 counter on each of up to two target creatures.)&lt;br&gt;Draw a card.</t>
  </si>
  <si>
    <t>Stone Haven Outfitter</t>
  </si>
  <si>
    <t>Creature - Kor Artificer Ally</t>
  </si>
  <si>
    <t>Equipped creatures you control get +1/+1.&lt;br&gt;Whenever an equipped creature you control dies, draw a card.</t>
  </si>
  <si>
    <t>Immolating Glare</t>
  </si>
  <si>
    <t>Destroy target attacking creature.</t>
  </si>
  <si>
    <t>Call the Gatewatch</t>
  </si>
  <si>
    <t>Search your library for a planeswalker card, reveal it, and put it into your hand. Then shuffle your library.</t>
  </si>
  <si>
    <t>Linvala, the Preserver</t>
  </si>
  <si>
    <t>Legendary Creature - Angel</t>
  </si>
  <si>
    <t>Flying&lt;br&gt;When Linvala, the Preserver enters the battlefield, if an opponent has more life than you, you gain 5 life.&lt;br&gt;When Linvala enters the battlefield, if an opponent controls more creatures than you, put a 3/3 white Angel creature token with flying onto the battlefield.</t>
  </si>
  <si>
    <t>General Tazri</t>
  </si>
  <si>
    <t>Legendary Creature - Human Ally</t>
  </si>
  <si>
    <t>When General Tazri enters the battlefield, you may search your library for an Ally creature card, reveal it, put it into your hand, then shuffle your library.&lt;br&gt;{W}{U}{B}{R}{G}: Ally creatures you control get +X/+X until end of turn, where X is the number of colors among those creatures.</t>
  </si>
  <si>
    <t>Crush of Tentacles</t>
  </si>
  <si>
    <t>Surge</t>
  </si>
  <si>
    <t>Surge {3}{U}{U} (You may cast this spell for its surge cost if you or a teammate has cast another spell this turn.)&lt;br&gt;Return all nonland permanents to their owners' hands. If Crush of Tentacles's surge cost was paid, put an 8/8 blue Octopus creature token onto the battlefield.</t>
  </si>
  <si>
    <t>Comparative Analysis</t>
  </si>
  <si>
    <t>Surge {2}{U} (You may cast this spell for its surge cost if you or a teammate has cast another spell this turn.)&lt;br&gt;Target player draws two cards.</t>
  </si>
  <si>
    <t>Deepfathom Skulker</t>
  </si>
  <si>
    <t>Devoid (This card has no color.)&lt;br&gt;Whenever a creature you control deals combat damage to a player, you may draw a card.&lt;br&gt;{3}{C}: Target creature can't be blocked this turn.</t>
  </si>
  <si>
    <t>Prophet of Distortion</t>
  </si>
  <si>
    <t>Devoid (This card has no color.)&lt;br&gt;{3}{C}: Draw a card.</t>
  </si>
  <si>
    <t>Oath of Jace</t>
  </si>
  <si>
    <t>Legendary Enchantment</t>
  </si>
  <si>
    <t>When Oath of Jace enters the battlefield, draw three cards, then discard two cards.&lt;br&gt;At the beginning of your upkeep, scry X, where X is the number of planeswalkers you control.</t>
  </si>
  <si>
    <t>Sphinx of the Final Word</t>
  </si>
  <si>
    <t>{5}{U}{U}</t>
  </si>
  <si>
    <t>Flying, Hexproof</t>
  </si>
  <si>
    <t>Sphinx of the Final Word can't be countered.&lt;br&gt;Flying, hexproof&lt;br&gt;Instant and sorcery spells you control can't be countered by spells or abilities.</t>
  </si>
  <si>
    <t>Dread Defiler</t>
  </si>
  <si>
    <t>{6}{B}</t>
  </si>
  <si>
    <t>Devoid (This card has no color.)&lt;br&gt;{3}{C}, Exile a creature card from your graveyard: Target opponent loses life equal to the exiled card's power.</t>
  </si>
  <si>
    <t>Flaying Tendrils</t>
  </si>
  <si>
    <t>Devoid (This card has no color.)&lt;br&gt;All creatures get -2/-2 until end of turn. If a creature would die this turn, exile it instead.</t>
  </si>
  <si>
    <t>Remorseless Punishment</t>
  </si>
  <si>
    <t>Target opponent loses 5 life unless that player discards two cards or sacrifices a creature or planeswalker. Repeat this process once.</t>
  </si>
  <si>
    <t>Goblin Dark-Dwellers</t>
  </si>
  <si>
    <t>Creature - Goblin</t>
  </si>
  <si>
    <t>Menace&lt;br&gt;When Goblin Dark-Dwellers enters the battlefield, you may cast target instant or sorcery card with converted mana cost 3 or less from your graveyard without paying its mana cost. If that card would be put into your graveyard this turn, exile it instead.</t>
  </si>
  <si>
    <t>Reckless Bushwhacker</t>
  </si>
  <si>
    <t>Creature - Goblin Warrior Ally</t>
  </si>
  <si>
    <t>Surge, Haste</t>
  </si>
  <si>
    <t>Surge {1}{R} (You may cast this spell for its surge cost if you or a teammate has cast another spell this turn.)&lt;br&gt;Haste&lt;br&gt;When Reckless Bushwhacker enters the battlefield, if its surge cost was paid, other creatures you control get +1/+0 and gain haste until end of turn.</t>
  </si>
  <si>
    <t>Tyrant of Valakut</t>
  </si>
  <si>
    <t>Surge, Flying</t>
  </si>
  <si>
    <t>Surge {3}{R}{R} (You may cast this spell for its surge cost if you or a teammate has cast another spell this turn.)&lt;br&gt;Flying&lt;br&gt;When Tyrant of Valakut enters the battlefield, if its surge cost was paid, it deals 3 damage to target creature or player.</t>
  </si>
  <si>
    <t>Eldrazi Obligator</t>
  </si>
  <si>
    <t>Devoid (This card has no color.)&lt;br&gt;When you cast Eldrazi Obligator, you may pay 1{C}. If you do, gain control of target creature until end of turn, untap that creature, and it gains haste until end of turn.</t>
  </si>
  <si>
    <t>Embodiment of Fury</t>
  </si>
  <si>
    <t>Trample&lt;br&gt;Land creatures you control have trample.&lt;br&gt;Landfall - Whenever a land enters the battlefield under your control, you may have target land you control become a 3/3 Elemental creature with haste until end of turn. It's still a land.</t>
  </si>
  <si>
    <t>Scion Summoner</t>
  </si>
  <si>
    <t>Gladehart Cavalry</t>
  </si>
  <si>
    <t>{5}{G}{G}</t>
  </si>
  <si>
    <t>Creature - Elf Knight</t>
  </si>
  <si>
    <t>When Gladehart Cavalry enters the battlefield, support 6. (Put a +1/+1 counter on each of up to six other target creatures.)&lt;br&gt;Whenever a creature you control with a +1/+1 counter on it dies, you gain 2 life.</t>
  </si>
  <si>
    <t>Nissa, Voice of Zendikar</t>
  </si>
  <si>
    <t>Planeswalker - Nissa</t>
  </si>
  <si>
    <t>+1: Put a 0/1 green Plant creature token onto the battlefield.&lt;br&gt;-2: Put a +1/+1 counter on each creature you control.&lt;br&gt;-7: You gain X life and draw X cards, where X is the number of lands you control.</t>
  </si>
  <si>
    <t>Vile Redeemer</t>
  </si>
  <si>
    <t>Devoid, Flash</t>
  </si>
  <si>
    <t>Oath of Nissa</t>
  </si>
  <si>
    <t>When Oath of Nissa enters the battlefield, look at the top three cards of your library. You may reveal a creature, land, or planeswalker card from among them and put it into your hand. Put the rest on the bottom of your library in any order.&lt;br&gt;You may spend mana as thought it were mana of any color to cast planeswalker spells.</t>
  </si>
  <si>
    <t>Jori En, Ruin Diver</t>
  </si>
  <si>
    <t>Legendary Creature - Merfolk Wizard</t>
  </si>
  <si>
    <t>Whenever you cast your second spell each turn, draw a card.</t>
  </si>
  <si>
    <t>Ayli, Eternal Pilgrim</t>
  </si>
  <si>
    <t>{W}{B}</t>
  </si>
  <si>
    <t>Legendary Creature - Kor Cleric</t>
  </si>
  <si>
    <t>Deathtouch</t>
  </si>
  <si>
    <t>Deathtouch&lt;br&gt;{1}, Sacrifice another creature: You gain life equal to that sacrificed creature's toughness.&lt;br&gt;{1}{W}{B}, Sacrifice another creature: Exile target nonland permanent. Activate this ability only if you have at least 10 life more than your starting life total.</t>
  </si>
  <si>
    <t>Flayer Drone</t>
  </si>
  <si>
    <t>{1}{B}{R}</t>
  </si>
  <si>
    <t>Devoid, First Strike</t>
  </si>
  <si>
    <t>Devoid (This card has no color.)&lt;br&gt;First strike&lt;br&gt;Whenever another colorless creature enters the battlefield under your control, target opponent loses 1 life.</t>
  </si>
  <si>
    <t>Mindmelter</t>
  </si>
  <si>
    <t>{1}{U}{B}</t>
  </si>
  <si>
    <t>Devoid (This card has no color.)&lt;br&gt;Mindmelter can't be blocked.&lt;br&gt;{3}{C}: Target opponent exiles a card from his or her hand. Activate this ability only any time you could cast a sorcery.</t>
  </si>
  <si>
    <t>Joraga Auxiliary</t>
  </si>
  <si>
    <t>{1}{G}{W}</t>
  </si>
  <si>
    <t>Creature - Elf Soldier Ally</t>
  </si>
  <si>
    <t>{4}{G}{W}: Support 2. (Put a +1/+1 counter on each of up to two target creatures.)</t>
  </si>
  <si>
    <t>Reflector Mage</t>
  </si>
  <si>
    <t>Creature - Human Wizard</t>
  </si>
  <si>
    <t>When Reflector Mage enters the battlefield, return target creature an opponent controls to its owner's hand. That creature's owner can't cast spells with the same name as that creature until your next turn.</t>
  </si>
  <si>
    <t>Relentless Hunter</t>
  </si>
  <si>
    <t>{1}{R}{G}</t>
  </si>
  <si>
    <t>{1}{R}{G}: Relentless Hunger gets +1/+1 and gains trample until end of turn.</t>
  </si>
  <si>
    <t>Stoneforge Masterwork</t>
  </si>
  <si>
    <t>Equip</t>
  </si>
  <si>
    <t>Equipped creature gets +1/+1 for each other creature you control that shares a creature type with it.&lt;br&gt;Equip {2}</t>
  </si>
  <si>
    <t>Wastes</t>
  </si>
  <si>
    <t>Basic Land</t>
  </si>
  <si>
    <t>{T}: Add {C} to your mana pool.</t>
  </si>
  <si>
    <t>Crumbling Vestige</t>
  </si>
  <si>
    <t>Crumbling Vestige enters the battlefield tapped.&lt;br&gt;When Crumbling Vestige enters the battlefield, add one mana of any color to your mana pool.&lt;br&gt;{T}: Add {C} to your mana pool.</t>
  </si>
  <si>
    <t>Mirrorpool</t>
  </si>
  <si>
    <t>Mirrorpool enters the battlefield tapped.&lt;br&gt;{T}: Add {C} to your mana pool.&lt;br&gt;{2}{C}, {T}, Sacrifice Mirrorpool: Copy target instant or sorcery spell you control. You may choose new targets for the copy.&lt;br&gt;{4}{C}, {T}, Sacrifice Mirrorpool: Put a token onto the battlefield that's a copy of target creature you control.</t>
  </si>
  <si>
    <t>Unknown Shores</t>
  </si>
  <si>
    <t>{T}: Add {C} to your mana pool.&lt;br&gt;{1}, {T}: Add one mana of any color to your mana pool.</t>
  </si>
  <si>
    <t>Ruins of Oran-Rief</t>
  </si>
  <si>
    <t>Ruins of Oran-Rief enters the battlefield tapped.&lt;br&gt;{T}: Add {C} to your mana pool.&lt;br&gt;{T}: Put a +1/+1 counter on target colorless creature that entered the battlefield this turn.</t>
  </si>
  <si>
    <t>Sea Gate Wreckage</t>
  </si>
  <si>
    <t>{T}: Add {C} to your mana pool.&lt;br&gt;{2}{C}, {T}: Draw a card. Activate this ability only if you have no cards in hand.</t>
  </si>
  <si>
    <t>Needle Spires</t>
  </si>
  <si>
    <t>Needle Spires enters the battlefield tapped.&lt;br&gt;{T}: Add {R} or {W} to your mana pool.&lt;br&gt;{2}{R}{W}: Needle Spires becomes a 2/1 red and white Elemental creature with double strike until end of turn. It's still a land.</t>
  </si>
  <si>
    <t>Hissing Quagmire</t>
  </si>
  <si>
    <t>Hissing Quagmire enters the battlefield tapped.&lt;br&gt;{T}: Add {B} or {G} to your mana pool.&lt;br&gt;{1}{B}{G}: Hissing Quagmire becomes a 2/2 black and green Elemental creature with deathtouch until end of turn. It's still a land.</t>
  </si>
  <si>
    <t>Wandering Fumarole</t>
  </si>
  <si>
    <t>Hedron Alignment</t>
  </si>
  <si>
    <t>Hexproof, Scry</t>
  </si>
  <si>
    <t>Hexproof&lt;br&gt;At the beginning of your upkeep, you may reveal your hand. If you do, you win the game if you own a card named Hedron Alignment in exile, in your hand, in your graveyard, and on the battlefield.&lt;br&gt;{1}{U}: Scry 1.</t>
  </si>
  <si>
    <t>Bonds of Mortality</t>
  </si>
  <si>
    <t>When Bonds of Mortality enters the battlefield, draw a card.&lt;br&gt;{G}: Creatures your opponents control lose hexproof and indestructible until end of turn.</t>
  </si>
  <si>
    <t>Fall of the Titans</t>
  </si>
  <si>
    <t>{X}{X}{R}</t>
  </si>
  <si>
    <t>Surge {X}{R} (You may cast this spell for its surge cost if you or a teammate has cast another spell this turn.)&lt;br&gt;Fall of the Titans deals X damage to each of up to two target creatures and/or players.</t>
  </si>
  <si>
    <t>Reality Smasher</t>
  </si>
  <si>
    <t>Trample, Haste</t>
  </si>
  <si>
    <t>Trample, haste&lt;br&gt;Whenever Reality Smasher becomes the target of a spell an opponent controls, counter that spell unless its controller discards a card.</t>
  </si>
  <si>
    <t>Chandra, Flamecaller</t>
  </si>
  <si>
    <t>Planeswalker - Chandra</t>
  </si>
  <si>
    <t>+1: Put two 3/1 red Elemental creature tokens with haste onto the battlefield. Exile them at the beginning of the next end step.&lt;br&gt;0: Discard all the cards in your hand, then draw that many cards plus one.&lt;br&gt;-X: Chandra, Flamecaller deals X damage to each creature.</t>
  </si>
  <si>
    <t>Oath of Chandra</t>
  </si>
  <si>
    <t>When Oath of Chandra enters the battlefield, it deals 3 damage to target creature an opponent controls.&lt;br&gt;At the beginning of each end step, if a planeswalker entered the battlefield under your control this turn, Oath of Chandra deals 2 damage to each opponent.</t>
  </si>
  <si>
    <t>Eldrazi Displacer</t>
  </si>
  <si>
    <t>Devoid (This card has no color.)&lt;br&gt;{2}{C}: Exile another target creature, then return it to the battlefield tapped under its owner's control.</t>
  </si>
  <si>
    <t>Overwhelming Denial</t>
  </si>
  <si>
    <t>{2}{U}{U}</t>
  </si>
  <si>
    <t>Surge {U}{U} (You may cast this spell for it's surge cost if you or a teammate has cast another spell this turn.)&lt;br&gt;Overwhelming Denial can't be countered by spells or abilities.&lt;br&gt;Counter target spell.</t>
  </si>
  <si>
    <t>Sifter of Skulls</t>
  </si>
  <si>
    <t>Kalitas, Traitor of Ghet</t>
  </si>
  <si>
    <t>Legendary Creature - Vampire Warrior</t>
  </si>
  <si>
    <t>Lifelink</t>
  </si>
  <si>
    <t>Lifelink&lt;br&gt;If a nontoken creature an opponent controls would die, instead exile that card and put a 2/2 black Zombie creature token onto the battlefield.&lt;br&gt;{2}{B}, Sacrifice another Vampire or Zombie: Put two +1/+1 counters on Kalitas, Traitor of Ghet.</t>
  </si>
  <si>
    <t>Kozilek's Return</t>
  </si>
  <si>
    <t>Devoid (This card has no color.)&lt;br&gt;Kozilek's Return deals 2 damage to each creature.&lt;br&gt;Whenever you cast an Eldrazi creature spell with converted mana cost 7 or greater, you may exile Kozilek's Return from your graveyard. If you do, Kozilek's Return deals 5 damage to each creature.</t>
  </si>
  <si>
    <t>Boulder Salvo</t>
  </si>
  <si>
    <t>Surge {1}{R} (You may cast this spell for its surge cost if you or a teammate has cast another spell this turn.)&lt;br&gt;Boulder Salvo deals 4 damage to target creature.</t>
  </si>
  <si>
    <t>Pyromancer's Assault</t>
  </si>
  <si>
    <t>Whenever you cast your second spell each turn, Pyromancer's Assault deals 2 damage to target creature or player.</t>
  </si>
  <si>
    <t>World Breaker</t>
  </si>
  <si>
    <t>{6}{G}</t>
  </si>
  <si>
    <t>Devoid, Reach</t>
  </si>
  <si>
    <t>Devoid (This card has no color.)&lt;br&gt;When you cast World Breaker, exile target artifact, enchantment, or land.&lt;br&gt;Reach&lt;br&gt;{2}{C}, Sacrifice a land: Return World Breaker from your graveyard to your hand.</t>
  </si>
  <si>
    <t>Embodiment of Insight</t>
  </si>
  <si>
    <t>Vigilance, Landfall</t>
  </si>
  <si>
    <t>Vigilance&lt;br&gt;Land creatures you control have vigilance.&lt;br&gt;Landfall - Whenever a land enters the battlefield under your control, you may have target land you control become a 3/3 Elemental creature with haste until end of turn. It's still a land.</t>
  </si>
  <si>
    <t>Bone Saw</t>
  </si>
  <si>
    <t>{0}</t>
  </si>
  <si>
    <t>Equipped creature gets +1/+0.&lt;br&gt;Equip {1}</t>
  </si>
  <si>
    <t>Cinder Barrens</t>
  </si>
  <si>
    <t>Cinder Barrens enters the battlefield tapped.&lt;br&gt;{T}: Add {B} or {R} to your mana pool.</t>
  </si>
  <si>
    <t>Corrupted Crossroads</t>
  </si>
  <si>
    <t>{T}: Add {C} to your mana pool.&lt;br&gt;{T}, Pay 1 life: Add one mana of any color to your mana pool. Spend this mana only to cast a spell with devoid.</t>
  </si>
  <si>
    <t>Meandering River</t>
  </si>
  <si>
    <t>Meandering River enters the battlefield tapped.&lt;br&gt;{T}: Add {W} or {U} to your mana pool.</t>
  </si>
  <si>
    <t>Submerged Boneyard</t>
  </si>
  <si>
    <t>Submerged Boneyard enters the battlefield tapped.&lt;br&gt;{T}: Add {U} or {B} to your mana pool.</t>
  </si>
  <si>
    <t>Timber Gorge</t>
  </si>
  <si>
    <t>Timber Gorge enters the battlefield tapped.&lt;br&gt;{T}: Add {R} or {G} to your mana pool.</t>
  </si>
  <si>
    <t>Tranquil Expanse</t>
  </si>
  <si>
    <t>Tranquil Expanse enters the battlefield tapped.&lt;br&gt;{T}: Add {G} or {W} to your mana pool.</t>
  </si>
  <si>
    <t>Sylvan Advocate</t>
  </si>
  <si>
    <t>Vigilance&lt;br&gt;As long as you control six or more lands, Sylvan Advocate and land creatures you control get +2/+2.</t>
  </si>
  <si>
    <t>Baloth Null</t>
  </si>
  <si>
    <t>{4}{B}{G}</t>
  </si>
  <si>
    <t>Creature - Zombie Beast</t>
  </si>
  <si>
    <t>When Baloth Null enters the battlefield, return up to two target creature cards from your graveyard to your hand.</t>
  </si>
  <si>
    <t>Cliffhaven Vampire</t>
  </si>
  <si>
    <t>{2}{W}{B}</t>
  </si>
  <si>
    <t>Flying&lt;br&gt;Whenever you gain life, each opponent loses 1 life.</t>
  </si>
  <si>
    <t>Stormchaser Mage</t>
  </si>
  <si>
    <t>{U}{R}</t>
  </si>
  <si>
    <t>Flying, Haste, Prowess</t>
  </si>
  <si>
    <t>Flying, haste&lt;br&gt;Prowess</t>
  </si>
  <si>
    <t>Void Grafter</t>
  </si>
  <si>
    <t>{1}{G}{U}</t>
  </si>
  <si>
    <t>Devoid (This card has no color.)&lt;br&gt;Flash&lt;br&gt;When Void Grafter enters the battlefield, another target creature you control gains hexproof until end of turn.</t>
  </si>
  <si>
    <t>Weapons Trainer</t>
  </si>
  <si>
    <t>{R}{W}</t>
  </si>
  <si>
    <t>Other creatures you control get +1/+0 as long as you control an Equipment.</t>
  </si>
  <si>
    <t>Drana's Chosen</t>
  </si>
  <si>
    <t>Cohort - {T}, Tap an untapped Ally you control: Put a 2/2 black Zombie creature token onto the battlefield tapped.</t>
  </si>
  <si>
    <t>Inverter of Truth</t>
  </si>
  <si>
    <t>Devoid (This card has no color.)&lt;br&gt;Flying&lt;br&gt;When Inverter of Truth enters the battlefield, exile all cards from your library face down, then shuffle all cards from your graveyard into your library.</t>
  </si>
  <si>
    <t>Oath of Gideon</t>
  </si>
  <si>
    <t>When Oath of Gideon enters the battlefield, put two 1/1 white Kor Ally creature tokens onto the battlefield.&lt;br&gt;Each planeswalker you control enters the battlefield with an additional loyalty counter on it.</t>
  </si>
  <si>
    <t>Mina and Denn, Wildborn</t>
  </si>
  <si>
    <t>Legendary Creature - Elf Ally</t>
  </si>
  <si>
    <t>Holdout Settlement</t>
  </si>
  <si>
    <t>{T}: Add {C} to your mana pool.&lt;br&gt;{T}, Tap an untapped creature you control: Add one mana of any color to your mana pool.</t>
  </si>
  <si>
    <t>Thought-Knot Seer</t>
  </si>
  <si>
    <t>{3}{C}</t>
  </si>
  <si>
    <t>When Thought-Knot Seer enters the battlefield, target opponent reveals his or her hand. You choose a nonland card from it and exile that card.&lt;br&gt;When Thought-Knot Seer leaves the battlefield, target opponent draws a card.</t>
  </si>
  <si>
    <t>Bearer of Silence</t>
  </si>
  <si>
    <t>Devoid (This card has no color.)&lt;br&gt;When you cast Bearer of Silence, you may pay {1}{C}. If you do, target opponent sacrifices a creature.&lt;br&gt;Flying&lt;br&gt;Bearer of Silence can't block.</t>
  </si>
  <si>
    <t>Gift of Tusks</t>
  </si>
  <si>
    <t>Until end of turn, target creature loses all abilities and becomes a green Elephant with base power and toughness 3/3.</t>
  </si>
  <si>
    <t>Seer's Lantern</t>
  </si>
  <si>
    <t>Srcy</t>
  </si>
  <si>
    <t>{T}: Add {C} to your mana pool.&lt;br&gt;{2}, {T}: Scry 1.</t>
  </si>
  <si>
    <t>You may play an additional land on each of your turns.&lt;br&gt;{R}{G}, Return a land you control to its owner's hand: Target creature gains trample until end of turn.</t>
  </si>
  <si>
    <t>Jwar Isle Avenger</t>
  </si>
  <si>
    <t>Surge {2}{U} (You may cast this spell for its surge cost if you or a teammate has cast another spell this turn.)&lt;br&gt;Flying</t>
  </si>
  <si>
    <t>Relief Captain</t>
  </si>
  <si>
    <t>When Relief Captain enters the battlefield, support 3. (Put a +1/+1 counter on each of up to three other target creatures.)</t>
  </si>
  <si>
    <t>Void Shatter</t>
  </si>
  <si>
    <t>Devoid (This card has no color.)&lt;br&gt;Counter target spell. If that spell is countered this way, exile it instead of putting it into its owner's graveyard.</t>
  </si>
  <si>
    <t>Dimensional Infiltrator</t>
  </si>
  <si>
    <t>Goblin Freerunner</t>
  </si>
  <si>
    <t>Surge, Menace</t>
  </si>
  <si>
    <t>Surge {1}{R} (You may cast this spell for its surge cost if you or a teammate has cast another spell this turn.)&lt;br&gt;Menace</t>
  </si>
  <si>
    <t>Warping Wail</t>
  </si>
  <si>
    <t>Hedron Crawler</t>
  </si>
  <si>
    <t>Artifact Creature - Construct</t>
  </si>
  <si>
    <t>Expedite</t>
  </si>
  <si>
    <t>Target creature gains haste until end of turn.&lt;br&gt;Draw a card.</t>
  </si>
  <si>
    <t>Reaver Drone</t>
  </si>
  <si>
    <t>Devoid (This card has no color.)&lt;br&gt;At the beginning of your upkeep, you lose 1 life unless you control another colorless creature.</t>
  </si>
  <si>
    <t>Matter Reshaper</t>
  </si>
  <si>
    <t>{2}{C}</t>
  </si>
  <si>
    <t>When Matter Reshaper dies, reveal the top card of your library. You may put that card onto the battlefield if it's a permanent card with converted mana cost 3 or less. Otherwise, put that card into your hand.</t>
  </si>
  <si>
    <t>Zendikar Resurgent</t>
  </si>
  <si>
    <t>Whenever you tap a land for mana, add one mana to your mana pool of any type that land produced. (The types of mana are white, blue, black, red, green, and colorless.)&lt;br&gt;Whenever you cast a creature spell, draw a card.</t>
  </si>
  <si>
    <t>Kozilek's Pathfinder</t>
  </si>
  <si>
    <t>{C}: Target creature can't block Kozilek's Pathfinder this turn.</t>
  </si>
  <si>
    <t>Warden of Geometries</t>
  </si>
  <si>
    <t>Vigilance&lt;br&gt;{T}: Added {C} to your mana pool.</t>
  </si>
  <si>
    <t>Affa Protector</t>
  </si>
  <si>
    <t>Allied Reinforcements</t>
  </si>
  <si>
    <t>Put two 2/2 white Knight Ally creature tokens onto the battlefield.</t>
  </si>
  <si>
    <t>Dazzling Reflection</t>
  </si>
  <si>
    <t>You gain life equal to target creature's power. The next time that creature would deal damage this turn, prevent that damage.</t>
  </si>
  <si>
    <t>Expedition Raptor</t>
  </si>
  <si>
    <t>Creature - Bird</t>
  </si>
  <si>
    <t>Flying, Support</t>
  </si>
  <si>
    <t>Flying&lt;br&gt;When Expedition Raptor enters the battlefield, support 2.</t>
  </si>
  <si>
    <t>Iona's Blessing</t>
  </si>
  <si>
    <t>Enchant, Vigilance</t>
  </si>
  <si>
    <t>Enchant creature&lt;br&gt;Enchanted creature gets +2/+2, has vigilance, and can block an additional creature.</t>
  </si>
  <si>
    <t>Isolation Zone</t>
  </si>
  <si>
    <t>When Isolation Zone enters the battlefield, exile target creature or enchantment an opponent controls until Isolation Zone leaves the battlefield.</t>
  </si>
  <si>
    <t>Kor Scythemaster</t>
  </si>
  <si>
    <t>Kor Scythemaster has first strike as long as it's attacking.</t>
  </si>
  <si>
    <t>Kor Sky Climber</t>
  </si>
  <si>
    <t>{1}{W}: Kor Sky Climber gains flying until end of turn.</t>
  </si>
  <si>
    <t>Make a Stand</t>
  </si>
  <si>
    <t>Creatures you control get +1/+0 and gain indestructible until end of turn.</t>
  </si>
  <si>
    <t>Makindi Aeronaut</t>
  </si>
  <si>
    <t>Mighty Leap</t>
  </si>
  <si>
    <t>Target creature gets +2/+2 and gains flying until end of turn.</t>
  </si>
  <si>
    <t>Ondu War Cleric</t>
  </si>
  <si>
    <t>Cohort - {T}, Tap an untapped Ally you control: You gain 2 life.</t>
  </si>
  <si>
    <t>Searing Light</t>
  </si>
  <si>
    <t>Destroy target attacking or blocking creature with power 2 or less.</t>
  </si>
  <si>
    <t>Spawnbinder Mage</t>
  </si>
  <si>
    <t>Cohort - {T}, Tap an untapped Ally you control: Tap target creature.</t>
  </si>
  <si>
    <t>Steppe Glider</t>
  </si>
  <si>
    <t>Flying, vigilance&lt;br&gt;{1}{W}: Target creature with a +1/+1 counter on it gains flying and vigilance until end of turn.</t>
  </si>
  <si>
    <t>Stoneforge Acolyte</t>
  </si>
  <si>
    <t>Cohort - {T}, Tap an untapped Ally you control: Look at the top four cards of your library. You may reveal an Equipment card from among them and put it into your hand. Put the rest on the bottom of your library in any order.</t>
  </si>
  <si>
    <t>Wall of Resurgence</t>
  </si>
  <si>
    <t>Defender&lt;br&gt;When Wall of Resurgence enters the battlefield, you may put three +1/+1 counters on target land you control. If you do, that land becomes a 0/0 Elemental creature with haste that's still a land.</t>
  </si>
  <si>
    <t>Abstruse Interference</t>
  </si>
  <si>
    <t>Blinding Drone</t>
  </si>
  <si>
    <t>Cultivator Drone</t>
  </si>
  <si>
    <t>Devoid (This card has no color.)&lt;br&gt;{C}, {T}: Tap target creature.</t>
  </si>
  <si>
    <t>Devoid (This card has no color.)&lt;br&gt;{T}, Add {C} to your mana pool. Spend this mana only to cast a colorless spell, activate an ability of a colorless permanent, or pay a cost that contains {C}.</t>
  </si>
  <si>
    <t>Gravity Negator</t>
  </si>
  <si>
    <t>Devoid (This card has no color.)&lt;br&gt;Flying&lt;br&gt;Whenever Gravity Negator attacks, you may pay {C}. If you do, another target creature gains flying until end of turn.</t>
  </si>
  <si>
    <t>Devoid (This card has no color.)&lt;br&gt;Flash&lt;br&gt;Flying&lt;br&gt;{1}{C}: Target opponent exiles the top card of his or her library. If it's a land card, you may return Dimensional Infiltrator to its owner's hand.</t>
  </si>
  <si>
    <t>Slip Through Space</t>
  </si>
  <si>
    <t>Devoid (This card has no color.)&lt;br&gt;Target creature can't be blocked this turn.&lt;br&gt;Draw a card.</t>
  </si>
  <si>
    <t>Thought Harvester</t>
  </si>
  <si>
    <t>Devoid (This card has no color.)&lt;br&gt;Flying&lt;br&gt;Whenever you cast a colorless spell, target opponent exiles the top card of his or her library.</t>
  </si>
  <si>
    <t>Ancient Crab</t>
  </si>
  <si>
    <t>Creature - Crab</t>
  </si>
  <si>
    <t>Containment Membrane</t>
  </si>
  <si>
    <t>Surge, Enchant</t>
  </si>
  <si>
    <t>Surge {U} (You may cast this spell for it's surge cost if you or a teammate has cast another spell this turn.)&lt;br&gt;Enchant creature&lt;br&gt;Enchanted creature doesn't untap during its controller's untap step.</t>
  </si>
  <si>
    <t>Cyclone Sire</t>
  </si>
  <si>
    <t>Flying&lt;br&gt;When Cyclone Sire dies, you may put three +1/+1 counters on target land you control. If you do, that land becomes a 0/0 Elemental creature with haste that's still a land.</t>
  </si>
  <si>
    <t>Grip of the Roil</t>
  </si>
  <si>
    <t>Surge {1}{U} (You may cast this spell for its surge cost if you or a teammate has cast another spell this turn.)&lt;br&gt;Tap target creature. It doesn't untap during its controller's next untap step.&lt;br&gt;Draw a card.</t>
  </si>
  <si>
    <t>Negate</t>
  </si>
  <si>
    <t>Counter target noncreature spell.</t>
  </si>
  <si>
    <t>Roiling Waters</t>
  </si>
  <si>
    <t>Return up to two target creatures your opponents control to their owners' hands. Target player draws two cards.</t>
  </si>
  <si>
    <t>Sweep Away</t>
  </si>
  <si>
    <t>Return target creature to its owner's hand. If that creature is attacking, you may put it on top of its owner's library instead.</t>
  </si>
  <si>
    <t>Umara Entangler</t>
  </si>
  <si>
    <t>Creature - Merfolk Rogue Ally</t>
  </si>
  <si>
    <t>Prowess</t>
  </si>
  <si>
    <t>Unity of Purpose</t>
  </si>
  <si>
    <t>Support 2. (Put a +1/+1 counter on each of up to two target creatures.)&lt;br&gt;Untap each creature you control with a +1/+1 counter on it.</t>
  </si>
  <si>
    <t>Essence Depleter</t>
  </si>
  <si>
    <t>Devoid (This card has no color.)&lt;br&gt;{1}{C}: Target opponent loses 1 life and you gain 1 life.</t>
  </si>
  <si>
    <t>Havoc Sower</t>
  </si>
  <si>
    <t>Devoid (This card has no color.)&lt;br&gt;{1}{C}: Havoc Sower gets +2/+1 until end of turn.</t>
  </si>
  <si>
    <t>Kozilek's Shrieker</t>
  </si>
  <si>
    <t>Devoid (This card has no color.)&lt;br&gt;{C}: Kozilek's Shrieker gets +1/+0 and gains menace until end of turn.</t>
  </si>
  <si>
    <t>Kozilek's Translater</t>
  </si>
  <si>
    <t>Devoid (This card has no color.)&lt;br&gt;Pay 1 life: Add {C} to your mana pool. Activate this ability only once each turn.</t>
  </si>
  <si>
    <t>Oblivion Strike</t>
  </si>
  <si>
    <t>Devoid (This card has no color.)&lt;br&gt;Exile target creature.</t>
  </si>
  <si>
    <t>Sky Scourer</t>
  </si>
  <si>
    <t>Devoid (This card has no color.)&lt;br&gt;Flying&lt;br&gt;Whenever you cast a colorless spell, Sky Scourer gets +1/+0 until end of turn.</t>
  </si>
  <si>
    <t>Slaughter Drone</t>
  </si>
  <si>
    <t>Devoid (This card has no color.)&lt;br&gt;{C}: Slaughter Drone gains deathtouch until end of turn.</t>
  </si>
  <si>
    <t>Unnatural Endurance</t>
  </si>
  <si>
    <t>Devoid (This card has no color.)&lt;br&gt;Target creature gets +2/+0 until end of turn. Regenerate it.</t>
  </si>
  <si>
    <t>Visions of Brutality</t>
  </si>
  <si>
    <t>Devoid, Enchant</t>
  </si>
  <si>
    <t>Devoid (This card has no color.)&lt;br&gt;Enchant creature&lt;br&gt;Enchanted creature can't block.&lt;br&gt;Whenever enchanted creatures deals damage, its controller loses that much life.</t>
  </si>
  <si>
    <t>Witness the End</t>
  </si>
  <si>
    <t>Devoid (This card has no color.)&lt;br&gt;Target opponent exiles two cards from his or her hand and loses 2 life.</t>
  </si>
  <si>
    <t>Corpse Churn</t>
  </si>
  <si>
    <t>Put the top three cards of your library into your graveyard, then you may return a creature card from your graveyard to your hand.</t>
  </si>
  <si>
    <t>Grasp of Darkness</t>
  </si>
  <si>
    <t>{B}{B}</t>
  </si>
  <si>
    <t>Target creature gets -4/-4 until end of turn.</t>
  </si>
  <si>
    <t>Malakir Soothsayer</t>
  </si>
  <si>
    <t>Cohort - {T}, Tap an untapped Ally you control: You draw a card and you lose 1 life.</t>
  </si>
  <si>
    <t>Null Caller</t>
  </si>
  <si>
    <t>Creature - Vampire Shaman</t>
  </si>
  <si>
    <t>{3}{B}, Exile a creature card from your graveyard: Put a 2/2 black Zombie creature token onto the battlefield tapped.</t>
  </si>
  <si>
    <t>Tar Snare</t>
  </si>
  <si>
    <t>Target creature gets -3/-2 until end of turn.</t>
  </si>
  <si>
    <t>Untamed Hunger</t>
  </si>
  <si>
    <t>Enchant, Menace</t>
  </si>
  <si>
    <t>Enchant creature&lt;br&gt;Enchanted creature gets +2/+1 and has menance.</t>
  </si>
  <si>
    <t>Vampire Envoy</t>
  </si>
  <si>
    <t>Flying&lt;br&gt;Whenever Vampire Envoy becomes tapped, you gain 1 life.</t>
  </si>
  <si>
    <t>Zulaport Chainmage</t>
  </si>
  <si>
    <t>Cohort - {T}, Tap an untapped Ally you control: Target opponent loses 2 life.</t>
  </si>
  <si>
    <t>Consuming Sinkhole</t>
  </si>
  <si>
    <t>Eldrazi Aggressor</t>
  </si>
  <si>
    <t>Devoid (This card has no color.)&lt;br&gt;Eldrazi Aggressor has haste as long as you control another colorless creature.</t>
  </si>
  <si>
    <t>Immobilizer Eldrazi</t>
  </si>
  <si>
    <t>Devoid (This card has no color.)&lt;br&gt;{2}{C}: Each creature with toughness greater than its power can't block this turn.</t>
  </si>
  <si>
    <t>Maw of Kozilek</t>
  </si>
  <si>
    <t>Devoid (This card has no color.)&lt;br&gt;{C}: Maw of Kozilek gets +2/-2 until end of turn.</t>
  </si>
  <si>
    <t>Reality Hemorrhage</t>
  </si>
  <si>
    <t>Devoid (This card has no color.)&lt;br&gt;Reality Hemorrhage deals 2 damage to target creature or player.</t>
  </si>
  <si>
    <t>Akoum Flameseeker</t>
  </si>
  <si>
    <t>Cohort - {T}, Tap an untapped Ally you control: Discard a card. If you do, draw a card.</t>
  </si>
  <si>
    <t>Brute Strength</t>
  </si>
  <si>
    <t>Target creature gets +3/+1 and gains trample until end of turn.</t>
  </si>
  <si>
    <t>Cinder Hellion</t>
  </si>
  <si>
    <t>Creature - Hellion</t>
  </si>
  <si>
    <t>Trample&lt;br&gt;When Cinder Hellion enters the battlefield, it deals 2 damage to target opponent.</t>
  </si>
  <si>
    <t>Devour in Flames</t>
  </si>
  <si>
    <t>As an additional cost to cast Devour in Flames, return a land you control to its owner's hand.&lt;br&gt;Devour in Flames deals 5 damage to target creature or planeswalker.</t>
  </si>
  <si>
    <t>Kazuul's Toll Collector</t>
  </si>
  <si>
    <t>Creature - Ogre Warrior</t>
  </si>
  <si>
    <t>{0}: Attach target Equipment you control to Kazuul's Toll Collector. Activate this ability only any time you could cast a sorcery.</t>
  </si>
  <si>
    <t>Press into Service</t>
  </si>
  <si>
    <t>Support 2. (Put a +1/+1 counter on each of up to two target creatures.)&lt;br&gt;Gain control of target creature until end of turn. Untap that creature. It gains haste until end of turn.</t>
  </si>
  <si>
    <t>Sparkmage's Gambit</t>
  </si>
  <si>
    <t>Sparkmage's Gambit deals 1 damage to each of up to two target creatures. Those creatures can't block this turn.</t>
  </si>
  <si>
    <t>Tears of Valakut</t>
  </si>
  <si>
    <t>Tears of Valakut can't be countered by spells or abilities.&lt;br&gt;Tears of Valakut deals 5 damage to target creature with flying.</t>
  </si>
  <si>
    <t>Zada's Commando</t>
  </si>
  <si>
    <t>Creature - Goblin Archer Ally</t>
  </si>
  <si>
    <t>First Strike, Cohort</t>
  </si>
  <si>
    <t>First strike&lt;br&gt;Cohort - {T}, Tap an untapped Ally you control: Zada's Commando deals 1 damage to target opponent.</t>
  </si>
  <si>
    <t>Birthing Hulk</t>
  </si>
  <si>
    <t>Ruin in Their Wake</t>
  </si>
  <si>
    <t>Devoid (This card has no color.)&lt;br&gt;Search your library for a basic land card and reveal it. You may put that card onto the battlefield tapped if you control a land named Wastes. Otherwise, put that card into your hand. Then shuffle your library.</t>
  </si>
  <si>
    <t>Stalking Drone</t>
  </si>
  <si>
    <t>Devoid (This card has no color.)&lt;br&gt;{C}: Stalking Drone gets +1/+2 until end of turn. Activate this ability only once each turn.</t>
  </si>
  <si>
    <t>Baloth Pup</t>
  </si>
  <si>
    <t>Baloth Pup has trample as long as it has a +1/+1 counter on it.</t>
  </si>
  <si>
    <t>Canopy Gorger</t>
  </si>
  <si>
    <t>Elemental Uprising</t>
  </si>
  <si>
    <t>Target land you control becomes a 4/4 Elemental creature with haste until end of turn. It's still a land. It must be blocked this turn if able.</t>
  </si>
  <si>
    <t>Harvester Troll</t>
  </si>
  <si>
    <t>Creature - Troll</t>
  </si>
  <si>
    <t>When Harvester Troll enters the battlefield, you may sacrifice a creature or land. If you do, put two +1/+1 counters on Harvester Troll.</t>
  </si>
  <si>
    <t>Lead by Example</t>
  </si>
  <si>
    <t>Support 2. (Put a +1/+1 counter on each of up to two target creatures.)</t>
  </si>
  <si>
    <t>Loam Larva</t>
  </si>
  <si>
    <t>When Loam Larva enters the battlefield, you may search your library for a basic land card, reveal it, then shuffle your library and put that card on top of it.</t>
  </si>
  <si>
    <t>Natural State</t>
  </si>
  <si>
    <t>Destroy target artifact or enchantment with converted mana cost 3 or less.</t>
  </si>
  <si>
    <t>Netcaster Spider</t>
  </si>
  <si>
    <t>Creature - Spider</t>
  </si>
  <si>
    <t>Reach&lt;br&gt;Whenever Netcaster Spider blocks a creature with flying, Netcaster Spider gets +2/+0 until end of turn.</t>
  </si>
  <si>
    <t>Nissa's Judgment</t>
  </si>
  <si>
    <t>Support 2. (Put a +1/+1 counter on each of up to two target creatures.)&lt;br&gt;Choose up to one target creature an opponent controls. Each creature you control with a +1/+1 counter on it deals damage equal to its power to that creature.</t>
  </si>
  <si>
    <t>Pulse of Murasa</t>
  </si>
  <si>
    <t>Return target creature or land card from a graveyard to its owner's hand. You gain 6 life.</t>
  </si>
  <si>
    <t>Saddleback Lagac</t>
  </si>
  <si>
    <t>Creature - Lizard</t>
  </si>
  <si>
    <t>When Saddleback Lagac enters the battlefield, support 2. (Put a +1/+1 counter on each of up to two other target creatures.)</t>
  </si>
  <si>
    <t>Seed Guardian</t>
  </si>
  <si>
    <t>Reach&lt;br&gt;When Seed Guardian dies, put an X/X green Elemental creature token onto the battlefield, where X is the number of creature cards in your graveyard.</t>
  </si>
  <si>
    <t>Tajuru Pathwarden</t>
  </si>
  <si>
    <t>Vigilance, Trample</t>
  </si>
  <si>
    <t>Vigilance, trample</t>
  </si>
  <si>
    <t>Vines of the Recluse</t>
  </si>
  <si>
    <t>Target creature gets +1/+2 and gains reach until end of turn. Untap it.</t>
  </si>
  <si>
    <t>Devoid, Regeneration</t>
  </si>
  <si>
    <t>Captain's Claws</t>
  </si>
  <si>
    <t>Equipped creature gets +1/+0.&lt;br&gt;Whenever equipped creature attacks, put a 1/1 white Kor Ally creature token onto the battlefield tapped and attacking.&lt;br&gt;Equip {1}</t>
  </si>
  <si>
    <t>Chitinous Cloak</t>
  </si>
  <si>
    <t>Equip, Menace</t>
  </si>
  <si>
    <t>Equipped creature gets +2/+2 and has menace.&lt;br&gt;Equip {3}</t>
  </si>
  <si>
    <t>Strider Harness</t>
  </si>
  <si>
    <t>Equip, Haste</t>
  </si>
  <si>
    <t>Equipped creature gets +1/+1 and has haste.&lt;br&gt;Equip {1}</t>
  </si>
  <si>
    <t>Devoid (This card has no color.)&lt;br&gt;Choose one -&lt;br&gt;Exile target land creature.&lt;br&gt;Consuming Sinkhold deals 4 damage to target player.</t>
  </si>
  <si>
    <t>Choose one -&lt;br&gt;Exile target creature with power or toughness 1 or less&lt;br&gt;Counter target sorcery spell.&lt;br&gt;Put a 1/1 colorless Eldrazi Scion creature token onto the battlefield. It has ``Sacrifice this creature: Add {C} to your mana pool.``</t>
  </si>
  <si>
    <t>Devoid (This card has no color.)&lt;br&gt;Counter target spell unless its controller pays {1}. You put a 1/1 colorless Eldrazi Scion creature token onto the battlefield. It has ``Sacrifice this creature: Add {C} to your mana pool.``</t>
  </si>
  <si>
    <t>Devoid (This card has no color.)&lt;br&gt;Whenever another nontoken creature you control dies, put a 1/1 colorless Eldrazi Scion creature token onto the battlefield. It has ``Sacrifice this creature: Add {C} to your mana pool.``</t>
  </si>
  <si>
    <t>Devoid (This card has no color.)&lt;br&gt;When Birthing Hulk enters the battlefield, put two 1/1 colorless Eldrazi Scion creature tokens onto the battlefield. They have ``Sacrifice this creature: Add {C} to your mana pool.``&lt;br&gt;{1}{C}: Regenerate Birthing Hulk.</t>
  </si>
  <si>
    <t>Devoid (This card has no color.)&lt;br&gt;When Scion Summoner enters the battlefield, put a 1/1 colorless Eldrazi Scion creature token onto the battlefield. It has ``Sacrifice this creature: Add {C} to your mana pool.``</t>
  </si>
  <si>
    <t>Devoid (This card has no color.)&lt;br&gt;Flash&lt;br&gt;When you cast Vile Redeemer, you may pay {C}. If you do, put a 1/1 colorless Eldrazi Scion creature token onto the battlefield for each nontoken creature that died under your control this turn. Those tokens have ``Sacrifice this creature: Add {C} to your mana pool.``</t>
  </si>
  <si>
    <t>Wandering Fumarole enters the battlefield tapped.&lt;br&gt;{T}: Add {U} or {R} to your mana pool.&lt;br&gt;{2}{U}{R}: Until end of turn, Wandering Fumarole becomes a 1/4 blue and red Elemental creature with ``{0}: Switch this creature's power and toughness until end of turn.`` It's still a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</si>
</sst>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right"/>
    </xf>
    <xf numFmtId="0" fontId="0" fillId="0" borderId="0" xfId="0" applyAlignment="1">
      <alignment vertical="top"/>
    </xf>
    <xf numFmtId="0" fontId="0" fillId="0" borderId="0" xfId="0" applyAlignment="1">
      <alignment vertical="top" wrapText="1"/>
    </xf>
    <xf numFmtId="0" fontId="0" fillId="0" borderId="0" xfId="0" quotePrefix="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5"/>
  <sheetViews>
    <sheetView tabSelected="1" workbookViewId="0">
      <pane ySplit="1" topLeftCell="A173" activePane="bottomLeft" state="frozen"/>
      <selection pane="bottomLeft" activeCell="G184" sqref="G184"/>
    </sheetView>
  </sheetViews>
  <sheetFormatPr defaultRowHeight="15" x14ac:dyDescent="0.25"/>
  <cols>
    <col min="1" max="1" width="5" style="3" bestFit="1" customWidth="1"/>
    <col min="2" max="2" width="26.5703125" style="3" customWidth="1"/>
    <col min="3" max="3" width="0.140625" style="3" customWidth="1"/>
    <col min="4" max="4" width="10" style="3" bestFit="1" customWidth="1"/>
    <col min="5" max="5" width="14" style="4" customWidth="1"/>
    <col min="6" max="6" width="13.140625" style="3" customWidth="1"/>
    <col min="7" max="7" width="16.42578125" style="4" customWidth="1"/>
    <col min="8" max="8" width="36.28515625" style="4" customWidth="1"/>
    <col min="9" max="10" width="9.85546875" style="3" customWidth="1"/>
    <col min="11" max="12" width="8.7109375" style="3" hidden="1" customWidth="1"/>
    <col min="13" max="13" width="8.7109375" style="3" customWidth="1"/>
    <col min="14" max="16384" width="9.140625" style="3"/>
  </cols>
  <sheetData>
    <row r="1" spans="1:13" x14ac:dyDescent="0.25">
      <c r="A1" s="3" t="s">
        <v>108</v>
      </c>
      <c r="B1" s="3" t="s">
        <v>0</v>
      </c>
      <c r="C1" s="3" t="s">
        <v>1</v>
      </c>
      <c r="D1" s="3" t="s">
        <v>2</v>
      </c>
      <c r="E1" s="4" t="s">
        <v>3</v>
      </c>
      <c r="F1" s="3" t="s">
        <v>4</v>
      </c>
      <c r="G1" s="4" t="s">
        <v>5</v>
      </c>
      <c r="H1" s="4" t="s">
        <v>6</v>
      </c>
      <c r="I1" s="3" t="s">
        <v>7</v>
      </c>
      <c r="J1" s="3" t="s">
        <v>8</v>
      </c>
      <c r="K1" s="3" t="s">
        <v>129</v>
      </c>
      <c r="L1" s="3" t="s">
        <v>130</v>
      </c>
      <c r="M1" s="3" t="s">
        <v>9</v>
      </c>
    </row>
    <row r="2" spans="1:13" ht="60" x14ac:dyDescent="0.25">
      <c r="A2" s="3">
        <v>1</v>
      </c>
      <c r="B2" s="3" t="s">
        <v>143</v>
      </c>
      <c r="C2" s="3">
        <v>7</v>
      </c>
      <c r="D2" s="3" t="s">
        <v>144</v>
      </c>
      <c r="E2" s="4" t="s">
        <v>11</v>
      </c>
      <c r="F2" s="3" t="s">
        <v>10</v>
      </c>
      <c r="H2" s="4" t="s">
        <v>145</v>
      </c>
      <c r="I2" s="3">
        <v>8</v>
      </c>
      <c r="J2" s="3">
        <v>8</v>
      </c>
      <c r="K2" s="3">
        <v>11</v>
      </c>
      <c r="L2" s="3">
        <v>12</v>
      </c>
      <c r="M2" s="3">
        <f>_xlfn.CEILING.MATH(AVERAGE(K2,L2))</f>
        <v>12</v>
      </c>
    </row>
    <row r="3" spans="1:13" ht="45" x14ac:dyDescent="0.25">
      <c r="A3" s="3">
        <v>2</v>
      </c>
      <c r="B3" s="3" t="s">
        <v>146</v>
      </c>
      <c r="C3" s="3">
        <v>2</v>
      </c>
      <c r="D3" s="3" t="s">
        <v>107</v>
      </c>
      <c r="E3" s="4" t="s">
        <v>11</v>
      </c>
      <c r="F3" s="3" t="s">
        <v>10</v>
      </c>
      <c r="H3" s="4" t="s">
        <v>147</v>
      </c>
      <c r="I3" s="3">
        <v>2</v>
      </c>
      <c r="J3" s="3">
        <v>1</v>
      </c>
      <c r="K3" s="3">
        <v>8</v>
      </c>
      <c r="L3" s="3">
        <v>8</v>
      </c>
      <c r="M3" s="3">
        <f t="shared" ref="M3:M66" si="0">_xlfn.CEILING.MATH(AVERAGE(K3,L3))</f>
        <v>8</v>
      </c>
    </row>
    <row r="4" spans="1:13" ht="45" x14ac:dyDescent="0.25">
      <c r="A4" s="3">
        <v>3</v>
      </c>
      <c r="B4" s="3" t="s">
        <v>134</v>
      </c>
      <c r="C4" s="3">
        <v>6</v>
      </c>
      <c r="D4" s="3" t="s">
        <v>135</v>
      </c>
      <c r="E4" s="4" t="s">
        <v>11</v>
      </c>
      <c r="F4" s="3" t="s">
        <v>10</v>
      </c>
      <c r="H4" s="4" t="s">
        <v>136</v>
      </c>
      <c r="I4" s="3">
        <v>5</v>
      </c>
      <c r="J4" s="3">
        <v>5</v>
      </c>
      <c r="K4" s="3">
        <v>14</v>
      </c>
      <c r="L4" s="3">
        <v>14</v>
      </c>
      <c r="M4" s="3">
        <f t="shared" si="0"/>
        <v>14</v>
      </c>
    </row>
    <row r="5" spans="1:13" ht="60" x14ac:dyDescent="0.25">
      <c r="A5" s="3">
        <v>4</v>
      </c>
      <c r="B5" s="3" t="s">
        <v>131</v>
      </c>
      <c r="C5" s="3">
        <v>10</v>
      </c>
      <c r="D5" s="3" t="s">
        <v>132</v>
      </c>
      <c r="E5" s="4" t="s">
        <v>19</v>
      </c>
      <c r="F5" s="3" t="s">
        <v>16</v>
      </c>
      <c r="G5" s="4" t="s">
        <v>99</v>
      </c>
      <c r="H5" s="4" t="s">
        <v>133</v>
      </c>
      <c r="I5" s="3">
        <v>12</v>
      </c>
      <c r="J5" s="3">
        <v>12</v>
      </c>
      <c r="K5" s="3">
        <v>4</v>
      </c>
      <c r="L5" s="3">
        <v>2</v>
      </c>
      <c r="M5" s="3">
        <f t="shared" si="0"/>
        <v>3</v>
      </c>
    </row>
    <row r="6" spans="1:13" x14ac:dyDescent="0.25">
      <c r="A6" s="3">
        <v>5</v>
      </c>
      <c r="B6" s="3" t="s">
        <v>379</v>
      </c>
      <c r="C6" s="3">
        <v>6</v>
      </c>
      <c r="D6" s="3" t="s">
        <v>15</v>
      </c>
      <c r="E6" s="4" t="s">
        <v>11</v>
      </c>
      <c r="F6" s="3" t="s">
        <v>13</v>
      </c>
      <c r="H6" s="4" t="s">
        <v>380</v>
      </c>
      <c r="I6" s="3">
        <v>5</v>
      </c>
      <c r="J6" s="3">
        <v>5</v>
      </c>
      <c r="K6" s="3">
        <v>8</v>
      </c>
      <c r="L6" s="3">
        <v>8</v>
      </c>
      <c r="M6" s="3">
        <f t="shared" si="0"/>
        <v>8</v>
      </c>
    </row>
    <row r="7" spans="1:13" ht="45" x14ac:dyDescent="0.25">
      <c r="A7" s="3">
        <v>6</v>
      </c>
      <c r="B7" s="3" t="s">
        <v>374</v>
      </c>
      <c r="C7" s="3">
        <v>3</v>
      </c>
      <c r="D7" s="3" t="s">
        <v>375</v>
      </c>
      <c r="E7" s="4" t="s">
        <v>11</v>
      </c>
      <c r="F7" s="3" t="s">
        <v>10</v>
      </c>
      <c r="H7" s="4" t="s">
        <v>376</v>
      </c>
      <c r="I7" s="3">
        <v>3</v>
      </c>
      <c r="J7" s="3">
        <v>2</v>
      </c>
      <c r="K7" s="3">
        <v>12</v>
      </c>
      <c r="L7" s="3">
        <v>14</v>
      </c>
      <c r="M7" s="3">
        <f t="shared" si="0"/>
        <v>13</v>
      </c>
    </row>
    <row r="8" spans="1:13" ht="45" x14ac:dyDescent="0.25">
      <c r="A8" s="3">
        <v>7</v>
      </c>
      <c r="B8" s="3" t="s">
        <v>271</v>
      </c>
      <c r="C8" s="3">
        <v>5</v>
      </c>
      <c r="D8" s="3" t="s">
        <v>141</v>
      </c>
      <c r="E8" s="4" t="s">
        <v>11</v>
      </c>
      <c r="F8" s="3" t="s">
        <v>10</v>
      </c>
      <c r="G8" s="4" t="s">
        <v>272</v>
      </c>
      <c r="H8" s="4" t="s">
        <v>273</v>
      </c>
      <c r="I8" s="3">
        <v>5</v>
      </c>
      <c r="J8" s="3">
        <v>5</v>
      </c>
      <c r="K8" s="3">
        <v>13</v>
      </c>
      <c r="L8" s="3">
        <v>13</v>
      </c>
      <c r="M8" s="3">
        <f t="shared" si="0"/>
        <v>13</v>
      </c>
    </row>
    <row r="9" spans="1:13" x14ac:dyDescent="0.25">
      <c r="A9" s="3">
        <v>8</v>
      </c>
      <c r="B9" s="3" t="s">
        <v>137</v>
      </c>
      <c r="C9" s="3">
        <v>2</v>
      </c>
      <c r="D9" s="3" t="s">
        <v>138</v>
      </c>
      <c r="E9" s="4" t="s">
        <v>18</v>
      </c>
      <c r="F9" s="3" t="s">
        <v>12</v>
      </c>
      <c r="H9" s="4" t="s">
        <v>139</v>
      </c>
      <c r="K9" s="3">
        <v>9</v>
      </c>
      <c r="L9" s="3">
        <v>9</v>
      </c>
      <c r="M9" s="3">
        <f t="shared" si="0"/>
        <v>9</v>
      </c>
    </row>
    <row r="10" spans="1:13" ht="60" x14ac:dyDescent="0.25">
      <c r="A10" s="3">
        <v>9</v>
      </c>
      <c r="B10" s="3" t="s">
        <v>346</v>
      </c>
      <c r="C10" s="3">
        <v>4</v>
      </c>
      <c r="D10" s="3" t="s">
        <v>347</v>
      </c>
      <c r="E10" s="4" t="s">
        <v>11</v>
      </c>
      <c r="F10" s="3" t="s">
        <v>10</v>
      </c>
      <c r="H10" s="4" t="s">
        <v>348</v>
      </c>
      <c r="I10" s="3">
        <v>4</v>
      </c>
      <c r="J10" s="3">
        <v>4</v>
      </c>
      <c r="K10" s="3">
        <v>12</v>
      </c>
      <c r="L10" s="3">
        <v>12</v>
      </c>
      <c r="M10" s="3">
        <f t="shared" si="0"/>
        <v>12</v>
      </c>
    </row>
    <row r="11" spans="1:13" ht="45" x14ac:dyDescent="0.25">
      <c r="A11" s="3">
        <v>10</v>
      </c>
      <c r="B11" s="3" t="s">
        <v>140</v>
      </c>
      <c r="C11" s="3">
        <v>5</v>
      </c>
      <c r="D11" s="3" t="s">
        <v>141</v>
      </c>
      <c r="E11" s="4" t="s">
        <v>11</v>
      </c>
      <c r="F11" s="3" t="s">
        <v>12</v>
      </c>
      <c r="G11" s="4" t="s">
        <v>14</v>
      </c>
      <c r="H11" s="4" t="s">
        <v>142</v>
      </c>
      <c r="I11" s="3">
        <v>4</v>
      </c>
      <c r="J11" s="3">
        <v>4</v>
      </c>
      <c r="K11" s="3">
        <v>9</v>
      </c>
      <c r="L11" s="3">
        <v>8</v>
      </c>
      <c r="M11" s="3">
        <f t="shared" si="0"/>
        <v>9</v>
      </c>
    </row>
    <row r="12" spans="1:13" ht="30" x14ac:dyDescent="0.25">
      <c r="A12" s="3">
        <v>11</v>
      </c>
      <c r="B12" s="3" t="s">
        <v>381</v>
      </c>
      <c r="C12" s="3">
        <v>4</v>
      </c>
      <c r="D12" s="3" t="s">
        <v>46</v>
      </c>
      <c r="E12" s="4" t="s">
        <v>32</v>
      </c>
      <c r="F12" s="3" t="s">
        <v>13</v>
      </c>
      <c r="G12" s="4" t="s">
        <v>59</v>
      </c>
      <c r="H12" s="4" t="s">
        <v>382</v>
      </c>
      <c r="I12" s="3">
        <v>2</v>
      </c>
      <c r="J12" s="3">
        <v>3</v>
      </c>
      <c r="K12" s="3">
        <v>7</v>
      </c>
      <c r="L12" s="3">
        <v>7</v>
      </c>
      <c r="M12" s="3">
        <f t="shared" si="0"/>
        <v>7</v>
      </c>
    </row>
    <row r="13" spans="1:13" ht="105" x14ac:dyDescent="0.25">
      <c r="A13" s="3">
        <v>12</v>
      </c>
      <c r="B13" s="3" t="s">
        <v>367</v>
      </c>
      <c r="C13" s="3">
        <v>2</v>
      </c>
      <c r="D13" s="3" t="s">
        <v>138</v>
      </c>
      <c r="E13" s="4" t="s">
        <v>18</v>
      </c>
      <c r="F13" s="3" t="s">
        <v>12</v>
      </c>
      <c r="H13" s="4" t="s">
        <v>567</v>
      </c>
      <c r="K13" s="3">
        <v>2</v>
      </c>
      <c r="L13" s="3">
        <v>2</v>
      </c>
      <c r="M13" s="3">
        <f t="shared" si="0"/>
        <v>2</v>
      </c>
    </row>
    <row r="14" spans="1:13" ht="75" x14ac:dyDescent="0.25">
      <c r="A14" s="3">
        <v>13</v>
      </c>
      <c r="B14" s="3" t="s">
        <v>279</v>
      </c>
      <c r="C14" s="3">
        <v>3</v>
      </c>
      <c r="D14" s="3" t="s">
        <v>27</v>
      </c>
      <c r="E14" s="4" t="s">
        <v>11</v>
      </c>
      <c r="F14" s="3" t="s">
        <v>10</v>
      </c>
      <c r="G14" s="4" t="s">
        <v>33</v>
      </c>
      <c r="H14" s="4" t="s">
        <v>280</v>
      </c>
      <c r="I14" s="3">
        <v>3</v>
      </c>
      <c r="J14" s="3">
        <v>3</v>
      </c>
      <c r="K14" s="3">
        <v>15</v>
      </c>
      <c r="L14" s="3">
        <v>15</v>
      </c>
      <c r="M14" s="3">
        <f t="shared" si="0"/>
        <v>15</v>
      </c>
    </row>
    <row r="15" spans="1:13" ht="45" x14ac:dyDescent="0.25">
      <c r="A15" s="3">
        <v>14</v>
      </c>
      <c r="B15" s="3" t="s">
        <v>383</v>
      </c>
      <c r="C15" s="3">
        <v>3</v>
      </c>
      <c r="D15" s="3" t="s">
        <v>27</v>
      </c>
      <c r="E15" s="4" t="s">
        <v>45</v>
      </c>
      <c r="F15" s="3" t="s">
        <v>13</v>
      </c>
      <c r="G15" s="4" t="s">
        <v>59</v>
      </c>
      <c r="H15" s="4" t="s">
        <v>59</v>
      </c>
      <c r="I15" s="3">
        <v>1</v>
      </c>
      <c r="J15" s="3">
        <v>4</v>
      </c>
      <c r="K15" s="3">
        <v>7</v>
      </c>
      <c r="L15" s="3">
        <v>7</v>
      </c>
      <c r="M15" s="3">
        <f t="shared" si="0"/>
        <v>7</v>
      </c>
    </row>
    <row r="16" spans="1:13" ht="30" x14ac:dyDescent="0.25">
      <c r="A16" s="3">
        <v>15</v>
      </c>
      <c r="B16" s="3" t="s">
        <v>384</v>
      </c>
      <c r="C16" s="3">
        <v>4</v>
      </c>
      <c r="D16" s="3" t="s">
        <v>24</v>
      </c>
      <c r="E16" s="4" t="s">
        <v>28</v>
      </c>
      <c r="F16" s="3" t="s">
        <v>12</v>
      </c>
      <c r="H16" s="4" t="s">
        <v>385</v>
      </c>
      <c r="K16" s="3">
        <v>9</v>
      </c>
      <c r="L16" s="3">
        <v>9</v>
      </c>
      <c r="M16" s="3">
        <f t="shared" si="0"/>
        <v>9</v>
      </c>
    </row>
    <row r="17" spans="1:13" ht="45" x14ac:dyDescent="0.25">
      <c r="A17" s="3">
        <v>16</v>
      </c>
      <c r="B17" s="3" t="s">
        <v>160</v>
      </c>
      <c r="C17" s="3">
        <v>3</v>
      </c>
      <c r="D17" s="3" t="s">
        <v>27</v>
      </c>
      <c r="E17" s="4" t="s">
        <v>28</v>
      </c>
      <c r="F17" s="3" t="s">
        <v>10</v>
      </c>
      <c r="H17" s="4" t="s">
        <v>161</v>
      </c>
      <c r="K17" s="3">
        <v>2</v>
      </c>
      <c r="L17" s="3">
        <v>2</v>
      </c>
      <c r="M17" s="3">
        <f t="shared" si="0"/>
        <v>2</v>
      </c>
    </row>
    <row r="18" spans="1:13" ht="60" x14ac:dyDescent="0.25">
      <c r="A18" s="3">
        <v>17</v>
      </c>
      <c r="B18" s="3" t="s">
        <v>386</v>
      </c>
      <c r="C18" s="3">
        <v>2</v>
      </c>
      <c r="D18" s="3" t="s">
        <v>57</v>
      </c>
      <c r="E18" s="4" t="s">
        <v>18</v>
      </c>
      <c r="F18" s="3" t="s">
        <v>13</v>
      </c>
      <c r="H18" s="4" t="s">
        <v>387</v>
      </c>
      <c r="K18" s="3">
        <v>2</v>
      </c>
      <c r="L18" s="3">
        <v>5</v>
      </c>
      <c r="M18" s="3">
        <f t="shared" si="0"/>
        <v>4</v>
      </c>
    </row>
    <row r="19" spans="1:13" ht="30" x14ac:dyDescent="0.25">
      <c r="A19" s="3">
        <v>18</v>
      </c>
      <c r="B19" s="3" t="s">
        <v>388</v>
      </c>
      <c r="C19" s="3">
        <v>5</v>
      </c>
      <c r="D19" s="3" t="s">
        <v>49</v>
      </c>
      <c r="E19" s="4" t="s">
        <v>389</v>
      </c>
      <c r="F19" s="3" t="s">
        <v>13</v>
      </c>
      <c r="G19" s="4" t="s">
        <v>390</v>
      </c>
      <c r="H19" s="4" t="s">
        <v>391</v>
      </c>
      <c r="I19" s="3">
        <v>2</v>
      </c>
      <c r="J19" s="3">
        <v>2</v>
      </c>
      <c r="K19" s="3">
        <v>8</v>
      </c>
      <c r="L19" s="3">
        <v>8</v>
      </c>
      <c r="M19" s="3">
        <f t="shared" si="0"/>
        <v>8</v>
      </c>
    </row>
    <row r="20" spans="1:13" ht="120" x14ac:dyDescent="0.25">
      <c r="A20" s="3">
        <v>19</v>
      </c>
      <c r="B20" s="3" t="s">
        <v>165</v>
      </c>
      <c r="C20" s="3">
        <v>5</v>
      </c>
      <c r="D20" s="3" t="s">
        <v>22</v>
      </c>
      <c r="E20" s="4" t="s">
        <v>166</v>
      </c>
      <c r="F20" s="3" t="s">
        <v>16</v>
      </c>
      <c r="H20" s="4" t="s">
        <v>167</v>
      </c>
      <c r="I20" s="3">
        <v>3</v>
      </c>
      <c r="J20" s="3">
        <v>4</v>
      </c>
      <c r="K20" s="3">
        <v>12</v>
      </c>
      <c r="L20" s="3">
        <v>12</v>
      </c>
      <c r="M20" s="3">
        <f t="shared" si="0"/>
        <v>12</v>
      </c>
    </row>
    <row r="21" spans="1:13" x14ac:dyDescent="0.25">
      <c r="A21" s="3">
        <v>20</v>
      </c>
      <c r="B21" s="3" t="s">
        <v>158</v>
      </c>
      <c r="C21" s="3">
        <v>2</v>
      </c>
      <c r="D21" s="3" t="s">
        <v>57</v>
      </c>
      <c r="E21" s="4" t="s">
        <v>18</v>
      </c>
      <c r="F21" s="3" t="s">
        <v>12</v>
      </c>
      <c r="H21" s="4" t="s">
        <v>159</v>
      </c>
      <c r="K21" s="3">
        <v>11</v>
      </c>
      <c r="L21" s="3">
        <v>11</v>
      </c>
      <c r="M21" s="3">
        <f t="shared" si="0"/>
        <v>11</v>
      </c>
    </row>
    <row r="22" spans="1:13" ht="45" x14ac:dyDescent="0.25">
      <c r="A22" s="3">
        <v>21</v>
      </c>
      <c r="B22" s="3" t="s">
        <v>392</v>
      </c>
      <c r="C22" s="3">
        <v>4</v>
      </c>
      <c r="D22" s="3" t="s">
        <v>24</v>
      </c>
      <c r="E22" s="4" t="s">
        <v>81</v>
      </c>
      <c r="F22" s="3" t="s">
        <v>12</v>
      </c>
      <c r="G22" s="4" t="s">
        <v>393</v>
      </c>
      <c r="H22" s="4" t="s">
        <v>394</v>
      </c>
      <c r="K22" s="3">
        <v>4</v>
      </c>
      <c r="L22" s="3">
        <v>4</v>
      </c>
      <c r="M22" s="3">
        <f t="shared" si="0"/>
        <v>4</v>
      </c>
    </row>
    <row r="23" spans="1:13" ht="75" x14ac:dyDescent="0.25">
      <c r="A23" s="3">
        <v>22</v>
      </c>
      <c r="B23" s="3" t="s">
        <v>395</v>
      </c>
      <c r="C23" s="3">
        <v>4</v>
      </c>
      <c r="D23" s="3" t="s">
        <v>21</v>
      </c>
      <c r="E23" s="4" t="s">
        <v>25</v>
      </c>
      <c r="F23" s="3" t="s">
        <v>13</v>
      </c>
      <c r="H23" s="4" t="s">
        <v>396</v>
      </c>
      <c r="K23" s="3">
        <v>11</v>
      </c>
      <c r="L23" s="3">
        <v>11</v>
      </c>
      <c r="M23" s="3">
        <f t="shared" si="0"/>
        <v>11</v>
      </c>
    </row>
    <row r="24" spans="1:13" ht="30" x14ac:dyDescent="0.25">
      <c r="A24" s="3">
        <v>23</v>
      </c>
      <c r="B24" s="3" t="s">
        <v>397</v>
      </c>
      <c r="C24" s="3">
        <v>3</v>
      </c>
      <c r="D24" s="3" t="s">
        <v>27</v>
      </c>
      <c r="E24" s="4" t="s">
        <v>87</v>
      </c>
      <c r="F24" s="3" t="s">
        <v>13</v>
      </c>
      <c r="H24" s="4" t="s">
        <v>398</v>
      </c>
      <c r="I24" s="3">
        <v>3</v>
      </c>
      <c r="J24" s="3">
        <v>1</v>
      </c>
      <c r="K24" s="3">
        <v>8</v>
      </c>
      <c r="L24" s="3">
        <v>8</v>
      </c>
      <c r="M24" s="3">
        <f t="shared" si="0"/>
        <v>8</v>
      </c>
    </row>
    <row r="25" spans="1:13" ht="30" x14ac:dyDescent="0.25">
      <c r="A25" s="3">
        <v>24</v>
      </c>
      <c r="B25" s="3" t="s">
        <v>399</v>
      </c>
      <c r="C25" s="3">
        <v>3</v>
      </c>
      <c r="D25" s="3" t="s">
        <v>27</v>
      </c>
      <c r="E25" s="4" t="s">
        <v>87</v>
      </c>
      <c r="F25" s="3" t="s">
        <v>13</v>
      </c>
      <c r="H25" s="4" t="s">
        <v>400</v>
      </c>
      <c r="I25" s="3">
        <v>3</v>
      </c>
      <c r="J25" s="3">
        <v>2</v>
      </c>
      <c r="K25" s="3">
        <v>9</v>
      </c>
      <c r="L25" s="3">
        <v>9</v>
      </c>
      <c r="M25" s="3">
        <f t="shared" si="0"/>
        <v>9</v>
      </c>
    </row>
    <row r="26" spans="1:13" ht="120" x14ac:dyDescent="0.25">
      <c r="A26" s="3">
        <v>25</v>
      </c>
      <c r="B26" s="3" t="s">
        <v>162</v>
      </c>
      <c r="C26" s="3">
        <v>6</v>
      </c>
      <c r="D26" s="3" t="s">
        <v>67</v>
      </c>
      <c r="E26" s="4" t="s">
        <v>163</v>
      </c>
      <c r="F26" s="3" t="s">
        <v>16</v>
      </c>
      <c r="G26" s="4" t="s">
        <v>35</v>
      </c>
      <c r="H26" s="4" t="s">
        <v>164</v>
      </c>
      <c r="I26" s="3">
        <v>5</v>
      </c>
      <c r="J26" s="3">
        <v>5</v>
      </c>
      <c r="K26" s="3">
        <v>15</v>
      </c>
      <c r="L26" s="3">
        <v>15</v>
      </c>
      <c r="M26" s="3">
        <f t="shared" si="0"/>
        <v>15</v>
      </c>
    </row>
    <row r="27" spans="1:13" ht="30" x14ac:dyDescent="0.25">
      <c r="A27" s="3">
        <v>26</v>
      </c>
      <c r="B27" s="3" t="s">
        <v>401</v>
      </c>
      <c r="C27" s="3">
        <v>3</v>
      </c>
      <c r="D27" s="3" t="s">
        <v>27</v>
      </c>
      <c r="E27" s="4" t="s">
        <v>18</v>
      </c>
      <c r="F27" s="3" t="s">
        <v>12</v>
      </c>
      <c r="G27" s="4" t="s">
        <v>20</v>
      </c>
      <c r="H27" s="4" t="s">
        <v>402</v>
      </c>
      <c r="K27" s="3">
        <v>8</v>
      </c>
      <c r="L27" s="3">
        <v>8</v>
      </c>
      <c r="M27" s="3">
        <f t="shared" si="0"/>
        <v>8</v>
      </c>
    </row>
    <row r="28" spans="1:13" ht="30" x14ac:dyDescent="0.25">
      <c r="A28" s="3">
        <v>27</v>
      </c>
      <c r="B28" s="3" t="s">
        <v>403</v>
      </c>
      <c r="C28" s="3">
        <v>2</v>
      </c>
      <c r="D28" s="3" t="s">
        <v>57</v>
      </c>
      <c r="E28" s="4" t="s">
        <v>83</v>
      </c>
      <c r="F28" s="3" t="s">
        <v>13</v>
      </c>
      <c r="G28" s="4" t="s">
        <v>35</v>
      </c>
      <c r="H28" s="4" t="s">
        <v>35</v>
      </c>
      <c r="I28" s="3">
        <v>1</v>
      </c>
      <c r="J28" s="3">
        <v>3</v>
      </c>
      <c r="K28" s="3">
        <v>8</v>
      </c>
      <c r="L28" s="3">
        <v>7</v>
      </c>
      <c r="M28" s="3">
        <f t="shared" si="0"/>
        <v>8</v>
      </c>
    </row>
    <row r="29" spans="1:13" ht="30" x14ac:dyDescent="0.25">
      <c r="A29" s="3">
        <v>28</v>
      </c>
      <c r="B29" s="3" t="s">
        <v>404</v>
      </c>
      <c r="C29" s="3">
        <v>2</v>
      </c>
      <c r="D29" s="3" t="s">
        <v>57</v>
      </c>
      <c r="E29" s="4" t="s">
        <v>18</v>
      </c>
      <c r="F29" s="3" t="s">
        <v>13</v>
      </c>
      <c r="G29" s="4" t="s">
        <v>35</v>
      </c>
      <c r="H29" s="4" t="s">
        <v>405</v>
      </c>
      <c r="K29" s="3">
        <v>5</v>
      </c>
      <c r="L29" s="3">
        <v>5</v>
      </c>
      <c r="M29" s="3">
        <f t="shared" si="0"/>
        <v>5</v>
      </c>
    </row>
    <row r="30" spans="1:13" ht="45" x14ac:dyDescent="0.25">
      <c r="A30" s="3">
        <v>29</v>
      </c>
      <c r="B30" s="3" t="s">
        <v>148</v>
      </c>
      <c r="C30" s="3">
        <v>5</v>
      </c>
      <c r="D30" s="3" t="s">
        <v>22</v>
      </c>
      <c r="E30" s="4" t="s">
        <v>149</v>
      </c>
      <c r="F30" s="3" t="s">
        <v>10</v>
      </c>
      <c r="G30" s="4" t="s">
        <v>150</v>
      </c>
      <c r="H30" s="4" t="s">
        <v>151</v>
      </c>
      <c r="I30" s="3">
        <v>3</v>
      </c>
      <c r="J30" s="3">
        <v>3</v>
      </c>
      <c r="K30" s="3">
        <v>13</v>
      </c>
      <c r="L30" s="3">
        <v>13</v>
      </c>
      <c r="M30" s="3">
        <f t="shared" si="0"/>
        <v>13</v>
      </c>
    </row>
    <row r="31" spans="1:13" ht="90" x14ac:dyDescent="0.25">
      <c r="A31" s="3">
        <v>30</v>
      </c>
      <c r="B31" s="3" t="s">
        <v>340</v>
      </c>
      <c r="C31" s="3">
        <v>3</v>
      </c>
      <c r="D31" s="3" t="s">
        <v>27</v>
      </c>
      <c r="E31" s="4" t="s">
        <v>178</v>
      </c>
      <c r="F31" s="3" t="s">
        <v>10</v>
      </c>
      <c r="H31" s="4" t="s">
        <v>341</v>
      </c>
      <c r="K31" s="3">
        <v>7</v>
      </c>
      <c r="L31" s="3">
        <v>7</v>
      </c>
      <c r="M31" s="3">
        <f t="shared" si="0"/>
        <v>7</v>
      </c>
    </row>
    <row r="32" spans="1:13" ht="45" x14ac:dyDescent="0.25">
      <c r="A32" s="3">
        <v>31</v>
      </c>
      <c r="B32" s="3" t="s">
        <v>406</v>
      </c>
      <c r="C32" s="3">
        <v>2</v>
      </c>
      <c r="D32" s="3" t="s">
        <v>57</v>
      </c>
      <c r="E32" s="4" t="s">
        <v>88</v>
      </c>
      <c r="F32" s="3" t="s">
        <v>13</v>
      </c>
      <c r="G32" s="4" t="s">
        <v>150</v>
      </c>
      <c r="H32" s="4" t="s">
        <v>407</v>
      </c>
      <c r="I32" s="3">
        <v>2</v>
      </c>
      <c r="J32" s="3">
        <v>2</v>
      </c>
      <c r="K32" s="3">
        <v>8</v>
      </c>
      <c r="L32" s="3">
        <v>8</v>
      </c>
      <c r="M32" s="3">
        <f t="shared" si="0"/>
        <v>8</v>
      </c>
    </row>
    <row r="33" spans="1:13" ht="60" x14ac:dyDescent="0.25">
      <c r="A33" s="3">
        <v>32</v>
      </c>
      <c r="B33" s="3" t="s">
        <v>359</v>
      </c>
      <c r="C33" s="3">
        <v>4</v>
      </c>
      <c r="D33" s="3" t="s">
        <v>21</v>
      </c>
      <c r="E33" s="4" t="s">
        <v>149</v>
      </c>
      <c r="F33" s="3" t="s">
        <v>12</v>
      </c>
      <c r="G33" s="4" t="s">
        <v>153</v>
      </c>
      <c r="H33" s="4" t="s">
        <v>360</v>
      </c>
      <c r="I33" s="3">
        <v>3</v>
      </c>
      <c r="J33" s="3">
        <v>2</v>
      </c>
      <c r="K33" s="3">
        <v>11</v>
      </c>
      <c r="L33" s="3">
        <v>11</v>
      </c>
      <c r="M33" s="3">
        <f t="shared" si="0"/>
        <v>11</v>
      </c>
    </row>
    <row r="34" spans="1:13" ht="30" x14ac:dyDescent="0.25">
      <c r="A34" s="3">
        <v>33</v>
      </c>
      <c r="B34" s="3" t="s">
        <v>408</v>
      </c>
      <c r="C34" s="3">
        <v>1</v>
      </c>
      <c r="D34" s="3" t="s">
        <v>82</v>
      </c>
      <c r="E34" s="4" t="s">
        <v>18</v>
      </c>
      <c r="F34" s="3" t="s">
        <v>13</v>
      </c>
      <c r="H34" s="4" t="s">
        <v>409</v>
      </c>
      <c r="K34" s="3">
        <v>8</v>
      </c>
      <c r="L34" s="3">
        <v>8</v>
      </c>
      <c r="M34" s="3">
        <f t="shared" si="0"/>
        <v>8</v>
      </c>
    </row>
    <row r="35" spans="1:13" ht="45" x14ac:dyDescent="0.25">
      <c r="A35" s="3">
        <v>34</v>
      </c>
      <c r="B35" s="3" t="s">
        <v>152</v>
      </c>
      <c r="C35" s="3">
        <v>3</v>
      </c>
      <c r="D35" s="3" t="s">
        <v>27</v>
      </c>
      <c r="E35" s="4" t="s">
        <v>28</v>
      </c>
      <c r="F35" s="3" t="s">
        <v>13</v>
      </c>
      <c r="G35" s="4" t="s">
        <v>153</v>
      </c>
      <c r="H35" s="4" t="s">
        <v>154</v>
      </c>
      <c r="K35" s="3">
        <v>5</v>
      </c>
      <c r="L35" s="3">
        <v>7</v>
      </c>
      <c r="M35" s="3">
        <f t="shared" si="0"/>
        <v>6</v>
      </c>
    </row>
    <row r="36" spans="1:13" ht="45" x14ac:dyDescent="0.25">
      <c r="A36" s="3">
        <v>35</v>
      </c>
      <c r="B36" s="3" t="s">
        <v>410</v>
      </c>
      <c r="C36" s="3">
        <v>4</v>
      </c>
      <c r="D36" s="3" t="s">
        <v>24</v>
      </c>
      <c r="E36" s="4" t="s">
        <v>90</v>
      </c>
      <c r="F36" s="3" t="s">
        <v>13</v>
      </c>
      <c r="G36" s="4" t="s">
        <v>150</v>
      </c>
      <c r="H36" s="4" t="s">
        <v>411</v>
      </c>
      <c r="I36" s="3">
        <v>2</v>
      </c>
      <c r="J36" s="3">
        <v>4</v>
      </c>
      <c r="K36" s="3">
        <v>8</v>
      </c>
      <c r="L36" s="3">
        <v>6</v>
      </c>
      <c r="M36" s="3">
        <f t="shared" si="0"/>
        <v>7</v>
      </c>
    </row>
    <row r="37" spans="1:13" ht="60" x14ac:dyDescent="0.25">
      <c r="A37" s="3">
        <v>36</v>
      </c>
      <c r="B37" s="3" t="s">
        <v>412</v>
      </c>
      <c r="C37" s="3">
        <v>5</v>
      </c>
      <c r="D37" s="3" t="s">
        <v>22</v>
      </c>
      <c r="E37" s="4" t="s">
        <v>53</v>
      </c>
      <c r="F37" s="3" t="s">
        <v>12</v>
      </c>
      <c r="G37" s="4" t="s">
        <v>86</v>
      </c>
      <c r="H37" s="4" t="s">
        <v>413</v>
      </c>
      <c r="I37" s="3">
        <v>2</v>
      </c>
      <c r="J37" s="3">
        <v>4</v>
      </c>
      <c r="K37" s="3">
        <v>9</v>
      </c>
      <c r="L37" s="3">
        <v>9</v>
      </c>
      <c r="M37" s="3">
        <f t="shared" si="0"/>
        <v>9</v>
      </c>
    </row>
    <row r="38" spans="1:13" ht="45" x14ac:dyDescent="0.25">
      <c r="A38" s="3">
        <v>37</v>
      </c>
      <c r="B38" s="3" t="s">
        <v>155</v>
      </c>
      <c r="C38" s="3">
        <v>2</v>
      </c>
      <c r="D38" s="3" t="s">
        <v>57</v>
      </c>
      <c r="E38" s="4" t="s">
        <v>156</v>
      </c>
      <c r="F38" s="3" t="s">
        <v>10</v>
      </c>
      <c r="H38" s="4" t="s">
        <v>157</v>
      </c>
      <c r="I38" s="3">
        <v>2</v>
      </c>
      <c r="J38" s="3">
        <v>2</v>
      </c>
      <c r="K38" s="3">
        <v>8</v>
      </c>
      <c r="L38" s="3">
        <v>8</v>
      </c>
      <c r="M38" s="3">
        <f t="shared" si="0"/>
        <v>8</v>
      </c>
    </row>
    <row r="39" spans="1:13" ht="90" x14ac:dyDescent="0.25">
      <c r="A39" s="3">
        <v>38</v>
      </c>
      <c r="B39" s="3" t="s">
        <v>414</v>
      </c>
      <c r="C39" s="3">
        <v>1</v>
      </c>
      <c r="D39" s="3" t="s">
        <v>82</v>
      </c>
      <c r="E39" s="4" t="s">
        <v>156</v>
      </c>
      <c r="F39" s="3" t="s">
        <v>12</v>
      </c>
      <c r="G39" s="4" t="s">
        <v>150</v>
      </c>
      <c r="H39" s="4" t="s">
        <v>415</v>
      </c>
      <c r="I39" s="3">
        <v>1</v>
      </c>
      <c r="J39" s="3">
        <v>2</v>
      </c>
      <c r="K39" s="3">
        <v>2</v>
      </c>
      <c r="L39" s="3">
        <v>2</v>
      </c>
      <c r="M39" s="3">
        <f t="shared" si="0"/>
        <v>2</v>
      </c>
    </row>
    <row r="40" spans="1:13" ht="90" x14ac:dyDescent="0.25">
      <c r="A40" s="3">
        <v>39</v>
      </c>
      <c r="B40" s="3" t="s">
        <v>416</v>
      </c>
      <c r="C40" s="3">
        <v>3</v>
      </c>
      <c r="D40" s="3" t="s">
        <v>27</v>
      </c>
      <c r="E40" s="4" t="s">
        <v>84</v>
      </c>
      <c r="F40" s="3" t="s">
        <v>12</v>
      </c>
      <c r="G40" s="4" t="s">
        <v>85</v>
      </c>
      <c r="H40" s="4" t="s">
        <v>417</v>
      </c>
      <c r="I40" s="3">
        <v>0</v>
      </c>
      <c r="J40" s="3">
        <v>6</v>
      </c>
      <c r="K40" s="3">
        <v>10</v>
      </c>
      <c r="L40" s="3">
        <v>9</v>
      </c>
      <c r="M40" s="3">
        <f t="shared" si="0"/>
        <v>10</v>
      </c>
    </row>
    <row r="41" spans="1:13" ht="105" x14ac:dyDescent="0.25">
      <c r="A41" s="3">
        <v>40</v>
      </c>
      <c r="B41" s="3" t="s">
        <v>418</v>
      </c>
      <c r="C41" s="3">
        <v>3</v>
      </c>
      <c r="D41" s="3" t="s">
        <v>76</v>
      </c>
      <c r="E41" s="4" t="s">
        <v>18</v>
      </c>
      <c r="F41" s="3" t="s">
        <v>13</v>
      </c>
      <c r="G41" s="4" t="s">
        <v>33</v>
      </c>
      <c r="H41" s="4" t="s">
        <v>568</v>
      </c>
      <c r="K41" s="3">
        <v>2</v>
      </c>
      <c r="L41" s="3">
        <v>5</v>
      </c>
      <c r="M41" s="3">
        <f t="shared" si="0"/>
        <v>4</v>
      </c>
    </row>
    <row r="42" spans="1:13" ht="30" x14ac:dyDescent="0.25">
      <c r="A42" s="3">
        <v>41</v>
      </c>
      <c r="B42" s="3" t="s">
        <v>419</v>
      </c>
      <c r="C42" s="3">
        <v>2</v>
      </c>
      <c r="D42" s="3" t="s">
        <v>34</v>
      </c>
      <c r="E42" s="4" t="s">
        <v>32</v>
      </c>
      <c r="F42" s="3" t="s">
        <v>13</v>
      </c>
      <c r="G42" s="4" t="s">
        <v>33</v>
      </c>
      <c r="H42" s="4" t="s">
        <v>421</v>
      </c>
      <c r="I42" s="3">
        <v>1</v>
      </c>
      <c r="J42" s="3">
        <v>1</v>
      </c>
      <c r="K42" s="3">
        <v>10</v>
      </c>
      <c r="L42" s="3">
        <v>11</v>
      </c>
      <c r="M42" s="3">
        <f t="shared" si="0"/>
        <v>11</v>
      </c>
    </row>
    <row r="43" spans="1:13" ht="90" x14ac:dyDescent="0.25">
      <c r="A43" s="3">
        <v>42</v>
      </c>
      <c r="B43" s="3" t="s">
        <v>420</v>
      </c>
      <c r="C43" s="3">
        <v>3</v>
      </c>
      <c r="D43" s="3" t="s">
        <v>76</v>
      </c>
      <c r="E43" s="4" t="s">
        <v>32</v>
      </c>
      <c r="F43" s="3" t="s">
        <v>13</v>
      </c>
      <c r="G43" s="4" t="s">
        <v>33</v>
      </c>
      <c r="H43" s="4" t="s">
        <v>422</v>
      </c>
      <c r="I43" s="3">
        <v>2</v>
      </c>
      <c r="J43" s="3">
        <v>3</v>
      </c>
      <c r="K43" s="3">
        <v>10</v>
      </c>
      <c r="L43" s="3">
        <v>10</v>
      </c>
      <c r="M43" s="3">
        <f t="shared" si="0"/>
        <v>10</v>
      </c>
    </row>
    <row r="44" spans="1:13" ht="90" x14ac:dyDescent="0.25">
      <c r="A44" s="3">
        <v>43</v>
      </c>
      <c r="B44" s="3" t="s">
        <v>173</v>
      </c>
      <c r="C44" s="3">
        <v>6</v>
      </c>
      <c r="D44" s="3" t="s">
        <v>48</v>
      </c>
      <c r="E44" s="4" t="s">
        <v>11</v>
      </c>
      <c r="F44" s="3" t="s">
        <v>10</v>
      </c>
      <c r="G44" s="4" t="s">
        <v>33</v>
      </c>
      <c r="H44" s="4" t="s">
        <v>174</v>
      </c>
      <c r="I44" s="3">
        <v>4</v>
      </c>
      <c r="J44" s="3">
        <v>4</v>
      </c>
      <c r="K44" s="3">
        <v>13</v>
      </c>
      <c r="L44" s="3">
        <v>13</v>
      </c>
      <c r="M44" s="3">
        <f t="shared" si="0"/>
        <v>13</v>
      </c>
    </row>
    <row r="45" spans="1:13" ht="90" x14ac:dyDescent="0.25">
      <c r="A45" s="3">
        <v>44</v>
      </c>
      <c r="B45" s="3" t="s">
        <v>363</v>
      </c>
      <c r="C45" s="3">
        <v>2</v>
      </c>
      <c r="D45" s="3" t="s">
        <v>34</v>
      </c>
      <c r="E45" s="4" t="s">
        <v>11</v>
      </c>
      <c r="F45" s="3" t="s">
        <v>10</v>
      </c>
      <c r="G45" s="4" t="s">
        <v>66</v>
      </c>
      <c r="H45" s="4" t="s">
        <v>425</v>
      </c>
      <c r="I45" s="3">
        <v>2</v>
      </c>
      <c r="J45" s="3">
        <v>1</v>
      </c>
      <c r="K45" s="3">
        <v>10</v>
      </c>
      <c r="L45" s="3">
        <v>10</v>
      </c>
      <c r="M45" s="3">
        <f t="shared" si="0"/>
        <v>10</v>
      </c>
    </row>
    <row r="46" spans="1:13" ht="75" x14ac:dyDescent="0.25">
      <c r="A46" s="3">
        <v>45</v>
      </c>
      <c r="B46" s="3" t="s">
        <v>423</v>
      </c>
      <c r="C46" s="3">
        <v>4</v>
      </c>
      <c r="D46" s="3" t="s">
        <v>30</v>
      </c>
      <c r="E46" s="4" t="s">
        <v>32</v>
      </c>
      <c r="F46" s="3" t="s">
        <v>13</v>
      </c>
      <c r="G46" s="4" t="s">
        <v>56</v>
      </c>
      <c r="H46" s="4" t="s">
        <v>424</v>
      </c>
      <c r="I46" s="3">
        <v>2</v>
      </c>
      <c r="J46" s="3">
        <v>3</v>
      </c>
      <c r="K46" s="3">
        <v>9</v>
      </c>
      <c r="L46" s="3">
        <v>9</v>
      </c>
      <c r="M46" s="3">
        <f t="shared" si="0"/>
        <v>9</v>
      </c>
    </row>
    <row r="47" spans="1:13" ht="30" x14ac:dyDescent="0.25">
      <c r="A47" s="3">
        <v>46</v>
      </c>
      <c r="B47" s="3" t="s">
        <v>175</v>
      </c>
      <c r="C47" s="3">
        <v>1</v>
      </c>
      <c r="D47" s="3" t="s">
        <v>89</v>
      </c>
      <c r="E47" s="4" t="s">
        <v>32</v>
      </c>
      <c r="F47" s="3" t="s">
        <v>12</v>
      </c>
      <c r="G47" s="4" t="s">
        <v>33</v>
      </c>
      <c r="H47" s="4" t="s">
        <v>176</v>
      </c>
      <c r="I47" s="3">
        <v>1</v>
      </c>
      <c r="J47" s="3">
        <v>2</v>
      </c>
      <c r="K47" s="3">
        <v>6</v>
      </c>
      <c r="L47" s="3">
        <v>7</v>
      </c>
      <c r="M47" s="3">
        <f t="shared" si="0"/>
        <v>7</v>
      </c>
    </row>
    <row r="48" spans="1:13" ht="45" x14ac:dyDescent="0.25">
      <c r="A48" s="3">
        <v>47</v>
      </c>
      <c r="B48" s="3" t="s">
        <v>426</v>
      </c>
      <c r="C48" s="3">
        <v>1</v>
      </c>
      <c r="D48" s="3" t="s">
        <v>89</v>
      </c>
      <c r="E48" s="4" t="s">
        <v>28</v>
      </c>
      <c r="F48" s="3" t="s">
        <v>13</v>
      </c>
      <c r="G48" s="4" t="s">
        <v>33</v>
      </c>
      <c r="H48" s="4" t="s">
        <v>427</v>
      </c>
      <c r="K48" s="3">
        <v>5</v>
      </c>
      <c r="L48" s="3">
        <v>5</v>
      </c>
      <c r="M48" s="3">
        <f t="shared" si="0"/>
        <v>5</v>
      </c>
    </row>
    <row r="49" spans="1:13" ht="60" x14ac:dyDescent="0.25">
      <c r="A49" s="3">
        <v>48</v>
      </c>
      <c r="B49" s="3" t="s">
        <v>428</v>
      </c>
      <c r="C49" s="3">
        <v>4</v>
      </c>
      <c r="D49" s="3" t="s">
        <v>30</v>
      </c>
      <c r="E49" s="4" t="s">
        <v>32</v>
      </c>
      <c r="F49" s="3" t="s">
        <v>12</v>
      </c>
      <c r="G49" s="4" t="s">
        <v>56</v>
      </c>
      <c r="H49" s="4" t="s">
        <v>429</v>
      </c>
      <c r="I49" s="3">
        <v>2</v>
      </c>
      <c r="J49" s="3">
        <v>4</v>
      </c>
      <c r="K49" s="3">
        <v>10</v>
      </c>
      <c r="L49" s="3">
        <v>10</v>
      </c>
      <c r="M49" s="3">
        <f t="shared" si="0"/>
        <v>10</v>
      </c>
    </row>
    <row r="50" spans="1:13" ht="75" x14ac:dyDescent="0.25">
      <c r="A50" s="3">
        <v>49</v>
      </c>
      <c r="B50" s="3" t="s">
        <v>361</v>
      </c>
      <c r="C50" s="3">
        <v>3</v>
      </c>
      <c r="D50" s="3" t="s">
        <v>77</v>
      </c>
      <c r="E50" s="4" t="s">
        <v>18</v>
      </c>
      <c r="F50" s="3" t="s">
        <v>12</v>
      </c>
      <c r="G50" s="4" t="s">
        <v>33</v>
      </c>
      <c r="H50" s="4" t="s">
        <v>362</v>
      </c>
      <c r="K50" s="3">
        <v>2</v>
      </c>
      <c r="L50" s="3">
        <v>2</v>
      </c>
      <c r="M50" s="3">
        <f t="shared" si="0"/>
        <v>2</v>
      </c>
    </row>
    <row r="51" spans="1:13" ht="30" x14ac:dyDescent="0.25">
      <c r="A51" s="3">
        <v>50</v>
      </c>
      <c r="B51" s="3" t="s">
        <v>430</v>
      </c>
      <c r="C51" s="3">
        <v>3</v>
      </c>
      <c r="D51" s="3" t="s">
        <v>77</v>
      </c>
      <c r="E51" s="4" t="s">
        <v>431</v>
      </c>
      <c r="F51" s="3" t="s">
        <v>13</v>
      </c>
      <c r="I51" s="3">
        <v>1</v>
      </c>
      <c r="J51" s="3">
        <v>5</v>
      </c>
      <c r="K51" s="3">
        <v>6</v>
      </c>
      <c r="L51" s="3">
        <v>6</v>
      </c>
      <c r="M51" s="3">
        <f t="shared" si="0"/>
        <v>6</v>
      </c>
    </row>
    <row r="52" spans="1:13" ht="60" x14ac:dyDescent="0.25">
      <c r="A52" s="3">
        <v>51</v>
      </c>
      <c r="B52" s="3" t="s">
        <v>171</v>
      </c>
      <c r="C52" s="3">
        <v>4</v>
      </c>
      <c r="D52" s="3" t="s">
        <v>30</v>
      </c>
      <c r="E52" s="4" t="s">
        <v>18</v>
      </c>
      <c r="F52" s="3" t="s">
        <v>13</v>
      </c>
      <c r="G52" s="4" t="s">
        <v>169</v>
      </c>
      <c r="H52" s="4" t="s">
        <v>172</v>
      </c>
      <c r="K52" s="3">
        <v>5</v>
      </c>
      <c r="L52" s="3">
        <v>5</v>
      </c>
      <c r="M52" s="3">
        <f t="shared" si="0"/>
        <v>5</v>
      </c>
    </row>
    <row r="53" spans="1:13" ht="105" x14ac:dyDescent="0.25">
      <c r="A53" s="3">
        <v>52</v>
      </c>
      <c r="B53" s="3" t="s">
        <v>432</v>
      </c>
      <c r="C53" s="3">
        <v>3</v>
      </c>
      <c r="D53" s="3" t="s">
        <v>76</v>
      </c>
      <c r="E53" s="4" t="s">
        <v>81</v>
      </c>
      <c r="F53" s="3" t="s">
        <v>13</v>
      </c>
      <c r="G53" s="4" t="s">
        <v>433</v>
      </c>
      <c r="H53" s="4" t="s">
        <v>434</v>
      </c>
      <c r="K53" s="3">
        <v>9</v>
      </c>
      <c r="L53" s="3">
        <v>9</v>
      </c>
      <c r="M53" s="3">
        <f t="shared" si="0"/>
        <v>9</v>
      </c>
    </row>
    <row r="54" spans="1:13" ht="120" x14ac:dyDescent="0.25">
      <c r="A54" s="3">
        <v>53</v>
      </c>
      <c r="B54" s="3" t="s">
        <v>168</v>
      </c>
      <c r="C54" s="3">
        <v>6</v>
      </c>
      <c r="D54" s="3" t="s">
        <v>78</v>
      </c>
      <c r="E54" s="4" t="s">
        <v>28</v>
      </c>
      <c r="F54" s="3" t="s">
        <v>16</v>
      </c>
      <c r="G54" s="4" t="s">
        <v>169</v>
      </c>
      <c r="H54" s="4" t="s">
        <v>170</v>
      </c>
      <c r="K54" s="3">
        <v>12</v>
      </c>
      <c r="L54" s="3">
        <v>13</v>
      </c>
      <c r="M54" s="3">
        <f t="shared" si="0"/>
        <v>13</v>
      </c>
    </row>
    <row r="55" spans="1:13" ht="75" x14ac:dyDescent="0.25">
      <c r="A55" s="3">
        <v>54</v>
      </c>
      <c r="B55" s="3" t="s">
        <v>435</v>
      </c>
      <c r="C55" s="3">
        <v>5</v>
      </c>
      <c r="D55" s="3" t="s">
        <v>70</v>
      </c>
      <c r="E55" s="4" t="s">
        <v>53</v>
      </c>
      <c r="F55" s="3" t="s">
        <v>12</v>
      </c>
      <c r="G55" s="4" t="s">
        <v>35</v>
      </c>
      <c r="H55" s="4" t="s">
        <v>436</v>
      </c>
      <c r="I55" s="3">
        <v>3</v>
      </c>
      <c r="J55" s="3">
        <v>4</v>
      </c>
      <c r="K55" s="3">
        <v>12</v>
      </c>
      <c r="L55" s="3">
        <v>11</v>
      </c>
      <c r="M55" s="3">
        <f t="shared" si="0"/>
        <v>12</v>
      </c>
    </row>
    <row r="56" spans="1:13" ht="60" x14ac:dyDescent="0.25">
      <c r="A56" s="3">
        <v>55</v>
      </c>
      <c r="B56" s="3" t="s">
        <v>351</v>
      </c>
      <c r="C56" s="3">
        <v>1</v>
      </c>
      <c r="D56" s="3" t="s">
        <v>89</v>
      </c>
      <c r="E56" s="4" t="s">
        <v>18</v>
      </c>
      <c r="F56" s="3" t="s">
        <v>12</v>
      </c>
      <c r="H56" s="4" t="s">
        <v>352</v>
      </c>
      <c r="K56" s="3">
        <v>2</v>
      </c>
      <c r="L56" s="3">
        <v>2</v>
      </c>
      <c r="M56" s="3">
        <f t="shared" si="0"/>
        <v>2</v>
      </c>
    </row>
    <row r="57" spans="1:13" ht="90" x14ac:dyDescent="0.25">
      <c r="A57" s="3">
        <v>56</v>
      </c>
      <c r="B57" s="3" t="s">
        <v>437</v>
      </c>
      <c r="C57" s="3">
        <v>3</v>
      </c>
      <c r="D57" s="3" t="s">
        <v>76</v>
      </c>
      <c r="E57" s="4" t="s">
        <v>18</v>
      </c>
      <c r="F57" s="3" t="s">
        <v>12</v>
      </c>
      <c r="G57" s="4" t="s">
        <v>169</v>
      </c>
      <c r="H57" s="4" t="s">
        <v>438</v>
      </c>
      <c r="K57" s="3">
        <v>8</v>
      </c>
      <c r="L57" s="3">
        <v>8</v>
      </c>
      <c r="M57" s="3">
        <f t="shared" si="0"/>
        <v>8</v>
      </c>
    </row>
    <row r="58" spans="1:13" ht="105" x14ac:dyDescent="0.25">
      <c r="A58" s="3">
        <v>57</v>
      </c>
      <c r="B58" s="3" t="s">
        <v>263</v>
      </c>
      <c r="C58" s="3">
        <v>3</v>
      </c>
      <c r="D58" s="3" t="s">
        <v>76</v>
      </c>
      <c r="E58" s="4" t="s">
        <v>25</v>
      </c>
      <c r="F58" s="3" t="s">
        <v>10</v>
      </c>
      <c r="G58" s="4" t="s">
        <v>264</v>
      </c>
      <c r="H58" s="4" t="s">
        <v>265</v>
      </c>
      <c r="K58" s="3">
        <v>2</v>
      </c>
      <c r="L58" s="3">
        <v>2</v>
      </c>
      <c r="M58" s="3">
        <f t="shared" si="0"/>
        <v>2</v>
      </c>
    </row>
    <row r="59" spans="1:13" ht="45" x14ac:dyDescent="0.25">
      <c r="A59" s="3">
        <v>58</v>
      </c>
      <c r="B59" s="3" t="s">
        <v>357</v>
      </c>
      <c r="C59" s="3">
        <v>5</v>
      </c>
      <c r="D59" s="3" t="s">
        <v>70</v>
      </c>
      <c r="E59" s="4" t="s">
        <v>31</v>
      </c>
      <c r="F59" s="3" t="s">
        <v>13</v>
      </c>
      <c r="G59" s="4" t="s">
        <v>199</v>
      </c>
      <c r="H59" s="4" t="s">
        <v>358</v>
      </c>
      <c r="I59" s="3">
        <v>3</v>
      </c>
      <c r="J59" s="3">
        <v>3</v>
      </c>
      <c r="K59" s="3">
        <v>9</v>
      </c>
      <c r="L59" s="3">
        <v>9</v>
      </c>
      <c r="M59" s="3">
        <f t="shared" si="0"/>
        <v>9</v>
      </c>
    </row>
    <row r="60" spans="1:13" x14ac:dyDescent="0.25">
      <c r="A60" s="3">
        <v>59</v>
      </c>
      <c r="B60" s="3" t="s">
        <v>439</v>
      </c>
      <c r="C60" s="3">
        <v>2</v>
      </c>
      <c r="D60" s="3" t="s">
        <v>34</v>
      </c>
      <c r="E60" s="4" t="s">
        <v>18</v>
      </c>
      <c r="F60" s="3" t="s">
        <v>13</v>
      </c>
      <c r="H60" s="4" t="s">
        <v>440</v>
      </c>
      <c r="K60" s="3">
        <v>2</v>
      </c>
      <c r="L60" s="3">
        <v>2</v>
      </c>
      <c r="M60" s="3">
        <f t="shared" si="0"/>
        <v>2</v>
      </c>
    </row>
    <row r="61" spans="1:13" ht="75" x14ac:dyDescent="0.25">
      <c r="A61" s="3">
        <v>60</v>
      </c>
      <c r="B61" s="3" t="s">
        <v>177</v>
      </c>
      <c r="C61" s="3">
        <v>3</v>
      </c>
      <c r="D61" s="3" t="s">
        <v>76</v>
      </c>
      <c r="E61" s="4" t="s">
        <v>178</v>
      </c>
      <c r="F61" s="3" t="s">
        <v>10</v>
      </c>
      <c r="H61" s="4" t="s">
        <v>179</v>
      </c>
      <c r="K61" s="3">
        <v>5</v>
      </c>
      <c r="L61" s="3">
        <v>5</v>
      </c>
      <c r="M61" s="3">
        <f t="shared" si="0"/>
        <v>5</v>
      </c>
    </row>
    <row r="62" spans="1:13" ht="90" x14ac:dyDescent="0.25">
      <c r="A62" s="3">
        <v>61</v>
      </c>
      <c r="B62" s="3" t="s">
        <v>281</v>
      </c>
      <c r="C62" s="3">
        <v>4</v>
      </c>
      <c r="D62" s="3" t="s">
        <v>282</v>
      </c>
      <c r="E62" s="4" t="s">
        <v>18</v>
      </c>
      <c r="F62" s="3" t="s">
        <v>10</v>
      </c>
      <c r="G62" s="4" t="s">
        <v>169</v>
      </c>
      <c r="H62" s="4" t="s">
        <v>283</v>
      </c>
      <c r="K62" s="3">
        <v>4</v>
      </c>
      <c r="L62" s="3">
        <v>4</v>
      </c>
      <c r="M62" s="3">
        <f t="shared" si="0"/>
        <v>4</v>
      </c>
    </row>
    <row r="63" spans="1:13" ht="45" x14ac:dyDescent="0.25">
      <c r="A63" s="3">
        <v>62</v>
      </c>
      <c r="B63" s="3" t="s">
        <v>441</v>
      </c>
      <c r="C63" s="3">
        <v>7</v>
      </c>
      <c r="D63" s="3" t="s">
        <v>181</v>
      </c>
      <c r="E63" s="4" t="s">
        <v>28</v>
      </c>
      <c r="F63" s="3" t="s">
        <v>12</v>
      </c>
      <c r="H63" s="4" t="s">
        <v>442</v>
      </c>
      <c r="K63" s="3">
        <v>10</v>
      </c>
      <c r="L63" s="3">
        <v>11</v>
      </c>
      <c r="M63" s="3">
        <f t="shared" si="0"/>
        <v>11</v>
      </c>
    </row>
    <row r="64" spans="1:13" ht="75" x14ac:dyDescent="0.25">
      <c r="A64" s="3">
        <v>63</v>
      </c>
      <c r="B64" s="3" t="s">
        <v>180</v>
      </c>
      <c r="C64" s="3">
        <v>7</v>
      </c>
      <c r="D64" s="3" t="s">
        <v>181</v>
      </c>
      <c r="E64" s="4" t="s">
        <v>31</v>
      </c>
      <c r="F64" s="3" t="s">
        <v>16</v>
      </c>
      <c r="G64" s="4" t="s">
        <v>182</v>
      </c>
      <c r="H64" s="4" t="s">
        <v>183</v>
      </c>
      <c r="I64" s="3">
        <v>5</v>
      </c>
      <c r="J64" s="3">
        <v>5</v>
      </c>
      <c r="K64" s="3">
        <v>9</v>
      </c>
      <c r="L64" s="3">
        <v>8</v>
      </c>
      <c r="M64" s="3">
        <f t="shared" si="0"/>
        <v>9</v>
      </c>
    </row>
    <row r="65" spans="1:13" ht="60" x14ac:dyDescent="0.25">
      <c r="A65" s="3">
        <v>64</v>
      </c>
      <c r="B65" s="3" t="s">
        <v>443</v>
      </c>
      <c r="C65" s="3">
        <v>3</v>
      </c>
      <c r="D65" s="3" t="s">
        <v>76</v>
      </c>
      <c r="E65" s="4" t="s">
        <v>18</v>
      </c>
      <c r="F65" s="3" t="s">
        <v>13</v>
      </c>
      <c r="H65" s="4" t="s">
        <v>444</v>
      </c>
      <c r="K65" s="3">
        <v>10</v>
      </c>
      <c r="L65" s="3">
        <v>10</v>
      </c>
      <c r="M65" s="3">
        <f t="shared" si="0"/>
        <v>10</v>
      </c>
    </row>
    <row r="66" spans="1:13" ht="45" x14ac:dyDescent="0.25">
      <c r="A66" s="3">
        <v>65</v>
      </c>
      <c r="B66" s="3" t="s">
        <v>445</v>
      </c>
      <c r="C66" s="3">
        <v>2</v>
      </c>
      <c r="D66" s="3" t="s">
        <v>34</v>
      </c>
      <c r="E66" s="4" t="s">
        <v>446</v>
      </c>
      <c r="F66" s="3" t="s">
        <v>13</v>
      </c>
      <c r="G66" s="4" t="s">
        <v>447</v>
      </c>
      <c r="H66" s="4" t="s">
        <v>447</v>
      </c>
      <c r="I66" s="3">
        <v>2</v>
      </c>
      <c r="J66" s="3">
        <v>1</v>
      </c>
      <c r="K66" s="3">
        <v>5</v>
      </c>
      <c r="L66" s="3">
        <v>6</v>
      </c>
      <c r="M66" s="3">
        <f t="shared" si="0"/>
        <v>6</v>
      </c>
    </row>
    <row r="67" spans="1:13" ht="60" x14ac:dyDescent="0.25">
      <c r="A67" s="3">
        <v>66</v>
      </c>
      <c r="B67" s="3" t="s">
        <v>448</v>
      </c>
      <c r="C67" s="3">
        <v>4</v>
      </c>
      <c r="D67" s="3" t="s">
        <v>30</v>
      </c>
      <c r="E67" s="4" t="s">
        <v>18</v>
      </c>
      <c r="F67" s="3" t="s">
        <v>12</v>
      </c>
      <c r="G67" s="4" t="s">
        <v>153</v>
      </c>
      <c r="H67" s="4" t="s">
        <v>449</v>
      </c>
      <c r="K67" s="3">
        <v>6</v>
      </c>
      <c r="L67" s="3">
        <v>6</v>
      </c>
      <c r="M67" s="3">
        <f t="shared" ref="M67:M130" si="1">_xlfn.CEILING.MATH(AVERAGE(K67,L67))</f>
        <v>6</v>
      </c>
    </row>
    <row r="68" spans="1:13" ht="90" x14ac:dyDescent="0.25">
      <c r="A68" s="3">
        <v>67</v>
      </c>
      <c r="B68" s="3" t="s">
        <v>349</v>
      </c>
      <c r="C68" s="3">
        <v>2</v>
      </c>
      <c r="D68" s="3" t="s">
        <v>71</v>
      </c>
      <c r="E68" s="4" t="s">
        <v>11</v>
      </c>
      <c r="F68" s="3" t="s">
        <v>10</v>
      </c>
      <c r="G68" s="4" t="s">
        <v>56</v>
      </c>
      <c r="H68" s="4" t="s">
        <v>350</v>
      </c>
      <c r="I68" s="3">
        <v>2</v>
      </c>
      <c r="J68" s="3">
        <v>1</v>
      </c>
      <c r="K68" s="3">
        <v>10</v>
      </c>
      <c r="L68" s="3">
        <v>10</v>
      </c>
      <c r="M68" s="3">
        <f t="shared" si="1"/>
        <v>10</v>
      </c>
    </row>
    <row r="69" spans="1:13" ht="75" x14ac:dyDescent="0.25">
      <c r="A69" s="3">
        <v>68</v>
      </c>
      <c r="B69" s="3" t="s">
        <v>184</v>
      </c>
      <c r="C69" s="3">
        <v>7</v>
      </c>
      <c r="D69" s="3" t="s">
        <v>185</v>
      </c>
      <c r="E69" s="4" t="s">
        <v>11</v>
      </c>
      <c r="F69" s="3" t="s">
        <v>10</v>
      </c>
      <c r="G69" s="4" t="s">
        <v>33</v>
      </c>
      <c r="H69" s="4" t="s">
        <v>186</v>
      </c>
      <c r="I69" s="3">
        <v>6</v>
      </c>
      <c r="J69" s="3">
        <v>8</v>
      </c>
      <c r="K69" s="3">
        <v>9</v>
      </c>
      <c r="L69" s="3">
        <v>9</v>
      </c>
      <c r="M69" s="3">
        <f t="shared" si="1"/>
        <v>9</v>
      </c>
    </row>
    <row r="70" spans="1:13" ht="45" x14ac:dyDescent="0.25">
      <c r="A70" s="3">
        <v>69</v>
      </c>
      <c r="B70" s="3" t="s">
        <v>450</v>
      </c>
      <c r="C70" s="3">
        <v>3</v>
      </c>
      <c r="D70" s="3" t="s">
        <v>36</v>
      </c>
      <c r="E70" s="4" t="s">
        <v>32</v>
      </c>
      <c r="F70" s="3" t="s">
        <v>12</v>
      </c>
      <c r="G70" s="4" t="s">
        <v>33</v>
      </c>
      <c r="H70" s="4" t="s">
        <v>451</v>
      </c>
      <c r="I70" s="3">
        <v>2</v>
      </c>
      <c r="J70" s="3">
        <v>3</v>
      </c>
      <c r="K70" s="3">
        <v>8</v>
      </c>
      <c r="L70" s="3">
        <v>8</v>
      </c>
      <c r="M70" s="3">
        <f t="shared" si="1"/>
        <v>8</v>
      </c>
    </row>
    <row r="71" spans="1:13" ht="60" x14ac:dyDescent="0.25">
      <c r="A71" s="3">
        <v>70</v>
      </c>
      <c r="B71" s="3" t="s">
        <v>187</v>
      </c>
      <c r="C71" s="3">
        <v>3</v>
      </c>
      <c r="D71" s="3" t="s">
        <v>37</v>
      </c>
      <c r="E71" s="4" t="s">
        <v>28</v>
      </c>
      <c r="F71" s="3" t="s">
        <v>12</v>
      </c>
      <c r="G71" s="4" t="s">
        <v>33</v>
      </c>
      <c r="H71" s="4" t="s">
        <v>188</v>
      </c>
      <c r="K71" s="3">
        <v>2</v>
      </c>
      <c r="L71" s="3">
        <v>7</v>
      </c>
      <c r="M71" s="3">
        <f t="shared" si="1"/>
        <v>5</v>
      </c>
    </row>
    <row r="72" spans="1:13" ht="45" x14ac:dyDescent="0.25">
      <c r="A72" s="3">
        <v>71</v>
      </c>
      <c r="B72" s="3" t="s">
        <v>452</v>
      </c>
      <c r="C72" s="3">
        <v>4</v>
      </c>
      <c r="D72" s="3" t="s">
        <v>38</v>
      </c>
      <c r="E72" s="4" t="s">
        <v>32</v>
      </c>
      <c r="F72" s="3" t="s">
        <v>12</v>
      </c>
      <c r="G72" s="4" t="s">
        <v>33</v>
      </c>
      <c r="H72" s="4" t="s">
        <v>453</v>
      </c>
      <c r="I72" s="3">
        <v>3</v>
      </c>
      <c r="J72" s="3">
        <v>3</v>
      </c>
      <c r="K72" s="3">
        <v>9</v>
      </c>
      <c r="L72" s="3">
        <v>9</v>
      </c>
      <c r="M72" s="3">
        <f t="shared" si="1"/>
        <v>9</v>
      </c>
    </row>
    <row r="73" spans="1:13" ht="90" x14ac:dyDescent="0.25">
      <c r="A73" s="3">
        <v>72</v>
      </c>
      <c r="B73" s="3" t="s">
        <v>338</v>
      </c>
      <c r="C73" s="3">
        <v>4</v>
      </c>
      <c r="D73" s="3" t="s">
        <v>55</v>
      </c>
      <c r="E73" s="4" t="s">
        <v>11</v>
      </c>
      <c r="F73" s="3" t="s">
        <v>16</v>
      </c>
      <c r="G73" s="4" t="s">
        <v>56</v>
      </c>
      <c r="H73" s="4" t="s">
        <v>339</v>
      </c>
      <c r="I73" s="3">
        <v>6</v>
      </c>
      <c r="J73" s="3">
        <v>6</v>
      </c>
      <c r="K73" s="3">
        <v>2</v>
      </c>
      <c r="L73" s="3">
        <v>2</v>
      </c>
      <c r="M73" s="3">
        <f t="shared" si="1"/>
        <v>2</v>
      </c>
    </row>
    <row r="74" spans="1:13" ht="45" x14ac:dyDescent="0.25">
      <c r="A74" s="3">
        <v>73</v>
      </c>
      <c r="B74" s="3" t="s">
        <v>454</v>
      </c>
      <c r="C74" s="3">
        <v>3</v>
      </c>
      <c r="D74" s="3" t="s">
        <v>36</v>
      </c>
      <c r="E74" s="4" t="s">
        <v>32</v>
      </c>
      <c r="F74" s="3" t="s">
        <v>13</v>
      </c>
      <c r="G74" s="4" t="s">
        <v>33</v>
      </c>
      <c r="H74" s="4" t="s">
        <v>455</v>
      </c>
      <c r="I74" s="3">
        <v>3</v>
      </c>
      <c r="J74" s="3">
        <v>2</v>
      </c>
      <c r="K74" s="3">
        <v>7</v>
      </c>
      <c r="L74" s="3">
        <v>7</v>
      </c>
      <c r="M74" s="3">
        <f t="shared" si="1"/>
        <v>7</v>
      </c>
    </row>
    <row r="75" spans="1:13" ht="60" x14ac:dyDescent="0.25">
      <c r="A75" s="3">
        <v>74</v>
      </c>
      <c r="B75" s="3" t="s">
        <v>456</v>
      </c>
      <c r="C75" s="3">
        <v>5</v>
      </c>
      <c r="D75" s="3" t="s">
        <v>93</v>
      </c>
      <c r="E75" s="4" t="s">
        <v>32</v>
      </c>
      <c r="F75" s="3" t="s">
        <v>13</v>
      </c>
      <c r="G75" s="4" t="s">
        <v>33</v>
      </c>
      <c r="H75" s="4" t="s">
        <v>457</v>
      </c>
      <c r="I75" s="3">
        <v>3</v>
      </c>
      <c r="J75" s="3">
        <v>5</v>
      </c>
      <c r="K75" s="3">
        <v>10</v>
      </c>
      <c r="L75" s="3">
        <v>10</v>
      </c>
      <c r="M75" s="3">
        <f t="shared" si="1"/>
        <v>10</v>
      </c>
    </row>
    <row r="76" spans="1:13" ht="30" x14ac:dyDescent="0.25">
      <c r="A76" s="3">
        <v>75</v>
      </c>
      <c r="B76" s="3" t="s">
        <v>458</v>
      </c>
      <c r="C76" s="3">
        <v>4</v>
      </c>
      <c r="D76" s="3" t="s">
        <v>38</v>
      </c>
      <c r="E76" s="4" t="s">
        <v>28</v>
      </c>
      <c r="F76" s="3" t="s">
        <v>13</v>
      </c>
      <c r="G76" s="4" t="s">
        <v>33</v>
      </c>
      <c r="H76" s="4" t="s">
        <v>459</v>
      </c>
      <c r="K76" s="3">
        <v>12</v>
      </c>
      <c r="L76" s="3">
        <v>11</v>
      </c>
      <c r="M76" s="3">
        <f t="shared" si="1"/>
        <v>12</v>
      </c>
    </row>
    <row r="77" spans="1:13" ht="60" x14ac:dyDescent="0.25">
      <c r="A77" s="3">
        <v>76</v>
      </c>
      <c r="B77" s="3" t="s">
        <v>372</v>
      </c>
      <c r="C77" s="3">
        <v>1</v>
      </c>
      <c r="D77" s="3" t="s">
        <v>92</v>
      </c>
      <c r="E77" s="4" t="s">
        <v>32</v>
      </c>
      <c r="F77" s="3" t="s">
        <v>12</v>
      </c>
      <c r="G77" s="4" t="s">
        <v>33</v>
      </c>
      <c r="H77" s="4" t="s">
        <v>373</v>
      </c>
      <c r="I77" s="3">
        <v>2</v>
      </c>
      <c r="J77" s="3">
        <v>1</v>
      </c>
      <c r="K77" s="3">
        <v>4</v>
      </c>
      <c r="L77" s="3">
        <v>4</v>
      </c>
      <c r="M77" s="3">
        <f t="shared" si="1"/>
        <v>4</v>
      </c>
    </row>
    <row r="78" spans="1:13" ht="105" x14ac:dyDescent="0.25">
      <c r="A78" s="3">
        <v>77</v>
      </c>
      <c r="B78" s="3" t="s">
        <v>284</v>
      </c>
      <c r="C78" s="3">
        <v>4</v>
      </c>
      <c r="D78" s="3" t="s">
        <v>38</v>
      </c>
      <c r="E78" s="4" t="s">
        <v>11</v>
      </c>
      <c r="F78" s="3" t="s">
        <v>10</v>
      </c>
      <c r="G78" s="4" t="s">
        <v>33</v>
      </c>
      <c r="H78" s="4" t="s">
        <v>569</v>
      </c>
      <c r="I78" s="3">
        <v>4</v>
      </c>
      <c r="J78" s="3">
        <v>3</v>
      </c>
      <c r="K78" s="3">
        <v>12</v>
      </c>
      <c r="L78" s="3">
        <v>12</v>
      </c>
      <c r="M78" s="3">
        <f t="shared" si="1"/>
        <v>12</v>
      </c>
    </row>
    <row r="79" spans="1:13" ht="60" x14ac:dyDescent="0.25">
      <c r="A79" s="3">
        <v>78</v>
      </c>
      <c r="B79" s="3" t="s">
        <v>460</v>
      </c>
      <c r="C79" s="3">
        <v>2</v>
      </c>
      <c r="D79" s="3" t="s">
        <v>71</v>
      </c>
      <c r="E79" s="4" t="s">
        <v>32</v>
      </c>
      <c r="F79" s="3" t="s">
        <v>13</v>
      </c>
      <c r="G79" s="4" t="s">
        <v>56</v>
      </c>
      <c r="H79" s="4" t="s">
        <v>461</v>
      </c>
      <c r="I79" s="3">
        <v>1</v>
      </c>
      <c r="J79" s="3">
        <v>2</v>
      </c>
      <c r="K79" s="3">
        <v>5</v>
      </c>
      <c r="L79" s="3">
        <v>5</v>
      </c>
      <c r="M79" s="3">
        <f t="shared" si="1"/>
        <v>5</v>
      </c>
    </row>
    <row r="80" spans="1:13" ht="45" x14ac:dyDescent="0.25">
      <c r="A80" s="3">
        <v>79</v>
      </c>
      <c r="B80" s="3" t="s">
        <v>462</v>
      </c>
      <c r="C80" s="3">
        <v>2</v>
      </c>
      <c r="D80" s="3" t="s">
        <v>71</v>
      </c>
      <c r="E80" s="4" t="s">
        <v>32</v>
      </c>
      <c r="F80" s="3" t="s">
        <v>13</v>
      </c>
      <c r="G80" s="4" t="s">
        <v>33</v>
      </c>
      <c r="H80" s="4" t="s">
        <v>463</v>
      </c>
      <c r="I80" s="3">
        <v>2</v>
      </c>
      <c r="J80" s="3">
        <v>2</v>
      </c>
      <c r="K80" s="3">
        <v>8</v>
      </c>
      <c r="L80" s="3">
        <v>8</v>
      </c>
      <c r="M80" s="3">
        <f t="shared" si="1"/>
        <v>8</v>
      </c>
    </row>
    <row r="81" spans="1:13" ht="45" x14ac:dyDescent="0.25">
      <c r="A81" s="3">
        <v>80</v>
      </c>
      <c r="B81" s="3" t="s">
        <v>464</v>
      </c>
      <c r="C81" s="3">
        <v>1</v>
      </c>
      <c r="D81" s="3" t="s">
        <v>92</v>
      </c>
      <c r="E81" s="4" t="s">
        <v>18</v>
      </c>
      <c r="F81" s="3" t="s">
        <v>13</v>
      </c>
      <c r="G81" s="4" t="s">
        <v>557</v>
      </c>
      <c r="H81" s="4" t="s">
        <v>465</v>
      </c>
      <c r="K81" s="3">
        <v>6</v>
      </c>
      <c r="L81" s="3">
        <v>9</v>
      </c>
      <c r="M81" s="3">
        <f t="shared" si="1"/>
        <v>8</v>
      </c>
    </row>
    <row r="82" spans="1:13" ht="90" x14ac:dyDescent="0.25">
      <c r="A82" s="3">
        <v>81</v>
      </c>
      <c r="B82" s="3" t="s">
        <v>466</v>
      </c>
      <c r="C82" s="3">
        <v>2</v>
      </c>
      <c r="D82" s="3" t="s">
        <v>71</v>
      </c>
      <c r="E82" s="4" t="s">
        <v>81</v>
      </c>
      <c r="F82" s="3" t="s">
        <v>12</v>
      </c>
      <c r="G82" s="4" t="s">
        <v>467</v>
      </c>
      <c r="H82" s="4" t="s">
        <v>468</v>
      </c>
      <c r="K82" s="3">
        <v>9</v>
      </c>
      <c r="L82" s="3">
        <v>9</v>
      </c>
      <c r="M82" s="3">
        <f t="shared" si="1"/>
        <v>9</v>
      </c>
    </row>
    <row r="83" spans="1:13" ht="60" x14ac:dyDescent="0.25">
      <c r="A83" s="3">
        <v>82</v>
      </c>
      <c r="B83" s="3" t="s">
        <v>469</v>
      </c>
      <c r="C83" s="3">
        <v>4</v>
      </c>
      <c r="D83" s="3" t="s">
        <v>38</v>
      </c>
      <c r="E83" s="4" t="s">
        <v>28</v>
      </c>
      <c r="F83" s="3" t="s">
        <v>13</v>
      </c>
      <c r="G83" s="4" t="s">
        <v>33</v>
      </c>
      <c r="H83" s="4" t="s">
        <v>470</v>
      </c>
      <c r="K83" s="3">
        <v>2</v>
      </c>
      <c r="L83" s="3">
        <v>2</v>
      </c>
      <c r="M83" s="3">
        <f t="shared" si="1"/>
        <v>2</v>
      </c>
    </row>
    <row r="84" spans="1:13" ht="60" x14ac:dyDescent="0.25">
      <c r="A84" s="3">
        <v>83</v>
      </c>
      <c r="B84" s="3" t="s">
        <v>471</v>
      </c>
      <c r="C84" s="3">
        <v>2</v>
      </c>
      <c r="D84" s="3" t="s">
        <v>71</v>
      </c>
      <c r="E84" s="4" t="s">
        <v>18</v>
      </c>
      <c r="F84" s="3" t="s">
        <v>13</v>
      </c>
      <c r="H84" s="4" t="s">
        <v>472</v>
      </c>
      <c r="K84" s="3">
        <v>2</v>
      </c>
      <c r="L84" s="3">
        <v>2</v>
      </c>
      <c r="M84" s="3">
        <f t="shared" si="1"/>
        <v>2</v>
      </c>
    </row>
    <row r="85" spans="1:13" ht="60" x14ac:dyDescent="0.25">
      <c r="A85" s="3">
        <v>84</v>
      </c>
      <c r="B85" s="3" t="s">
        <v>336</v>
      </c>
      <c r="C85" s="3">
        <v>4</v>
      </c>
      <c r="D85" s="3" t="s">
        <v>38</v>
      </c>
      <c r="E85" s="4" t="s">
        <v>91</v>
      </c>
      <c r="F85" s="3" t="s">
        <v>10</v>
      </c>
      <c r="G85" s="4" t="s">
        <v>150</v>
      </c>
      <c r="H85" s="4" t="s">
        <v>337</v>
      </c>
      <c r="I85" s="3">
        <v>2</v>
      </c>
      <c r="J85" s="3">
        <v>2</v>
      </c>
      <c r="K85" s="3">
        <v>11</v>
      </c>
      <c r="L85" s="3">
        <v>11</v>
      </c>
      <c r="M85" s="3">
        <f t="shared" si="1"/>
        <v>11</v>
      </c>
    </row>
    <row r="86" spans="1:13" ht="30" x14ac:dyDescent="0.25">
      <c r="A86" s="3">
        <v>85</v>
      </c>
      <c r="B86" s="3" t="s">
        <v>473</v>
      </c>
      <c r="C86" s="3">
        <v>2</v>
      </c>
      <c r="D86" s="3" t="s">
        <v>474</v>
      </c>
      <c r="E86" s="4" t="s">
        <v>18</v>
      </c>
      <c r="F86" s="3" t="s">
        <v>12</v>
      </c>
      <c r="H86" s="4" t="s">
        <v>475</v>
      </c>
      <c r="K86" s="3">
        <v>11</v>
      </c>
      <c r="L86" s="3">
        <v>11</v>
      </c>
      <c r="M86" s="3">
        <f t="shared" si="1"/>
        <v>11</v>
      </c>
    </row>
    <row r="87" spans="1:13" ht="120" x14ac:dyDescent="0.25">
      <c r="A87" s="3">
        <v>86</v>
      </c>
      <c r="B87" s="3" t="s">
        <v>285</v>
      </c>
      <c r="C87" s="3">
        <v>4</v>
      </c>
      <c r="D87" s="3" t="s">
        <v>55</v>
      </c>
      <c r="E87" s="4" t="s">
        <v>286</v>
      </c>
      <c r="F87" s="3" t="s">
        <v>16</v>
      </c>
      <c r="G87" s="4" t="s">
        <v>287</v>
      </c>
      <c r="H87" s="4" t="s">
        <v>288</v>
      </c>
      <c r="I87" s="3">
        <v>3</v>
      </c>
      <c r="J87" s="3">
        <v>4</v>
      </c>
      <c r="K87" s="3">
        <v>15</v>
      </c>
      <c r="L87" s="3">
        <v>15</v>
      </c>
      <c r="M87" s="3">
        <f t="shared" si="1"/>
        <v>15</v>
      </c>
    </row>
    <row r="88" spans="1:13" ht="45" x14ac:dyDescent="0.25">
      <c r="A88" s="3">
        <v>87</v>
      </c>
      <c r="B88" s="3" t="s">
        <v>476</v>
      </c>
      <c r="C88" s="3">
        <v>5</v>
      </c>
      <c r="D88" s="3" t="s">
        <v>93</v>
      </c>
      <c r="E88" s="4" t="s">
        <v>91</v>
      </c>
      <c r="F88" s="3" t="s">
        <v>12</v>
      </c>
      <c r="G88" s="4" t="s">
        <v>150</v>
      </c>
      <c r="H88" s="4" t="s">
        <v>477</v>
      </c>
      <c r="I88" s="3">
        <v>4</v>
      </c>
      <c r="J88" s="3">
        <v>4</v>
      </c>
      <c r="K88" s="3">
        <v>10</v>
      </c>
      <c r="L88" s="3">
        <v>10</v>
      </c>
      <c r="M88" s="3">
        <f t="shared" si="1"/>
        <v>10</v>
      </c>
    </row>
    <row r="89" spans="1:13" ht="60" x14ac:dyDescent="0.25">
      <c r="A89" s="3">
        <v>88</v>
      </c>
      <c r="B89" s="3" t="s">
        <v>478</v>
      </c>
      <c r="C89" s="3">
        <v>4</v>
      </c>
      <c r="D89" s="3" t="s">
        <v>38</v>
      </c>
      <c r="E89" s="4" t="s">
        <v>479</v>
      </c>
      <c r="F89" s="3" t="s">
        <v>12</v>
      </c>
      <c r="H89" s="4" t="s">
        <v>480</v>
      </c>
      <c r="I89" s="3">
        <v>2</v>
      </c>
      <c r="J89" s="3">
        <v>4</v>
      </c>
      <c r="K89" s="3">
        <v>9</v>
      </c>
      <c r="L89" s="3">
        <v>9</v>
      </c>
      <c r="M89" s="3">
        <f t="shared" si="1"/>
        <v>9</v>
      </c>
    </row>
    <row r="90" spans="1:13" ht="60" x14ac:dyDescent="0.25">
      <c r="A90" s="3">
        <v>89</v>
      </c>
      <c r="B90" s="3" t="s">
        <v>189</v>
      </c>
      <c r="C90" s="3">
        <v>5</v>
      </c>
      <c r="D90" s="3" t="s">
        <v>50</v>
      </c>
      <c r="E90" s="4" t="s">
        <v>28</v>
      </c>
      <c r="F90" s="3" t="s">
        <v>10</v>
      </c>
      <c r="H90" s="4" t="s">
        <v>190</v>
      </c>
      <c r="K90" s="3">
        <v>4</v>
      </c>
      <c r="L90" s="3">
        <v>5</v>
      </c>
      <c r="M90" s="3">
        <f t="shared" si="1"/>
        <v>5</v>
      </c>
    </row>
    <row r="91" spans="1:13" ht="30" x14ac:dyDescent="0.25">
      <c r="A91" s="3">
        <v>90</v>
      </c>
      <c r="B91" s="3" t="s">
        <v>481</v>
      </c>
      <c r="C91" s="3">
        <v>3</v>
      </c>
      <c r="D91" s="3" t="s">
        <v>36</v>
      </c>
      <c r="E91" s="4" t="s">
        <v>18</v>
      </c>
      <c r="F91" s="3" t="s">
        <v>13</v>
      </c>
      <c r="H91" s="4" t="s">
        <v>482</v>
      </c>
      <c r="K91" s="3">
        <v>9</v>
      </c>
      <c r="L91" s="3">
        <v>9</v>
      </c>
      <c r="M91" s="3">
        <f t="shared" si="1"/>
        <v>9</v>
      </c>
    </row>
    <row r="92" spans="1:13" ht="30" x14ac:dyDescent="0.25">
      <c r="A92" s="3">
        <v>91</v>
      </c>
      <c r="B92" s="3" t="s">
        <v>483</v>
      </c>
      <c r="C92" s="3">
        <v>3</v>
      </c>
      <c r="D92" s="3" t="s">
        <v>36</v>
      </c>
      <c r="E92" s="4" t="s">
        <v>81</v>
      </c>
      <c r="F92" s="3" t="s">
        <v>13</v>
      </c>
      <c r="G92" s="4" t="s">
        <v>484</v>
      </c>
      <c r="H92" s="4" t="s">
        <v>485</v>
      </c>
      <c r="K92" s="3">
        <v>2</v>
      </c>
      <c r="L92" s="3">
        <v>2</v>
      </c>
      <c r="M92" s="3">
        <f t="shared" si="1"/>
        <v>2</v>
      </c>
    </row>
    <row r="93" spans="1:13" ht="45" x14ac:dyDescent="0.25">
      <c r="A93" s="3">
        <v>92</v>
      </c>
      <c r="B93" s="3" t="s">
        <v>486</v>
      </c>
      <c r="C93" s="3">
        <v>3</v>
      </c>
      <c r="D93" s="3" t="s">
        <v>36</v>
      </c>
      <c r="E93" s="4" t="s">
        <v>69</v>
      </c>
      <c r="F93" s="3" t="s">
        <v>13</v>
      </c>
      <c r="G93" s="4" t="s">
        <v>35</v>
      </c>
      <c r="H93" s="4" t="s">
        <v>487</v>
      </c>
      <c r="I93" s="3">
        <v>1</v>
      </c>
      <c r="J93" s="3">
        <v>4</v>
      </c>
      <c r="K93" s="3">
        <v>9</v>
      </c>
      <c r="L93" s="3">
        <v>9</v>
      </c>
      <c r="M93" s="3">
        <f t="shared" si="1"/>
        <v>9</v>
      </c>
    </row>
    <row r="94" spans="1:13" ht="45" x14ac:dyDescent="0.25">
      <c r="A94" s="3">
        <v>93</v>
      </c>
      <c r="B94" s="3" t="s">
        <v>488</v>
      </c>
      <c r="C94" s="3">
        <v>4</v>
      </c>
      <c r="D94" s="3" t="s">
        <v>38</v>
      </c>
      <c r="E94" s="4" t="s">
        <v>96</v>
      </c>
      <c r="F94" s="3" t="s">
        <v>13</v>
      </c>
      <c r="G94" s="4" t="s">
        <v>150</v>
      </c>
      <c r="H94" s="4" t="s">
        <v>489</v>
      </c>
      <c r="I94" s="3">
        <v>4</v>
      </c>
      <c r="J94" s="3">
        <v>2</v>
      </c>
      <c r="K94" s="3">
        <v>6</v>
      </c>
      <c r="L94" s="3">
        <v>6</v>
      </c>
      <c r="M94" s="3">
        <f t="shared" si="1"/>
        <v>6</v>
      </c>
    </row>
    <row r="95" spans="1:13" ht="75" x14ac:dyDescent="0.25">
      <c r="A95" s="3">
        <v>94</v>
      </c>
      <c r="B95" s="3" t="s">
        <v>490</v>
      </c>
      <c r="C95" s="3">
        <v>4</v>
      </c>
      <c r="D95" s="3" t="s">
        <v>58</v>
      </c>
      <c r="E95" s="4" t="s">
        <v>18</v>
      </c>
      <c r="F95" s="3" t="s">
        <v>13</v>
      </c>
      <c r="G95" s="4" t="s">
        <v>33</v>
      </c>
      <c r="H95" s="4" t="s">
        <v>566</v>
      </c>
      <c r="K95" s="3">
        <v>2</v>
      </c>
      <c r="L95" s="3">
        <v>2</v>
      </c>
      <c r="M95" s="3">
        <f t="shared" si="1"/>
        <v>2</v>
      </c>
    </row>
    <row r="96" spans="1:13" ht="60" x14ac:dyDescent="0.25">
      <c r="A96" s="3">
        <v>95</v>
      </c>
      <c r="B96" s="3" t="s">
        <v>491</v>
      </c>
      <c r="C96" s="3">
        <v>3</v>
      </c>
      <c r="D96" s="3" t="s">
        <v>40</v>
      </c>
      <c r="E96" s="4" t="s">
        <v>32</v>
      </c>
      <c r="F96" s="3" t="s">
        <v>13</v>
      </c>
      <c r="G96" s="4" t="s">
        <v>33</v>
      </c>
      <c r="H96" s="4" t="s">
        <v>492</v>
      </c>
      <c r="I96" s="3">
        <v>2</v>
      </c>
      <c r="J96" s="3">
        <v>3</v>
      </c>
      <c r="K96" s="3">
        <v>6</v>
      </c>
      <c r="L96" s="3">
        <v>6</v>
      </c>
      <c r="M96" s="3">
        <f t="shared" si="1"/>
        <v>6</v>
      </c>
    </row>
    <row r="97" spans="1:13" ht="90" x14ac:dyDescent="0.25">
      <c r="A97" s="3">
        <v>96</v>
      </c>
      <c r="B97" s="3" t="s">
        <v>201</v>
      </c>
      <c r="C97" s="3">
        <v>3</v>
      </c>
      <c r="D97" s="3" t="s">
        <v>40</v>
      </c>
      <c r="E97" s="4" t="s">
        <v>11</v>
      </c>
      <c r="F97" s="3" t="s">
        <v>10</v>
      </c>
      <c r="G97" s="4" t="s">
        <v>75</v>
      </c>
      <c r="H97" s="4" t="s">
        <v>202</v>
      </c>
      <c r="I97" s="3">
        <v>3</v>
      </c>
      <c r="J97" s="3">
        <v>1</v>
      </c>
      <c r="K97" s="3">
        <v>11</v>
      </c>
      <c r="L97" s="3">
        <v>11</v>
      </c>
      <c r="M97" s="3">
        <f t="shared" si="1"/>
        <v>11</v>
      </c>
    </row>
    <row r="98" spans="1:13" ht="60" x14ac:dyDescent="0.25">
      <c r="A98" s="3">
        <v>97</v>
      </c>
      <c r="B98" s="3" t="s">
        <v>493</v>
      </c>
      <c r="C98" s="3">
        <v>2</v>
      </c>
      <c r="D98" s="3" t="s">
        <v>79</v>
      </c>
      <c r="E98" s="4" t="s">
        <v>32</v>
      </c>
      <c r="F98" s="3" t="s">
        <v>12</v>
      </c>
      <c r="G98" s="4" t="s">
        <v>33</v>
      </c>
      <c r="H98" s="4" t="s">
        <v>494</v>
      </c>
      <c r="I98" s="3">
        <v>2</v>
      </c>
      <c r="J98" s="3">
        <v>1</v>
      </c>
      <c r="K98" s="3">
        <v>8</v>
      </c>
      <c r="L98" s="3">
        <v>8</v>
      </c>
      <c r="M98" s="3">
        <f t="shared" si="1"/>
        <v>8</v>
      </c>
    </row>
    <row r="99" spans="1:13" ht="135" x14ac:dyDescent="0.25">
      <c r="A99" s="3">
        <v>98</v>
      </c>
      <c r="B99" s="3" t="s">
        <v>289</v>
      </c>
      <c r="C99" s="3">
        <v>3</v>
      </c>
      <c r="D99" s="3" t="s">
        <v>40</v>
      </c>
      <c r="E99" s="4" t="s">
        <v>18</v>
      </c>
      <c r="F99" s="3" t="s">
        <v>16</v>
      </c>
      <c r="G99" s="4" t="s">
        <v>33</v>
      </c>
      <c r="H99" s="4" t="s">
        <v>290</v>
      </c>
      <c r="K99" s="3">
        <v>12</v>
      </c>
      <c r="L99" s="3">
        <v>14</v>
      </c>
      <c r="M99" s="3">
        <f t="shared" si="1"/>
        <v>13</v>
      </c>
    </row>
    <row r="100" spans="1:13" ht="45" x14ac:dyDescent="0.25">
      <c r="A100" s="3">
        <v>99</v>
      </c>
      <c r="B100" s="3" t="s">
        <v>495</v>
      </c>
      <c r="C100" s="3">
        <v>4</v>
      </c>
      <c r="D100" s="3" t="s">
        <v>58</v>
      </c>
      <c r="E100" s="4" t="s">
        <v>32</v>
      </c>
      <c r="F100" s="3" t="s">
        <v>13</v>
      </c>
      <c r="G100" s="4" t="s">
        <v>33</v>
      </c>
      <c r="H100" s="4" t="s">
        <v>496</v>
      </c>
      <c r="I100" s="3">
        <v>2</v>
      </c>
      <c r="J100" s="3">
        <v>5</v>
      </c>
      <c r="K100" s="3">
        <v>9</v>
      </c>
      <c r="L100" s="3">
        <v>9</v>
      </c>
      <c r="M100" s="3">
        <f t="shared" si="1"/>
        <v>9</v>
      </c>
    </row>
    <row r="101" spans="1:13" ht="45" x14ac:dyDescent="0.25">
      <c r="A101" s="3">
        <v>100</v>
      </c>
      <c r="B101" s="3" t="s">
        <v>497</v>
      </c>
      <c r="C101" s="3">
        <v>2</v>
      </c>
      <c r="D101" s="3" t="s">
        <v>79</v>
      </c>
      <c r="E101" s="4" t="s">
        <v>18</v>
      </c>
      <c r="F101" s="3" t="s">
        <v>13</v>
      </c>
      <c r="G101" s="4" t="s">
        <v>33</v>
      </c>
      <c r="H101" s="4" t="s">
        <v>498</v>
      </c>
      <c r="K101" s="3">
        <v>9</v>
      </c>
      <c r="L101" s="3">
        <v>9</v>
      </c>
      <c r="M101" s="3">
        <f t="shared" si="1"/>
        <v>9</v>
      </c>
    </row>
    <row r="102" spans="1:13" ht="45" x14ac:dyDescent="0.25">
      <c r="A102" s="3">
        <v>101</v>
      </c>
      <c r="B102" s="3" t="s">
        <v>499</v>
      </c>
      <c r="C102" s="3">
        <v>3</v>
      </c>
      <c r="D102" s="3" t="s">
        <v>40</v>
      </c>
      <c r="E102" s="4" t="s">
        <v>96</v>
      </c>
      <c r="F102" s="3" t="s">
        <v>13</v>
      </c>
      <c r="G102" s="4" t="s">
        <v>150</v>
      </c>
      <c r="H102" s="4" t="s">
        <v>500</v>
      </c>
      <c r="I102" s="3">
        <v>3</v>
      </c>
      <c r="J102" s="3">
        <v>2</v>
      </c>
      <c r="K102" s="3">
        <v>7</v>
      </c>
      <c r="L102" s="3">
        <v>7</v>
      </c>
      <c r="M102" s="3">
        <f t="shared" si="1"/>
        <v>7</v>
      </c>
    </row>
    <row r="103" spans="1:13" ht="75" x14ac:dyDescent="0.25">
      <c r="A103" s="3">
        <v>102</v>
      </c>
      <c r="B103" s="3" t="s">
        <v>291</v>
      </c>
      <c r="C103" s="3">
        <v>5</v>
      </c>
      <c r="D103" s="3" t="s">
        <v>39</v>
      </c>
      <c r="E103" s="4" t="s">
        <v>28</v>
      </c>
      <c r="F103" s="3" t="s">
        <v>13</v>
      </c>
      <c r="G103" s="4" t="s">
        <v>169</v>
      </c>
      <c r="H103" s="4" t="s">
        <v>292</v>
      </c>
      <c r="K103" s="3">
        <v>10</v>
      </c>
      <c r="L103" s="3">
        <v>10</v>
      </c>
      <c r="M103" s="3">
        <f t="shared" si="1"/>
        <v>10</v>
      </c>
    </row>
    <row r="104" spans="1:13" ht="30" x14ac:dyDescent="0.25">
      <c r="A104" s="3">
        <v>103</v>
      </c>
      <c r="B104" s="3" t="s">
        <v>501</v>
      </c>
      <c r="C104" s="3">
        <v>2</v>
      </c>
      <c r="D104" s="3" t="s">
        <v>79</v>
      </c>
      <c r="E104" s="4" t="s">
        <v>18</v>
      </c>
      <c r="F104" s="3" t="s">
        <v>13</v>
      </c>
      <c r="H104" s="4" t="s">
        <v>502</v>
      </c>
      <c r="K104" s="3">
        <v>6</v>
      </c>
      <c r="L104" s="3">
        <v>6</v>
      </c>
      <c r="M104" s="3">
        <f t="shared" si="1"/>
        <v>6</v>
      </c>
    </row>
    <row r="105" spans="1:13" ht="105" x14ac:dyDescent="0.25">
      <c r="A105" s="3">
        <v>104</v>
      </c>
      <c r="B105" s="3" t="s">
        <v>274</v>
      </c>
      <c r="C105" s="3">
        <v>6</v>
      </c>
      <c r="D105" s="3" t="s">
        <v>60</v>
      </c>
      <c r="E105" s="4" t="s">
        <v>275</v>
      </c>
      <c r="F105" s="3" t="s">
        <v>16</v>
      </c>
      <c r="H105" s="5" t="s">
        <v>276</v>
      </c>
      <c r="J105" s="3">
        <v>4</v>
      </c>
      <c r="K105" s="3">
        <v>14</v>
      </c>
      <c r="L105" s="3">
        <v>14</v>
      </c>
      <c r="M105" s="3">
        <f t="shared" si="1"/>
        <v>14</v>
      </c>
    </row>
    <row r="106" spans="1:13" ht="45" x14ac:dyDescent="0.25">
      <c r="A106" s="3">
        <v>105</v>
      </c>
      <c r="B106" s="3" t="s">
        <v>503</v>
      </c>
      <c r="C106" s="3">
        <v>5</v>
      </c>
      <c r="D106" s="3" t="s">
        <v>39</v>
      </c>
      <c r="E106" s="4" t="s">
        <v>504</v>
      </c>
      <c r="F106" s="3" t="s">
        <v>13</v>
      </c>
      <c r="G106" s="4" t="s">
        <v>14</v>
      </c>
      <c r="H106" s="4" t="s">
        <v>505</v>
      </c>
      <c r="I106" s="3">
        <v>4</v>
      </c>
      <c r="J106" s="3">
        <v>4</v>
      </c>
      <c r="K106" s="3">
        <v>9</v>
      </c>
      <c r="L106" s="3">
        <v>9</v>
      </c>
      <c r="M106" s="3">
        <f t="shared" si="1"/>
        <v>9</v>
      </c>
    </row>
    <row r="107" spans="1:13" ht="75" x14ac:dyDescent="0.25">
      <c r="A107" s="3">
        <v>106</v>
      </c>
      <c r="B107" s="3" t="s">
        <v>506</v>
      </c>
      <c r="C107" s="3">
        <v>3</v>
      </c>
      <c r="D107" s="3" t="s">
        <v>40</v>
      </c>
      <c r="E107" s="4" t="s">
        <v>28</v>
      </c>
      <c r="F107" s="3" t="s">
        <v>12</v>
      </c>
      <c r="H107" s="4" t="s">
        <v>507</v>
      </c>
      <c r="K107" s="3">
        <v>11</v>
      </c>
      <c r="L107" s="3">
        <v>11</v>
      </c>
      <c r="M107" s="3">
        <f t="shared" si="1"/>
        <v>11</v>
      </c>
    </row>
    <row r="108" spans="1:13" ht="105" x14ac:dyDescent="0.25">
      <c r="A108" s="3">
        <v>107</v>
      </c>
      <c r="B108" s="3" t="s">
        <v>203</v>
      </c>
      <c r="C108" s="3">
        <v>4</v>
      </c>
      <c r="D108" s="3" t="s">
        <v>58</v>
      </c>
      <c r="E108" s="4" t="s">
        <v>53</v>
      </c>
      <c r="F108" s="3" t="s">
        <v>12</v>
      </c>
      <c r="G108" s="4" t="s">
        <v>43</v>
      </c>
      <c r="H108" s="4" t="s">
        <v>204</v>
      </c>
      <c r="I108" s="3">
        <v>4</v>
      </c>
      <c r="J108" s="3">
        <v>3</v>
      </c>
      <c r="K108" s="3">
        <v>11</v>
      </c>
      <c r="L108" s="3">
        <v>11</v>
      </c>
      <c r="M108" s="3">
        <f t="shared" si="1"/>
        <v>11</v>
      </c>
    </row>
    <row r="109" spans="1:13" ht="30" x14ac:dyDescent="0.25">
      <c r="A109" s="3">
        <v>108</v>
      </c>
      <c r="B109" s="3" t="s">
        <v>370</v>
      </c>
      <c r="C109" s="3">
        <v>1</v>
      </c>
      <c r="D109" s="3" t="s">
        <v>74</v>
      </c>
      <c r="E109" s="4" t="s">
        <v>18</v>
      </c>
      <c r="F109" s="3" t="s">
        <v>13</v>
      </c>
      <c r="H109" s="4" t="s">
        <v>371</v>
      </c>
      <c r="K109" s="3">
        <v>5</v>
      </c>
      <c r="L109" s="3">
        <v>5</v>
      </c>
      <c r="M109" s="3">
        <f t="shared" si="1"/>
        <v>5</v>
      </c>
    </row>
    <row r="110" spans="1:13" ht="90" x14ac:dyDescent="0.25">
      <c r="A110" s="3">
        <v>109</v>
      </c>
      <c r="B110" s="3" t="s">
        <v>268</v>
      </c>
      <c r="C110" s="3">
        <v>1</v>
      </c>
      <c r="D110" s="3" t="s">
        <v>269</v>
      </c>
      <c r="E110" s="4" t="s">
        <v>18</v>
      </c>
      <c r="F110" s="3" t="s">
        <v>10</v>
      </c>
      <c r="G110" s="4" t="s">
        <v>169</v>
      </c>
      <c r="H110" s="4" t="s">
        <v>270</v>
      </c>
      <c r="K110" s="3">
        <v>12</v>
      </c>
      <c r="L110" s="3">
        <v>12</v>
      </c>
      <c r="M110" s="3">
        <f t="shared" si="1"/>
        <v>12</v>
      </c>
    </row>
    <row r="111" spans="1:13" ht="120" x14ac:dyDescent="0.25">
      <c r="A111" s="3">
        <v>110</v>
      </c>
      <c r="B111" s="3" t="s">
        <v>191</v>
      </c>
      <c r="C111" s="3">
        <v>5</v>
      </c>
      <c r="D111" s="3" t="s">
        <v>98</v>
      </c>
      <c r="E111" s="4" t="s">
        <v>192</v>
      </c>
      <c r="F111" s="3" t="s">
        <v>10</v>
      </c>
      <c r="G111" s="4" t="s">
        <v>99</v>
      </c>
      <c r="H111" s="4" t="s">
        <v>193</v>
      </c>
      <c r="I111" s="3">
        <v>4</v>
      </c>
      <c r="J111" s="3">
        <v>4</v>
      </c>
      <c r="K111" s="3">
        <v>9</v>
      </c>
      <c r="L111" s="3">
        <v>9</v>
      </c>
      <c r="M111" s="3">
        <f t="shared" si="1"/>
        <v>9</v>
      </c>
    </row>
    <row r="112" spans="1:13" ht="60" x14ac:dyDescent="0.25">
      <c r="A112" s="3">
        <v>111</v>
      </c>
      <c r="B112" s="3" t="s">
        <v>364</v>
      </c>
      <c r="C112" s="3">
        <v>4</v>
      </c>
      <c r="D112" s="3" t="s">
        <v>58</v>
      </c>
      <c r="E112" s="4" t="s">
        <v>195</v>
      </c>
      <c r="F112" s="3" t="s">
        <v>13</v>
      </c>
      <c r="G112" s="4" t="s">
        <v>365</v>
      </c>
      <c r="H112" s="4" t="s">
        <v>366</v>
      </c>
      <c r="I112" s="3">
        <v>3</v>
      </c>
      <c r="J112" s="3">
        <v>2</v>
      </c>
      <c r="K112" s="3">
        <v>8</v>
      </c>
      <c r="L112" s="3">
        <v>8</v>
      </c>
      <c r="M112" s="3">
        <f t="shared" si="1"/>
        <v>8</v>
      </c>
    </row>
    <row r="113" spans="1:13" ht="60" x14ac:dyDescent="0.25">
      <c r="A113" s="3">
        <v>112</v>
      </c>
      <c r="B113" s="3" t="s">
        <v>508</v>
      </c>
      <c r="C113" s="3">
        <v>3</v>
      </c>
      <c r="D113" s="3" t="s">
        <v>40</v>
      </c>
      <c r="E113" s="4" t="s">
        <v>509</v>
      </c>
      <c r="F113" s="3" t="s">
        <v>12</v>
      </c>
      <c r="H113" s="4" t="s">
        <v>510</v>
      </c>
      <c r="I113" s="3">
        <v>3</v>
      </c>
      <c r="J113" s="3">
        <v>2</v>
      </c>
      <c r="K113" s="3">
        <v>5</v>
      </c>
      <c r="L113" s="3">
        <v>5</v>
      </c>
      <c r="M113" s="3">
        <f t="shared" si="1"/>
        <v>5</v>
      </c>
    </row>
    <row r="114" spans="1:13" ht="120" x14ac:dyDescent="0.25">
      <c r="A114" s="3">
        <v>113</v>
      </c>
      <c r="B114" s="3" t="s">
        <v>277</v>
      </c>
      <c r="C114" s="3">
        <v>2</v>
      </c>
      <c r="D114" s="3" t="s">
        <v>79</v>
      </c>
      <c r="E114" s="4" t="s">
        <v>178</v>
      </c>
      <c r="F114" s="3" t="s">
        <v>10</v>
      </c>
      <c r="H114" s="4" t="s">
        <v>278</v>
      </c>
      <c r="K114" s="3">
        <v>11</v>
      </c>
      <c r="L114" s="3">
        <v>11</v>
      </c>
      <c r="M114" s="3">
        <f t="shared" si="1"/>
        <v>11</v>
      </c>
    </row>
    <row r="115" spans="1:13" ht="75" x14ac:dyDescent="0.25">
      <c r="A115" s="3">
        <v>114</v>
      </c>
      <c r="B115" s="3" t="s">
        <v>511</v>
      </c>
      <c r="C115" s="3">
        <v>5</v>
      </c>
      <c r="D115" s="3" t="s">
        <v>39</v>
      </c>
      <c r="E115" s="4" t="s">
        <v>28</v>
      </c>
      <c r="F115" s="3" t="s">
        <v>12</v>
      </c>
      <c r="G115" s="4" t="s">
        <v>153</v>
      </c>
      <c r="H115" s="4" t="s">
        <v>512</v>
      </c>
      <c r="K115" s="3">
        <v>8</v>
      </c>
      <c r="L115" s="3">
        <v>8</v>
      </c>
      <c r="M115" s="3">
        <f t="shared" si="1"/>
        <v>8</v>
      </c>
    </row>
    <row r="116" spans="1:13" ht="45" x14ac:dyDescent="0.25">
      <c r="A116" s="3">
        <v>115</v>
      </c>
      <c r="B116" s="3" t="s">
        <v>293</v>
      </c>
      <c r="C116" s="3">
        <v>4</v>
      </c>
      <c r="D116" s="3" t="s">
        <v>58</v>
      </c>
      <c r="E116" s="4" t="s">
        <v>25</v>
      </c>
      <c r="F116" s="3" t="s">
        <v>12</v>
      </c>
      <c r="H116" s="4" t="s">
        <v>294</v>
      </c>
      <c r="K116" s="3">
        <v>2</v>
      </c>
      <c r="L116" s="3">
        <v>2</v>
      </c>
      <c r="M116" s="3">
        <f t="shared" si="1"/>
        <v>2</v>
      </c>
    </row>
    <row r="117" spans="1:13" ht="120" x14ac:dyDescent="0.25">
      <c r="A117" s="3">
        <v>116</v>
      </c>
      <c r="B117" s="3" t="s">
        <v>194</v>
      </c>
      <c r="C117" s="3">
        <v>3</v>
      </c>
      <c r="D117" s="3" t="s">
        <v>40</v>
      </c>
      <c r="E117" s="4" t="s">
        <v>195</v>
      </c>
      <c r="F117" s="3" t="s">
        <v>12</v>
      </c>
      <c r="G117" s="4" t="s">
        <v>196</v>
      </c>
      <c r="H117" s="4" t="s">
        <v>197</v>
      </c>
      <c r="I117" s="3">
        <v>2</v>
      </c>
      <c r="J117" s="3">
        <v>1</v>
      </c>
      <c r="K117" s="3">
        <v>9</v>
      </c>
      <c r="L117" s="3">
        <v>9</v>
      </c>
      <c r="M117" s="3">
        <f t="shared" si="1"/>
        <v>9</v>
      </c>
    </row>
    <row r="118" spans="1:13" ht="45" x14ac:dyDescent="0.25">
      <c r="A118" s="3">
        <v>117</v>
      </c>
      <c r="B118" s="3" t="s">
        <v>513</v>
      </c>
      <c r="C118" s="3">
        <v>2</v>
      </c>
      <c r="D118" s="3" t="s">
        <v>79</v>
      </c>
      <c r="E118" s="4" t="s">
        <v>28</v>
      </c>
      <c r="F118" s="3" t="s">
        <v>13</v>
      </c>
      <c r="H118" s="4" t="s">
        <v>514</v>
      </c>
      <c r="K118" s="3">
        <v>6</v>
      </c>
      <c r="L118" s="3">
        <v>6</v>
      </c>
      <c r="M118" s="3">
        <f t="shared" si="1"/>
        <v>6</v>
      </c>
    </row>
    <row r="119" spans="1:13" ht="60" x14ac:dyDescent="0.25">
      <c r="A119" s="3">
        <v>118</v>
      </c>
      <c r="B119" s="3" t="s">
        <v>515</v>
      </c>
      <c r="C119" s="3">
        <v>2</v>
      </c>
      <c r="D119" s="3" t="s">
        <v>79</v>
      </c>
      <c r="E119" s="4" t="s">
        <v>18</v>
      </c>
      <c r="F119" s="3" t="s">
        <v>12</v>
      </c>
      <c r="H119" s="4" t="s">
        <v>516</v>
      </c>
      <c r="K119" s="3">
        <v>2</v>
      </c>
      <c r="L119" s="3">
        <v>2</v>
      </c>
      <c r="M119" s="3">
        <f t="shared" si="1"/>
        <v>2</v>
      </c>
    </row>
    <row r="120" spans="1:13" ht="105" x14ac:dyDescent="0.25">
      <c r="A120" s="3">
        <v>119</v>
      </c>
      <c r="B120" s="3" t="s">
        <v>198</v>
      </c>
      <c r="C120" s="3">
        <v>7</v>
      </c>
      <c r="D120" s="3" t="s">
        <v>97</v>
      </c>
      <c r="E120" s="4" t="s">
        <v>61</v>
      </c>
      <c r="F120" s="3" t="s">
        <v>10</v>
      </c>
      <c r="G120" s="4" t="s">
        <v>199</v>
      </c>
      <c r="H120" s="4" t="s">
        <v>200</v>
      </c>
      <c r="I120" s="3">
        <v>5</v>
      </c>
      <c r="J120" s="3">
        <v>4</v>
      </c>
      <c r="K120" s="3">
        <v>12</v>
      </c>
      <c r="L120" s="3">
        <v>12</v>
      </c>
      <c r="M120" s="3">
        <f t="shared" si="1"/>
        <v>12</v>
      </c>
    </row>
    <row r="121" spans="1:13" ht="60" x14ac:dyDescent="0.25">
      <c r="A121" s="3">
        <v>120</v>
      </c>
      <c r="B121" s="3" t="s">
        <v>517</v>
      </c>
      <c r="C121" s="3">
        <v>2</v>
      </c>
      <c r="D121" s="3" t="s">
        <v>79</v>
      </c>
      <c r="E121" s="4" t="s">
        <v>518</v>
      </c>
      <c r="F121" s="3" t="s">
        <v>13</v>
      </c>
      <c r="G121" s="4" t="s">
        <v>519</v>
      </c>
      <c r="H121" s="4" t="s">
        <v>520</v>
      </c>
      <c r="I121" s="3">
        <v>2</v>
      </c>
      <c r="J121" s="3">
        <v>1</v>
      </c>
      <c r="K121" s="3">
        <v>8</v>
      </c>
      <c r="L121" s="3">
        <v>8</v>
      </c>
      <c r="M121" s="3">
        <f t="shared" si="1"/>
        <v>8</v>
      </c>
    </row>
    <row r="122" spans="1:13" ht="120" x14ac:dyDescent="0.25">
      <c r="A122" s="3">
        <v>121</v>
      </c>
      <c r="B122" s="3" t="s">
        <v>521</v>
      </c>
      <c r="C122" s="3">
        <v>7</v>
      </c>
      <c r="D122" s="3" t="s">
        <v>296</v>
      </c>
      <c r="E122" s="4" t="s">
        <v>32</v>
      </c>
      <c r="F122" s="3" t="s">
        <v>12</v>
      </c>
      <c r="G122" s="4" t="s">
        <v>557</v>
      </c>
      <c r="H122" s="4" t="s">
        <v>570</v>
      </c>
      <c r="I122" s="3">
        <v>5</v>
      </c>
      <c r="J122" s="3">
        <v>4</v>
      </c>
      <c r="K122" s="3">
        <v>8</v>
      </c>
      <c r="L122" s="3">
        <v>9</v>
      </c>
      <c r="M122" s="3">
        <f t="shared" si="1"/>
        <v>9</v>
      </c>
    </row>
    <row r="123" spans="1:13" ht="105" x14ac:dyDescent="0.25">
      <c r="A123" s="3">
        <v>122</v>
      </c>
      <c r="B123" s="3" t="s">
        <v>522</v>
      </c>
      <c r="C123" s="3">
        <v>2</v>
      </c>
      <c r="D123" s="3" t="s">
        <v>72</v>
      </c>
      <c r="E123" s="4" t="s">
        <v>28</v>
      </c>
      <c r="F123" s="3" t="s">
        <v>12</v>
      </c>
      <c r="G123" s="4" t="s">
        <v>33</v>
      </c>
      <c r="H123" s="4" t="s">
        <v>523</v>
      </c>
      <c r="K123" s="3">
        <v>5</v>
      </c>
      <c r="L123" s="3">
        <v>5</v>
      </c>
      <c r="M123" s="3">
        <f t="shared" si="1"/>
        <v>5</v>
      </c>
    </row>
    <row r="124" spans="1:13" ht="105" x14ac:dyDescent="0.25">
      <c r="A124" s="3">
        <v>123</v>
      </c>
      <c r="B124" s="3" t="s">
        <v>205</v>
      </c>
      <c r="C124" s="3">
        <v>3</v>
      </c>
      <c r="D124" s="3" t="s">
        <v>44</v>
      </c>
      <c r="E124" s="4" t="s">
        <v>32</v>
      </c>
      <c r="F124" s="3" t="s">
        <v>13</v>
      </c>
      <c r="G124" s="4" t="s">
        <v>33</v>
      </c>
      <c r="H124" s="4" t="s">
        <v>571</v>
      </c>
      <c r="I124" s="3">
        <v>2</v>
      </c>
      <c r="J124" s="3">
        <v>2</v>
      </c>
      <c r="K124" s="3">
        <v>10</v>
      </c>
      <c r="L124" s="3">
        <v>10</v>
      </c>
      <c r="M124" s="3">
        <f t="shared" si="1"/>
        <v>10</v>
      </c>
    </row>
    <row r="125" spans="1:13" ht="60" x14ac:dyDescent="0.25">
      <c r="A125" s="3">
        <v>124</v>
      </c>
      <c r="B125" s="3" t="s">
        <v>524</v>
      </c>
      <c r="C125" s="3">
        <v>2</v>
      </c>
      <c r="D125" s="3" t="s">
        <v>72</v>
      </c>
      <c r="E125" s="4" t="s">
        <v>32</v>
      </c>
      <c r="F125" s="3" t="s">
        <v>13</v>
      </c>
      <c r="G125" s="4" t="s">
        <v>33</v>
      </c>
      <c r="H125" s="4" t="s">
        <v>525</v>
      </c>
      <c r="I125" s="3">
        <v>2</v>
      </c>
      <c r="J125" s="3">
        <v>2</v>
      </c>
      <c r="K125" s="3">
        <v>7</v>
      </c>
      <c r="L125" s="3">
        <v>8</v>
      </c>
      <c r="M125" s="3">
        <f t="shared" si="1"/>
        <v>8</v>
      </c>
    </row>
    <row r="126" spans="1:13" ht="135" x14ac:dyDescent="0.25">
      <c r="A126" s="3">
        <v>125</v>
      </c>
      <c r="B126" s="3" t="s">
        <v>213</v>
      </c>
      <c r="C126" s="3">
        <v>3</v>
      </c>
      <c r="D126" s="3" t="s">
        <v>44</v>
      </c>
      <c r="E126" s="4" t="s">
        <v>11</v>
      </c>
      <c r="F126" s="3" t="s">
        <v>10</v>
      </c>
      <c r="G126" s="4" t="s">
        <v>214</v>
      </c>
      <c r="H126" s="4" t="s">
        <v>572</v>
      </c>
      <c r="I126" s="3">
        <v>3</v>
      </c>
      <c r="J126" s="3">
        <v>3</v>
      </c>
      <c r="K126" s="3">
        <v>11</v>
      </c>
      <c r="L126" s="3">
        <v>11</v>
      </c>
      <c r="M126" s="3">
        <f t="shared" si="1"/>
        <v>11</v>
      </c>
    </row>
    <row r="127" spans="1:13" ht="105" x14ac:dyDescent="0.25">
      <c r="A127" s="3">
        <v>126</v>
      </c>
      <c r="B127" s="3" t="s">
        <v>295</v>
      </c>
      <c r="C127" s="3">
        <v>7</v>
      </c>
      <c r="D127" s="3" t="s">
        <v>296</v>
      </c>
      <c r="E127" s="4" t="s">
        <v>11</v>
      </c>
      <c r="F127" s="3" t="s">
        <v>16</v>
      </c>
      <c r="G127" s="4" t="s">
        <v>297</v>
      </c>
      <c r="H127" s="4" t="s">
        <v>298</v>
      </c>
      <c r="I127" s="3">
        <v>5</v>
      </c>
      <c r="J127" s="3">
        <v>7</v>
      </c>
      <c r="K127" s="3">
        <v>14</v>
      </c>
      <c r="L127" s="3">
        <v>14</v>
      </c>
      <c r="M127" s="3">
        <f t="shared" si="1"/>
        <v>14</v>
      </c>
    </row>
    <row r="128" spans="1:13" ht="30" x14ac:dyDescent="0.25">
      <c r="A128" s="3">
        <v>127</v>
      </c>
      <c r="B128" s="3" t="s">
        <v>526</v>
      </c>
      <c r="C128" s="3">
        <v>2</v>
      </c>
      <c r="D128" s="3" t="s">
        <v>72</v>
      </c>
      <c r="E128" s="4" t="s">
        <v>80</v>
      </c>
      <c r="F128" s="3" t="s">
        <v>12</v>
      </c>
      <c r="H128" s="4" t="s">
        <v>527</v>
      </c>
      <c r="I128" s="3">
        <v>3</v>
      </c>
      <c r="J128" s="3">
        <v>1</v>
      </c>
      <c r="K128" s="3">
        <v>8</v>
      </c>
      <c r="L128" s="3">
        <v>8</v>
      </c>
      <c r="M128" s="3">
        <f t="shared" si="1"/>
        <v>8</v>
      </c>
    </row>
    <row r="129" spans="1:13" ht="75" x14ac:dyDescent="0.25">
      <c r="A129" s="3">
        <v>128</v>
      </c>
      <c r="B129" s="3" t="s">
        <v>266</v>
      </c>
      <c r="C129" s="3">
        <v>2</v>
      </c>
      <c r="D129" s="3" t="s">
        <v>72</v>
      </c>
      <c r="E129" s="4" t="s">
        <v>25</v>
      </c>
      <c r="F129" s="3" t="s">
        <v>12</v>
      </c>
      <c r="H129" s="4" t="s">
        <v>267</v>
      </c>
      <c r="K129" s="3">
        <v>2</v>
      </c>
      <c r="L129" s="3">
        <v>2</v>
      </c>
      <c r="M129" s="3">
        <f t="shared" si="1"/>
        <v>2</v>
      </c>
    </row>
    <row r="130" spans="1:13" ht="30" x14ac:dyDescent="0.25">
      <c r="A130" s="3">
        <v>129</v>
      </c>
      <c r="B130" s="3" t="s">
        <v>528</v>
      </c>
      <c r="C130" s="3">
        <v>6</v>
      </c>
      <c r="D130" s="3" t="s">
        <v>42</v>
      </c>
      <c r="E130" s="4" t="s">
        <v>95</v>
      </c>
      <c r="F130" s="3" t="s">
        <v>13</v>
      </c>
      <c r="I130" s="3">
        <v>6</v>
      </c>
      <c r="J130" s="3">
        <v>5</v>
      </c>
      <c r="K130" s="3">
        <v>6</v>
      </c>
      <c r="L130" s="3">
        <v>7</v>
      </c>
      <c r="M130" s="3">
        <f t="shared" si="1"/>
        <v>7</v>
      </c>
    </row>
    <row r="131" spans="1:13" ht="60" x14ac:dyDescent="0.25">
      <c r="A131" s="3">
        <v>130</v>
      </c>
      <c r="B131" s="3" t="s">
        <v>529</v>
      </c>
      <c r="C131" s="3">
        <v>2</v>
      </c>
      <c r="D131" s="3" t="s">
        <v>72</v>
      </c>
      <c r="E131" s="4" t="s">
        <v>18</v>
      </c>
      <c r="F131" s="3" t="s">
        <v>13</v>
      </c>
      <c r="H131" s="4" t="s">
        <v>530</v>
      </c>
      <c r="K131" s="3">
        <v>5</v>
      </c>
      <c r="L131" s="3">
        <v>5</v>
      </c>
      <c r="M131" s="3">
        <f t="shared" ref="M131:M185" si="2">_xlfn.CEILING.MATH(AVERAGE(K131,L131))</f>
        <v>5</v>
      </c>
    </row>
    <row r="132" spans="1:13" ht="105" x14ac:dyDescent="0.25">
      <c r="A132" s="3">
        <v>131</v>
      </c>
      <c r="B132" s="3" t="s">
        <v>299</v>
      </c>
      <c r="C132" s="3">
        <v>5</v>
      </c>
      <c r="D132" s="3" t="s">
        <v>104</v>
      </c>
      <c r="E132" s="4" t="s">
        <v>53</v>
      </c>
      <c r="F132" s="3" t="s">
        <v>12</v>
      </c>
      <c r="G132" s="4" t="s">
        <v>300</v>
      </c>
      <c r="H132" s="4" t="s">
        <v>301</v>
      </c>
      <c r="I132" s="3">
        <v>4</v>
      </c>
      <c r="J132" s="3">
        <v>4</v>
      </c>
      <c r="K132" s="3">
        <v>10</v>
      </c>
      <c r="L132" s="3">
        <v>9</v>
      </c>
      <c r="M132" s="3">
        <f t="shared" si="2"/>
        <v>10</v>
      </c>
    </row>
    <row r="133" spans="1:13" ht="90" x14ac:dyDescent="0.25">
      <c r="A133" s="3">
        <v>132</v>
      </c>
      <c r="B133" s="3" t="s">
        <v>206</v>
      </c>
      <c r="C133" s="3">
        <v>7</v>
      </c>
      <c r="D133" s="3" t="s">
        <v>207</v>
      </c>
      <c r="E133" s="4" t="s">
        <v>208</v>
      </c>
      <c r="F133" s="3" t="s">
        <v>10</v>
      </c>
      <c r="G133" s="4" t="s">
        <v>153</v>
      </c>
      <c r="H133" s="4" t="s">
        <v>209</v>
      </c>
      <c r="I133" s="3">
        <v>6</v>
      </c>
      <c r="J133" s="3">
        <v>6</v>
      </c>
      <c r="K133" s="3">
        <v>12</v>
      </c>
      <c r="L133" s="3">
        <v>12</v>
      </c>
      <c r="M133" s="3">
        <f t="shared" si="2"/>
        <v>12</v>
      </c>
    </row>
    <row r="134" spans="1:13" ht="60" x14ac:dyDescent="0.25">
      <c r="A134" s="3">
        <v>133</v>
      </c>
      <c r="B134" s="3" t="s">
        <v>531</v>
      </c>
      <c r="C134" s="3">
        <v>4</v>
      </c>
      <c r="D134" s="3" t="s">
        <v>73</v>
      </c>
      <c r="E134" s="4" t="s">
        <v>532</v>
      </c>
      <c r="F134" s="3" t="s">
        <v>12</v>
      </c>
      <c r="H134" s="4" t="s">
        <v>533</v>
      </c>
      <c r="I134" s="3">
        <v>2</v>
      </c>
      <c r="J134" s="3">
        <v>3</v>
      </c>
      <c r="K134" s="3">
        <v>5</v>
      </c>
      <c r="L134" s="3">
        <v>5</v>
      </c>
      <c r="M134" s="3">
        <f t="shared" si="2"/>
        <v>5</v>
      </c>
    </row>
    <row r="135" spans="1:13" ht="30" x14ac:dyDescent="0.25">
      <c r="A135" s="3">
        <v>134</v>
      </c>
      <c r="B135" s="3" t="s">
        <v>534</v>
      </c>
      <c r="C135" s="3">
        <v>2</v>
      </c>
      <c r="D135" s="3" t="s">
        <v>72</v>
      </c>
      <c r="E135" s="4" t="s">
        <v>18</v>
      </c>
      <c r="F135" s="3" t="s">
        <v>13</v>
      </c>
      <c r="G135" s="4" t="s">
        <v>153</v>
      </c>
      <c r="H135" s="4" t="s">
        <v>535</v>
      </c>
      <c r="K135" s="3">
        <v>5</v>
      </c>
      <c r="L135" s="3">
        <v>5</v>
      </c>
      <c r="M135" s="3">
        <f t="shared" si="2"/>
        <v>5</v>
      </c>
    </row>
    <row r="136" spans="1:13" ht="75" x14ac:dyDescent="0.25">
      <c r="A136" s="3">
        <v>135</v>
      </c>
      <c r="B136" s="3" t="s">
        <v>536</v>
      </c>
      <c r="C136" s="3">
        <v>2</v>
      </c>
      <c r="D136" s="3" t="s">
        <v>72</v>
      </c>
      <c r="E136" s="4" t="s">
        <v>100</v>
      </c>
      <c r="F136" s="3" t="s">
        <v>13</v>
      </c>
      <c r="H136" s="4" t="s">
        <v>537</v>
      </c>
      <c r="I136" s="3">
        <v>1</v>
      </c>
      <c r="J136" s="3">
        <v>3</v>
      </c>
      <c r="K136" s="3">
        <v>7</v>
      </c>
      <c r="L136" s="3">
        <v>8</v>
      </c>
      <c r="M136" s="3">
        <f t="shared" si="2"/>
        <v>8</v>
      </c>
    </row>
    <row r="137" spans="1:13" ht="30" x14ac:dyDescent="0.25">
      <c r="A137" s="3">
        <v>136</v>
      </c>
      <c r="B137" s="3" t="s">
        <v>538</v>
      </c>
      <c r="C137" s="3">
        <v>1</v>
      </c>
      <c r="D137" s="3" t="s">
        <v>51</v>
      </c>
      <c r="E137" s="4" t="s">
        <v>18</v>
      </c>
      <c r="F137" s="3" t="s">
        <v>13</v>
      </c>
      <c r="H137" s="4" t="s">
        <v>539</v>
      </c>
      <c r="K137" s="3">
        <v>2</v>
      </c>
      <c r="L137" s="3">
        <v>2</v>
      </c>
      <c r="M137" s="3">
        <f t="shared" si="2"/>
        <v>2</v>
      </c>
    </row>
    <row r="138" spans="1:13" ht="45" x14ac:dyDescent="0.25">
      <c r="A138" s="3">
        <v>137</v>
      </c>
      <c r="B138" s="3" t="s">
        <v>540</v>
      </c>
      <c r="C138" s="3">
        <v>3</v>
      </c>
      <c r="D138" s="3" t="s">
        <v>44</v>
      </c>
      <c r="E138" s="4" t="s">
        <v>541</v>
      </c>
      <c r="F138" s="3" t="s">
        <v>13</v>
      </c>
      <c r="G138" s="4" t="s">
        <v>101</v>
      </c>
      <c r="H138" s="4" t="s">
        <v>542</v>
      </c>
      <c r="I138" s="3">
        <v>2</v>
      </c>
      <c r="J138" s="3">
        <v>3</v>
      </c>
      <c r="K138" s="3">
        <v>9</v>
      </c>
      <c r="L138" s="3">
        <v>9</v>
      </c>
      <c r="M138" s="3">
        <f t="shared" si="2"/>
        <v>9</v>
      </c>
    </row>
    <row r="139" spans="1:13" ht="90" x14ac:dyDescent="0.25">
      <c r="A139" s="3">
        <v>138</v>
      </c>
      <c r="B139" s="3" t="s">
        <v>210</v>
      </c>
      <c r="C139" s="3">
        <v>3</v>
      </c>
      <c r="D139" s="3" t="s">
        <v>52</v>
      </c>
      <c r="E139" s="4" t="s">
        <v>211</v>
      </c>
      <c r="F139" s="3" t="s">
        <v>16</v>
      </c>
      <c r="H139" s="5" t="s">
        <v>212</v>
      </c>
      <c r="J139" s="3">
        <v>3</v>
      </c>
      <c r="K139" s="3">
        <v>14</v>
      </c>
      <c r="L139" s="3">
        <v>14</v>
      </c>
      <c r="M139" s="3">
        <f t="shared" si="2"/>
        <v>14</v>
      </c>
    </row>
    <row r="140" spans="1:13" ht="105" x14ac:dyDescent="0.25">
      <c r="A140" s="3">
        <v>139</v>
      </c>
      <c r="B140" s="3" t="s">
        <v>543</v>
      </c>
      <c r="C140" s="3">
        <v>5</v>
      </c>
      <c r="D140" s="3" t="s">
        <v>104</v>
      </c>
      <c r="E140" s="4" t="s">
        <v>28</v>
      </c>
      <c r="F140" s="3" t="s">
        <v>12</v>
      </c>
      <c r="H140" s="4" t="s">
        <v>544</v>
      </c>
      <c r="K140" s="3">
        <v>10</v>
      </c>
      <c r="L140" s="3">
        <v>11</v>
      </c>
      <c r="M140" s="3">
        <f t="shared" si="2"/>
        <v>11</v>
      </c>
    </row>
    <row r="141" spans="1:13" ht="150" x14ac:dyDescent="0.25">
      <c r="A141" s="3">
        <v>140</v>
      </c>
      <c r="B141" s="3" t="s">
        <v>215</v>
      </c>
      <c r="C141" s="3">
        <v>1</v>
      </c>
      <c r="D141" s="3" t="s">
        <v>51</v>
      </c>
      <c r="E141" s="4" t="s">
        <v>178</v>
      </c>
      <c r="F141" s="3" t="s">
        <v>10</v>
      </c>
      <c r="H141" s="4" t="s">
        <v>216</v>
      </c>
      <c r="K141" s="3">
        <v>8</v>
      </c>
      <c r="L141" s="3">
        <v>8</v>
      </c>
      <c r="M141" s="3">
        <f t="shared" si="2"/>
        <v>8</v>
      </c>
    </row>
    <row r="142" spans="1:13" ht="45" x14ac:dyDescent="0.25">
      <c r="A142" s="3">
        <v>141</v>
      </c>
      <c r="B142" s="3" t="s">
        <v>545</v>
      </c>
      <c r="C142" s="3">
        <v>3</v>
      </c>
      <c r="D142" s="3" t="s">
        <v>44</v>
      </c>
      <c r="E142" s="4" t="s">
        <v>18</v>
      </c>
      <c r="F142" s="3" t="s">
        <v>13</v>
      </c>
      <c r="H142" s="4" t="s">
        <v>546</v>
      </c>
      <c r="K142" s="3">
        <v>2</v>
      </c>
      <c r="L142" s="3">
        <v>2</v>
      </c>
      <c r="M142" s="3">
        <f t="shared" si="2"/>
        <v>2</v>
      </c>
    </row>
    <row r="143" spans="1:13" ht="60" x14ac:dyDescent="0.25">
      <c r="A143" s="3">
        <v>142</v>
      </c>
      <c r="B143" s="3" t="s">
        <v>547</v>
      </c>
      <c r="C143" s="3">
        <v>4</v>
      </c>
      <c r="D143" s="3" t="s">
        <v>73</v>
      </c>
      <c r="E143" s="4" t="s">
        <v>548</v>
      </c>
      <c r="F143" s="3" t="s">
        <v>13</v>
      </c>
      <c r="H143" s="4" t="s">
        <v>549</v>
      </c>
      <c r="I143" s="3">
        <v>3</v>
      </c>
      <c r="J143" s="3">
        <v>1</v>
      </c>
      <c r="K143" s="3">
        <v>9</v>
      </c>
      <c r="L143" s="3">
        <v>9</v>
      </c>
      <c r="M143" s="3">
        <f t="shared" si="2"/>
        <v>9</v>
      </c>
    </row>
    <row r="144" spans="1:13" ht="75" x14ac:dyDescent="0.25">
      <c r="A144" s="3">
        <v>143</v>
      </c>
      <c r="B144" s="3" t="s">
        <v>550</v>
      </c>
      <c r="C144" s="3">
        <v>4</v>
      </c>
      <c r="D144" s="3" t="s">
        <v>103</v>
      </c>
      <c r="E144" s="4" t="s">
        <v>53</v>
      </c>
      <c r="F144" s="3" t="s">
        <v>12</v>
      </c>
      <c r="G144" s="4" t="s">
        <v>101</v>
      </c>
      <c r="H144" s="4" t="s">
        <v>551</v>
      </c>
      <c r="I144" s="3">
        <v>3</v>
      </c>
      <c r="J144" s="3">
        <v>4</v>
      </c>
      <c r="K144" s="3">
        <v>12</v>
      </c>
      <c r="L144" s="3">
        <v>12</v>
      </c>
      <c r="M144" s="3">
        <f t="shared" si="2"/>
        <v>12</v>
      </c>
    </row>
    <row r="145" spans="1:13" ht="45" x14ac:dyDescent="0.25">
      <c r="A145" s="3">
        <v>144</v>
      </c>
      <c r="B145" s="3" t="s">
        <v>317</v>
      </c>
      <c r="C145" s="3">
        <v>2</v>
      </c>
      <c r="D145" s="3" t="s">
        <v>72</v>
      </c>
      <c r="E145" s="4" t="s">
        <v>64</v>
      </c>
      <c r="F145" s="3" t="s">
        <v>10</v>
      </c>
      <c r="G145" s="4" t="s">
        <v>59</v>
      </c>
      <c r="H145" s="4" t="s">
        <v>318</v>
      </c>
      <c r="I145" s="3">
        <v>2</v>
      </c>
      <c r="J145" s="3">
        <v>3</v>
      </c>
      <c r="K145" s="3">
        <v>11</v>
      </c>
      <c r="L145" s="3">
        <v>11</v>
      </c>
      <c r="M145" s="3">
        <f t="shared" si="2"/>
        <v>11</v>
      </c>
    </row>
    <row r="146" spans="1:13" ht="30" x14ac:dyDescent="0.25">
      <c r="A146" s="3">
        <v>145</v>
      </c>
      <c r="B146" s="3" t="s">
        <v>552</v>
      </c>
      <c r="C146" s="3">
        <v>5</v>
      </c>
      <c r="D146" s="3" t="s">
        <v>104</v>
      </c>
      <c r="E146" s="4" t="s">
        <v>62</v>
      </c>
      <c r="F146" s="3" t="s">
        <v>13</v>
      </c>
      <c r="G146" s="4" t="s">
        <v>553</v>
      </c>
      <c r="H146" s="4" t="s">
        <v>554</v>
      </c>
      <c r="I146" s="3">
        <v>5</v>
      </c>
      <c r="J146" s="3">
        <v>4</v>
      </c>
      <c r="K146" s="3">
        <v>9</v>
      </c>
      <c r="L146" s="3">
        <v>9</v>
      </c>
      <c r="M146" s="3">
        <f t="shared" si="2"/>
        <v>9</v>
      </c>
    </row>
    <row r="147" spans="1:13" ht="30" x14ac:dyDescent="0.25">
      <c r="A147" s="3">
        <v>146</v>
      </c>
      <c r="B147" s="3" t="s">
        <v>555</v>
      </c>
      <c r="C147" s="3">
        <v>1</v>
      </c>
      <c r="D147" s="3" t="s">
        <v>51</v>
      </c>
      <c r="E147" s="4" t="s">
        <v>18</v>
      </c>
      <c r="F147" s="3" t="s">
        <v>13</v>
      </c>
      <c r="G147" s="4" t="s">
        <v>101</v>
      </c>
      <c r="H147" s="4" t="s">
        <v>556</v>
      </c>
      <c r="K147" s="3">
        <v>8</v>
      </c>
      <c r="L147" s="3">
        <v>8</v>
      </c>
      <c r="M147" s="3">
        <f t="shared" si="2"/>
        <v>8</v>
      </c>
    </row>
    <row r="148" spans="1:13" ht="105" x14ac:dyDescent="0.25">
      <c r="A148" s="3">
        <v>147</v>
      </c>
      <c r="B148" s="3" t="s">
        <v>377</v>
      </c>
      <c r="C148" s="3">
        <v>7</v>
      </c>
      <c r="D148" s="3" t="s">
        <v>207</v>
      </c>
      <c r="E148" s="4" t="s">
        <v>25</v>
      </c>
      <c r="F148" s="3" t="s">
        <v>10</v>
      </c>
      <c r="H148" s="4" t="s">
        <v>378</v>
      </c>
      <c r="K148" s="3">
        <v>5</v>
      </c>
      <c r="L148" s="3">
        <v>5</v>
      </c>
      <c r="M148" s="3">
        <f t="shared" si="2"/>
        <v>5</v>
      </c>
    </row>
    <row r="149" spans="1:13" ht="75" x14ac:dyDescent="0.25">
      <c r="A149" s="3">
        <v>148</v>
      </c>
      <c r="B149" s="3" t="s">
        <v>225</v>
      </c>
      <c r="C149" s="3">
        <v>3</v>
      </c>
      <c r="D149" s="3" t="s">
        <v>226</v>
      </c>
      <c r="E149" s="4" t="s">
        <v>32</v>
      </c>
      <c r="F149" s="3" t="s">
        <v>12</v>
      </c>
      <c r="G149" s="4" t="s">
        <v>227</v>
      </c>
      <c r="H149" s="4" t="s">
        <v>228</v>
      </c>
      <c r="I149" s="3">
        <v>3</v>
      </c>
      <c r="J149" s="3">
        <v>1</v>
      </c>
      <c r="K149" s="3">
        <v>11</v>
      </c>
      <c r="L149" s="3">
        <v>11</v>
      </c>
      <c r="M149" s="3">
        <f t="shared" si="2"/>
        <v>11</v>
      </c>
    </row>
    <row r="150" spans="1:13" ht="90" x14ac:dyDescent="0.25">
      <c r="A150" s="3">
        <v>149</v>
      </c>
      <c r="B150" s="3" t="s">
        <v>229</v>
      </c>
      <c r="C150" s="3">
        <v>3</v>
      </c>
      <c r="D150" s="3" t="s">
        <v>230</v>
      </c>
      <c r="E150" s="4" t="s">
        <v>32</v>
      </c>
      <c r="F150" s="3" t="s">
        <v>12</v>
      </c>
      <c r="G150" s="4" t="s">
        <v>33</v>
      </c>
      <c r="H150" s="4" t="s">
        <v>231</v>
      </c>
      <c r="I150" s="3">
        <v>2</v>
      </c>
      <c r="J150" s="3">
        <v>2</v>
      </c>
      <c r="K150" s="3">
        <v>11</v>
      </c>
      <c r="L150" s="3">
        <v>11</v>
      </c>
      <c r="M150" s="3">
        <f t="shared" si="2"/>
        <v>11</v>
      </c>
    </row>
    <row r="151" spans="1:13" ht="75" x14ac:dyDescent="0.25">
      <c r="A151" s="3">
        <v>150</v>
      </c>
      <c r="B151" s="3" t="s">
        <v>330</v>
      </c>
      <c r="C151" s="3">
        <v>3</v>
      </c>
      <c r="D151" s="3" t="s">
        <v>331</v>
      </c>
      <c r="E151" s="4" t="s">
        <v>32</v>
      </c>
      <c r="F151" s="3" t="s">
        <v>12</v>
      </c>
      <c r="G151" s="4" t="s">
        <v>214</v>
      </c>
      <c r="H151" s="4" t="s">
        <v>332</v>
      </c>
      <c r="I151" s="3">
        <v>2</v>
      </c>
      <c r="J151" s="3">
        <v>4</v>
      </c>
      <c r="K151" s="3">
        <v>11</v>
      </c>
      <c r="L151" s="3">
        <v>12</v>
      </c>
      <c r="M151" s="3">
        <f t="shared" si="2"/>
        <v>12</v>
      </c>
    </row>
    <row r="152" spans="1:13" ht="120" x14ac:dyDescent="0.25">
      <c r="A152" s="3">
        <v>151</v>
      </c>
      <c r="B152" s="3" t="s">
        <v>220</v>
      </c>
      <c r="C152" s="3">
        <v>2</v>
      </c>
      <c r="D152" s="3" t="s">
        <v>221</v>
      </c>
      <c r="E152" s="4" t="s">
        <v>222</v>
      </c>
      <c r="F152" s="3" t="s">
        <v>10</v>
      </c>
      <c r="G152" s="4" t="s">
        <v>223</v>
      </c>
      <c r="H152" s="4" t="s">
        <v>224</v>
      </c>
      <c r="I152" s="3">
        <v>2</v>
      </c>
      <c r="J152" s="3">
        <v>3</v>
      </c>
      <c r="K152" s="3">
        <v>12</v>
      </c>
      <c r="L152" s="3">
        <v>12</v>
      </c>
      <c r="M152" s="3">
        <f t="shared" si="2"/>
        <v>12</v>
      </c>
    </row>
    <row r="153" spans="1:13" ht="60" x14ac:dyDescent="0.25">
      <c r="A153" s="3">
        <v>152</v>
      </c>
      <c r="B153" s="3" t="s">
        <v>319</v>
      </c>
      <c r="C153" s="3">
        <v>6</v>
      </c>
      <c r="D153" s="3" t="s">
        <v>320</v>
      </c>
      <c r="E153" s="4" t="s">
        <v>321</v>
      </c>
      <c r="F153" s="3" t="s">
        <v>12</v>
      </c>
      <c r="H153" s="4" t="s">
        <v>322</v>
      </c>
      <c r="I153" s="3">
        <v>4</v>
      </c>
      <c r="J153" s="3">
        <v>5</v>
      </c>
      <c r="K153" s="3">
        <v>12</v>
      </c>
      <c r="L153" s="3">
        <v>12</v>
      </c>
      <c r="M153" s="3">
        <f t="shared" si="2"/>
        <v>12</v>
      </c>
    </row>
    <row r="154" spans="1:13" ht="45" x14ac:dyDescent="0.25">
      <c r="A154" s="3">
        <v>153</v>
      </c>
      <c r="B154" s="3" t="s">
        <v>323</v>
      </c>
      <c r="C154" s="3">
        <v>4</v>
      </c>
      <c r="D154" s="3" t="s">
        <v>324</v>
      </c>
      <c r="E154" s="4" t="s">
        <v>94</v>
      </c>
      <c r="F154" s="3" t="s">
        <v>12</v>
      </c>
      <c r="G154" s="4" t="s">
        <v>35</v>
      </c>
      <c r="H154" s="4" t="s">
        <v>325</v>
      </c>
      <c r="I154" s="3">
        <v>2</v>
      </c>
      <c r="J154" s="3">
        <v>4</v>
      </c>
      <c r="K154" s="3">
        <v>11</v>
      </c>
      <c r="L154" s="3">
        <v>11</v>
      </c>
      <c r="M154" s="3">
        <f t="shared" si="2"/>
        <v>11</v>
      </c>
    </row>
    <row r="155" spans="1:13" ht="45" x14ac:dyDescent="0.25">
      <c r="A155" s="3">
        <v>154</v>
      </c>
      <c r="B155" s="3" t="s">
        <v>232</v>
      </c>
      <c r="C155" s="3">
        <v>3</v>
      </c>
      <c r="D155" s="3" t="s">
        <v>233</v>
      </c>
      <c r="E155" s="4" t="s">
        <v>234</v>
      </c>
      <c r="F155" s="3" t="s">
        <v>12</v>
      </c>
      <c r="G155" s="4" t="s">
        <v>153</v>
      </c>
      <c r="H155" s="4" t="s">
        <v>235</v>
      </c>
      <c r="I155" s="3">
        <v>2</v>
      </c>
      <c r="J155" s="3">
        <v>3</v>
      </c>
      <c r="K155" s="3">
        <v>9</v>
      </c>
      <c r="L155" s="3">
        <v>9</v>
      </c>
      <c r="M155" s="3">
        <f t="shared" si="2"/>
        <v>9</v>
      </c>
    </row>
    <row r="156" spans="1:13" ht="60" x14ac:dyDescent="0.25">
      <c r="A156" s="3">
        <v>155</v>
      </c>
      <c r="B156" s="3" t="s">
        <v>217</v>
      </c>
      <c r="C156" s="3">
        <v>3</v>
      </c>
      <c r="D156" s="3" t="s">
        <v>68</v>
      </c>
      <c r="E156" s="4" t="s">
        <v>218</v>
      </c>
      <c r="F156" s="3" t="s">
        <v>10</v>
      </c>
      <c r="H156" s="4" t="s">
        <v>219</v>
      </c>
      <c r="I156" s="3">
        <v>2</v>
      </c>
      <c r="J156" s="3">
        <v>3</v>
      </c>
      <c r="K156" s="3">
        <v>9</v>
      </c>
      <c r="L156" s="3">
        <v>9</v>
      </c>
      <c r="M156" s="3">
        <f t="shared" si="2"/>
        <v>9</v>
      </c>
    </row>
    <row r="157" spans="1:13" ht="75" x14ac:dyDescent="0.25">
      <c r="A157" s="3">
        <v>156</v>
      </c>
      <c r="B157" s="3" t="s">
        <v>342</v>
      </c>
      <c r="C157" s="3">
        <v>4</v>
      </c>
      <c r="D157" s="3" t="s">
        <v>63</v>
      </c>
      <c r="E157" s="4" t="s">
        <v>343</v>
      </c>
      <c r="F157" s="3" t="s">
        <v>10</v>
      </c>
      <c r="H157" s="4" t="s">
        <v>356</v>
      </c>
      <c r="I157" s="3">
        <v>4</v>
      </c>
      <c r="J157" s="3">
        <v>4</v>
      </c>
      <c r="K157" s="3">
        <v>11</v>
      </c>
      <c r="L157" s="3">
        <v>11</v>
      </c>
      <c r="M157" s="3">
        <f t="shared" si="2"/>
        <v>11</v>
      </c>
    </row>
    <row r="158" spans="1:13" ht="90" x14ac:dyDescent="0.25">
      <c r="A158" s="3">
        <v>157</v>
      </c>
      <c r="B158" s="3" t="s">
        <v>236</v>
      </c>
      <c r="C158" s="3">
        <v>3</v>
      </c>
      <c r="D158" s="3" t="s">
        <v>65</v>
      </c>
      <c r="E158" s="4" t="s">
        <v>237</v>
      </c>
      <c r="F158" s="3" t="s">
        <v>12</v>
      </c>
      <c r="H158" s="4" t="s">
        <v>238</v>
      </c>
      <c r="I158" s="3">
        <v>2</v>
      </c>
      <c r="J158" s="3">
        <v>3</v>
      </c>
      <c r="K158" s="3">
        <v>12</v>
      </c>
      <c r="L158" s="3">
        <v>12</v>
      </c>
      <c r="M158" s="3">
        <f t="shared" si="2"/>
        <v>12</v>
      </c>
    </row>
    <row r="159" spans="1:13" ht="45" x14ac:dyDescent="0.25">
      <c r="A159" s="3">
        <v>158</v>
      </c>
      <c r="B159" s="3" t="s">
        <v>239</v>
      </c>
      <c r="C159" s="3">
        <v>3</v>
      </c>
      <c r="D159" s="3" t="s">
        <v>240</v>
      </c>
      <c r="E159" s="4" t="s">
        <v>102</v>
      </c>
      <c r="F159" s="3" t="s">
        <v>12</v>
      </c>
      <c r="H159" s="4" t="s">
        <v>241</v>
      </c>
      <c r="I159" s="3">
        <v>3</v>
      </c>
      <c r="J159" s="3">
        <v>3</v>
      </c>
      <c r="K159" s="3">
        <v>9</v>
      </c>
      <c r="L159" s="3">
        <v>9</v>
      </c>
      <c r="M159" s="3">
        <f t="shared" si="2"/>
        <v>9</v>
      </c>
    </row>
    <row r="160" spans="1:13" ht="30" x14ac:dyDescent="0.25">
      <c r="A160" s="3">
        <v>159</v>
      </c>
      <c r="B160" s="3" t="s">
        <v>326</v>
      </c>
      <c r="C160" s="3">
        <v>2</v>
      </c>
      <c r="D160" s="3" t="s">
        <v>327</v>
      </c>
      <c r="E160" s="4" t="s">
        <v>237</v>
      </c>
      <c r="F160" s="3" t="s">
        <v>12</v>
      </c>
      <c r="G160" s="4" t="s">
        <v>328</v>
      </c>
      <c r="H160" s="4" t="s">
        <v>329</v>
      </c>
      <c r="I160" s="3">
        <v>1</v>
      </c>
      <c r="J160" s="3">
        <v>3</v>
      </c>
      <c r="K160" s="3">
        <v>8</v>
      </c>
      <c r="L160" s="3">
        <v>8</v>
      </c>
      <c r="M160" s="3">
        <f t="shared" si="2"/>
        <v>8</v>
      </c>
    </row>
    <row r="161" spans="1:13" ht="45" x14ac:dyDescent="0.25">
      <c r="A161" s="3">
        <v>160</v>
      </c>
      <c r="B161" s="3" t="s">
        <v>333</v>
      </c>
      <c r="C161" s="3">
        <v>2</v>
      </c>
      <c r="D161" s="3" t="s">
        <v>334</v>
      </c>
      <c r="E161" s="4" t="s">
        <v>45</v>
      </c>
      <c r="F161" s="3" t="s">
        <v>12</v>
      </c>
      <c r="H161" s="4" t="s">
        <v>335</v>
      </c>
      <c r="I161" s="3">
        <v>3</v>
      </c>
      <c r="J161" s="3">
        <v>2</v>
      </c>
      <c r="K161" s="3">
        <v>8</v>
      </c>
      <c r="L161" s="3">
        <v>8</v>
      </c>
      <c r="M161" s="3">
        <f t="shared" si="2"/>
        <v>8</v>
      </c>
    </row>
    <row r="162" spans="1:13" ht="30" x14ac:dyDescent="0.25">
      <c r="A162" s="3">
        <v>161</v>
      </c>
      <c r="B162" s="3" t="s">
        <v>302</v>
      </c>
      <c r="C162" s="3">
        <v>0</v>
      </c>
      <c r="D162" s="3" t="s">
        <v>303</v>
      </c>
      <c r="E162" s="4" t="s">
        <v>106</v>
      </c>
      <c r="F162" s="3" t="s">
        <v>13</v>
      </c>
      <c r="G162" s="4" t="s">
        <v>243</v>
      </c>
      <c r="H162" s="4" t="s">
        <v>304</v>
      </c>
      <c r="K162" s="3">
        <v>2</v>
      </c>
      <c r="L162" s="3">
        <v>2</v>
      </c>
      <c r="M162" s="3">
        <f t="shared" si="2"/>
        <v>2</v>
      </c>
    </row>
    <row r="163" spans="1:13" ht="90" x14ac:dyDescent="0.25">
      <c r="A163" s="3">
        <v>162</v>
      </c>
      <c r="B163" s="3" t="s">
        <v>558</v>
      </c>
      <c r="C163" s="3">
        <v>2</v>
      </c>
      <c r="D163" s="3" t="s">
        <v>107</v>
      </c>
      <c r="E163" s="4" t="s">
        <v>106</v>
      </c>
      <c r="F163" s="3" t="s">
        <v>10</v>
      </c>
      <c r="G163" s="4" t="s">
        <v>243</v>
      </c>
      <c r="H163" s="4" t="s">
        <v>559</v>
      </c>
      <c r="K163" s="3">
        <v>5</v>
      </c>
      <c r="L163" s="3">
        <v>5</v>
      </c>
      <c r="M163" s="3">
        <f t="shared" si="2"/>
        <v>5</v>
      </c>
    </row>
    <row r="164" spans="1:13" ht="30" x14ac:dyDescent="0.25">
      <c r="A164" s="3">
        <v>163</v>
      </c>
      <c r="B164" s="3" t="s">
        <v>560</v>
      </c>
      <c r="C164" s="3">
        <v>3</v>
      </c>
      <c r="D164" s="3" t="s">
        <v>17</v>
      </c>
      <c r="E164" s="4" t="s">
        <v>106</v>
      </c>
      <c r="F164" s="3" t="s">
        <v>12</v>
      </c>
      <c r="G164" s="4" t="s">
        <v>561</v>
      </c>
      <c r="H164" s="4" t="s">
        <v>562</v>
      </c>
      <c r="K164" s="3">
        <v>4</v>
      </c>
      <c r="L164" s="3">
        <v>5</v>
      </c>
      <c r="M164" s="3">
        <f t="shared" si="2"/>
        <v>5</v>
      </c>
    </row>
    <row r="165" spans="1:13" ht="45" x14ac:dyDescent="0.25">
      <c r="A165" s="3">
        <v>164</v>
      </c>
      <c r="B165" s="3" t="s">
        <v>368</v>
      </c>
      <c r="C165" s="3">
        <v>2</v>
      </c>
      <c r="D165" s="3" t="s">
        <v>107</v>
      </c>
      <c r="E165" s="4" t="s">
        <v>369</v>
      </c>
      <c r="F165" s="3" t="s">
        <v>13</v>
      </c>
      <c r="H165" s="4" t="s">
        <v>247</v>
      </c>
      <c r="I165" s="3">
        <v>0</v>
      </c>
      <c r="J165" s="3">
        <v>1</v>
      </c>
      <c r="K165" s="3">
        <v>9</v>
      </c>
      <c r="L165" s="3">
        <v>9</v>
      </c>
      <c r="M165" s="3">
        <f t="shared" si="2"/>
        <v>9</v>
      </c>
    </row>
    <row r="166" spans="1:13" ht="30" x14ac:dyDescent="0.25">
      <c r="A166" s="3">
        <v>165</v>
      </c>
      <c r="B166" s="3" t="s">
        <v>353</v>
      </c>
      <c r="C166" s="3">
        <v>3</v>
      </c>
      <c r="D166" s="3" t="s">
        <v>17</v>
      </c>
      <c r="E166" s="4" t="s">
        <v>47</v>
      </c>
      <c r="F166" s="3" t="s">
        <v>13</v>
      </c>
      <c r="G166" s="4" t="s">
        <v>354</v>
      </c>
      <c r="H166" s="4" t="s">
        <v>355</v>
      </c>
      <c r="K166" s="3">
        <v>9</v>
      </c>
      <c r="L166" s="3">
        <v>8</v>
      </c>
      <c r="M166" s="3">
        <f t="shared" si="2"/>
        <v>9</v>
      </c>
    </row>
    <row r="167" spans="1:13" ht="45" x14ac:dyDescent="0.25">
      <c r="A167" s="3">
        <v>166</v>
      </c>
      <c r="B167" s="3" t="s">
        <v>242</v>
      </c>
      <c r="C167" s="3">
        <v>1</v>
      </c>
      <c r="D167" s="3" t="s">
        <v>105</v>
      </c>
      <c r="E167" s="4" t="s">
        <v>106</v>
      </c>
      <c r="F167" s="3" t="s">
        <v>10</v>
      </c>
      <c r="G167" s="4" t="s">
        <v>243</v>
      </c>
      <c r="H167" s="4" t="s">
        <v>244</v>
      </c>
      <c r="K167" s="3">
        <v>9</v>
      </c>
      <c r="L167" s="3">
        <v>9</v>
      </c>
      <c r="M167" s="3">
        <f t="shared" si="2"/>
        <v>9</v>
      </c>
    </row>
    <row r="168" spans="1:13" ht="30" x14ac:dyDescent="0.25">
      <c r="A168" s="3">
        <v>167</v>
      </c>
      <c r="B168" s="3" t="s">
        <v>563</v>
      </c>
      <c r="C168" s="3">
        <v>3</v>
      </c>
      <c r="D168" s="3" t="s">
        <v>17</v>
      </c>
      <c r="E168" s="4" t="s">
        <v>106</v>
      </c>
      <c r="F168" s="3" t="s">
        <v>12</v>
      </c>
      <c r="G168" s="4" t="s">
        <v>564</v>
      </c>
      <c r="H168" s="4" t="s">
        <v>565</v>
      </c>
      <c r="K168" s="3">
        <v>2</v>
      </c>
      <c r="L168" s="3">
        <v>2</v>
      </c>
      <c r="M168" s="3">
        <f t="shared" si="2"/>
        <v>2</v>
      </c>
    </row>
    <row r="169" spans="1:13" ht="45" x14ac:dyDescent="0.25">
      <c r="A169" s="3">
        <v>168</v>
      </c>
      <c r="B169" s="3" t="s">
        <v>305</v>
      </c>
      <c r="C169" s="3">
        <v>0</v>
      </c>
      <c r="E169" s="4" t="s">
        <v>54</v>
      </c>
      <c r="F169" s="3" t="s">
        <v>12</v>
      </c>
      <c r="H169" s="4" t="s">
        <v>306</v>
      </c>
      <c r="K169" s="3">
        <v>8</v>
      </c>
      <c r="L169" s="3">
        <v>8</v>
      </c>
      <c r="M169" s="3">
        <f t="shared" si="2"/>
        <v>8</v>
      </c>
    </row>
    <row r="170" spans="1:13" ht="60" x14ac:dyDescent="0.25">
      <c r="A170" s="3">
        <v>169</v>
      </c>
      <c r="B170" s="3" t="s">
        <v>307</v>
      </c>
      <c r="C170" s="3">
        <v>0</v>
      </c>
      <c r="E170" s="4" t="s">
        <v>54</v>
      </c>
      <c r="F170" s="3" t="s">
        <v>10</v>
      </c>
      <c r="H170" s="4" t="s">
        <v>308</v>
      </c>
      <c r="K170" s="3">
        <v>9</v>
      </c>
      <c r="L170" s="3">
        <v>9</v>
      </c>
      <c r="M170" s="3">
        <f t="shared" si="2"/>
        <v>9</v>
      </c>
    </row>
    <row r="171" spans="1:13" ht="90" x14ac:dyDescent="0.25">
      <c r="A171" s="3">
        <v>170</v>
      </c>
      <c r="B171" s="3" t="s">
        <v>248</v>
      </c>
      <c r="C171" s="3">
        <v>0</v>
      </c>
      <c r="E171" s="4" t="s">
        <v>54</v>
      </c>
      <c r="F171" s="3" t="s">
        <v>13</v>
      </c>
      <c r="H171" s="4" t="s">
        <v>249</v>
      </c>
      <c r="K171" s="3">
        <v>8</v>
      </c>
      <c r="L171" s="3">
        <v>8</v>
      </c>
      <c r="M171" s="3">
        <f t="shared" si="2"/>
        <v>8</v>
      </c>
    </row>
    <row r="172" spans="1:13" ht="105" x14ac:dyDescent="0.25">
      <c r="A172" s="3">
        <v>171</v>
      </c>
      <c r="B172" s="3" t="s">
        <v>260</v>
      </c>
      <c r="C172" s="3">
        <v>0</v>
      </c>
      <c r="E172" s="4" t="s">
        <v>54</v>
      </c>
      <c r="F172" s="3" t="s">
        <v>10</v>
      </c>
      <c r="H172" s="4" t="s">
        <v>261</v>
      </c>
      <c r="K172" s="3">
        <v>11</v>
      </c>
      <c r="L172" s="3">
        <v>11</v>
      </c>
      <c r="M172" s="3">
        <f t="shared" si="2"/>
        <v>11</v>
      </c>
    </row>
    <row r="173" spans="1:13" ht="60" x14ac:dyDescent="0.25">
      <c r="A173" s="3">
        <v>172</v>
      </c>
      <c r="B173" s="3" t="s">
        <v>344</v>
      </c>
      <c r="C173" s="3">
        <v>0</v>
      </c>
      <c r="E173" s="4" t="s">
        <v>54</v>
      </c>
      <c r="F173" s="3" t="s">
        <v>13</v>
      </c>
      <c r="H173" s="4" t="s">
        <v>345</v>
      </c>
      <c r="K173" s="3">
        <v>10</v>
      </c>
      <c r="L173" s="3">
        <v>9</v>
      </c>
      <c r="M173" s="3">
        <f t="shared" si="2"/>
        <v>10</v>
      </c>
    </row>
    <row r="174" spans="1:13" ht="45" x14ac:dyDescent="0.25">
      <c r="A174" s="3">
        <v>173</v>
      </c>
      <c r="B174" s="3" t="s">
        <v>309</v>
      </c>
      <c r="C174" s="3">
        <v>0</v>
      </c>
      <c r="E174" s="4" t="s">
        <v>54</v>
      </c>
      <c r="F174" s="3" t="s">
        <v>12</v>
      </c>
      <c r="H174" s="4" t="s">
        <v>310</v>
      </c>
      <c r="K174" s="3">
        <v>8</v>
      </c>
      <c r="L174" s="3">
        <v>8</v>
      </c>
      <c r="M174" s="3">
        <f t="shared" si="2"/>
        <v>8</v>
      </c>
    </row>
    <row r="175" spans="1:13" ht="150" x14ac:dyDescent="0.25">
      <c r="A175" s="3">
        <v>174</v>
      </c>
      <c r="B175" s="3" t="s">
        <v>250</v>
      </c>
      <c r="C175" s="3">
        <v>0</v>
      </c>
      <c r="E175" s="4" t="s">
        <v>54</v>
      </c>
      <c r="F175" s="3" t="s">
        <v>16</v>
      </c>
      <c r="H175" s="4" t="s">
        <v>251</v>
      </c>
      <c r="K175" s="3">
        <v>11</v>
      </c>
      <c r="L175" s="3">
        <v>11</v>
      </c>
      <c r="M175" s="3">
        <f t="shared" si="2"/>
        <v>11</v>
      </c>
    </row>
    <row r="176" spans="1:13" ht="90" x14ac:dyDescent="0.25">
      <c r="A176" s="3">
        <v>175</v>
      </c>
      <c r="B176" s="3" t="s">
        <v>258</v>
      </c>
      <c r="C176" s="3">
        <v>0</v>
      </c>
      <c r="E176" s="4" t="s">
        <v>54</v>
      </c>
      <c r="F176" s="3" t="s">
        <v>10</v>
      </c>
      <c r="H176" s="4" t="s">
        <v>259</v>
      </c>
      <c r="K176" s="3">
        <v>10</v>
      </c>
      <c r="L176" s="3">
        <v>10</v>
      </c>
      <c r="M176" s="3">
        <f t="shared" si="2"/>
        <v>10</v>
      </c>
    </row>
    <row r="177" spans="1:13" ht="75" x14ac:dyDescent="0.25">
      <c r="A177" s="3">
        <v>176</v>
      </c>
      <c r="B177" s="3" t="s">
        <v>254</v>
      </c>
      <c r="C177" s="3">
        <v>0</v>
      </c>
      <c r="E177" s="4" t="s">
        <v>54</v>
      </c>
      <c r="F177" s="3" t="s">
        <v>10</v>
      </c>
      <c r="H177" s="4" t="s">
        <v>255</v>
      </c>
      <c r="K177" s="3">
        <v>11</v>
      </c>
      <c r="L177" s="3">
        <v>11</v>
      </c>
      <c r="M177" s="3">
        <f t="shared" si="2"/>
        <v>11</v>
      </c>
    </row>
    <row r="178" spans="1:13" ht="60" x14ac:dyDescent="0.25">
      <c r="A178" s="3">
        <v>177</v>
      </c>
      <c r="B178" s="3" t="s">
        <v>256</v>
      </c>
      <c r="C178" s="3">
        <v>0</v>
      </c>
      <c r="E178" s="4" t="s">
        <v>54</v>
      </c>
      <c r="F178" s="3" t="s">
        <v>10</v>
      </c>
      <c r="H178" s="4" t="s">
        <v>257</v>
      </c>
      <c r="K178" s="3">
        <v>9</v>
      </c>
      <c r="L178" s="3">
        <v>9</v>
      </c>
      <c r="M178" s="3">
        <f t="shared" si="2"/>
        <v>9</v>
      </c>
    </row>
    <row r="179" spans="1:13" ht="45" x14ac:dyDescent="0.25">
      <c r="A179" s="3">
        <v>178</v>
      </c>
      <c r="B179" s="3" t="s">
        <v>311</v>
      </c>
      <c r="C179" s="3">
        <v>0</v>
      </c>
      <c r="E179" s="4" t="s">
        <v>54</v>
      </c>
      <c r="F179" s="3" t="s">
        <v>12</v>
      </c>
      <c r="H179" s="4" t="s">
        <v>312</v>
      </c>
      <c r="K179" s="3">
        <v>8</v>
      </c>
      <c r="L179" s="3">
        <v>8</v>
      </c>
      <c r="M179" s="3">
        <f t="shared" si="2"/>
        <v>8</v>
      </c>
    </row>
    <row r="180" spans="1:13" ht="45" x14ac:dyDescent="0.25">
      <c r="A180" s="3">
        <v>179</v>
      </c>
      <c r="B180" s="3" t="s">
        <v>313</v>
      </c>
      <c r="C180" s="3">
        <v>0</v>
      </c>
      <c r="E180" s="4" t="s">
        <v>54</v>
      </c>
      <c r="F180" s="3" t="s">
        <v>12</v>
      </c>
      <c r="H180" s="4" t="s">
        <v>314</v>
      </c>
      <c r="K180" s="3">
        <v>8</v>
      </c>
      <c r="L180" s="3">
        <v>8</v>
      </c>
      <c r="M180" s="3">
        <f t="shared" si="2"/>
        <v>8</v>
      </c>
    </row>
    <row r="181" spans="1:13" ht="45" x14ac:dyDescent="0.25">
      <c r="A181" s="3">
        <v>180</v>
      </c>
      <c r="B181" s="3" t="s">
        <v>315</v>
      </c>
      <c r="C181" s="3">
        <v>0</v>
      </c>
      <c r="E181" s="4" t="s">
        <v>54</v>
      </c>
      <c r="F181" s="3" t="s">
        <v>12</v>
      </c>
      <c r="H181" s="4" t="s">
        <v>316</v>
      </c>
      <c r="K181" s="3">
        <v>8</v>
      </c>
      <c r="L181" s="3">
        <v>8</v>
      </c>
      <c r="M181" s="3">
        <f t="shared" si="2"/>
        <v>8</v>
      </c>
    </row>
    <row r="182" spans="1:13" ht="45" x14ac:dyDescent="0.25">
      <c r="A182" s="3">
        <v>181</v>
      </c>
      <c r="B182" s="3" t="s">
        <v>252</v>
      </c>
      <c r="C182" s="3">
        <v>0</v>
      </c>
      <c r="E182" s="4" t="s">
        <v>54</v>
      </c>
      <c r="F182" s="3" t="s">
        <v>13</v>
      </c>
      <c r="H182" s="4" t="s">
        <v>253</v>
      </c>
      <c r="K182" s="3">
        <v>2</v>
      </c>
      <c r="L182" s="3">
        <v>2</v>
      </c>
      <c r="M182" s="3">
        <f t="shared" si="2"/>
        <v>2</v>
      </c>
    </row>
    <row r="183" spans="1:13" ht="120" x14ac:dyDescent="0.25">
      <c r="A183" s="3">
        <v>182</v>
      </c>
      <c r="B183" s="3" t="s">
        <v>262</v>
      </c>
      <c r="C183" s="3">
        <v>0</v>
      </c>
      <c r="E183" s="4" t="s">
        <v>54</v>
      </c>
      <c r="F183" s="3" t="s">
        <v>10</v>
      </c>
      <c r="H183" s="4" t="s">
        <v>573</v>
      </c>
      <c r="K183" s="3">
        <v>10</v>
      </c>
      <c r="L183" s="3">
        <v>10</v>
      </c>
      <c r="M183" s="3">
        <f t="shared" si="2"/>
        <v>10</v>
      </c>
    </row>
    <row r="184" spans="1:13" x14ac:dyDescent="0.25">
      <c r="A184" s="3">
        <v>183</v>
      </c>
      <c r="B184" s="3" t="s">
        <v>245</v>
      </c>
      <c r="C184" s="3">
        <v>0</v>
      </c>
      <c r="E184" s="4" t="s">
        <v>246</v>
      </c>
      <c r="F184" s="3" t="s">
        <v>13</v>
      </c>
      <c r="H184" s="4" t="s">
        <v>247</v>
      </c>
      <c r="K184" s="3">
        <v>8</v>
      </c>
      <c r="L184" s="3">
        <v>8</v>
      </c>
      <c r="M184" s="3">
        <f t="shared" si="2"/>
        <v>8</v>
      </c>
    </row>
    <row r="185" spans="1:13" x14ac:dyDescent="0.25">
      <c r="A185" s="3">
        <v>184</v>
      </c>
      <c r="B185" s="3" t="s">
        <v>245</v>
      </c>
      <c r="C185" s="3">
        <v>0</v>
      </c>
      <c r="E185" s="4" t="s">
        <v>246</v>
      </c>
      <c r="F185" s="3" t="s">
        <v>13</v>
      </c>
      <c r="H185" s="4" t="s">
        <v>247</v>
      </c>
      <c r="K185" s="3">
        <v>8</v>
      </c>
      <c r="L185" s="3">
        <v>8</v>
      </c>
      <c r="M185" s="3">
        <f t="shared" si="2"/>
        <v>8</v>
      </c>
    </row>
  </sheetData>
  <autoFilter ref="A1:M185"/>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M19" sqref="M19"/>
    </sheetView>
  </sheetViews>
  <sheetFormatPr defaultRowHeight="15" x14ac:dyDescent="0.25"/>
  <cols>
    <col min="1" max="1" width="20.5703125" customWidth="1"/>
  </cols>
  <sheetData>
    <row r="1" spans="1:12" x14ac:dyDescent="0.25">
      <c r="B1" s="2" t="s">
        <v>109</v>
      </c>
      <c r="C1" s="2" t="s">
        <v>110</v>
      </c>
      <c r="D1" s="2" t="s">
        <v>111</v>
      </c>
      <c r="E1" s="2" t="s">
        <v>112</v>
      </c>
      <c r="F1" s="2" t="s">
        <v>113</v>
      </c>
      <c r="G1" s="2" t="s">
        <v>114</v>
      </c>
      <c r="H1" s="2" t="s">
        <v>115</v>
      </c>
    </row>
    <row r="2" spans="1:12" x14ac:dyDescent="0.25">
      <c r="A2" s="1" t="s">
        <v>29</v>
      </c>
      <c r="B2">
        <v>3</v>
      </c>
      <c r="C2">
        <v>3</v>
      </c>
      <c r="D2">
        <v>2</v>
      </c>
      <c r="E2">
        <v>1</v>
      </c>
      <c r="F2">
        <v>1</v>
      </c>
      <c r="G2">
        <v>0</v>
      </c>
      <c r="H2">
        <v>1</v>
      </c>
      <c r="I2" s="1">
        <f t="shared" ref="I2:I8" si="0">SUM(B2:H2)</f>
        <v>11</v>
      </c>
      <c r="K2" t="s">
        <v>120</v>
      </c>
      <c r="L2" t="s">
        <v>111</v>
      </c>
    </row>
    <row r="3" spans="1:12" x14ac:dyDescent="0.25">
      <c r="A3" s="1" t="s">
        <v>41</v>
      </c>
      <c r="B3">
        <v>1</v>
      </c>
      <c r="C3">
        <v>2</v>
      </c>
      <c r="D3">
        <v>0</v>
      </c>
      <c r="E3">
        <v>0</v>
      </c>
      <c r="F3">
        <v>2</v>
      </c>
      <c r="G3">
        <v>0</v>
      </c>
      <c r="H3">
        <v>1</v>
      </c>
      <c r="I3" s="1">
        <f t="shared" si="0"/>
        <v>6</v>
      </c>
      <c r="K3" t="s">
        <v>121</v>
      </c>
      <c r="L3" t="s">
        <v>109</v>
      </c>
    </row>
    <row r="4" spans="1:12" x14ac:dyDescent="0.25">
      <c r="A4" s="1" t="s">
        <v>33</v>
      </c>
      <c r="B4">
        <v>0</v>
      </c>
      <c r="C4">
        <v>14</v>
      </c>
      <c r="D4">
        <v>11</v>
      </c>
      <c r="E4">
        <v>9</v>
      </c>
      <c r="F4">
        <v>6</v>
      </c>
      <c r="G4">
        <v>0</v>
      </c>
      <c r="H4">
        <v>4</v>
      </c>
      <c r="I4" s="1">
        <f t="shared" si="0"/>
        <v>44</v>
      </c>
      <c r="K4" t="s">
        <v>122</v>
      </c>
      <c r="L4" t="s">
        <v>113</v>
      </c>
    </row>
    <row r="5" spans="1:12" x14ac:dyDescent="0.25">
      <c r="A5" s="1" t="s">
        <v>35</v>
      </c>
      <c r="B5">
        <v>5</v>
      </c>
      <c r="C5">
        <v>6</v>
      </c>
      <c r="D5">
        <v>2</v>
      </c>
      <c r="E5">
        <v>0</v>
      </c>
      <c r="F5">
        <v>0</v>
      </c>
      <c r="G5">
        <v>1</v>
      </c>
      <c r="H5">
        <v>3</v>
      </c>
      <c r="I5" s="1">
        <f t="shared" si="0"/>
        <v>17</v>
      </c>
      <c r="K5" t="s">
        <v>120</v>
      </c>
    </row>
    <row r="6" spans="1:12" x14ac:dyDescent="0.25">
      <c r="A6" s="1" t="s">
        <v>116</v>
      </c>
      <c r="B6">
        <v>0</v>
      </c>
      <c r="C6">
        <v>4</v>
      </c>
      <c r="D6">
        <v>2</v>
      </c>
      <c r="E6">
        <v>1</v>
      </c>
      <c r="F6">
        <v>0</v>
      </c>
      <c r="G6">
        <v>0</v>
      </c>
      <c r="H6">
        <v>0</v>
      </c>
      <c r="I6" s="1">
        <f t="shared" si="0"/>
        <v>7</v>
      </c>
      <c r="K6" t="s">
        <v>110</v>
      </c>
      <c r="L6" t="s">
        <v>123</v>
      </c>
    </row>
    <row r="7" spans="1:12" x14ac:dyDescent="0.25">
      <c r="A7" s="1" t="s">
        <v>26</v>
      </c>
      <c r="B7">
        <v>2</v>
      </c>
      <c r="C7">
        <v>2</v>
      </c>
      <c r="D7">
        <v>2</v>
      </c>
      <c r="E7">
        <v>6</v>
      </c>
      <c r="F7">
        <v>6</v>
      </c>
      <c r="G7">
        <v>0</v>
      </c>
      <c r="H7">
        <v>1</v>
      </c>
      <c r="I7" s="1">
        <f t="shared" si="0"/>
        <v>19</v>
      </c>
      <c r="K7" t="s">
        <v>124</v>
      </c>
    </row>
    <row r="8" spans="1:12" x14ac:dyDescent="0.25">
      <c r="A8" s="1" t="s">
        <v>23</v>
      </c>
      <c r="B8">
        <v>3</v>
      </c>
      <c r="C8">
        <v>0</v>
      </c>
      <c r="D8">
        <v>1</v>
      </c>
      <c r="E8">
        <v>3</v>
      </c>
      <c r="F8">
        <v>2</v>
      </c>
      <c r="G8">
        <v>0</v>
      </c>
      <c r="H8">
        <v>2</v>
      </c>
      <c r="I8" s="1">
        <f t="shared" si="0"/>
        <v>11</v>
      </c>
      <c r="K8" t="s">
        <v>125</v>
      </c>
      <c r="L8" t="s">
        <v>113</v>
      </c>
    </row>
    <row r="9" spans="1:12" x14ac:dyDescent="0.25">
      <c r="A9" s="1"/>
      <c r="I9" s="1"/>
    </row>
    <row r="10" spans="1:12" x14ac:dyDescent="0.25">
      <c r="A10" s="1" t="s">
        <v>117</v>
      </c>
      <c r="B10">
        <v>8</v>
      </c>
      <c r="C10">
        <v>2</v>
      </c>
      <c r="D10">
        <v>6</v>
      </c>
      <c r="E10">
        <v>5</v>
      </c>
      <c r="F10">
        <v>3</v>
      </c>
      <c r="G10">
        <v>0</v>
      </c>
      <c r="H10">
        <v>4</v>
      </c>
      <c r="I10" s="1">
        <f>SUM(B10:H10)</f>
        <v>28</v>
      </c>
      <c r="K10" t="s">
        <v>126</v>
      </c>
      <c r="L10" t="s">
        <v>113</v>
      </c>
    </row>
    <row r="11" spans="1:12" x14ac:dyDescent="0.25">
      <c r="A11" s="1" t="s">
        <v>118</v>
      </c>
      <c r="B11">
        <v>0</v>
      </c>
      <c r="C11">
        <v>11</v>
      </c>
      <c r="D11">
        <v>6</v>
      </c>
      <c r="E11">
        <v>4</v>
      </c>
      <c r="F11">
        <v>4</v>
      </c>
      <c r="G11">
        <v>7</v>
      </c>
      <c r="H11">
        <v>4</v>
      </c>
      <c r="I11" s="1">
        <f>SUM(B11:H11)</f>
        <v>36</v>
      </c>
      <c r="K11" t="s">
        <v>127</v>
      </c>
      <c r="L11" t="s">
        <v>124</v>
      </c>
    </row>
    <row r="12" spans="1:12" x14ac:dyDescent="0.25">
      <c r="A12" s="1" t="s">
        <v>119</v>
      </c>
      <c r="B12">
        <v>0</v>
      </c>
      <c r="C12">
        <v>3</v>
      </c>
      <c r="D12">
        <v>2</v>
      </c>
      <c r="E12">
        <v>0</v>
      </c>
      <c r="F12">
        <v>5</v>
      </c>
      <c r="G12">
        <v>0</v>
      </c>
      <c r="H12">
        <v>1</v>
      </c>
      <c r="I12" s="1">
        <f>SUM(B12:H12)</f>
        <v>11</v>
      </c>
      <c r="K12" t="s">
        <v>113</v>
      </c>
      <c r="L12" t="s">
        <v>127</v>
      </c>
    </row>
    <row r="15" spans="1:12" x14ac:dyDescent="0.25">
      <c r="A15" s="1" t="s">
        <v>128</v>
      </c>
      <c r="B15">
        <v>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D46" sqref="D46"/>
    </sheetView>
  </sheetViews>
  <sheetFormatPr defaultRowHeight="15" x14ac:dyDescent="0.25"/>
  <sheetData>
    <row r="1" spans="1:1" x14ac:dyDescent="0.25">
      <c r="A1" s="3" t="s">
        <v>271</v>
      </c>
    </row>
    <row r="2" spans="1:1" x14ac:dyDescent="0.25">
      <c r="A2" s="3" t="s">
        <v>137</v>
      </c>
    </row>
    <row r="3" spans="1:1" x14ac:dyDescent="0.25">
      <c r="A3" s="3" t="s">
        <v>367</v>
      </c>
    </row>
    <row r="4" spans="1:1" x14ac:dyDescent="0.25">
      <c r="A4" s="3" t="s">
        <v>279</v>
      </c>
    </row>
    <row r="5" spans="1:1" x14ac:dyDescent="0.25">
      <c r="A5" s="3" t="s">
        <v>236</v>
      </c>
    </row>
    <row r="6" spans="1:1" x14ac:dyDescent="0.25">
      <c r="A6" s="3" t="s">
        <v>326</v>
      </c>
    </row>
    <row r="7" spans="1:1" x14ac:dyDescent="0.25">
      <c r="A7" s="3"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ogw</vt:lpstr>
      <vt:lpstr>stats</vt:lpstr>
      <vt:lpstr>specs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Chestnut</dc:creator>
  <cp:lastModifiedBy>Matt Chestnut</cp:lastModifiedBy>
  <dcterms:created xsi:type="dcterms:W3CDTF">2015-08-31T16:13:01Z</dcterms:created>
  <dcterms:modified xsi:type="dcterms:W3CDTF">2016-01-22T23:04:59Z</dcterms:modified>
</cp:coreProperties>
</file>