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mchevali1/Dropbox/Lake Ngami/Data/"/>
    </mc:Choice>
  </mc:AlternateContent>
  <bookViews>
    <workbookView xWindow="35600" yWindow="14640" windowWidth="26740" windowHeight="16880" tabRatio="500" activeTab="3"/>
  </bookViews>
  <sheets>
    <sheet name="ReadMe" sheetId="1" r:id="rId1"/>
    <sheet name="Age-depth model" sheetId="5" r:id="rId2"/>
    <sheet name="Charcoal and Coprophile spores" sheetId="2" r:id="rId3"/>
    <sheet name="Pollen" sheetId="3" r:id="rId4"/>
    <sheet name="PCAs" sheetId="4" r:id="rId5"/>
    <sheet name="CREST Reconstructions" sheetId="7"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D2" i="3" l="1"/>
  <c r="DB2" i="3"/>
  <c r="DD3" i="3"/>
  <c r="DB3" i="3"/>
  <c r="DD4" i="3"/>
  <c r="DB4" i="3"/>
  <c r="DD5" i="3"/>
  <c r="DB5" i="3"/>
  <c r="DD6" i="3"/>
  <c r="DB6" i="3"/>
  <c r="DD7" i="3"/>
  <c r="DB7" i="3"/>
  <c r="DD8" i="3"/>
  <c r="DB8" i="3"/>
  <c r="DD9" i="3"/>
  <c r="DB9" i="3"/>
  <c r="DD10" i="3"/>
  <c r="DB10" i="3"/>
  <c r="DD11" i="3"/>
  <c r="DB11" i="3"/>
  <c r="DD12" i="3"/>
  <c r="DB12" i="3"/>
  <c r="DD13" i="3"/>
  <c r="DB13" i="3"/>
  <c r="DD14" i="3"/>
  <c r="DB14" i="3"/>
  <c r="DD15" i="3"/>
  <c r="DB15" i="3"/>
  <c r="DD16" i="3"/>
  <c r="DB16" i="3"/>
  <c r="DD17" i="3"/>
  <c r="DB17" i="3"/>
  <c r="DD18" i="3"/>
  <c r="DB18" i="3"/>
  <c r="DD19" i="3"/>
  <c r="DB19" i="3"/>
  <c r="DD20" i="3"/>
  <c r="DB20" i="3"/>
  <c r="DD21" i="3"/>
  <c r="DB21" i="3"/>
  <c r="DD22" i="3"/>
  <c r="DB22" i="3"/>
  <c r="DD23" i="3"/>
  <c r="DB23" i="3"/>
  <c r="DD24" i="3"/>
  <c r="DB24" i="3"/>
  <c r="DD25" i="3"/>
  <c r="DB25" i="3"/>
  <c r="DD26" i="3"/>
  <c r="DB26" i="3"/>
  <c r="DD27" i="3"/>
  <c r="DB27" i="3"/>
  <c r="DD28" i="3"/>
  <c r="DB28" i="3"/>
  <c r="DD29" i="3"/>
  <c r="DB29" i="3"/>
  <c r="DD30" i="3"/>
  <c r="DB30" i="3"/>
  <c r="DD31" i="3"/>
  <c r="DB31" i="3"/>
  <c r="DD32" i="3"/>
  <c r="DB32" i="3"/>
  <c r="DD33" i="3"/>
  <c r="DB33" i="3"/>
  <c r="DD34" i="3"/>
  <c r="DB34" i="3"/>
  <c r="DD35" i="3"/>
  <c r="DB35" i="3"/>
  <c r="DD36" i="3"/>
  <c r="DB36" i="3"/>
  <c r="DD37" i="3"/>
  <c r="DB37" i="3"/>
  <c r="DD38" i="3"/>
  <c r="DB38" i="3"/>
  <c r="DD39" i="3"/>
  <c r="DB39" i="3"/>
  <c r="DD40" i="3"/>
  <c r="DB40" i="3"/>
  <c r="DD41" i="3"/>
  <c r="DB41" i="3"/>
  <c r="DD42" i="3"/>
  <c r="DB42" i="3"/>
  <c r="DE2" i="3"/>
  <c r="DE3" i="3"/>
  <c r="DE4" i="3"/>
  <c r="DE5" i="3"/>
  <c r="DE6" i="3"/>
  <c r="DE7" i="3"/>
  <c r="DE8" i="3"/>
  <c r="DE9" i="3"/>
  <c r="DE10" i="3"/>
  <c r="DE11" i="3"/>
  <c r="DE12" i="3"/>
  <c r="DE13" i="3"/>
  <c r="DE14" i="3"/>
  <c r="DE15" i="3"/>
  <c r="DE16" i="3"/>
  <c r="DE17" i="3"/>
  <c r="DE18" i="3"/>
  <c r="DE19" i="3"/>
  <c r="DE20" i="3"/>
  <c r="DE21" i="3"/>
  <c r="DE22" i="3"/>
  <c r="DE23" i="3"/>
  <c r="DE24" i="3"/>
  <c r="DE25" i="3"/>
  <c r="DE26" i="3"/>
  <c r="DE27" i="3"/>
  <c r="DE28" i="3"/>
  <c r="DE29" i="3"/>
  <c r="DE30" i="3"/>
  <c r="DE31" i="3"/>
  <c r="DE32" i="3"/>
  <c r="DE33" i="3"/>
  <c r="DE34" i="3"/>
  <c r="DE35" i="3"/>
  <c r="DE36" i="3"/>
  <c r="DE37" i="3"/>
  <c r="DE38" i="3"/>
  <c r="DE39" i="3"/>
  <c r="DE40" i="3"/>
  <c r="DE41" i="3"/>
  <c r="DE42" i="3"/>
</calcChain>
</file>

<file path=xl/sharedStrings.xml><?xml version="1.0" encoding="utf-8"?>
<sst xmlns="http://schemas.openxmlformats.org/spreadsheetml/2006/main" count="147" uniqueCount="140">
  <si>
    <t>Age</t>
  </si>
  <si>
    <t>CHARCOAL &lt;125um</t>
  </si>
  <si>
    <t>COPROPHILE  SPORES</t>
  </si>
  <si>
    <t>Sporormiella</t>
  </si>
  <si>
    <t>Podospora</t>
  </si>
  <si>
    <t>Sordaria</t>
  </si>
  <si>
    <t>Other fungal spores</t>
  </si>
  <si>
    <t xml:space="preserve">CHARCOAL </t>
  </si>
  <si>
    <t xml:space="preserve">FUNGAL SPORES </t>
  </si>
  <si>
    <t>Area in mm2/gram of soil</t>
  </si>
  <si>
    <t>Percent of the sum of all pollen and spores</t>
  </si>
  <si>
    <t>Actual depth</t>
  </si>
  <si>
    <t>min</t>
  </si>
  <si>
    <t>max</t>
  </si>
  <si>
    <t>median</t>
  </si>
  <si>
    <t>wmean</t>
  </si>
  <si>
    <t>Age (cal yr BP)</t>
  </si>
  <si>
    <t>Podocarpus</t>
  </si>
  <si>
    <t>Combretaceae</t>
  </si>
  <si>
    <t>Anacardiaceae</t>
  </si>
  <si>
    <t>Grewia</t>
  </si>
  <si>
    <t>Morella</t>
  </si>
  <si>
    <t>Proteaceae</t>
  </si>
  <si>
    <t>Myrtaceae-Syzigium</t>
  </si>
  <si>
    <t>Brachystegia</t>
  </si>
  <si>
    <t>Burkea</t>
  </si>
  <si>
    <t>Peltophorum</t>
  </si>
  <si>
    <t>Cassia-type</t>
  </si>
  <si>
    <t>Indigofera-type</t>
  </si>
  <si>
    <t>Pterocarpus</t>
  </si>
  <si>
    <t>Colophospermum</t>
  </si>
  <si>
    <t>Acacia</t>
  </si>
  <si>
    <t>Dichrostachys</t>
  </si>
  <si>
    <t>Bauhinia</t>
  </si>
  <si>
    <t>Commiphora</t>
  </si>
  <si>
    <t>Bignoniaceae-Rhigosum</t>
  </si>
  <si>
    <t>Celastraceae-Cassine</t>
  </si>
  <si>
    <t>Celastraceae-Maytenus</t>
  </si>
  <si>
    <t>Celastraceae-Gymnosporia</t>
  </si>
  <si>
    <t>Rhamnaceae</t>
  </si>
  <si>
    <t>Capparidaceae</t>
  </si>
  <si>
    <t>Euclea</t>
  </si>
  <si>
    <t>Diospyros</t>
  </si>
  <si>
    <t>Olacaceae-Olax</t>
  </si>
  <si>
    <t>Olacaceae-Ximenia</t>
  </si>
  <si>
    <t>Salvadoraceae</t>
  </si>
  <si>
    <t>Vitaceae- Cissus type</t>
  </si>
  <si>
    <t>Euphorbiaceae-Acalypha</t>
  </si>
  <si>
    <t>Euphorbiaceae-Phyllanthus</t>
  </si>
  <si>
    <t>Euphorbiaceae-Croton</t>
  </si>
  <si>
    <t>Euphorbiaceae-Tragia</t>
  </si>
  <si>
    <t>Euphorbiaceae-other</t>
  </si>
  <si>
    <t>Sapindaceae-Allophylus</t>
  </si>
  <si>
    <t>Sapindaceae-Cardiospermium</t>
  </si>
  <si>
    <t>Onagraceae</t>
  </si>
  <si>
    <t>Apocynaceae</t>
  </si>
  <si>
    <t>Hyphaene</t>
  </si>
  <si>
    <t>Poaceae 20-29 um</t>
  </si>
  <si>
    <t>Poaceae 30-39</t>
  </si>
  <si>
    <t>Liliaceae/Iridacea types</t>
  </si>
  <si>
    <t>Amaranthaceae</t>
  </si>
  <si>
    <t>Boraginaceae</t>
  </si>
  <si>
    <t>Umbelliferae</t>
  </si>
  <si>
    <t>Rhyncosia-type</t>
  </si>
  <si>
    <t>Solanaceae</t>
  </si>
  <si>
    <t>Asclepidaceae</t>
  </si>
  <si>
    <t>Tribulus</t>
  </si>
  <si>
    <t>Labiatae-Leonotis type</t>
  </si>
  <si>
    <t>Labiateae-pentacolpate</t>
  </si>
  <si>
    <t>Scrophulariaceae</t>
  </si>
  <si>
    <t>Nyctaginaceae</t>
  </si>
  <si>
    <t>Malvaceae</t>
  </si>
  <si>
    <t>Polygonum avicularia-type</t>
  </si>
  <si>
    <t>Oxygonum</t>
  </si>
  <si>
    <t>Urticaria/Humulus type</t>
  </si>
  <si>
    <t>Convolvulaceae</t>
  </si>
  <si>
    <t>Convolvulaceae-Ipomoea</t>
  </si>
  <si>
    <t>Cucurbitaceae</t>
  </si>
  <si>
    <t>Lentibularaceae</t>
  </si>
  <si>
    <t>Verbenaceae</t>
  </si>
  <si>
    <t>Passifloraceae-Adenia</t>
  </si>
  <si>
    <t>Rubiaceae Anthospermum</t>
  </si>
  <si>
    <t>Ruschia</t>
  </si>
  <si>
    <t>Acanthaceae</t>
  </si>
  <si>
    <t>Aizoaceae</t>
  </si>
  <si>
    <t>Asteraceae-ordinary long spine</t>
  </si>
  <si>
    <t>Asteraceae-Lactucoideae</t>
  </si>
  <si>
    <t>Tarchonantheae</t>
  </si>
  <si>
    <t>Gerbera-type</t>
  </si>
  <si>
    <t>Pluchea-type</t>
  </si>
  <si>
    <t>Vernonia-type</t>
  </si>
  <si>
    <t>Stoebe type</t>
  </si>
  <si>
    <t>Artemisia</t>
  </si>
  <si>
    <t>Cyperaceae</t>
  </si>
  <si>
    <t>Typhaceae</t>
  </si>
  <si>
    <t>Potamogeton</t>
  </si>
  <si>
    <t>Nymphaceae</t>
  </si>
  <si>
    <t>Persicaria</t>
  </si>
  <si>
    <t>Juncaceae</t>
  </si>
  <si>
    <t>Lemna</t>
  </si>
  <si>
    <t>Pontederaceae</t>
  </si>
  <si>
    <t>Hydrocharitaceae</t>
  </si>
  <si>
    <t>Haloragaceae</t>
  </si>
  <si>
    <t xml:space="preserve">Unknown </t>
  </si>
  <si>
    <t>Monolete spores</t>
  </si>
  <si>
    <t>Inaperturate spores</t>
  </si>
  <si>
    <t>Other spores</t>
  </si>
  <si>
    <t>Epicoccum (ascomycete fungus)</t>
  </si>
  <si>
    <t>Mychorrhizae</t>
  </si>
  <si>
    <t>Botryococcus</t>
  </si>
  <si>
    <t>Lycopodium spores (added)</t>
  </si>
  <si>
    <t>Corroded</t>
  </si>
  <si>
    <t>Broken</t>
  </si>
  <si>
    <t>Pitted</t>
  </si>
  <si>
    <t>Crumpled</t>
  </si>
  <si>
    <t>Plus determined counts</t>
  </si>
  <si>
    <t>Total pollen counts (excl. indet.)</t>
  </si>
  <si>
    <t>Absolute pollen counts</t>
  </si>
  <si>
    <t>Depth</t>
  </si>
  <si>
    <r>
      <t xml:space="preserve">Poaceae </t>
    </r>
    <r>
      <rPr>
        <b/>
        <sz val="11"/>
        <color theme="1"/>
        <rFont val="Calibri"/>
      </rPr>
      <t>≤</t>
    </r>
    <r>
      <rPr>
        <b/>
        <sz val="12"/>
        <color theme="1"/>
        <rFont val="Calibri"/>
        <family val="2"/>
        <scheme val="minor"/>
      </rPr>
      <t>20 um</t>
    </r>
  </si>
  <si>
    <r>
      <t xml:space="preserve">Poaceae </t>
    </r>
    <r>
      <rPr>
        <b/>
        <sz val="11"/>
        <color theme="1"/>
        <rFont val="Calibri"/>
      </rPr>
      <t>≥</t>
    </r>
    <r>
      <rPr>
        <b/>
        <sz val="12"/>
        <color theme="1"/>
        <rFont val="Calibri"/>
        <family val="2"/>
        <scheme val="minor"/>
      </rPr>
      <t xml:space="preserve"> 40</t>
    </r>
  </si>
  <si>
    <t>PWetQ optimum</t>
  </si>
  <si>
    <t>Age (cal BP)</t>
  </si>
  <si>
    <t>30% Confidence Interval</t>
  </si>
  <si>
    <t>50% Confidence Interval</t>
  </si>
  <si>
    <t>80% Confidence Interval</t>
  </si>
  <si>
    <t>Louis, Scott, Brian M. Chase, Manuel Chevalier</t>
  </si>
  <si>
    <t>10.1016/j.quascirev.2017.06.036</t>
  </si>
  <si>
    <t>Abstract</t>
  </si>
  <si>
    <t>Pollen, spores, and microscopic charcoal from a sediment core of Lake Ngami, in the Middle Kalahari, reflect paleovegetation and paleoclimatic conditions over the last 16,600 cal years BP. The location of Lake Ngami implies that the region may have received moisture sourced from the Indian and/or Atlantic oceans, which may have influenced local rainfall or long distance water transport via the Okavango system. We interpret results of statistical analyses of the pollen data as showing a complex dynamic system wherein variability in tropical convective systems at different latitudes and local forcing mechanisms influence local hydrological changes. Our reconstructions show three primary phases in the regional precipitation regime: 1) an early period of high but fluctuating summer rainfall under relatively cool conditions from ∼16,600–12,500 cal BP, with reduced tree to herb and shrub ratio; 2) an episode of significantly reduced rainfall centered around c. 11,400 cal BP, characterized by an increase in xeric Asteraceae pollen, but persistent aquatic elements, suggesting less rainfall but cooler conditions and lower evaporation that maintained water in the basin; and 3) a longer phase of high, but fluctuating rainfall from ∼9000 cal BP to present with more woody savanna vegetatation (Vachellia (Acacia) and Combretaceae). We propose a model to relate these changes to increased Indian Ocean-sourced moisture in the late Pleistocene due to a southerly position of the African rain belt, a northerly contraction of tropical systems that immediately followed the Younger Dryas, and a subsequent local insolation forcing modulated by changes in the SE Atlantic basin.</t>
  </si>
  <si>
    <t>Carlos E. Cordova (carlos.cordova@okstate.edu)</t>
  </si>
  <si>
    <t>Quaternary Science Reviews</t>
  </si>
  <si>
    <t>Authors</t>
  </si>
  <si>
    <t>DOI</t>
  </si>
  <si>
    <t>Last update: July 2017</t>
  </si>
  <si>
    <t>Late Pleistocene-Holocene vegetation and climate change in the Middle Kalahari, Lake Ngami, Botswana</t>
  </si>
  <si>
    <t>PC1 (22.24% of variance)</t>
  </si>
  <si>
    <t>PC1 (18.47% of variance)</t>
  </si>
  <si>
    <t>Local PCA</t>
  </si>
  <si>
    <t>Regional PCA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</si>
</sst>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11"/>
      <color theme="1"/>
      <name val="Calibri"/>
    </font>
    <font>
      <sz val="12"/>
      <color rgb="FF222222"/>
      <name val="Calibri"/>
    </font>
    <font>
      <b/>
      <sz val="16"/>
      <color theme="1"/>
      <name val="Calibri"/>
      <scheme val="minor"/>
    </font>
    <font>
      <u/>
      <sz val="12"/>
      <color theme="1"/>
      <name val="Calibri"/>
      <family val="2"/>
      <scheme val="minor"/>
    </font>
    <font>
      <i/>
      <sz val="12"/>
      <color theme="1"/>
      <name val="Calibri"/>
      <scheme val="minor"/>
    </font>
  </fonts>
  <fills count="12">
    <fill>
      <patternFill patternType="none"/>
    </fill>
    <fill>
      <patternFill patternType="gray125"/>
    </fill>
    <fill>
      <patternFill patternType="solid">
        <fgColor rgb="FFC6EFCE"/>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59999389629810485"/>
        <bgColor indexed="65"/>
      </patternFill>
    </fill>
    <fill>
      <patternFill patternType="solid">
        <fgColor theme="6" tint="0.39997558519241921"/>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6" tint="0.59999389629810485"/>
        <bgColor indexed="64"/>
      </patternFill>
    </fill>
    <fill>
      <patternFill patternType="solid">
        <fgColor rgb="FFFFFF00"/>
        <bgColor indexed="64"/>
      </patternFill>
    </fill>
  </fills>
  <borders count="6">
    <border>
      <left/>
      <right/>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s>
  <cellStyleXfs count="9">
    <xf numFmtId="0" fontId="0"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 fillId="0" borderId="0"/>
    <xf numFmtId="0" fontId="4" fillId="2" borderId="0" applyNumberFormat="0" applyBorder="0" applyAlignment="0" applyProtection="0"/>
  </cellStyleXfs>
  <cellXfs count="42">
    <xf numFmtId="0" fontId="0" fillId="0" borderId="0" xfId="0"/>
    <xf numFmtId="0" fontId="3" fillId="0" borderId="1" xfId="7" applyBorder="1"/>
    <xf numFmtId="0" fontId="3" fillId="0" borderId="0" xfId="7"/>
    <xf numFmtId="0" fontId="3" fillId="0" borderId="0" xfId="7" applyBorder="1"/>
    <xf numFmtId="0" fontId="4" fillId="2" borderId="3" xfId="8" applyBorder="1"/>
    <xf numFmtId="0" fontId="4" fillId="2" borderId="2" xfId="8" applyBorder="1"/>
    <xf numFmtId="0" fontId="3" fillId="0" borderId="0" xfId="7" applyFill="1" applyBorder="1"/>
    <xf numFmtId="0" fontId="3" fillId="0" borderId="4" xfId="7" applyBorder="1"/>
    <xf numFmtId="0" fontId="4" fillId="2" borderId="5" xfId="8" applyBorder="1"/>
    <xf numFmtId="0" fontId="3" fillId="0" borderId="0" xfId="0" applyFont="1" applyAlignment="1">
      <alignment horizontal="center"/>
    </xf>
    <xf numFmtId="0" fontId="3" fillId="0" borderId="0" xfId="0" applyFont="1"/>
    <xf numFmtId="0" fontId="3" fillId="5" borderId="0" xfId="3" applyFont="1"/>
    <xf numFmtId="0" fontId="3" fillId="3" borderId="0" xfId="1" applyFont="1"/>
    <xf numFmtId="0" fontId="5" fillId="9" borderId="0" xfId="0" applyFont="1" applyFill="1"/>
    <xf numFmtId="0" fontId="5" fillId="10" borderId="0" xfId="0" applyFont="1" applyFill="1"/>
    <xf numFmtId="0" fontId="0" fillId="11" borderId="0" xfId="0" applyFill="1"/>
    <xf numFmtId="0" fontId="0" fillId="9" borderId="0" xfId="0" applyFill="1"/>
    <xf numFmtId="0" fontId="5" fillId="0" borderId="1" xfId="7" applyFont="1" applyBorder="1"/>
    <xf numFmtId="0" fontId="5" fillId="0" borderId="2" xfId="7" applyFont="1" applyBorder="1"/>
    <xf numFmtId="0" fontId="5" fillId="0" borderId="0" xfId="0" applyFont="1" applyAlignment="1">
      <alignment horizontal="center"/>
    </xf>
    <xf numFmtId="0" fontId="5" fillId="5" borderId="0" xfId="3" applyFont="1" applyAlignment="1">
      <alignment horizontal="center"/>
    </xf>
    <xf numFmtId="0" fontId="5" fillId="3" borderId="0" xfId="1" applyFont="1" applyAlignment="1">
      <alignment horizontal="center"/>
    </xf>
    <xf numFmtId="0" fontId="2" fillId="10" borderId="0" xfId="0" applyFont="1" applyFill="1"/>
    <xf numFmtId="0" fontId="2" fillId="0" borderId="0" xfId="0" applyFont="1"/>
    <xf numFmtId="0" fontId="1" fillId="8" borderId="0" xfId="6"/>
    <xf numFmtId="0" fontId="1" fillId="7" borderId="0" xfId="5"/>
    <xf numFmtId="0" fontId="2" fillId="8" borderId="0" xfId="6" applyFont="1" applyAlignment="1">
      <alignment horizontal="center" vertical="center"/>
    </xf>
    <xf numFmtId="0" fontId="2" fillId="0" borderId="0" xfId="0" applyFont="1" applyAlignment="1">
      <alignment horizontal="center" vertical="center"/>
    </xf>
    <xf numFmtId="0" fontId="1" fillId="6" borderId="0" xfId="4"/>
    <xf numFmtId="0" fontId="2" fillId="6" borderId="0" xfId="4" applyFont="1" applyAlignment="1">
      <alignment horizontal="center" vertical="center"/>
    </xf>
    <xf numFmtId="0" fontId="2" fillId="6" borderId="0" xfId="4" applyFont="1"/>
    <xf numFmtId="0" fontId="5" fillId="5" borderId="0" xfId="3" applyFont="1"/>
    <xf numFmtId="0" fontId="5" fillId="3" borderId="0" xfId="1" applyFont="1"/>
    <xf numFmtId="0" fontId="7" fillId="0" borderId="0" xfId="0" applyFont="1" applyAlignment="1">
      <alignment horizontal="left" vertical="center" wrapText="1"/>
    </xf>
    <xf numFmtId="0" fontId="9" fillId="0" borderId="0" xfId="0" applyFont="1"/>
    <xf numFmtId="0" fontId="10" fillId="0" borderId="0" xfId="0" applyFont="1" applyAlignment="1">
      <alignment horizontal="right"/>
    </xf>
    <xf numFmtId="0" fontId="8" fillId="0" borderId="0" xfId="0" applyFont="1" applyAlignment="1">
      <alignment horizontal="right"/>
    </xf>
    <xf numFmtId="0" fontId="0" fillId="0" borderId="0" xfId="0" applyAlignment="1">
      <alignment horizontal="right"/>
    </xf>
    <xf numFmtId="0" fontId="5" fillId="4" borderId="0" xfId="2" applyFont="1" applyAlignment="1">
      <alignment horizontal="center"/>
    </xf>
    <xf numFmtId="0" fontId="0" fillId="0" borderId="0" xfId="0" applyAlignment="1"/>
    <xf numFmtId="0" fontId="2" fillId="7" borderId="0" xfId="5" applyFont="1" applyAlignment="1">
      <alignment horizontal="center" vertical="center"/>
    </xf>
    <xf numFmtId="0" fontId="0" fillId="0" borderId="0" xfId="0" applyAlignment="1">
      <alignment horizontal="center" vertical="center"/>
    </xf>
  </cellXfs>
  <cellStyles count="9">
    <cellStyle name="20% - Accent6" xfId="5" builtinId="50"/>
    <cellStyle name="40% - Accent1" xfId="1" builtinId="31"/>
    <cellStyle name="40% - Accent2" xfId="3" builtinId="35"/>
    <cellStyle name="60% - Accent1" xfId="2" builtinId="32"/>
    <cellStyle name="60% - Accent3" xfId="4" builtinId="40"/>
    <cellStyle name="60% - Accent6" xfId="6" builtinId="52"/>
    <cellStyle name="Good 2" xfId="8"/>
    <cellStyle name="Normal" xfId="0" builtinId="0"/>
    <cellStyle name="Normal 2" xfId="7"/>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TOP</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'Age-depth model'!$E$2:$E$13</c:f>
              <c:numCache>
                <c:formatCode>General</c:formatCode>
                <c:ptCount val="12"/>
                <c:pt idx="0">
                  <c:v>3.6</c:v>
                </c:pt>
                <c:pt idx="1">
                  <c:v>19.1</c:v>
                </c:pt>
                <c:pt idx="2">
                  <c:v>34.0</c:v>
                </c:pt>
                <c:pt idx="3">
                  <c:v>49.3</c:v>
                </c:pt>
                <c:pt idx="4">
                  <c:v>64.5</c:v>
                </c:pt>
                <c:pt idx="5">
                  <c:v>79.7</c:v>
                </c:pt>
                <c:pt idx="6">
                  <c:v>95.0</c:v>
                </c:pt>
                <c:pt idx="7">
                  <c:v>110.1</c:v>
                </c:pt>
                <c:pt idx="8">
                  <c:v>125.2</c:v>
                </c:pt>
                <c:pt idx="9">
                  <c:v>140.6</c:v>
                </c:pt>
                <c:pt idx="10">
                  <c:v>155.9</c:v>
                </c:pt>
                <c:pt idx="11">
                  <c:v>170.8</c:v>
                </c:pt>
              </c:numCache>
            </c:numRef>
          </c:xVal>
          <c:yVal>
            <c:numRef>
              <c:f>'Age-depth model'!$A$2:$A$13</c:f>
              <c:numCache>
                <c:formatCode>General</c:formatCode>
                <c:ptCount val="12"/>
                <c:pt idx="0">
                  <c:v>20.0</c:v>
                </c:pt>
                <c:pt idx="1">
                  <c:v>25.0</c:v>
                </c:pt>
                <c:pt idx="2">
                  <c:v>30.0</c:v>
                </c:pt>
                <c:pt idx="3">
                  <c:v>35.0</c:v>
                </c:pt>
                <c:pt idx="4">
                  <c:v>40.0</c:v>
                </c:pt>
                <c:pt idx="5">
                  <c:v>45.0</c:v>
                </c:pt>
                <c:pt idx="6">
                  <c:v>50.0</c:v>
                </c:pt>
                <c:pt idx="7">
                  <c:v>55.0</c:v>
                </c:pt>
                <c:pt idx="8">
                  <c:v>60.0</c:v>
                </c:pt>
                <c:pt idx="9">
                  <c:v>65.0</c:v>
                </c:pt>
                <c:pt idx="10">
                  <c:v>70.0</c:v>
                </c:pt>
                <c:pt idx="11">
                  <c:v>75.0</c:v>
                </c:pt>
              </c:numCache>
            </c:numRef>
          </c:yVal>
          <c:smooth val="0"/>
          <c:extLst xmlns:c16r2="http://schemas.microsoft.com/office/drawing/2015/06/chart">
            <c:ext xmlns:c16="http://schemas.microsoft.com/office/drawing/2014/chart" uri="{C3380CC4-5D6E-409C-BE32-E72D297353CC}">
              <c16:uniqueId val="{00000000-348B-4380-984D-56FC1D28C4B6}"/>
            </c:ext>
          </c:extLst>
        </c:ser>
        <c:ser>
          <c:idx val="1"/>
          <c:order val="1"/>
          <c:tx>
            <c:v>BOTTOM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'Age-depth model'!$E$14:$E$42</c:f>
              <c:numCache>
                <c:formatCode>General</c:formatCode>
                <c:ptCount val="29"/>
                <c:pt idx="0">
                  <c:v>188.7</c:v>
                </c:pt>
                <c:pt idx="1">
                  <c:v>827.2</c:v>
                </c:pt>
                <c:pt idx="2">
                  <c:v>1456.4</c:v>
                </c:pt>
                <c:pt idx="3">
                  <c:v>2094.0</c:v>
                </c:pt>
                <c:pt idx="4">
                  <c:v>2766.3</c:v>
                </c:pt>
                <c:pt idx="5">
                  <c:v>3361.0</c:v>
                </c:pt>
                <c:pt idx="6">
                  <c:v>3967.8</c:v>
                </c:pt>
                <c:pt idx="7">
                  <c:v>4639.3</c:v>
                </c:pt>
                <c:pt idx="8">
                  <c:v>5232.1</c:v>
                </c:pt>
                <c:pt idx="9">
                  <c:v>5875.4</c:v>
                </c:pt>
                <c:pt idx="10">
                  <c:v>6505.6</c:v>
                </c:pt>
                <c:pt idx="11">
                  <c:v>7121.1</c:v>
                </c:pt>
                <c:pt idx="12">
                  <c:v>7859.9</c:v>
                </c:pt>
                <c:pt idx="13">
                  <c:v>8616.4</c:v>
                </c:pt>
                <c:pt idx="14">
                  <c:v>8848.5</c:v>
                </c:pt>
                <c:pt idx="15">
                  <c:v>9086.6</c:v>
                </c:pt>
                <c:pt idx="16">
                  <c:v>9650.5</c:v>
                </c:pt>
                <c:pt idx="17">
                  <c:v>10226.4</c:v>
                </c:pt>
                <c:pt idx="18">
                  <c:v>11391.4</c:v>
                </c:pt>
                <c:pt idx="19">
                  <c:v>11960.9</c:v>
                </c:pt>
                <c:pt idx="20">
                  <c:v>12550.9</c:v>
                </c:pt>
                <c:pt idx="21">
                  <c:v>13393.9</c:v>
                </c:pt>
                <c:pt idx="22">
                  <c:v>13510.1</c:v>
                </c:pt>
                <c:pt idx="23">
                  <c:v>13623.4</c:v>
                </c:pt>
                <c:pt idx="24">
                  <c:v>13773.5</c:v>
                </c:pt>
                <c:pt idx="25">
                  <c:v>14431.5</c:v>
                </c:pt>
                <c:pt idx="26">
                  <c:v>15160.2</c:v>
                </c:pt>
                <c:pt idx="27">
                  <c:v>15891.4</c:v>
                </c:pt>
                <c:pt idx="28">
                  <c:v>16608.3</c:v>
                </c:pt>
              </c:numCache>
            </c:numRef>
          </c:xVal>
          <c:yVal>
            <c:numRef>
              <c:f>'Age-depth model'!$A$14:$A$42</c:f>
              <c:numCache>
                <c:formatCode>General</c:formatCode>
                <c:ptCount val="29"/>
                <c:pt idx="0">
                  <c:v>80.0</c:v>
                </c:pt>
                <c:pt idx="1">
                  <c:v>85.0</c:v>
                </c:pt>
                <c:pt idx="2">
                  <c:v>90.0</c:v>
                </c:pt>
                <c:pt idx="3">
                  <c:v>95.0</c:v>
                </c:pt>
                <c:pt idx="4">
                  <c:v>100.0</c:v>
                </c:pt>
                <c:pt idx="5">
                  <c:v>105.0</c:v>
                </c:pt>
                <c:pt idx="6">
                  <c:v>110.0</c:v>
                </c:pt>
                <c:pt idx="7">
                  <c:v>115.0</c:v>
                </c:pt>
                <c:pt idx="8">
                  <c:v>120.0</c:v>
                </c:pt>
                <c:pt idx="9">
                  <c:v>125.0</c:v>
                </c:pt>
                <c:pt idx="10">
                  <c:v>130.0</c:v>
                </c:pt>
                <c:pt idx="11">
                  <c:v>135.0</c:v>
                </c:pt>
                <c:pt idx="12">
                  <c:v>140.0</c:v>
                </c:pt>
                <c:pt idx="13">
                  <c:v>145.0</c:v>
                </c:pt>
                <c:pt idx="14">
                  <c:v>150.0</c:v>
                </c:pt>
                <c:pt idx="15">
                  <c:v>155.0</c:v>
                </c:pt>
                <c:pt idx="16">
                  <c:v>160.0</c:v>
                </c:pt>
                <c:pt idx="17">
                  <c:v>165.0</c:v>
                </c:pt>
                <c:pt idx="18">
                  <c:v>175.0</c:v>
                </c:pt>
                <c:pt idx="19">
                  <c:v>180.0</c:v>
                </c:pt>
                <c:pt idx="20">
                  <c:v>185.0</c:v>
                </c:pt>
                <c:pt idx="21">
                  <c:v>195.0</c:v>
                </c:pt>
                <c:pt idx="22">
                  <c:v>200.0</c:v>
                </c:pt>
                <c:pt idx="23">
                  <c:v>205.0</c:v>
                </c:pt>
                <c:pt idx="24">
                  <c:v>210.0</c:v>
                </c:pt>
                <c:pt idx="25">
                  <c:v>215.0</c:v>
                </c:pt>
                <c:pt idx="26">
                  <c:v>220.0</c:v>
                </c:pt>
                <c:pt idx="27">
                  <c:v>225.0</c:v>
                </c:pt>
                <c:pt idx="28">
                  <c:v>230.0</c:v>
                </c:pt>
              </c:numCache>
            </c:numRef>
          </c:yVal>
          <c:smooth val="0"/>
          <c:extLst xmlns:c16r2="http://schemas.microsoft.com/office/drawing/2015/06/chart">
            <c:ext xmlns:c16="http://schemas.microsoft.com/office/drawing/2014/chart" uri="{C3380CC4-5D6E-409C-BE32-E72D297353CC}">
              <c16:uniqueId val="{00000001-348B-4380-984D-56FC1D28C4B6}"/>
            </c:ext>
          </c:extLst>
        </c:ser>
        <c:dLbls>
          <c:showLegendKey val="0"/>
          <c:showVal val="0"/>
          <c:showCatName val="0"/>
          <c:showSerName val="0"/>
          <c:showPercent val="0"/>
          <c:showBubbleSize val="0"/>
        </c:dLbls>
        <c:axId val="1146496608"/>
        <c:axId val="1285979504"/>
      </c:scatterChart>
      <c:valAx>
        <c:axId val="1146496608"/>
        <c:scaling>
          <c:orientation val="minMax"/>
          <c:min val="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79504"/>
        <c:crosses val="autoZero"/>
        <c:crossBetween val="midCat"/>
      </c:valAx>
      <c:valAx>
        <c:axId val="128597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966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134604</xdr:colOff>
      <xdr:row>0</xdr:row>
      <xdr:rowOff>133521</xdr:rowOff>
    </xdr:from>
    <xdr:to>
      <xdr:col>10</xdr:col>
      <xdr:colOff>93996</xdr:colOff>
      <xdr:row>16</xdr:row>
      <xdr:rowOff>64440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6904" y="133521"/>
          <a:ext cx="3324892" cy="2991619"/>
        </a:xfrm>
        <a:prstGeom prst="rect">
          <a:avLst/>
        </a:prstGeom>
      </xdr:spPr>
    </xdr:pic>
    <xdr:clientData/>
  </xdr:twoCellAnchor>
  <xdr:twoCellAnchor editAs="oneCell">
    <xdr:from>
      <xdr:col>5</xdr:col>
      <xdr:colOff>85725</xdr:colOff>
      <xdr:row>17</xdr:row>
      <xdr:rowOff>50043</xdr:rowOff>
    </xdr:from>
    <xdr:to>
      <xdr:col>12</xdr:col>
      <xdr:colOff>588447</xdr:colOff>
      <xdr:row>41</xdr:row>
      <xdr:rowOff>161888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88025" y="3301243"/>
          <a:ext cx="5214422" cy="4683845"/>
        </a:xfrm>
        <a:prstGeom prst="rect">
          <a:avLst/>
        </a:prstGeom>
      </xdr:spPr>
    </xdr:pic>
    <xdr:clientData/>
  </xdr:twoCellAnchor>
  <xdr:twoCellAnchor>
    <xdr:from>
      <xdr:col>13</xdr:col>
      <xdr:colOff>5952</xdr:colOff>
      <xdr:row>1</xdr:row>
      <xdr:rowOff>33338</xdr:rowOff>
    </xdr:from>
    <xdr:to>
      <xdr:col>23</xdr:col>
      <xdr:colOff>47624</xdr:colOff>
      <xdr:row>40</xdr:row>
      <xdr:rowOff>11906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workbookViewId="0">
      <selection activeCell="C10" sqref="C10"/>
    </sheetView>
  </sheetViews>
  <sheetFormatPr baseColWidth="10" defaultRowHeight="16" x14ac:dyDescent="0.2"/>
  <cols>
    <col min="1" max="1" width="6" customWidth="1"/>
    <col min="3" max="3" width="105.83203125" customWidth="1"/>
  </cols>
  <sheetData>
    <row r="2" spans="2:3" ht="21" x14ac:dyDescent="0.25">
      <c r="B2" s="36" t="s">
        <v>135</v>
      </c>
      <c r="C2" s="37"/>
    </row>
    <row r="3" spans="2:3" x14ac:dyDescent="0.2">
      <c r="C3" s="35" t="s">
        <v>131</v>
      </c>
    </row>
    <row r="4" spans="2:3" x14ac:dyDescent="0.2">
      <c r="C4" s="35"/>
    </row>
    <row r="5" spans="2:3" x14ac:dyDescent="0.2">
      <c r="B5" s="23" t="s">
        <v>132</v>
      </c>
    </row>
    <row r="6" spans="2:3" x14ac:dyDescent="0.2">
      <c r="B6" s="23"/>
      <c r="C6" s="34" t="s">
        <v>130</v>
      </c>
    </row>
    <row r="7" spans="2:3" x14ac:dyDescent="0.2">
      <c r="B7" s="23"/>
      <c r="C7" t="s">
        <v>126</v>
      </c>
    </row>
    <row r="8" spans="2:3" x14ac:dyDescent="0.2">
      <c r="B8" s="23"/>
    </row>
    <row r="9" spans="2:3" x14ac:dyDescent="0.2">
      <c r="B9" s="23" t="s">
        <v>133</v>
      </c>
    </row>
    <row r="10" spans="2:3" x14ac:dyDescent="0.2">
      <c r="B10" s="23"/>
      <c r="C10" t="s">
        <v>127</v>
      </c>
    </row>
    <row r="11" spans="2:3" x14ac:dyDescent="0.2">
      <c r="B11" s="23"/>
    </row>
    <row r="12" spans="2:3" x14ac:dyDescent="0.2">
      <c r="B12" s="23" t="s">
        <v>128</v>
      </c>
    </row>
    <row r="13" spans="2:3" ht="264" customHeight="1" x14ac:dyDescent="0.2">
      <c r="C13" s="33" t="s">
        <v>129</v>
      </c>
    </row>
    <row r="15" spans="2:3" x14ac:dyDescent="0.2">
      <c r="B15" t="s">
        <v>134</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D20" sqref="D20"/>
    </sheetView>
  </sheetViews>
  <sheetFormatPr baseColWidth="10" defaultColWidth="8.83203125" defaultRowHeight="15" x14ac:dyDescent="0.2"/>
  <cols>
    <col min="1" max="1" width="13.5" style="2" bestFit="1" customWidth="1"/>
    <col min="2" max="16384" width="8.83203125" style="2"/>
  </cols>
  <sheetData>
    <row r="1" spans="1:5" x14ac:dyDescent="0.2">
      <c r="A1" s="17" t="s">
        <v>118</v>
      </c>
      <c r="B1" s="17" t="s">
        <v>12</v>
      </c>
      <c r="C1" s="17" t="s">
        <v>13</v>
      </c>
      <c r="D1" s="17" t="s">
        <v>14</v>
      </c>
      <c r="E1" s="18" t="s">
        <v>15</v>
      </c>
    </row>
    <row r="2" spans="1:5" x14ac:dyDescent="0.2">
      <c r="A2" s="3">
        <v>20</v>
      </c>
      <c r="B2" s="3">
        <v>-34.799999999999997</v>
      </c>
      <c r="C2" s="3">
        <v>58.2</v>
      </c>
      <c r="D2" s="3">
        <v>0.7</v>
      </c>
      <c r="E2" s="4">
        <v>3.6</v>
      </c>
    </row>
    <row r="3" spans="1:5" x14ac:dyDescent="0.2">
      <c r="A3" s="3">
        <v>25</v>
      </c>
      <c r="B3" s="3">
        <v>-24.9</v>
      </c>
      <c r="C3" s="3">
        <v>76.900000000000006</v>
      </c>
      <c r="D3" s="3">
        <v>16.2</v>
      </c>
      <c r="E3" s="4">
        <v>19.100000000000001</v>
      </c>
    </row>
    <row r="4" spans="1:5" x14ac:dyDescent="0.2">
      <c r="A4" s="3">
        <v>30</v>
      </c>
      <c r="B4" s="3">
        <v>-14.8</v>
      </c>
      <c r="C4" s="3">
        <v>97.5</v>
      </c>
      <c r="D4" s="3">
        <v>31.1</v>
      </c>
      <c r="E4" s="4">
        <v>34</v>
      </c>
    </row>
    <row r="5" spans="1:5" x14ac:dyDescent="0.2">
      <c r="A5" s="3">
        <v>35</v>
      </c>
      <c r="B5" s="3">
        <v>-4.2</v>
      </c>
      <c r="C5" s="3">
        <v>116.6</v>
      </c>
      <c r="D5" s="3">
        <v>46.6</v>
      </c>
      <c r="E5" s="4">
        <v>49.3</v>
      </c>
    </row>
    <row r="6" spans="1:5" x14ac:dyDescent="0.2">
      <c r="A6" s="3">
        <v>40</v>
      </c>
      <c r="B6" s="3">
        <v>6.9</v>
      </c>
      <c r="C6" s="3">
        <v>136</v>
      </c>
      <c r="D6" s="3">
        <v>61.6</v>
      </c>
      <c r="E6" s="4">
        <v>64.5</v>
      </c>
    </row>
    <row r="7" spans="1:5" x14ac:dyDescent="0.2">
      <c r="A7" s="3">
        <v>45</v>
      </c>
      <c r="B7" s="3">
        <v>18.100000000000001</v>
      </c>
      <c r="C7" s="3">
        <v>154.6</v>
      </c>
      <c r="D7" s="3">
        <v>76.7</v>
      </c>
      <c r="E7" s="4">
        <v>79.7</v>
      </c>
    </row>
    <row r="8" spans="1:5" x14ac:dyDescent="0.2">
      <c r="A8" s="3">
        <v>50</v>
      </c>
      <c r="B8" s="3">
        <v>29.7</v>
      </c>
      <c r="C8" s="3">
        <v>173.7</v>
      </c>
      <c r="D8" s="3">
        <v>92.3</v>
      </c>
      <c r="E8" s="4">
        <v>95</v>
      </c>
    </row>
    <row r="9" spans="1:5" x14ac:dyDescent="0.2">
      <c r="A9" s="3">
        <v>55</v>
      </c>
      <c r="B9" s="3">
        <v>41.5</v>
      </c>
      <c r="C9" s="3">
        <v>191.9</v>
      </c>
      <c r="D9" s="3">
        <v>107.4</v>
      </c>
      <c r="E9" s="4">
        <v>110.1</v>
      </c>
    </row>
    <row r="10" spans="1:5" x14ac:dyDescent="0.2">
      <c r="A10" s="3">
        <v>60</v>
      </c>
      <c r="B10" s="3">
        <v>54.2</v>
      </c>
      <c r="C10" s="3">
        <v>210.5</v>
      </c>
      <c r="D10" s="3">
        <v>122.1</v>
      </c>
      <c r="E10" s="4">
        <v>125.2</v>
      </c>
    </row>
    <row r="11" spans="1:5" x14ac:dyDescent="0.2">
      <c r="A11" s="3">
        <v>65</v>
      </c>
      <c r="B11" s="3">
        <v>66.2</v>
      </c>
      <c r="C11" s="3">
        <v>229</v>
      </c>
      <c r="D11" s="3">
        <v>137.4</v>
      </c>
      <c r="E11" s="4">
        <v>140.6</v>
      </c>
    </row>
    <row r="12" spans="1:5" x14ac:dyDescent="0.2">
      <c r="A12" s="3">
        <v>70</v>
      </c>
      <c r="B12" s="3">
        <v>77.8</v>
      </c>
      <c r="C12" s="3">
        <v>247.9</v>
      </c>
      <c r="D12" s="3">
        <v>152.4</v>
      </c>
      <c r="E12" s="4">
        <v>155.9</v>
      </c>
    </row>
    <row r="13" spans="1:5" ht="16" thickBot="1" x14ac:dyDescent="0.25">
      <c r="A13" s="3">
        <v>75</v>
      </c>
      <c r="B13" s="3">
        <v>91.2</v>
      </c>
      <c r="C13" s="3">
        <v>264.5</v>
      </c>
      <c r="D13" s="3">
        <v>167.1</v>
      </c>
      <c r="E13" s="4">
        <v>170.8</v>
      </c>
    </row>
    <row r="14" spans="1:5" x14ac:dyDescent="0.2">
      <c r="A14" s="1">
        <v>80</v>
      </c>
      <c r="B14" s="1">
        <v>8.4</v>
      </c>
      <c r="C14" s="1">
        <v>384.5</v>
      </c>
      <c r="D14" s="1">
        <v>187.6</v>
      </c>
      <c r="E14" s="5">
        <v>188.7</v>
      </c>
    </row>
    <row r="15" spans="1:5" x14ac:dyDescent="0.2">
      <c r="A15" s="3">
        <v>85</v>
      </c>
      <c r="B15" s="3">
        <v>179</v>
      </c>
      <c r="C15" s="3">
        <v>1896.1</v>
      </c>
      <c r="D15" s="3">
        <v>737.1</v>
      </c>
      <c r="E15" s="4">
        <v>827.2</v>
      </c>
    </row>
    <row r="16" spans="1:5" x14ac:dyDescent="0.2">
      <c r="A16" s="3">
        <v>90</v>
      </c>
      <c r="B16" s="3">
        <v>452.7</v>
      </c>
      <c r="C16" s="3">
        <v>2543.4</v>
      </c>
      <c r="D16" s="3">
        <v>1423</v>
      </c>
      <c r="E16" s="4">
        <v>1456.4</v>
      </c>
    </row>
    <row r="17" spans="1:5" x14ac:dyDescent="0.2">
      <c r="A17" s="3">
        <v>95</v>
      </c>
      <c r="B17" s="3">
        <v>986.6</v>
      </c>
      <c r="C17" s="3">
        <v>3042.6</v>
      </c>
      <c r="D17" s="3">
        <v>2114.8000000000002</v>
      </c>
      <c r="E17" s="4">
        <v>2094</v>
      </c>
    </row>
    <row r="18" spans="1:5" x14ac:dyDescent="0.2">
      <c r="A18" s="3">
        <v>100</v>
      </c>
      <c r="B18" s="3">
        <v>1634.4</v>
      </c>
      <c r="C18" s="3">
        <v>3385.1</v>
      </c>
      <c r="D18" s="3">
        <v>2851</v>
      </c>
      <c r="E18" s="4">
        <v>2766.3</v>
      </c>
    </row>
    <row r="19" spans="1:5" x14ac:dyDescent="0.2">
      <c r="A19" s="6">
        <v>105</v>
      </c>
      <c r="B19" s="3">
        <v>3082.2</v>
      </c>
      <c r="C19" s="3">
        <v>3578.7</v>
      </c>
      <c r="D19" s="3">
        <v>3366</v>
      </c>
      <c r="E19" s="4">
        <v>3361</v>
      </c>
    </row>
    <row r="20" spans="1:5" x14ac:dyDescent="0.2">
      <c r="A20" s="6">
        <v>110</v>
      </c>
      <c r="B20" s="3">
        <v>3434.2</v>
      </c>
      <c r="C20" s="3">
        <v>4915.5</v>
      </c>
      <c r="D20" s="3">
        <v>3882.4</v>
      </c>
      <c r="E20" s="4">
        <v>3967.8</v>
      </c>
    </row>
    <row r="21" spans="1:5" x14ac:dyDescent="0.2">
      <c r="A21" s="6">
        <v>115</v>
      </c>
      <c r="B21" s="3">
        <v>3715.2</v>
      </c>
      <c r="C21" s="3">
        <v>6041.4</v>
      </c>
      <c r="D21" s="3">
        <v>4578.5</v>
      </c>
      <c r="E21" s="4">
        <v>4639.3</v>
      </c>
    </row>
    <row r="22" spans="1:5" x14ac:dyDescent="0.2">
      <c r="A22" s="6">
        <v>120</v>
      </c>
      <c r="B22" s="3">
        <v>4079.7</v>
      </c>
      <c r="C22" s="3">
        <v>6558.1</v>
      </c>
      <c r="D22" s="3">
        <v>5209.2</v>
      </c>
      <c r="E22" s="4">
        <v>5232.1000000000004</v>
      </c>
    </row>
    <row r="23" spans="1:5" x14ac:dyDescent="0.2">
      <c r="A23" s="6">
        <v>125</v>
      </c>
      <c r="B23" s="3">
        <v>4679.2</v>
      </c>
      <c r="C23" s="3">
        <v>6902.3</v>
      </c>
      <c r="D23" s="3">
        <v>5898.5</v>
      </c>
      <c r="E23" s="4">
        <v>5875.4</v>
      </c>
    </row>
    <row r="24" spans="1:5" x14ac:dyDescent="0.2">
      <c r="A24" s="6">
        <v>130</v>
      </c>
      <c r="B24" s="3">
        <v>5427.5</v>
      </c>
      <c r="C24" s="3">
        <v>7263.7</v>
      </c>
      <c r="D24" s="3">
        <v>6556.8</v>
      </c>
      <c r="E24" s="4">
        <v>6505.6</v>
      </c>
    </row>
    <row r="25" spans="1:5" x14ac:dyDescent="0.2">
      <c r="A25" s="6">
        <v>135</v>
      </c>
      <c r="B25" s="3">
        <v>6629.7</v>
      </c>
      <c r="C25" s="3">
        <v>7478</v>
      </c>
      <c r="D25" s="3">
        <v>7149.1</v>
      </c>
      <c r="E25" s="4">
        <v>7121.1</v>
      </c>
    </row>
    <row r="26" spans="1:5" x14ac:dyDescent="0.2">
      <c r="A26" s="6">
        <v>140</v>
      </c>
      <c r="B26" s="3">
        <v>7349.2</v>
      </c>
      <c r="C26" s="3">
        <v>8549.1</v>
      </c>
      <c r="D26" s="3">
        <v>7807.3</v>
      </c>
      <c r="E26" s="4">
        <v>7859.9</v>
      </c>
    </row>
    <row r="27" spans="1:5" x14ac:dyDescent="0.2">
      <c r="A27" s="6">
        <v>145</v>
      </c>
      <c r="B27" s="3">
        <v>8105.2</v>
      </c>
      <c r="C27" s="3">
        <v>8934</v>
      </c>
      <c r="D27" s="3">
        <v>8659</v>
      </c>
      <c r="E27" s="4">
        <v>8616.4</v>
      </c>
    </row>
    <row r="28" spans="1:5" x14ac:dyDescent="0.2">
      <c r="A28" s="6">
        <v>150</v>
      </c>
      <c r="B28" s="3">
        <v>8396.4</v>
      </c>
      <c r="C28" s="3">
        <v>9265.5</v>
      </c>
      <c r="D28" s="3">
        <v>8854</v>
      </c>
      <c r="E28" s="4">
        <v>8848.5</v>
      </c>
    </row>
    <row r="29" spans="1:5" x14ac:dyDescent="0.2">
      <c r="A29" s="6">
        <v>155</v>
      </c>
      <c r="B29" s="3">
        <v>8596.5</v>
      </c>
      <c r="C29" s="3">
        <v>9742.2999999999993</v>
      </c>
      <c r="D29" s="3">
        <v>9051.1</v>
      </c>
      <c r="E29" s="4">
        <v>9086.6</v>
      </c>
    </row>
    <row r="30" spans="1:5" x14ac:dyDescent="0.2">
      <c r="A30" s="6">
        <v>160</v>
      </c>
      <c r="B30" s="3">
        <v>8830</v>
      </c>
      <c r="C30" s="3">
        <v>10832.1</v>
      </c>
      <c r="D30" s="3">
        <v>9575.5</v>
      </c>
      <c r="E30" s="4">
        <v>9650.5</v>
      </c>
    </row>
    <row r="31" spans="1:5" x14ac:dyDescent="0.2">
      <c r="A31" s="6">
        <v>165</v>
      </c>
      <c r="B31" s="3">
        <v>9173.4</v>
      </c>
      <c r="C31" s="3">
        <v>11483.4</v>
      </c>
      <c r="D31" s="3">
        <v>10166.299999999999</v>
      </c>
      <c r="E31" s="4">
        <v>10226.4</v>
      </c>
    </row>
    <row r="32" spans="1:5" x14ac:dyDescent="0.2">
      <c r="A32" s="6">
        <v>175</v>
      </c>
      <c r="B32" s="3">
        <v>10119.9</v>
      </c>
      <c r="C32" s="3">
        <v>12512.3</v>
      </c>
      <c r="D32" s="3">
        <v>11394.9</v>
      </c>
      <c r="E32" s="4">
        <v>11391.4</v>
      </c>
    </row>
    <row r="33" spans="1:5" x14ac:dyDescent="0.2">
      <c r="A33" s="6">
        <v>180</v>
      </c>
      <c r="B33" s="3">
        <v>10746.3</v>
      </c>
      <c r="C33" s="3">
        <v>12930.7</v>
      </c>
      <c r="D33" s="3">
        <v>12002.2</v>
      </c>
      <c r="E33" s="4">
        <v>11960.9</v>
      </c>
    </row>
    <row r="34" spans="1:5" x14ac:dyDescent="0.2">
      <c r="A34" s="6">
        <v>185</v>
      </c>
      <c r="B34" s="3">
        <v>11498.5</v>
      </c>
      <c r="C34" s="3">
        <v>13237.6</v>
      </c>
      <c r="D34" s="3">
        <v>12610.7</v>
      </c>
      <c r="E34" s="4">
        <v>12550.9</v>
      </c>
    </row>
    <row r="35" spans="1:5" x14ac:dyDescent="0.2">
      <c r="A35" s="6">
        <v>195</v>
      </c>
      <c r="B35" s="3">
        <v>13157.7</v>
      </c>
      <c r="C35" s="3">
        <v>13686.8</v>
      </c>
      <c r="D35" s="3">
        <v>13374.2</v>
      </c>
      <c r="E35" s="4">
        <v>13393.9</v>
      </c>
    </row>
    <row r="36" spans="1:5" x14ac:dyDescent="0.2">
      <c r="A36" s="6">
        <v>200</v>
      </c>
      <c r="B36" s="3">
        <v>13229.4</v>
      </c>
      <c r="C36" s="3">
        <v>13971.8</v>
      </c>
      <c r="D36" s="3">
        <v>13478.3</v>
      </c>
      <c r="E36" s="4">
        <v>13510.1</v>
      </c>
    </row>
    <row r="37" spans="1:5" x14ac:dyDescent="0.2">
      <c r="A37" s="6">
        <v>205</v>
      </c>
      <c r="B37" s="3">
        <v>13317.8</v>
      </c>
      <c r="C37" s="3">
        <v>14225.8</v>
      </c>
      <c r="D37" s="3">
        <v>13571.5</v>
      </c>
      <c r="E37" s="4">
        <v>13623.4</v>
      </c>
    </row>
    <row r="38" spans="1:5" x14ac:dyDescent="0.2">
      <c r="A38" s="6">
        <v>210</v>
      </c>
      <c r="B38" s="3">
        <v>13472.3</v>
      </c>
      <c r="C38" s="3">
        <v>14557.3</v>
      </c>
      <c r="D38" s="3">
        <v>13703.7</v>
      </c>
      <c r="E38" s="4">
        <v>13773.5</v>
      </c>
    </row>
    <row r="39" spans="1:5" x14ac:dyDescent="0.2">
      <c r="A39" s="6">
        <v>215</v>
      </c>
      <c r="B39" s="3">
        <v>13682.1</v>
      </c>
      <c r="C39" s="3">
        <v>15559.1</v>
      </c>
      <c r="D39" s="3">
        <v>14340</v>
      </c>
      <c r="E39" s="4">
        <v>14431.5</v>
      </c>
    </row>
    <row r="40" spans="1:5" x14ac:dyDescent="0.2">
      <c r="A40" s="6">
        <v>220</v>
      </c>
      <c r="B40" s="3">
        <v>14058</v>
      </c>
      <c r="C40" s="3">
        <v>16386.3</v>
      </c>
      <c r="D40" s="3">
        <v>15132.2</v>
      </c>
      <c r="E40" s="4">
        <v>15160.2</v>
      </c>
    </row>
    <row r="41" spans="1:5" x14ac:dyDescent="0.2">
      <c r="A41" s="6">
        <v>225</v>
      </c>
      <c r="B41" s="3">
        <v>14657.6</v>
      </c>
      <c r="C41" s="3">
        <v>16959.7</v>
      </c>
      <c r="D41" s="3">
        <v>15906.5</v>
      </c>
      <c r="E41" s="4">
        <v>15891.4</v>
      </c>
    </row>
    <row r="42" spans="1:5" ht="16" thickBot="1" x14ac:dyDescent="0.25">
      <c r="A42" s="7">
        <v>230</v>
      </c>
      <c r="B42" s="7">
        <v>15491.7</v>
      </c>
      <c r="C42" s="7">
        <v>17490.3</v>
      </c>
      <c r="D42" s="7">
        <v>16638.8</v>
      </c>
      <c r="E42" s="8">
        <v>16608.3</v>
      </c>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J13" sqref="J13"/>
    </sheetView>
  </sheetViews>
  <sheetFormatPr baseColWidth="10" defaultRowHeight="16" x14ac:dyDescent="0.2"/>
  <cols>
    <col min="1" max="1" width="11.6640625" bestFit="1" customWidth="1"/>
    <col min="2" max="2" width="8.1640625" bestFit="1" customWidth="1"/>
    <col min="3" max="3" width="16" bestFit="1" customWidth="1"/>
    <col min="4" max="4" width="3.1640625" customWidth="1"/>
    <col min="5" max="7" width="12.1640625" bestFit="1" customWidth="1"/>
    <col min="8" max="8" width="16.1640625" bestFit="1" customWidth="1"/>
    <col min="10" max="10" width="16.1640625" bestFit="1" customWidth="1"/>
    <col min="11" max="11" width="33" bestFit="1" customWidth="1"/>
  </cols>
  <sheetData>
    <row r="1" spans="1:11" x14ac:dyDescent="0.2">
      <c r="A1" s="9"/>
      <c r="B1" s="9"/>
      <c r="C1" s="9"/>
      <c r="E1" s="38" t="s">
        <v>2</v>
      </c>
      <c r="F1" s="39"/>
      <c r="G1" s="39"/>
      <c r="H1" s="39"/>
    </row>
    <row r="2" spans="1:11" x14ac:dyDescent="0.2">
      <c r="A2" s="30" t="s">
        <v>11</v>
      </c>
      <c r="B2" s="19" t="s">
        <v>0</v>
      </c>
      <c r="C2" s="20" t="s">
        <v>1</v>
      </c>
      <c r="D2" s="19"/>
      <c r="E2" s="21" t="s">
        <v>3</v>
      </c>
      <c r="F2" s="21" t="s">
        <v>4</v>
      </c>
      <c r="G2" s="21" t="s">
        <v>5</v>
      </c>
      <c r="H2" s="21" t="s">
        <v>6</v>
      </c>
      <c r="J2" s="31" t="s">
        <v>7</v>
      </c>
      <c r="K2" s="11" t="s">
        <v>9</v>
      </c>
    </row>
    <row r="3" spans="1:11" x14ac:dyDescent="0.2">
      <c r="A3" s="28">
        <v>20</v>
      </c>
      <c r="B3" s="10">
        <v>3.6</v>
      </c>
      <c r="C3" s="11">
        <v>33.700000000000003</v>
      </c>
      <c r="D3" s="10"/>
      <c r="E3" s="12">
        <v>0.43478260869565216</v>
      </c>
      <c r="F3" s="12">
        <v>0</v>
      </c>
      <c r="G3" s="12">
        <v>0</v>
      </c>
      <c r="H3" s="12">
        <v>4.7826086956521738</v>
      </c>
      <c r="J3" s="32" t="s">
        <v>8</v>
      </c>
      <c r="K3" s="12" t="s">
        <v>10</v>
      </c>
    </row>
    <row r="4" spans="1:11" x14ac:dyDescent="0.2">
      <c r="A4" s="28">
        <v>25</v>
      </c>
      <c r="B4" s="10">
        <v>19.100000000000001</v>
      </c>
      <c r="C4" s="11">
        <v>33.25</v>
      </c>
      <c r="D4" s="10"/>
      <c r="E4" s="12">
        <v>0</v>
      </c>
      <c r="F4" s="12">
        <v>0</v>
      </c>
      <c r="G4" s="12">
        <v>0</v>
      </c>
      <c r="H4" s="12">
        <v>6.9444444444444446</v>
      </c>
      <c r="J4" s="32" t="s">
        <v>6</v>
      </c>
      <c r="K4" s="12" t="s">
        <v>10</v>
      </c>
    </row>
    <row r="5" spans="1:11" x14ac:dyDescent="0.2">
      <c r="A5" s="28">
        <v>30</v>
      </c>
      <c r="B5" s="10">
        <v>34</v>
      </c>
      <c r="C5" s="11">
        <v>91.199999999999989</v>
      </c>
      <c r="D5" s="10"/>
      <c r="E5" s="12">
        <v>0</v>
      </c>
      <c r="F5" s="12">
        <v>0</v>
      </c>
      <c r="G5" s="12">
        <v>0</v>
      </c>
      <c r="H5" s="12">
        <v>0</v>
      </c>
    </row>
    <row r="6" spans="1:11" x14ac:dyDescent="0.2">
      <c r="A6" s="28">
        <v>35</v>
      </c>
      <c r="B6" s="10">
        <v>49.3</v>
      </c>
      <c r="C6" s="11">
        <v>83.9</v>
      </c>
      <c r="D6" s="10"/>
      <c r="E6" s="12">
        <v>0</v>
      </c>
      <c r="F6" s="12">
        <v>0</v>
      </c>
      <c r="G6" s="12">
        <v>0</v>
      </c>
      <c r="H6" s="12">
        <v>2.0134228187919465</v>
      </c>
    </row>
    <row r="7" spans="1:11" x14ac:dyDescent="0.2">
      <c r="A7" s="28">
        <v>40</v>
      </c>
      <c r="B7" s="10">
        <v>64.5</v>
      </c>
      <c r="C7" s="11">
        <v>12.9</v>
      </c>
      <c r="D7" s="10"/>
      <c r="E7" s="12">
        <v>0</v>
      </c>
      <c r="F7" s="12">
        <v>0</v>
      </c>
      <c r="G7" s="12">
        <v>0</v>
      </c>
      <c r="H7" s="12">
        <v>1.2738853503184713</v>
      </c>
    </row>
    <row r="8" spans="1:11" x14ac:dyDescent="0.2">
      <c r="A8" s="28">
        <v>45</v>
      </c>
      <c r="B8" s="10">
        <v>79.7</v>
      </c>
      <c r="C8" s="11">
        <v>72.7</v>
      </c>
      <c r="D8" s="10"/>
      <c r="E8" s="12">
        <v>0</v>
      </c>
      <c r="F8" s="12">
        <v>0.19801980198019803</v>
      </c>
      <c r="G8" s="12">
        <v>0</v>
      </c>
      <c r="H8" s="12">
        <v>4.3795620437956204</v>
      </c>
    </row>
    <row r="9" spans="1:11" x14ac:dyDescent="0.2">
      <c r="A9" s="28">
        <v>50</v>
      </c>
      <c r="B9" s="10">
        <v>95</v>
      </c>
      <c r="C9" s="11">
        <v>1.7</v>
      </c>
      <c r="D9" s="10"/>
      <c r="E9" s="12">
        <v>1.5625</v>
      </c>
      <c r="F9" s="12">
        <v>0</v>
      </c>
      <c r="G9" s="12">
        <v>0</v>
      </c>
      <c r="H9" s="12">
        <v>4.6875</v>
      </c>
    </row>
    <row r="10" spans="1:11" x14ac:dyDescent="0.2">
      <c r="A10" s="28">
        <v>55</v>
      </c>
      <c r="B10" s="10">
        <v>110.1</v>
      </c>
      <c r="C10" s="11">
        <v>47.2</v>
      </c>
      <c r="D10" s="10"/>
      <c r="E10" s="12">
        <v>4.7619047619047619</v>
      </c>
      <c r="F10" s="12">
        <v>0</v>
      </c>
      <c r="G10" s="12">
        <v>0.5780346820809249</v>
      </c>
      <c r="H10" s="12">
        <v>14.285714285714286</v>
      </c>
    </row>
    <row r="11" spans="1:11" x14ac:dyDescent="0.2">
      <c r="A11" s="28">
        <v>60</v>
      </c>
      <c r="B11" s="10">
        <v>125.2</v>
      </c>
      <c r="C11" s="11">
        <v>33.28</v>
      </c>
      <c r="D11" s="10"/>
      <c r="E11" s="12">
        <v>0</v>
      </c>
      <c r="F11" s="12">
        <v>0</v>
      </c>
      <c r="G11" s="12">
        <v>0</v>
      </c>
      <c r="H11" s="12">
        <v>1.1494252873563218</v>
      </c>
    </row>
    <row r="12" spans="1:11" x14ac:dyDescent="0.2">
      <c r="A12" s="28">
        <v>65</v>
      </c>
      <c r="B12" s="10">
        <v>140.6</v>
      </c>
      <c r="C12" s="11">
        <v>157.80000000000001</v>
      </c>
      <c r="D12" s="10"/>
      <c r="E12" s="12">
        <v>0</v>
      </c>
      <c r="F12" s="12">
        <v>0</v>
      </c>
      <c r="G12" s="12">
        <v>0</v>
      </c>
      <c r="H12" s="12">
        <v>5.0505050505050502</v>
      </c>
    </row>
    <row r="13" spans="1:11" x14ac:dyDescent="0.2">
      <c r="A13" s="28">
        <v>70</v>
      </c>
      <c r="B13" s="10">
        <v>155.9</v>
      </c>
      <c r="C13" s="11">
        <v>70.3</v>
      </c>
      <c r="D13" s="10"/>
      <c r="E13" s="12">
        <v>0</v>
      </c>
      <c r="F13" s="12">
        <v>0.20703933747412009</v>
      </c>
      <c r="G13" s="12">
        <v>0</v>
      </c>
      <c r="H13" s="12">
        <v>18.055555555555557</v>
      </c>
    </row>
    <row r="14" spans="1:11" x14ac:dyDescent="0.2">
      <c r="A14" s="28">
        <v>75</v>
      </c>
      <c r="B14" s="10">
        <v>170.8</v>
      </c>
      <c r="C14" s="11">
        <v>7.88</v>
      </c>
      <c r="D14" s="10"/>
      <c r="E14" s="12">
        <v>0.65359477124183007</v>
      </c>
      <c r="F14" s="12">
        <v>0.28490028490028491</v>
      </c>
      <c r="G14" s="12">
        <v>0.14245014245014245</v>
      </c>
      <c r="H14" s="12">
        <v>11.437908496732026</v>
      </c>
    </row>
    <row r="15" spans="1:11" x14ac:dyDescent="0.2">
      <c r="A15" s="28">
        <v>80</v>
      </c>
      <c r="B15" s="10">
        <v>188.7</v>
      </c>
      <c r="C15" s="11">
        <v>202</v>
      </c>
      <c r="D15" s="10"/>
      <c r="E15" s="12">
        <v>1.2919896640826873</v>
      </c>
      <c r="F15" s="12">
        <v>0.30441400304414001</v>
      </c>
      <c r="G15" s="12">
        <v>0.30441400304414001</v>
      </c>
      <c r="H15" s="12">
        <v>14.987080103359173</v>
      </c>
    </row>
    <row r="16" spans="1:11" x14ac:dyDescent="0.2">
      <c r="A16" s="28">
        <v>85</v>
      </c>
      <c r="B16" s="10">
        <v>827.2</v>
      </c>
      <c r="C16" s="11">
        <v>21</v>
      </c>
      <c r="D16" s="10"/>
      <c r="E16" s="12">
        <v>1.4440433212996391</v>
      </c>
      <c r="F16" s="12">
        <v>0.49342105263157893</v>
      </c>
      <c r="G16" s="12">
        <v>0.16447368421052633</v>
      </c>
      <c r="H16" s="12">
        <v>16.60649819494585</v>
      </c>
    </row>
    <row r="17" spans="1:8" x14ac:dyDescent="0.2">
      <c r="A17" s="28">
        <v>90</v>
      </c>
      <c r="B17" s="10">
        <v>1456.4</v>
      </c>
      <c r="C17" s="11">
        <v>38.700000000000003</v>
      </c>
      <c r="D17" s="10"/>
      <c r="E17" s="12">
        <v>0.88888888888888884</v>
      </c>
      <c r="F17" s="12">
        <v>0</v>
      </c>
      <c r="G17" s="12">
        <v>0.11185682326621924</v>
      </c>
      <c r="H17" s="12">
        <v>14.888888888888889</v>
      </c>
    </row>
    <row r="18" spans="1:8" x14ac:dyDescent="0.2">
      <c r="A18" s="28">
        <v>95</v>
      </c>
      <c r="B18" s="10">
        <v>2094</v>
      </c>
      <c r="C18" s="11">
        <v>0.91</v>
      </c>
      <c r="D18" s="10"/>
      <c r="E18" s="12">
        <v>0</v>
      </c>
      <c r="F18" s="12">
        <v>0</v>
      </c>
      <c r="G18" s="12">
        <v>0.13157894736842105</v>
      </c>
      <c r="H18" s="12">
        <v>7.329842931937173</v>
      </c>
    </row>
    <row r="19" spans="1:8" x14ac:dyDescent="0.2">
      <c r="A19" s="28">
        <v>100</v>
      </c>
      <c r="B19" s="10">
        <v>2766.3</v>
      </c>
      <c r="C19" s="11">
        <v>10.14</v>
      </c>
      <c r="D19" s="10"/>
      <c r="E19" s="12">
        <v>0</v>
      </c>
      <c r="F19" s="12">
        <v>0</v>
      </c>
      <c r="G19" s="12">
        <v>0.17543859649122806</v>
      </c>
      <c r="H19" s="12">
        <v>9.7222222222222214</v>
      </c>
    </row>
    <row r="20" spans="1:8" x14ac:dyDescent="0.2">
      <c r="A20" s="28">
        <v>105</v>
      </c>
      <c r="B20" s="10">
        <v>3361</v>
      </c>
      <c r="C20" s="11">
        <v>274.5</v>
      </c>
      <c r="D20" s="10"/>
      <c r="E20" s="12">
        <v>0.18939393939393939</v>
      </c>
      <c r="F20" s="12">
        <v>0</v>
      </c>
      <c r="G20" s="12">
        <v>0</v>
      </c>
      <c r="H20" s="12">
        <v>3.0303030303030303</v>
      </c>
    </row>
    <row r="21" spans="1:8" x14ac:dyDescent="0.2">
      <c r="A21" s="28">
        <v>110</v>
      </c>
      <c r="B21" s="10">
        <v>3967.8</v>
      </c>
      <c r="C21" s="11">
        <v>27.75</v>
      </c>
      <c r="D21" s="10"/>
      <c r="E21" s="12">
        <v>0</v>
      </c>
      <c r="F21" s="12">
        <v>0</v>
      </c>
      <c r="G21" s="12">
        <v>0</v>
      </c>
      <c r="H21" s="12">
        <v>0.5714285714285714</v>
      </c>
    </row>
    <row r="22" spans="1:8" x14ac:dyDescent="0.2">
      <c r="A22" s="28">
        <v>115</v>
      </c>
      <c r="B22" s="10">
        <v>4639.3</v>
      </c>
      <c r="C22" s="11">
        <v>6.14</v>
      </c>
      <c r="D22" s="10"/>
      <c r="E22" s="12">
        <v>0</v>
      </c>
      <c r="F22" s="12">
        <v>0</v>
      </c>
      <c r="G22" s="12">
        <v>0</v>
      </c>
      <c r="H22" s="12">
        <v>5.2631578947368425</v>
      </c>
    </row>
    <row r="23" spans="1:8" x14ac:dyDescent="0.2">
      <c r="A23" s="28">
        <v>120</v>
      </c>
      <c r="B23" s="10">
        <v>5232.1000000000004</v>
      </c>
      <c r="C23" s="11">
        <v>7.26</v>
      </c>
      <c r="D23" s="10"/>
      <c r="E23" s="12">
        <v>0.22522522522522523</v>
      </c>
      <c r="F23" s="12">
        <v>0</v>
      </c>
      <c r="G23" s="12">
        <v>0</v>
      </c>
      <c r="H23" s="12">
        <v>3.8288288288288288</v>
      </c>
    </row>
    <row r="24" spans="1:8" x14ac:dyDescent="0.2">
      <c r="A24" s="28">
        <v>125</v>
      </c>
      <c r="B24" s="10">
        <v>5875.4</v>
      </c>
      <c r="C24" s="11">
        <v>11.38</v>
      </c>
      <c r="D24" s="10"/>
      <c r="E24" s="12">
        <v>0</v>
      </c>
      <c r="F24" s="12">
        <v>0</v>
      </c>
      <c r="G24" s="12">
        <v>0</v>
      </c>
      <c r="H24" s="12">
        <v>0.63694267515923564</v>
      </c>
    </row>
    <row r="25" spans="1:8" x14ac:dyDescent="0.2">
      <c r="A25" s="28">
        <v>130</v>
      </c>
      <c r="B25" s="10">
        <v>6505.6</v>
      </c>
      <c r="C25" s="11">
        <v>7.1</v>
      </c>
      <c r="D25" s="10"/>
      <c r="E25" s="12">
        <v>0</v>
      </c>
      <c r="F25" s="12">
        <v>0</v>
      </c>
      <c r="G25" s="12">
        <v>0.14880952380952381</v>
      </c>
      <c r="H25" s="12">
        <v>0.8771929824561403</v>
      </c>
    </row>
    <row r="26" spans="1:8" x14ac:dyDescent="0.2">
      <c r="A26" s="28">
        <v>135</v>
      </c>
      <c r="B26" s="10">
        <v>7121.1</v>
      </c>
      <c r="C26" s="11">
        <v>7.6</v>
      </c>
      <c r="D26" s="10"/>
      <c r="E26" s="12">
        <v>0.4329004329004329</v>
      </c>
      <c r="F26" s="12">
        <v>0.10204081632653061</v>
      </c>
      <c r="G26" s="12">
        <v>0</v>
      </c>
      <c r="H26" s="12">
        <v>2.1645021645021645</v>
      </c>
    </row>
    <row r="27" spans="1:8" x14ac:dyDescent="0.2">
      <c r="A27" s="28">
        <v>140</v>
      </c>
      <c r="B27" s="10">
        <v>7859.9</v>
      </c>
      <c r="C27" s="11">
        <v>1.5</v>
      </c>
      <c r="D27" s="10"/>
      <c r="E27" s="12">
        <v>0</v>
      </c>
      <c r="F27" s="12">
        <v>0</v>
      </c>
      <c r="G27" s="12">
        <v>0</v>
      </c>
      <c r="H27" s="12">
        <v>3.2710280373831777</v>
      </c>
    </row>
    <row r="28" spans="1:8" x14ac:dyDescent="0.2">
      <c r="A28" s="28">
        <v>145</v>
      </c>
      <c r="B28" s="10">
        <v>8616.4</v>
      </c>
      <c r="C28" s="11">
        <v>0.312</v>
      </c>
      <c r="D28" s="10"/>
      <c r="E28" s="12">
        <v>0</v>
      </c>
      <c r="F28" s="12">
        <v>0</v>
      </c>
      <c r="G28" s="12">
        <v>0</v>
      </c>
      <c r="H28" s="12">
        <v>1.5625</v>
      </c>
    </row>
    <row r="29" spans="1:8" x14ac:dyDescent="0.2">
      <c r="A29" s="28">
        <v>150</v>
      </c>
      <c r="B29" s="10">
        <v>8848.5</v>
      </c>
      <c r="C29" s="11">
        <v>8.2000000000000003E-2</v>
      </c>
      <c r="D29" s="10"/>
      <c r="E29" s="12">
        <v>0</v>
      </c>
      <c r="F29" s="12">
        <v>0</v>
      </c>
      <c r="G29" s="12">
        <v>0</v>
      </c>
      <c r="H29" s="12">
        <v>0</v>
      </c>
    </row>
    <row r="30" spans="1:8" x14ac:dyDescent="0.2">
      <c r="A30" s="28">
        <v>155</v>
      </c>
      <c r="B30" s="10">
        <v>9086.6</v>
      </c>
      <c r="C30" s="11">
        <v>3.26</v>
      </c>
      <c r="D30" s="10"/>
      <c r="E30" s="12">
        <v>0</v>
      </c>
      <c r="F30" s="12">
        <v>0</v>
      </c>
      <c r="G30" s="12">
        <v>0</v>
      </c>
      <c r="H30" s="12">
        <v>1.1299435028248588</v>
      </c>
    </row>
    <row r="31" spans="1:8" x14ac:dyDescent="0.2">
      <c r="A31" s="28">
        <v>160</v>
      </c>
      <c r="B31" s="10">
        <v>9650.5</v>
      </c>
      <c r="C31" s="11">
        <v>85.6</v>
      </c>
      <c r="D31" s="10"/>
      <c r="E31" s="12">
        <v>0</v>
      </c>
      <c r="F31" s="12">
        <v>0</v>
      </c>
      <c r="G31" s="12">
        <v>0</v>
      </c>
      <c r="H31" s="12">
        <v>0.18248175182481752</v>
      </c>
    </row>
    <row r="32" spans="1:8" x14ac:dyDescent="0.2">
      <c r="A32" s="28">
        <v>165</v>
      </c>
      <c r="B32" s="10">
        <v>10226.4</v>
      </c>
      <c r="C32" s="11">
        <v>35.700000000000003</v>
      </c>
      <c r="D32" s="10"/>
      <c r="E32" s="12">
        <v>0</v>
      </c>
      <c r="F32" s="12">
        <v>0</v>
      </c>
      <c r="G32" s="12">
        <v>0</v>
      </c>
      <c r="H32" s="12">
        <v>1.9083969465648856</v>
      </c>
    </row>
    <row r="33" spans="1:8" x14ac:dyDescent="0.2">
      <c r="A33" s="28">
        <v>175</v>
      </c>
      <c r="B33" s="10">
        <v>11391.4</v>
      </c>
      <c r="C33" s="11">
        <v>0.23599999999999999</v>
      </c>
      <c r="D33" s="10"/>
      <c r="E33" s="12">
        <v>0</v>
      </c>
      <c r="F33" s="12">
        <v>0</v>
      </c>
      <c r="G33" s="12">
        <v>0</v>
      </c>
      <c r="H33" s="12">
        <v>0.16</v>
      </c>
    </row>
    <row r="34" spans="1:8" x14ac:dyDescent="0.2">
      <c r="A34" s="28">
        <v>180</v>
      </c>
      <c r="B34" s="10">
        <v>11960.9</v>
      </c>
      <c r="C34" s="11">
        <v>1.34</v>
      </c>
      <c r="D34" s="10"/>
      <c r="E34" s="12">
        <v>0.92592592592592593</v>
      </c>
      <c r="F34" s="12">
        <v>0</v>
      </c>
      <c r="G34" s="12">
        <v>0</v>
      </c>
      <c r="H34" s="12">
        <v>1.8518518518518519</v>
      </c>
    </row>
    <row r="35" spans="1:8" x14ac:dyDescent="0.2">
      <c r="A35" s="28">
        <v>185</v>
      </c>
      <c r="B35" s="10">
        <v>12550.9</v>
      </c>
      <c r="C35" s="11">
        <v>0.51</v>
      </c>
      <c r="D35" s="10"/>
      <c r="E35" s="12">
        <v>0</v>
      </c>
      <c r="F35" s="12">
        <v>0.29673590504451036</v>
      </c>
      <c r="G35" s="12">
        <v>0</v>
      </c>
      <c r="H35" s="12">
        <v>0.98039215686274506</v>
      </c>
    </row>
    <row r="36" spans="1:8" x14ac:dyDescent="0.2">
      <c r="A36" s="28">
        <v>195</v>
      </c>
      <c r="B36" s="10">
        <v>13393.9</v>
      </c>
      <c r="C36" s="11">
        <v>0.52300000000000002</v>
      </c>
      <c r="D36" s="10"/>
      <c r="E36" s="12">
        <v>0</v>
      </c>
      <c r="F36" s="12">
        <v>0</v>
      </c>
      <c r="G36" s="12">
        <v>0</v>
      </c>
      <c r="H36" s="12">
        <v>1.6216216216216217</v>
      </c>
    </row>
    <row r="37" spans="1:8" x14ac:dyDescent="0.2">
      <c r="A37" s="28">
        <v>200</v>
      </c>
      <c r="B37" s="10">
        <v>13510.1</v>
      </c>
      <c r="C37" s="11">
        <v>1.48</v>
      </c>
      <c r="D37" s="10"/>
      <c r="E37" s="12">
        <v>0</v>
      </c>
      <c r="F37" s="12">
        <v>0.22675736961451248</v>
      </c>
      <c r="G37" s="12">
        <v>0</v>
      </c>
      <c r="H37" s="12">
        <v>5.376344086021505</v>
      </c>
    </row>
    <row r="38" spans="1:8" x14ac:dyDescent="0.2">
      <c r="A38" s="28">
        <v>205</v>
      </c>
      <c r="B38" s="10">
        <v>13623.4</v>
      </c>
      <c r="C38" s="11">
        <v>0.20599999999999999</v>
      </c>
      <c r="D38" s="10"/>
      <c r="E38" s="12">
        <v>0.40485829959514169</v>
      </c>
      <c r="F38" s="12">
        <v>0</v>
      </c>
      <c r="G38" s="12">
        <v>0</v>
      </c>
      <c r="H38" s="12">
        <v>2.42914979757085</v>
      </c>
    </row>
    <row r="39" spans="1:8" x14ac:dyDescent="0.2">
      <c r="A39" s="28">
        <v>210</v>
      </c>
      <c r="B39" s="10">
        <v>13773.5</v>
      </c>
      <c r="C39" s="11">
        <v>12.28</v>
      </c>
      <c r="D39" s="10"/>
      <c r="E39" s="12">
        <v>0</v>
      </c>
      <c r="F39" s="12">
        <v>0</v>
      </c>
      <c r="G39" s="12">
        <v>0</v>
      </c>
      <c r="H39" s="12">
        <v>0</v>
      </c>
    </row>
    <row r="40" spans="1:8" x14ac:dyDescent="0.2">
      <c r="A40" s="28">
        <v>215</v>
      </c>
      <c r="B40" s="10">
        <v>14431.5</v>
      </c>
      <c r="C40" s="11">
        <v>0.153</v>
      </c>
      <c r="D40" s="10"/>
      <c r="E40" s="12">
        <v>0.41666666666666669</v>
      </c>
      <c r="F40" s="12">
        <v>0</v>
      </c>
      <c r="G40" s="12">
        <v>0</v>
      </c>
      <c r="H40" s="12">
        <v>0.41666666666666669</v>
      </c>
    </row>
    <row r="41" spans="1:8" x14ac:dyDescent="0.2">
      <c r="A41" s="28">
        <v>220</v>
      </c>
      <c r="B41" s="10">
        <v>15160.2</v>
      </c>
      <c r="C41" s="11">
        <v>2.5999999999999999E-2</v>
      </c>
      <c r="D41" s="10"/>
      <c r="E41" s="12">
        <v>0.29673590504451036</v>
      </c>
      <c r="F41" s="12">
        <v>0</v>
      </c>
      <c r="G41" s="12">
        <v>0</v>
      </c>
      <c r="H41" s="12">
        <v>1.7804154302670623</v>
      </c>
    </row>
    <row r="42" spans="1:8" x14ac:dyDescent="0.2">
      <c r="A42" s="28">
        <v>225</v>
      </c>
      <c r="B42" s="10">
        <v>15891.4</v>
      </c>
      <c r="C42" s="11">
        <v>3.2000000000000001E-2</v>
      </c>
      <c r="D42" s="10"/>
      <c r="E42" s="12">
        <v>0</v>
      </c>
      <c r="F42" s="12">
        <v>0</v>
      </c>
      <c r="G42" s="12">
        <v>0.22831050228310501</v>
      </c>
      <c r="H42" s="12">
        <v>5.4545454545454541</v>
      </c>
    </row>
    <row r="43" spans="1:8" x14ac:dyDescent="0.2">
      <c r="A43" s="28">
        <v>230</v>
      </c>
      <c r="B43" s="10">
        <v>16608.3</v>
      </c>
      <c r="C43" s="11">
        <v>5.5E-2</v>
      </c>
      <c r="D43" s="10"/>
      <c r="E43" s="12">
        <v>0.29411764705882354</v>
      </c>
      <c r="F43" s="12">
        <v>0</v>
      </c>
      <c r="G43" s="12">
        <v>0</v>
      </c>
      <c r="H43" s="12">
        <v>4.4117647058823533</v>
      </c>
    </row>
  </sheetData>
  <mergeCells count="1">
    <mergeCell ref="E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2"/>
  <sheetViews>
    <sheetView tabSelected="1" topLeftCell="CR1" workbookViewId="0">
      <selection activeCell="DB8" sqref="DB8"/>
    </sheetView>
  </sheetViews>
  <sheetFormatPr baseColWidth="10" defaultRowHeight="16" x14ac:dyDescent="0.2"/>
  <cols>
    <col min="1" max="1" width="11.6640625" style="28" bestFit="1" customWidth="1"/>
    <col min="2" max="2" width="12.6640625" bestFit="1" customWidth="1"/>
    <col min="3" max="3" width="6.33203125" bestFit="1" customWidth="1"/>
    <col min="4" max="4" width="11.5" bestFit="1" customWidth="1"/>
    <col min="5" max="5" width="9.33203125" bestFit="1" customWidth="1"/>
    <col min="6" max="6" width="14" bestFit="1" customWidth="1"/>
    <col min="7" max="7" width="13" bestFit="1" customWidth="1"/>
    <col min="8" max="8" width="11.83203125" bestFit="1" customWidth="1"/>
    <col min="9" max="9" width="8.83203125" bestFit="1" customWidth="1"/>
    <col min="10" max="10" width="12.6640625" bestFit="1" customWidth="1"/>
    <col min="11" max="11" width="21.5" bestFit="1" customWidth="1"/>
    <col min="12" max="12" width="26.33203125" bestFit="1" customWidth="1"/>
    <col min="13" max="13" width="8.1640625" bestFit="1" customWidth="1"/>
    <col min="14" max="14" width="20.5" bestFit="1" customWidth="1"/>
    <col min="15" max="15" width="12.1640625" bestFit="1" customWidth="1"/>
    <col min="16" max="16" width="12" bestFit="1" customWidth="1"/>
    <col min="17" max="17" width="11.5" bestFit="1" customWidth="1"/>
    <col min="18" max="18" width="6.83203125" bestFit="1" customWidth="1"/>
    <col min="19" max="19" width="13.1640625" bestFit="1" customWidth="1"/>
    <col min="20" max="20" width="10.33203125" bestFit="1" customWidth="1"/>
    <col min="21" max="21" width="18.1640625" bestFit="1" customWidth="1"/>
    <col min="22" max="22" width="23" bestFit="1" customWidth="1"/>
    <col min="23" max="23" width="20.1640625" bestFit="1" customWidth="1"/>
    <col min="24" max="24" width="15.6640625" bestFit="1" customWidth="1"/>
    <col min="25" max="25" width="13" bestFit="1" customWidth="1"/>
    <col min="26" max="26" width="11.6640625" bestFit="1" customWidth="1"/>
    <col min="27" max="27" width="13.83203125" bestFit="1" customWidth="1"/>
    <col min="28" max="28" width="21.6640625" bestFit="1" customWidth="1"/>
    <col min="29" max="29" width="12.6640625" bestFit="1" customWidth="1"/>
    <col min="30" max="30" width="10.5" bestFit="1" customWidth="1"/>
    <col min="31" max="31" width="12.33203125" bestFit="1" customWidth="1"/>
    <col min="32" max="32" width="9.1640625" bestFit="1" customWidth="1"/>
    <col min="33" max="33" width="27" bestFit="1" customWidth="1"/>
    <col min="34" max="34" width="6.33203125" bestFit="1" customWidth="1"/>
    <col min="35" max="35" width="21.1640625" bestFit="1" customWidth="1"/>
    <col min="36" max="36" width="19.5" bestFit="1" customWidth="1"/>
    <col min="37" max="37" width="18.33203125" bestFit="1" customWidth="1"/>
    <col min="38" max="38" width="23.33203125" bestFit="1" customWidth="1"/>
    <col min="39" max="39" width="18.83203125" bestFit="1" customWidth="1"/>
    <col min="40" max="40" width="12" bestFit="1" customWidth="1"/>
    <col min="41" max="41" width="6.83203125" bestFit="1" customWidth="1"/>
    <col min="42" max="42" width="12.1640625" bestFit="1" customWidth="1"/>
    <col min="43" max="43" width="15.5" bestFit="1" customWidth="1"/>
    <col min="44" max="44" width="9.33203125" bestFit="1" customWidth="1"/>
    <col min="45" max="45" width="17.1640625" bestFit="1" customWidth="1"/>
    <col min="46" max="46" width="13.6640625" bestFit="1" customWidth="1"/>
    <col min="47" max="47" width="9.5" bestFit="1" customWidth="1"/>
    <col min="48" max="48" width="19.5" bestFit="1" customWidth="1"/>
    <col min="49" max="49" width="20.33203125" bestFit="1" customWidth="1"/>
    <col min="50" max="50" width="6.5" bestFit="1" customWidth="1"/>
    <col min="51" max="51" width="14" bestFit="1" customWidth="1"/>
    <col min="52" max="52" width="20.1640625" bestFit="1" customWidth="1"/>
    <col min="53" max="53" width="9.83203125" bestFit="1" customWidth="1"/>
    <col min="54" max="54" width="14.83203125" bestFit="1" customWidth="1"/>
    <col min="55" max="55" width="7.33203125" bestFit="1" customWidth="1"/>
    <col min="56" max="56" width="12.33203125" bestFit="1" customWidth="1"/>
    <col min="57" max="57" width="17.5" bestFit="1" customWidth="1"/>
    <col min="58" max="58" width="13" bestFit="1" customWidth="1"/>
    <col min="59" max="59" width="11.6640625" bestFit="1" customWidth="1"/>
    <col min="60" max="60" width="13.6640625" bestFit="1" customWidth="1"/>
    <col min="61" max="61" width="16.6640625" bestFit="1" customWidth="1"/>
    <col min="62" max="62" width="10.83203125" bestFit="1" customWidth="1"/>
    <col min="63" max="63" width="17.1640625" bestFit="1" customWidth="1"/>
    <col min="64" max="64" width="11.6640625" bestFit="1" customWidth="1"/>
    <col min="65" max="65" width="9.83203125" bestFit="1" customWidth="1"/>
    <col min="66" max="66" width="19" bestFit="1" customWidth="1"/>
    <col min="67" max="67" width="11.83203125" bestFit="1" customWidth="1"/>
    <col min="68" max="68" width="9" bestFit="1" customWidth="1"/>
    <col min="69" max="69" width="11.6640625" bestFit="1" customWidth="1"/>
    <col min="70" max="70" width="14.1640625" bestFit="1" customWidth="1"/>
    <col min="71" max="71" width="11.6640625" bestFit="1" customWidth="1"/>
    <col min="72" max="72" width="16.1640625" bestFit="1" customWidth="1"/>
    <col min="73" max="73" width="13" bestFit="1" customWidth="1"/>
    <col min="74" max="74" width="10.6640625" bestFit="1" customWidth="1"/>
    <col min="75" max="75" width="22.6640625" bestFit="1" customWidth="1"/>
    <col min="76" max="76" width="13.33203125" bestFit="1" customWidth="1"/>
    <col min="77" max="77" width="12.1640625" bestFit="1" customWidth="1"/>
    <col min="78" max="78" width="10.33203125" bestFit="1" customWidth="1"/>
    <col min="79" max="79" width="11" bestFit="1" customWidth="1"/>
    <col min="80" max="80" width="11.5" bestFit="1" customWidth="1"/>
    <col min="81" max="81" width="13.5" bestFit="1" customWidth="1"/>
    <col min="82" max="82" width="22.6640625" bestFit="1" customWidth="1"/>
    <col min="83" max="83" width="7.33203125" bestFit="1" customWidth="1"/>
    <col min="84" max="84" width="12.83203125" bestFit="1" customWidth="1"/>
    <col min="85" max="85" width="20.33203125" bestFit="1" customWidth="1"/>
    <col min="86" max="86" width="25.5" bestFit="1" customWidth="1"/>
    <col min="87" max="87" width="15" bestFit="1" customWidth="1"/>
    <col min="88" max="88" width="10.33203125" bestFit="1" customWidth="1"/>
    <col min="89" max="89" width="11.5" bestFit="1" customWidth="1"/>
    <col min="90" max="90" width="10.83203125" bestFit="1" customWidth="1"/>
    <col min="91" max="91" width="14.33203125" bestFit="1" customWidth="1"/>
    <col min="92" max="92" width="7.6640625" bestFit="1" customWidth="1"/>
    <col min="93" max="93" width="9.83203125" bestFit="1" customWidth="1"/>
    <col min="94" max="94" width="11.6640625" bestFit="1" customWidth="1"/>
    <col min="95" max="95" width="9.33203125" bestFit="1" customWidth="1"/>
    <col min="96" max="96" width="20.1640625" bestFit="1" customWidth="1"/>
    <col min="97" max="97" width="11.83203125" bestFit="1" customWidth="1"/>
    <col min="98" max="98" width="12.6640625" bestFit="1" customWidth="1"/>
    <col min="99" max="99" width="18.1640625" bestFit="1" customWidth="1"/>
    <col min="101" max="101" width="24" bestFit="1" customWidth="1"/>
    <col min="102" max="102" width="8.83203125" bestFit="1" customWidth="1"/>
    <col min="103" max="103" width="7" bestFit="1" customWidth="1"/>
    <col min="104" max="104" width="6.1640625" bestFit="1" customWidth="1"/>
    <col min="105" max="105" width="9.1640625" bestFit="1" customWidth="1"/>
    <col min="106" max="106" width="20.6640625" bestFit="1" customWidth="1"/>
    <col min="108" max="108" width="25.5" bestFit="1" customWidth="1"/>
    <col min="109" max="109" width="18.5" bestFit="1" customWidth="1"/>
  </cols>
  <sheetData>
    <row r="1" spans="1:109" s="23" customFormat="1" x14ac:dyDescent="0.2">
      <c r="A1" s="30" t="s">
        <v>11</v>
      </c>
      <c r="B1" s="23" t="s">
        <v>16</v>
      </c>
      <c r="C1" s="23" t="s">
        <v>31</v>
      </c>
      <c r="D1" s="23" t="s">
        <v>83</v>
      </c>
      <c r="E1" s="23" t="s">
        <v>84</v>
      </c>
      <c r="F1" s="23" t="s">
        <v>60</v>
      </c>
      <c r="G1" s="23" t="s">
        <v>19</v>
      </c>
      <c r="H1" s="23" t="s">
        <v>55</v>
      </c>
      <c r="I1" s="23" t="s">
        <v>92</v>
      </c>
      <c r="J1" s="23" t="s">
        <v>65</v>
      </c>
      <c r="K1" s="23" t="s">
        <v>86</v>
      </c>
      <c r="L1" s="23" t="s">
        <v>85</v>
      </c>
      <c r="M1" s="23" t="s">
        <v>33</v>
      </c>
      <c r="N1" s="23" t="s">
        <v>35</v>
      </c>
      <c r="O1" s="23" t="s">
        <v>61</v>
      </c>
      <c r="P1" s="23" t="s">
        <v>109</v>
      </c>
      <c r="Q1" s="23" t="s">
        <v>24</v>
      </c>
      <c r="R1" s="23" t="s">
        <v>25</v>
      </c>
      <c r="S1" s="23" t="s">
        <v>40</v>
      </c>
      <c r="T1" s="23" t="s">
        <v>27</v>
      </c>
      <c r="U1" s="23" t="s">
        <v>36</v>
      </c>
      <c r="V1" s="23" t="s">
        <v>38</v>
      </c>
      <c r="W1" s="23" t="s">
        <v>37</v>
      </c>
      <c r="X1" s="23" t="s">
        <v>30</v>
      </c>
      <c r="Y1" s="23" t="s">
        <v>18</v>
      </c>
      <c r="Z1" s="23" t="s">
        <v>34</v>
      </c>
      <c r="AA1" s="23" t="s">
        <v>75</v>
      </c>
      <c r="AB1" s="23" t="s">
        <v>76</v>
      </c>
      <c r="AC1" s="23" t="s">
        <v>77</v>
      </c>
      <c r="AD1" s="23" t="s">
        <v>93</v>
      </c>
      <c r="AE1" s="23" t="s">
        <v>32</v>
      </c>
      <c r="AF1" s="23" t="s">
        <v>42</v>
      </c>
      <c r="AG1" s="23" t="s">
        <v>107</v>
      </c>
      <c r="AH1" s="23" t="s">
        <v>41</v>
      </c>
      <c r="AI1" s="23" t="s">
        <v>47</v>
      </c>
      <c r="AJ1" s="23" t="s">
        <v>49</v>
      </c>
      <c r="AK1" s="23" t="s">
        <v>51</v>
      </c>
      <c r="AL1" s="23" t="s">
        <v>48</v>
      </c>
      <c r="AM1" s="23" t="s">
        <v>50</v>
      </c>
      <c r="AN1" s="23" t="s">
        <v>88</v>
      </c>
      <c r="AO1" s="23" t="s">
        <v>20</v>
      </c>
      <c r="AP1" s="23" t="s">
        <v>102</v>
      </c>
      <c r="AQ1" s="23" t="s">
        <v>101</v>
      </c>
      <c r="AR1" s="23" t="s">
        <v>56</v>
      </c>
      <c r="AS1" s="23" t="s">
        <v>105</v>
      </c>
      <c r="AT1" s="23" t="s">
        <v>28</v>
      </c>
      <c r="AU1" s="23" t="s">
        <v>98</v>
      </c>
      <c r="AV1" s="23" t="s">
        <v>67</v>
      </c>
      <c r="AW1" s="23" t="s">
        <v>68</v>
      </c>
      <c r="AX1" s="23" t="s">
        <v>99</v>
      </c>
      <c r="AY1" s="23" t="s">
        <v>78</v>
      </c>
      <c r="AZ1" s="23" t="s">
        <v>59</v>
      </c>
      <c r="BA1" s="23" t="s">
        <v>71</v>
      </c>
      <c r="BB1" s="23" t="s">
        <v>104</v>
      </c>
      <c r="BC1" s="23" t="s">
        <v>21</v>
      </c>
      <c r="BD1" s="23" t="s">
        <v>108</v>
      </c>
      <c r="BE1" s="23" t="s">
        <v>23</v>
      </c>
      <c r="BF1" s="23" t="s">
        <v>70</v>
      </c>
      <c r="BG1" s="23" t="s">
        <v>96</v>
      </c>
      <c r="BH1" s="23" t="s">
        <v>43</v>
      </c>
      <c r="BI1" s="23" t="s">
        <v>44</v>
      </c>
      <c r="BJ1" s="23" t="s">
        <v>54</v>
      </c>
      <c r="BK1" s="23" t="s">
        <v>6</v>
      </c>
      <c r="BL1" s="23" t="s">
        <v>106</v>
      </c>
      <c r="BM1" s="23" t="s">
        <v>73</v>
      </c>
      <c r="BN1" s="23" t="s">
        <v>80</v>
      </c>
      <c r="BO1" s="23" t="s">
        <v>26</v>
      </c>
      <c r="BP1" s="23" t="s">
        <v>97</v>
      </c>
      <c r="BQ1" s="23" t="s">
        <v>89</v>
      </c>
      <c r="BR1" s="23" t="s">
        <v>119</v>
      </c>
      <c r="BS1" s="23" t="s">
        <v>120</v>
      </c>
      <c r="BT1" s="23" t="s">
        <v>57</v>
      </c>
      <c r="BU1" s="23" t="s">
        <v>58</v>
      </c>
      <c r="BV1" s="23" t="s">
        <v>17</v>
      </c>
      <c r="BW1" s="23" t="s">
        <v>72</v>
      </c>
      <c r="BX1" s="23" t="s">
        <v>100</v>
      </c>
      <c r="BY1" s="23" t="s">
        <v>95</v>
      </c>
      <c r="BZ1" s="23" t="s">
        <v>22</v>
      </c>
      <c r="CA1" s="23" t="s">
        <v>29</v>
      </c>
      <c r="CB1" s="23" t="s">
        <v>39</v>
      </c>
      <c r="CC1" s="23" t="s">
        <v>63</v>
      </c>
      <c r="CD1" s="23" t="s">
        <v>81</v>
      </c>
      <c r="CE1" s="23" t="s">
        <v>82</v>
      </c>
      <c r="CF1" s="23" t="s">
        <v>45</v>
      </c>
      <c r="CG1" s="23" t="s">
        <v>52</v>
      </c>
      <c r="CH1" s="23" t="s">
        <v>53</v>
      </c>
      <c r="CI1" s="23" t="s">
        <v>69</v>
      </c>
      <c r="CJ1" s="23" t="s">
        <v>64</v>
      </c>
      <c r="CK1" s="23" t="s">
        <v>3</v>
      </c>
      <c r="CL1" s="23" t="s">
        <v>91</v>
      </c>
      <c r="CM1" s="23" t="s">
        <v>87</v>
      </c>
      <c r="CN1" s="23" t="s">
        <v>66</v>
      </c>
      <c r="CO1" s="23" t="s">
        <v>94</v>
      </c>
      <c r="CP1" s="23" t="s">
        <v>62</v>
      </c>
      <c r="CQ1" s="23" t="s">
        <v>103</v>
      </c>
      <c r="CR1" s="23" t="s">
        <v>74</v>
      </c>
      <c r="CS1" s="23" t="s">
        <v>79</v>
      </c>
      <c r="CT1" s="23" t="s">
        <v>90</v>
      </c>
      <c r="CU1" s="23" t="s">
        <v>46</v>
      </c>
      <c r="CV1" s="22"/>
      <c r="CW1" s="22" t="s">
        <v>110</v>
      </c>
      <c r="CX1" s="22" t="s">
        <v>111</v>
      </c>
      <c r="CY1" s="22" t="s">
        <v>112</v>
      </c>
      <c r="CZ1" s="22" t="s">
        <v>113</v>
      </c>
      <c r="DA1" s="22" t="s">
        <v>114</v>
      </c>
      <c r="DB1" s="22" t="s">
        <v>115</v>
      </c>
      <c r="DC1" s="22"/>
      <c r="DD1" s="13" t="s">
        <v>116</v>
      </c>
      <c r="DE1" s="14" t="s">
        <v>117</v>
      </c>
    </row>
    <row r="2" spans="1:109" x14ac:dyDescent="0.2">
      <c r="A2" s="28">
        <v>20</v>
      </c>
      <c r="B2">
        <v>3.6</v>
      </c>
      <c r="C2">
        <v>3</v>
      </c>
      <c r="D2">
        <v>1</v>
      </c>
      <c r="E2">
        <v>0</v>
      </c>
      <c r="F2">
        <v>8</v>
      </c>
      <c r="G2">
        <v>0</v>
      </c>
      <c r="H2">
        <v>0</v>
      </c>
      <c r="I2">
        <v>0</v>
      </c>
      <c r="J2">
        <v>0</v>
      </c>
      <c r="K2">
        <v>0</v>
      </c>
      <c r="L2">
        <v>0</v>
      </c>
      <c r="M2">
        <v>0</v>
      </c>
      <c r="N2">
        <v>0</v>
      </c>
      <c r="O2">
        <v>2</v>
      </c>
      <c r="P2">
        <v>149</v>
      </c>
      <c r="Q2">
        <v>0</v>
      </c>
      <c r="R2">
        <v>1</v>
      </c>
      <c r="S2">
        <v>1</v>
      </c>
      <c r="T2">
        <v>7</v>
      </c>
      <c r="U2">
        <v>1</v>
      </c>
      <c r="V2">
        <v>0</v>
      </c>
      <c r="W2">
        <v>0</v>
      </c>
      <c r="X2">
        <v>0</v>
      </c>
      <c r="Y2">
        <v>8</v>
      </c>
      <c r="Z2">
        <v>0</v>
      </c>
      <c r="AA2">
        <v>0</v>
      </c>
      <c r="AB2">
        <v>0</v>
      </c>
      <c r="AC2">
        <v>1</v>
      </c>
      <c r="AD2">
        <v>83</v>
      </c>
      <c r="AE2">
        <v>2</v>
      </c>
      <c r="AF2">
        <v>0</v>
      </c>
      <c r="AG2">
        <v>26</v>
      </c>
      <c r="AH2">
        <v>1</v>
      </c>
      <c r="AI2">
        <v>0</v>
      </c>
      <c r="AJ2">
        <v>0</v>
      </c>
      <c r="AK2">
        <v>0</v>
      </c>
      <c r="AL2">
        <v>0</v>
      </c>
      <c r="AM2">
        <v>0</v>
      </c>
      <c r="AN2">
        <v>0</v>
      </c>
      <c r="AO2">
        <v>2</v>
      </c>
      <c r="AP2">
        <v>0</v>
      </c>
      <c r="AQ2">
        <v>0</v>
      </c>
      <c r="AR2">
        <v>0</v>
      </c>
      <c r="AS2">
        <v>19</v>
      </c>
      <c r="AT2">
        <v>2</v>
      </c>
      <c r="AU2">
        <v>1</v>
      </c>
      <c r="AV2">
        <v>0</v>
      </c>
      <c r="AW2">
        <v>0</v>
      </c>
      <c r="AX2">
        <v>0</v>
      </c>
      <c r="AY2">
        <v>0</v>
      </c>
      <c r="AZ2">
        <v>1</v>
      </c>
      <c r="BA2">
        <v>0</v>
      </c>
      <c r="BB2">
        <v>11</v>
      </c>
      <c r="BC2">
        <v>0</v>
      </c>
      <c r="BD2">
        <v>0</v>
      </c>
      <c r="BE2">
        <v>0</v>
      </c>
      <c r="BF2">
        <v>0</v>
      </c>
      <c r="BG2">
        <v>2</v>
      </c>
      <c r="BH2">
        <v>0</v>
      </c>
      <c r="BI2">
        <v>1</v>
      </c>
      <c r="BJ2">
        <v>0</v>
      </c>
      <c r="BK2">
        <v>11</v>
      </c>
      <c r="BL2">
        <v>13</v>
      </c>
      <c r="BM2">
        <v>0</v>
      </c>
      <c r="BN2">
        <v>0</v>
      </c>
      <c r="BO2">
        <v>0</v>
      </c>
      <c r="BP2">
        <v>1</v>
      </c>
      <c r="BQ2">
        <v>1</v>
      </c>
      <c r="BR2">
        <v>25</v>
      </c>
      <c r="BS2">
        <v>0</v>
      </c>
      <c r="BT2">
        <v>181</v>
      </c>
      <c r="BU2">
        <v>5</v>
      </c>
      <c r="BV2">
        <v>1</v>
      </c>
      <c r="BW2">
        <v>0</v>
      </c>
      <c r="BX2">
        <v>1</v>
      </c>
      <c r="BY2">
        <v>4</v>
      </c>
      <c r="BZ2">
        <v>0</v>
      </c>
      <c r="CA2">
        <v>0</v>
      </c>
      <c r="CB2">
        <v>0</v>
      </c>
      <c r="CC2">
        <v>0</v>
      </c>
      <c r="CD2">
        <v>0</v>
      </c>
      <c r="CE2">
        <v>0</v>
      </c>
      <c r="CF2">
        <v>0</v>
      </c>
      <c r="CG2">
        <v>0</v>
      </c>
      <c r="CH2">
        <v>0</v>
      </c>
      <c r="CI2">
        <v>0</v>
      </c>
      <c r="CJ2">
        <v>0</v>
      </c>
      <c r="CK2">
        <v>1</v>
      </c>
      <c r="CL2">
        <v>0</v>
      </c>
      <c r="CM2">
        <v>1</v>
      </c>
      <c r="CN2">
        <v>0</v>
      </c>
      <c r="CO2">
        <v>24</v>
      </c>
      <c r="CP2">
        <v>0</v>
      </c>
      <c r="CQ2">
        <v>4</v>
      </c>
      <c r="CR2">
        <v>0</v>
      </c>
      <c r="CS2">
        <v>0</v>
      </c>
      <c r="CT2">
        <v>0</v>
      </c>
      <c r="CU2">
        <v>0</v>
      </c>
      <c r="CW2" s="15">
        <v>8</v>
      </c>
      <c r="CX2">
        <v>2</v>
      </c>
      <c r="CY2">
        <v>1</v>
      </c>
      <c r="CZ2">
        <v>0</v>
      </c>
      <c r="DA2">
        <v>2</v>
      </c>
      <c r="DB2">
        <f t="shared" ref="DB2:DB42" si="0">DD2</f>
        <v>578</v>
      </c>
      <c r="DD2" s="16">
        <f>SUM(C2:CM2)</f>
        <v>578</v>
      </c>
      <c r="DE2">
        <f t="shared" ref="DE2:DE42" si="1">SUM(CX2:DB2)</f>
        <v>583</v>
      </c>
    </row>
    <row r="3" spans="1:109" x14ac:dyDescent="0.2">
      <c r="A3" s="28">
        <v>25</v>
      </c>
      <c r="B3">
        <v>19.100000000000001</v>
      </c>
      <c r="C3">
        <v>9</v>
      </c>
      <c r="D3">
        <v>0</v>
      </c>
      <c r="E3">
        <v>0</v>
      </c>
      <c r="F3">
        <v>3</v>
      </c>
      <c r="G3">
        <v>0</v>
      </c>
      <c r="H3">
        <v>0</v>
      </c>
      <c r="I3">
        <v>0</v>
      </c>
      <c r="J3">
        <v>0</v>
      </c>
      <c r="K3">
        <v>0</v>
      </c>
      <c r="L3">
        <v>0</v>
      </c>
      <c r="M3">
        <v>0</v>
      </c>
      <c r="N3">
        <v>0</v>
      </c>
      <c r="O3">
        <v>1</v>
      </c>
      <c r="P3">
        <v>46</v>
      </c>
      <c r="Q3">
        <v>0</v>
      </c>
      <c r="R3">
        <v>6</v>
      </c>
      <c r="S3">
        <v>0</v>
      </c>
      <c r="T3">
        <v>2</v>
      </c>
      <c r="U3">
        <v>0</v>
      </c>
      <c r="V3">
        <v>1</v>
      </c>
      <c r="W3">
        <v>0</v>
      </c>
      <c r="X3">
        <v>0</v>
      </c>
      <c r="Y3">
        <v>17</v>
      </c>
      <c r="Z3">
        <v>0</v>
      </c>
      <c r="AA3">
        <v>0</v>
      </c>
      <c r="AB3">
        <v>0</v>
      </c>
      <c r="AC3">
        <v>0</v>
      </c>
      <c r="AD3">
        <v>168</v>
      </c>
      <c r="AE3">
        <v>2</v>
      </c>
      <c r="AF3">
        <v>1</v>
      </c>
      <c r="AG3">
        <v>31</v>
      </c>
      <c r="AH3">
        <v>3</v>
      </c>
      <c r="AI3">
        <v>0</v>
      </c>
      <c r="AJ3">
        <v>0</v>
      </c>
      <c r="AK3">
        <v>0</v>
      </c>
      <c r="AL3">
        <v>0</v>
      </c>
      <c r="AM3">
        <v>0</v>
      </c>
      <c r="AN3">
        <v>0</v>
      </c>
      <c r="AO3">
        <v>0</v>
      </c>
      <c r="AP3">
        <v>0</v>
      </c>
      <c r="AQ3">
        <v>0</v>
      </c>
      <c r="AR3">
        <v>0</v>
      </c>
      <c r="AS3">
        <v>18</v>
      </c>
      <c r="AT3">
        <v>3</v>
      </c>
      <c r="AU3">
        <v>0</v>
      </c>
      <c r="AV3">
        <v>1</v>
      </c>
      <c r="AW3">
        <v>0</v>
      </c>
      <c r="AX3">
        <v>1</v>
      </c>
      <c r="AY3">
        <v>0</v>
      </c>
      <c r="AZ3">
        <v>1</v>
      </c>
      <c r="BA3">
        <v>1</v>
      </c>
      <c r="BB3">
        <v>17</v>
      </c>
      <c r="BC3">
        <v>0</v>
      </c>
      <c r="BD3">
        <v>0</v>
      </c>
      <c r="BE3">
        <v>0</v>
      </c>
      <c r="BF3">
        <v>0</v>
      </c>
      <c r="BG3">
        <v>1</v>
      </c>
      <c r="BH3">
        <v>0</v>
      </c>
      <c r="BI3">
        <v>4</v>
      </c>
      <c r="BJ3">
        <v>0</v>
      </c>
      <c r="BK3">
        <v>10</v>
      </c>
      <c r="BL3">
        <v>22</v>
      </c>
      <c r="BM3">
        <v>0</v>
      </c>
      <c r="BN3">
        <v>0</v>
      </c>
      <c r="BO3">
        <v>0</v>
      </c>
      <c r="BP3">
        <v>1</v>
      </c>
      <c r="BQ3">
        <v>1</v>
      </c>
      <c r="BR3">
        <v>24</v>
      </c>
      <c r="BS3">
        <v>2</v>
      </c>
      <c r="BT3">
        <v>128</v>
      </c>
      <c r="BU3">
        <v>5</v>
      </c>
      <c r="BV3">
        <v>0</v>
      </c>
      <c r="BW3">
        <v>0</v>
      </c>
      <c r="BX3">
        <v>0</v>
      </c>
      <c r="BY3">
        <v>7</v>
      </c>
      <c r="BZ3">
        <v>0</v>
      </c>
      <c r="CA3">
        <v>0</v>
      </c>
      <c r="CB3">
        <v>1</v>
      </c>
      <c r="CC3">
        <v>0</v>
      </c>
      <c r="CD3">
        <v>0</v>
      </c>
      <c r="CE3">
        <v>0</v>
      </c>
      <c r="CF3">
        <v>0</v>
      </c>
      <c r="CG3">
        <v>0</v>
      </c>
      <c r="CH3">
        <v>0</v>
      </c>
      <c r="CI3">
        <v>0</v>
      </c>
      <c r="CJ3">
        <v>0</v>
      </c>
      <c r="CK3">
        <v>0</v>
      </c>
      <c r="CL3">
        <v>0</v>
      </c>
      <c r="CM3">
        <v>0</v>
      </c>
      <c r="CN3">
        <v>0</v>
      </c>
      <c r="CO3">
        <v>27</v>
      </c>
      <c r="CP3">
        <v>0</v>
      </c>
      <c r="CQ3">
        <v>0</v>
      </c>
      <c r="CR3">
        <v>0</v>
      </c>
      <c r="CS3">
        <v>1</v>
      </c>
      <c r="CT3">
        <v>0</v>
      </c>
      <c r="CU3">
        <v>0</v>
      </c>
      <c r="CW3" s="15">
        <v>10</v>
      </c>
      <c r="CX3">
        <v>19</v>
      </c>
      <c r="CY3">
        <v>2</v>
      </c>
      <c r="CZ3">
        <v>1</v>
      </c>
      <c r="DA3">
        <v>2</v>
      </c>
      <c r="DB3">
        <f t="shared" si="0"/>
        <v>538</v>
      </c>
      <c r="DD3" s="16">
        <f>SUM(C3:CM3)</f>
        <v>538</v>
      </c>
      <c r="DE3">
        <f t="shared" si="1"/>
        <v>562</v>
      </c>
    </row>
    <row r="4" spans="1:109" x14ac:dyDescent="0.2">
      <c r="A4" s="28">
        <v>30</v>
      </c>
      <c r="B4">
        <v>34</v>
      </c>
      <c r="C4">
        <v>2</v>
      </c>
      <c r="D4">
        <v>0</v>
      </c>
      <c r="E4">
        <v>0</v>
      </c>
      <c r="F4">
        <v>4</v>
      </c>
      <c r="G4">
        <v>0</v>
      </c>
      <c r="H4">
        <v>0</v>
      </c>
      <c r="I4">
        <v>0</v>
      </c>
      <c r="J4">
        <v>0</v>
      </c>
      <c r="K4">
        <v>0</v>
      </c>
      <c r="L4">
        <v>0</v>
      </c>
      <c r="M4">
        <v>0</v>
      </c>
      <c r="N4">
        <v>0</v>
      </c>
      <c r="O4">
        <v>1</v>
      </c>
      <c r="P4">
        <v>630</v>
      </c>
      <c r="Q4">
        <v>0</v>
      </c>
      <c r="R4">
        <v>1</v>
      </c>
      <c r="S4">
        <v>0</v>
      </c>
      <c r="T4">
        <v>3</v>
      </c>
      <c r="U4">
        <v>1</v>
      </c>
      <c r="V4">
        <v>0</v>
      </c>
      <c r="W4">
        <v>1</v>
      </c>
      <c r="X4">
        <v>0</v>
      </c>
      <c r="Y4">
        <v>6</v>
      </c>
      <c r="Z4">
        <v>0</v>
      </c>
      <c r="AA4">
        <v>0</v>
      </c>
      <c r="AB4">
        <v>0</v>
      </c>
      <c r="AC4">
        <v>0</v>
      </c>
      <c r="AD4">
        <v>208</v>
      </c>
      <c r="AE4">
        <v>1</v>
      </c>
      <c r="AF4">
        <v>2</v>
      </c>
      <c r="AG4">
        <v>12</v>
      </c>
      <c r="AH4">
        <v>1</v>
      </c>
      <c r="AI4">
        <v>0</v>
      </c>
      <c r="AJ4">
        <v>1</v>
      </c>
      <c r="AK4">
        <v>0</v>
      </c>
      <c r="AL4">
        <v>0</v>
      </c>
      <c r="AM4">
        <v>0</v>
      </c>
      <c r="AN4">
        <v>0</v>
      </c>
      <c r="AO4">
        <v>2</v>
      </c>
      <c r="AP4">
        <v>1</v>
      </c>
      <c r="AQ4">
        <v>0</v>
      </c>
      <c r="AR4">
        <v>0</v>
      </c>
      <c r="AS4">
        <v>33</v>
      </c>
      <c r="AT4">
        <v>1</v>
      </c>
      <c r="AU4">
        <v>5</v>
      </c>
      <c r="AV4">
        <v>0</v>
      </c>
      <c r="AW4">
        <v>0</v>
      </c>
      <c r="AX4">
        <v>0</v>
      </c>
      <c r="AY4">
        <v>0</v>
      </c>
      <c r="AZ4">
        <v>3</v>
      </c>
      <c r="BA4">
        <v>0</v>
      </c>
      <c r="BB4">
        <v>17</v>
      </c>
      <c r="BC4">
        <v>0</v>
      </c>
      <c r="BD4">
        <v>0</v>
      </c>
      <c r="BE4">
        <v>0</v>
      </c>
      <c r="BF4">
        <v>0</v>
      </c>
      <c r="BG4">
        <v>0</v>
      </c>
      <c r="BH4">
        <v>0</v>
      </c>
      <c r="BI4">
        <v>0</v>
      </c>
      <c r="BJ4">
        <v>0</v>
      </c>
      <c r="BK4">
        <v>0</v>
      </c>
      <c r="BL4">
        <v>6</v>
      </c>
      <c r="BM4">
        <v>0</v>
      </c>
      <c r="BN4">
        <v>0</v>
      </c>
      <c r="BO4">
        <v>0</v>
      </c>
      <c r="BP4">
        <v>4</v>
      </c>
      <c r="BQ4">
        <v>0</v>
      </c>
      <c r="BR4">
        <v>3</v>
      </c>
      <c r="BS4">
        <v>0</v>
      </c>
      <c r="BT4">
        <v>117</v>
      </c>
      <c r="BU4">
        <v>11</v>
      </c>
      <c r="BV4">
        <v>2</v>
      </c>
      <c r="BW4">
        <v>0</v>
      </c>
      <c r="BX4">
        <v>1</v>
      </c>
      <c r="BY4">
        <v>7</v>
      </c>
      <c r="BZ4">
        <v>0</v>
      </c>
      <c r="CA4">
        <v>0</v>
      </c>
      <c r="CB4">
        <v>0</v>
      </c>
      <c r="CC4">
        <v>0</v>
      </c>
      <c r="CD4">
        <v>0</v>
      </c>
      <c r="CE4">
        <v>0</v>
      </c>
      <c r="CF4">
        <v>0</v>
      </c>
      <c r="CG4">
        <v>0</v>
      </c>
      <c r="CH4">
        <v>0</v>
      </c>
      <c r="CI4">
        <v>0</v>
      </c>
      <c r="CJ4">
        <v>1</v>
      </c>
      <c r="CK4">
        <v>0</v>
      </c>
      <c r="CL4">
        <v>0</v>
      </c>
      <c r="CM4">
        <v>0</v>
      </c>
      <c r="CN4">
        <v>0</v>
      </c>
      <c r="CO4">
        <v>51</v>
      </c>
      <c r="CP4">
        <v>0</v>
      </c>
      <c r="CQ4">
        <v>0</v>
      </c>
      <c r="CR4">
        <v>0</v>
      </c>
      <c r="CS4">
        <v>0</v>
      </c>
      <c r="CT4">
        <v>0</v>
      </c>
      <c r="CU4">
        <v>0</v>
      </c>
      <c r="CW4" s="15">
        <v>5</v>
      </c>
      <c r="CX4">
        <v>5</v>
      </c>
      <c r="CY4">
        <v>0</v>
      </c>
      <c r="CZ4">
        <v>0</v>
      </c>
      <c r="DA4">
        <v>4</v>
      </c>
      <c r="DB4">
        <f t="shared" si="0"/>
        <v>1088</v>
      </c>
      <c r="DD4" s="16">
        <f>SUM(C4:CM4)</f>
        <v>1088</v>
      </c>
      <c r="DE4">
        <f t="shared" si="1"/>
        <v>1097</v>
      </c>
    </row>
    <row r="5" spans="1:109" x14ac:dyDescent="0.2">
      <c r="A5" s="28">
        <v>35</v>
      </c>
      <c r="B5">
        <v>49.3</v>
      </c>
      <c r="C5">
        <v>8</v>
      </c>
      <c r="D5">
        <v>0</v>
      </c>
      <c r="E5">
        <v>1</v>
      </c>
      <c r="F5">
        <v>25</v>
      </c>
      <c r="G5">
        <v>3</v>
      </c>
      <c r="H5">
        <v>0</v>
      </c>
      <c r="I5">
        <v>0</v>
      </c>
      <c r="J5">
        <v>0</v>
      </c>
      <c r="K5">
        <v>0</v>
      </c>
      <c r="L5">
        <v>2</v>
      </c>
      <c r="M5">
        <v>0</v>
      </c>
      <c r="N5">
        <v>0</v>
      </c>
      <c r="O5">
        <v>2</v>
      </c>
      <c r="P5">
        <v>252</v>
      </c>
      <c r="Q5">
        <v>0</v>
      </c>
      <c r="R5">
        <v>6</v>
      </c>
      <c r="S5">
        <v>1</v>
      </c>
      <c r="T5">
        <v>8</v>
      </c>
      <c r="U5">
        <v>1</v>
      </c>
      <c r="V5">
        <v>0</v>
      </c>
      <c r="W5">
        <v>2</v>
      </c>
      <c r="X5">
        <v>0</v>
      </c>
      <c r="Y5">
        <v>19</v>
      </c>
      <c r="Z5">
        <v>0</v>
      </c>
      <c r="AA5">
        <v>0</v>
      </c>
      <c r="AB5">
        <v>0</v>
      </c>
      <c r="AC5">
        <v>0</v>
      </c>
      <c r="AD5">
        <v>163</v>
      </c>
      <c r="AE5">
        <v>0</v>
      </c>
      <c r="AF5">
        <v>0</v>
      </c>
      <c r="AG5">
        <v>22</v>
      </c>
      <c r="AH5">
        <v>0</v>
      </c>
      <c r="AI5">
        <v>0</v>
      </c>
      <c r="AJ5">
        <v>0</v>
      </c>
      <c r="AK5">
        <v>0</v>
      </c>
      <c r="AL5">
        <v>0</v>
      </c>
      <c r="AM5">
        <v>0</v>
      </c>
      <c r="AN5">
        <v>0</v>
      </c>
      <c r="AO5">
        <v>0</v>
      </c>
      <c r="AP5">
        <v>1</v>
      </c>
      <c r="AQ5">
        <v>0</v>
      </c>
      <c r="AR5">
        <v>0</v>
      </c>
      <c r="AS5">
        <v>8</v>
      </c>
      <c r="AT5">
        <v>3</v>
      </c>
      <c r="AU5">
        <v>3</v>
      </c>
      <c r="AV5">
        <v>0</v>
      </c>
      <c r="AW5">
        <v>0</v>
      </c>
      <c r="AX5">
        <v>0</v>
      </c>
      <c r="AY5">
        <v>0</v>
      </c>
      <c r="AZ5">
        <v>2</v>
      </c>
      <c r="BA5">
        <v>0</v>
      </c>
      <c r="BB5">
        <v>4</v>
      </c>
      <c r="BC5">
        <v>1</v>
      </c>
      <c r="BD5">
        <v>0</v>
      </c>
      <c r="BE5">
        <v>0</v>
      </c>
      <c r="BF5">
        <v>0</v>
      </c>
      <c r="BG5">
        <v>7</v>
      </c>
      <c r="BH5">
        <v>1</v>
      </c>
      <c r="BI5">
        <v>0</v>
      </c>
      <c r="BJ5">
        <v>0</v>
      </c>
      <c r="BK5">
        <v>6</v>
      </c>
      <c r="BL5">
        <v>6</v>
      </c>
      <c r="BM5">
        <v>0</v>
      </c>
      <c r="BN5">
        <v>0</v>
      </c>
      <c r="BO5">
        <v>0</v>
      </c>
      <c r="BP5">
        <v>2</v>
      </c>
      <c r="BQ5">
        <v>0</v>
      </c>
      <c r="BR5">
        <v>60</v>
      </c>
      <c r="BS5">
        <v>0</v>
      </c>
      <c r="BT5">
        <v>114</v>
      </c>
      <c r="BU5">
        <v>4</v>
      </c>
      <c r="BV5">
        <v>0</v>
      </c>
      <c r="BW5">
        <v>2</v>
      </c>
      <c r="BX5">
        <v>0</v>
      </c>
      <c r="BY5">
        <v>4</v>
      </c>
      <c r="BZ5">
        <v>0</v>
      </c>
      <c r="CA5">
        <v>1</v>
      </c>
      <c r="CB5">
        <v>2</v>
      </c>
      <c r="CC5">
        <v>1</v>
      </c>
      <c r="CD5">
        <v>0</v>
      </c>
      <c r="CE5">
        <v>0</v>
      </c>
      <c r="CF5">
        <v>0</v>
      </c>
      <c r="CG5">
        <v>0</v>
      </c>
      <c r="CH5">
        <v>0</v>
      </c>
      <c r="CI5">
        <v>0</v>
      </c>
      <c r="CJ5">
        <v>3</v>
      </c>
      <c r="CK5">
        <v>0</v>
      </c>
      <c r="CL5">
        <v>0</v>
      </c>
      <c r="CM5">
        <v>0</v>
      </c>
      <c r="CN5">
        <v>0</v>
      </c>
      <c r="CO5">
        <v>62</v>
      </c>
      <c r="CP5">
        <v>0</v>
      </c>
      <c r="CQ5">
        <v>5</v>
      </c>
      <c r="CR5">
        <v>0</v>
      </c>
      <c r="CS5">
        <v>0</v>
      </c>
      <c r="CT5">
        <v>2</v>
      </c>
      <c r="CU5">
        <v>0</v>
      </c>
      <c r="CW5" s="15">
        <v>14</v>
      </c>
      <c r="CX5">
        <v>2</v>
      </c>
      <c r="CY5">
        <v>4</v>
      </c>
      <c r="CZ5">
        <v>0</v>
      </c>
      <c r="DA5">
        <v>2</v>
      </c>
      <c r="DB5">
        <f t="shared" si="0"/>
        <v>750</v>
      </c>
      <c r="DD5" s="16">
        <f>SUM(C5:CM5)</f>
        <v>750</v>
      </c>
      <c r="DE5">
        <f t="shared" si="1"/>
        <v>758</v>
      </c>
    </row>
    <row r="6" spans="1:109" x14ac:dyDescent="0.2">
      <c r="A6" s="28">
        <v>40</v>
      </c>
      <c r="B6">
        <v>64.5</v>
      </c>
      <c r="C6">
        <v>4</v>
      </c>
      <c r="D6">
        <v>0</v>
      </c>
      <c r="E6">
        <v>0</v>
      </c>
      <c r="F6">
        <v>2</v>
      </c>
      <c r="G6">
        <v>0</v>
      </c>
      <c r="H6">
        <v>0</v>
      </c>
      <c r="I6">
        <v>0</v>
      </c>
      <c r="J6">
        <v>0</v>
      </c>
      <c r="K6">
        <v>0</v>
      </c>
      <c r="L6">
        <v>0</v>
      </c>
      <c r="M6">
        <v>0</v>
      </c>
      <c r="N6">
        <v>0</v>
      </c>
      <c r="O6">
        <v>2</v>
      </c>
      <c r="P6">
        <v>120</v>
      </c>
      <c r="Q6">
        <v>0</v>
      </c>
      <c r="R6">
        <v>1</v>
      </c>
      <c r="S6">
        <v>2</v>
      </c>
      <c r="T6">
        <v>7</v>
      </c>
      <c r="U6">
        <v>0</v>
      </c>
      <c r="V6">
        <v>0</v>
      </c>
      <c r="W6">
        <v>0</v>
      </c>
      <c r="X6">
        <v>0</v>
      </c>
      <c r="Y6">
        <v>28</v>
      </c>
      <c r="Z6">
        <v>0</v>
      </c>
      <c r="AA6">
        <v>0</v>
      </c>
      <c r="AB6">
        <v>0</v>
      </c>
      <c r="AC6">
        <v>0</v>
      </c>
      <c r="AD6">
        <v>205</v>
      </c>
      <c r="AE6">
        <v>0</v>
      </c>
      <c r="AF6">
        <v>2</v>
      </c>
      <c r="AG6">
        <v>17</v>
      </c>
      <c r="AH6">
        <v>4</v>
      </c>
      <c r="AI6">
        <v>0</v>
      </c>
      <c r="AJ6">
        <v>0</v>
      </c>
      <c r="AK6">
        <v>0</v>
      </c>
      <c r="AL6">
        <v>1</v>
      </c>
      <c r="AM6">
        <v>0</v>
      </c>
      <c r="AN6">
        <v>0</v>
      </c>
      <c r="AO6">
        <v>1</v>
      </c>
      <c r="AP6">
        <v>0</v>
      </c>
      <c r="AQ6">
        <v>0</v>
      </c>
      <c r="AR6">
        <v>0</v>
      </c>
      <c r="AS6">
        <v>11</v>
      </c>
      <c r="AT6">
        <v>3</v>
      </c>
      <c r="AU6">
        <v>1</v>
      </c>
      <c r="AV6">
        <v>0</v>
      </c>
      <c r="AW6">
        <v>0</v>
      </c>
      <c r="AX6">
        <v>0</v>
      </c>
      <c r="AY6">
        <v>0</v>
      </c>
      <c r="AZ6">
        <v>1</v>
      </c>
      <c r="BA6">
        <v>0</v>
      </c>
      <c r="BB6">
        <v>4</v>
      </c>
      <c r="BC6">
        <v>0</v>
      </c>
      <c r="BD6">
        <v>0</v>
      </c>
      <c r="BE6">
        <v>0</v>
      </c>
      <c r="BF6">
        <v>0</v>
      </c>
      <c r="BG6">
        <v>0</v>
      </c>
      <c r="BH6">
        <v>0</v>
      </c>
      <c r="BI6">
        <v>1</v>
      </c>
      <c r="BJ6">
        <v>0</v>
      </c>
      <c r="BK6">
        <v>2</v>
      </c>
      <c r="BL6">
        <v>3</v>
      </c>
      <c r="BM6">
        <v>1</v>
      </c>
      <c r="BN6">
        <v>0</v>
      </c>
      <c r="BO6">
        <v>0</v>
      </c>
      <c r="BP6">
        <v>2</v>
      </c>
      <c r="BQ6">
        <v>0</v>
      </c>
      <c r="BR6">
        <v>5</v>
      </c>
      <c r="BS6">
        <v>0</v>
      </c>
      <c r="BT6">
        <v>114</v>
      </c>
      <c r="BU6">
        <v>7</v>
      </c>
      <c r="BV6">
        <v>0</v>
      </c>
      <c r="BW6">
        <v>0</v>
      </c>
      <c r="BX6">
        <v>0</v>
      </c>
      <c r="BY6">
        <v>10</v>
      </c>
      <c r="BZ6">
        <v>0</v>
      </c>
      <c r="CA6">
        <v>1</v>
      </c>
      <c r="CB6">
        <v>0</v>
      </c>
      <c r="CC6">
        <v>0</v>
      </c>
      <c r="CD6">
        <v>0</v>
      </c>
      <c r="CE6">
        <v>0</v>
      </c>
      <c r="CF6">
        <v>0</v>
      </c>
      <c r="CG6">
        <v>0</v>
      </c>
      <c r="CH6">
        <v>0</v>
      </c>
      <c r="CI6">
        <v>0</v>
      </c>
      <c r="CJ6">
        <v>1</v>
      </c>
      <c r="CK6">
        <v>0</v>
      </c>
      <c r="CL6">
        <v>0</v>
      </c>
      <c r="CM6">
        <v>0</v>
      </c>
      <c r="CN6">
        <v>0</v>
      </c>
      <c r="CO6">
        <v>27</v>
      </c>
      <c r="CP6">
        <v>0</v>
      </c>
      <c r="CQ6">
        <v>0</v>
      </c>
      <c r="CR6">
        <v>0</v>
      </c>
      <c r="CS6">
        <v>0</v>
      </c>
      <c r="CT6">
        <v>2</v>
      </c>
      <c r="CU6">
        <v>0</v>
      </c>
      <c r="CW6" s="15">
        <v>8</v>
      </c>
      <c r="CX6">
        <v>1</v>
      </c>
      <c r="CY6">
        <v>2</v>
      </c>
      <c r="CZ6">
        <v>0</v>
      </c>
      <c r="DA6">
        <v>10</v>
      </c>
      <c r="DB6">
        <f t="shared" si="0"/>
        <v>563</v>
      </c>
      <c r="DD6" s="16">
        <f>SUM(C6:CM6)</f>
        <v>563</v>
      </c>
      <c r="DE6">
        <f t="shared" si="1"/>
        <v>576</v>
      </c>
    </row>
    <row r="7" spans="1:109" x14ac:dyDescent="0.2">
      <c r="A7" s="28">
        <v>45</v>
      </c>
      <c r="B7">
        <v>79.7</v>
      </c>
      <c r="C7">
        <v>2</v>
      </c>
      <c r="D7">
        <v>0</v>
      </c>
      <c r="E7">
        <v>0</v>
      </c>
      <c r="F7">
        <v>1</v>
      </c>
      <c r="G7">
        <v>0</v>
      </c>
      <c r="H7">
        <v>0</v>
      </c>
      <c r="I7">
        <v>0</v>
      </c>
      <c r="J7">
        <v>0</v>
      </c>
      <c r="K7">
        <v>0</v>
      </c>
      <c r="L7">
        <v>0</v>
      </c>
      <c r="M7">
        <v>0</v>
      </c>
      <c r="N7">
        <v>1</v>
      </c>
      <c r="O7">
        <v>2</v>
      </c>
      <c r="P7">
        <v>100</v>
      </c>
      <c r="Q7">
        <v>0</v>
      </c>
      <c r="R7">
        <v>1</v>
      </c>
      <c r="S7">
        <v>0</v>
      </c>
      <c r="T7">
        <v>6</v>
      </c>
      <c r="U7">
        <v>0</v>
      </c>
      <c r="V7">
        <v>0</v>
      </c>
      <c r="W7">
        <v>0</v>
      </c>
      <c r="X7">
        <v>0</v>
      </c>
      <c r="Y7">
        <v>12</v>
      </c>
      <c r="Z7">
        <v>0</v>
      </c>
      <c r="AA7">
        <v>0</v>
      </c>
      <c r="AB7">
        <v>0</v>
      </c>
      <c r="AC7">
        <v>0</v>
      </c>
      <c r="AD7">
        <v>189</v>
      </c>
      <c r="AE7">
        <v>0</v>
      </c>
      <c r="AF7">
        <v>0</v>
      </c>
      <c r="AG7">
        <v>6</v>
      </c>
      <c r="AH7">
        <v>0</v>
      </c>
      <c r="AI7">
        <v>0</v>
      </c>
      <c r="AJ7">
        <v>0</v>
      </c>
      <c r="AK7">
        <v>0</v>
      </c>
      <c r="AL7">
        <v>0</v>
      </c>
      <c r="AM7">
        <v>0</v>
      </c>
      <c r="AN7">
        <v>0</v>
      </c>
      <c r="AO7">
        <v>0</v>
      </c>
      <c r="AP7">
        <v>0</v>
      </c>
      <c r="AQ7">
        <v>0</v>
      </c>
      <c r="AR7">
        <v>0</v>
      </c>
      <c r="AS7">
        <v>18</v>
      </c>
      <c r="AT7">
        <v>1</v>
      </c>
      <c r="AU7">
        <v>2</v>
      </c>
      <c r="AV7">
        <v>0</v>
      </c>
      <c r="AW7">
        <v>0</v>
      </c>
      <c r="AX7">
        <v>0</v>
      </c>
      <c r="AY7">
        <v>0</v>
      </c>
      <c r="AZ7">
        <v>0</v>
      </c>
      <c r="BA7">
        <v>0</v>
      </c>
      <c r="BB7">
        <v>3</v>
      </c>
      <c r="BC7">
        <v>0</v>
      </c>
      <c r="BD7">
        <v>0</v>
      </c>
      <c r="BE7">
        <v>0</v>
      </c>
      <c r="BF7">
        <v>0</v>
      </c>
      <c r="BG7">
        <v>0</v>
      </c>
      <c r="BH7">
        <v>0</v>
      </c>
      <c r="BI7">
        <v>0</v>
      </c>
      <c r="BJ7">
        <v>0</v>
      </c>
      <c r="BK7">
        <v>7</v>
      </c>
      <c r="BL7">
        <v>3</v>
      </c>
      <c r="BM7">
        <v>0</v>
      </c>
      <c r="BN7">
        <v>0</v>
      </c>
      <c r="BO7">
        <v>0</v>
      </c>
      <c r="BP7">
        <v>3</v>
      </c>
      <c r="BQ7">
        <v>0</v>
      </c>
      <c r="BR7">
        <v>8</v>
      </c>
      <c r="BS7">
        <v>0</v>
      </c>
      <c r="BT7">
        <v>105</v>
      </c>
      <c r="BU7">
        <v>6</v>
      </c>
      <c r="BV7">
        <v>0</v>
      </c>
      <c r="BW7">
        <v>0</v>
      </c>
      <c r="BX7">
        <v>0</v>
      </c>
      <c r="BY7">
        <v>4</v>
      </c>
      <c r="BZ7">
        <v>0</v>
      </c>
      <c r="CA7">
        <v>0</v>
      </c>
      <c r="CB7">
        <v>1</v>
      </c>
      <c r="CC7">
        <v>0</v>
      </c>
      <c r="CD7">
        <v>0</v>
      </c>
      <c r="CE7">
        <v>0</v>
      </c>
      <c r="CF7">
        <v>1</v>
      </c>
      <c r="CG7">
        <v>0</v>
      </c>
      <c r="CH7">
        <v>0</v>
      </c>
      <c r="CI7">
        <v>0</v>
      </c>
      <c r="CJ7">
        <v>0</v>
      </c>
      <c r="CK7">
        <v>0</v>
      </c>
      <c r="CL7">
        <v>0</v>
      </c>
      <c r="CM7">
        <v>0</v>
      </c>
      <c r="CN7">
        <v>0</v>
      </c>
      <c r="CO7">
        <v>10</v>
      </c>
      <c r="CP7">
        <v>0</v>
      </c>
      <c r="CQ7">
        <v>0</v>
      </c>
      <c r="CR7">
        <v>0</v>
      </c>
      <c r="CS7">
        <v>0</v>
      </c>
      <c r="CT7">
        <v>2</v>
      </c>
      <c r="CU7">
        <v>0</v>
      </c>
      <c r="CX7">
        <v>0</v>
      </c>
      <c r="CY7">
        <v>1</v>
      </c>
      <c r="CZ7">
        <v>0</v>
      </c>
      <c r="DA7">
        <v>10</v>
      </c>
      <c r="DB7">
        <f t="shared" si="0"/>
        <v>482</v>
      </c>
      <c r="DD7" s="16">
        <f>SUM(C7:CM7)</f>
        <v>482</v>
      </c>
      <c r="DE7">
        <f t="shared" si="1"/>
        <v>493</v>
      </c>
    </row>
    <row r="8" spans="1:109" x14ac:dyDescent="0.2">
      <c r="A8" s="28">
        <v>50</v>
      </c>
      <c r="B8">
        <v>95</v>
      </c>
      <c r="C8">
        <v>4</v>
      </c>
      <c r="D8">
        <v>1</v>
      </c>
      <c r="E8">
        <v>0</v>
      </c>
      <c r="F8">
        <v>2</v>
      </c>
      <c r="G8">
        <v>0</v>
      </c>
      <c r="H8">
        <v>0</v>
      </c>
      <c r="I8">
        <v>0</v>
      </c>
      <c r="J8">
        <v>0</v>
      </c>
      <c r="K8">
        <v>0</v>
      </c>
      <c r="L8">
        <v>3</v>
      </c>
      <c r="M8">
        <v>0</v>
      </c>
      <c r="N8">
        <v>0</v>
      </c>
      <c r="O8">
        <v>2</v>
      </c>
      <c r="P8">
        <v>39</v>
      </c>
      <c r="Q8">
        <v>0</v>
      </c>
      <c r="R8">
        <v>0</v>
      </c>
      <c r="S8">
        <v>4</v>
      </c>
      <c r="T8">
        <v>13</v>
      </c>
      <c r="U8">
        <v>0</v>
      </c>
      <c r="V8">
        <v>0</v>
      </c>
      <c r="W8">
        <v>0</v>
      </c>
      <c r="X8">
        <v>0</v>
      </c>
      <c r="Y8">
        <v>5</v>
      </c>
      <c r="Z8">
        <v>0</v>
      </c>
      <c r="AA8">
        <v>0</v>
      </c>
      <c r="AB8">
        <v>0</v>
      </c>
      <c r="AC8">
        <v>0</v>
      </c>
      <c r="AD8">
        <v>117</v>
      </c>
      <c r="AE8">
        <v>0</v>
      </c>
      <c r="AF8">
        <v>0</v>
      </c>
      <c r="AG8">
        <v>1</v>
      </c>
      <c r="AH8">
        <v>2</v>
      </c>
      <c r="AI8">
        <v>0</v>
      </c>
      <c r="AJ8">
        <v>0</v>
      </c>
      <c r="AK8">
        <v>0</v>
      </c>
      <c r="AL8">
        <v>0</v>
      </c>
      <c r="AM8">
        <v>0</v>
      </c>
      <c r="AN8">
        <v>0</v>
      </c>
      <c r="AO8">
        <v>0</v>
      </c>
      <c r="AP8">
        <v>1</v>
      </c>
      <c r="AQ8">
        <v>0</v>
      </c>
      <c r="AR8">
        <v>0</v>
      </c>
      <c r="AS8">
        <v>16</v>
      </c>
      <c r="AT8">
        <v>7</v>
      </c>
      <c r="AU8">
        <v>4</v>
      </c>
      <c r="AV8">
        <v>0</v>
      </c>
      <c r="AW8">
        <v>0</v>
      </c>
      <c r="AX8">
        <v>0</v>
      </c>
      <c r="AY8">
        <v>0</v>
      </c>
      <c r="AZ8">
        <v>0</v>
      </c>
      <c r="BA8">
        <v>0</v>
      </c>
      <c r="BB8">
        <v>0</v>
      </c>
      <c r="BC8">
        <v>0</v>
      </c>
      <c r="BD8">
        <v>0</v>
      </c>
      <c r="BE8">
        <v>0</v>
      </c>
      <c r="BF8">
        <v>0</v>
      </c>
      <c r="BG8">
        <v>0</v>
      </c>
      <c r="BH8">
        <v>0</v>
      </c>
      <c r="BI8">
        <v>0</v>
      </c>
      <c r="BJ8">
        <v>0</v>
      </c>
      <c r="BK8">
        <v>3</v>
      </c>
      <c r="BL8">
        <v>4</v>
      </c>
      <c r="BM8">
        <v>1</v>
      </c>
      <c r="BN8">
        <v>0</v>
      </c>
      <c r="BO8">
        <v>0</v>
      </c>
      <c r="BP8">
        <v>2</v>
      </c>
      <c r="BQ8">
        <v>0</v>
      </c>
      <c r="BR8">
        <v>3</v>
      </c>
      <c r="BS8">
        <v>0</v>
      </c>
      <c r="BT8">
        <v>257</v>
      </c>
      <c r="BU8">
        <v>12</v>
      </c>
      <c r="BV8">
        <v>2</v>
      </c>
      <c r="BW8">
        <v>0</v>
      </c>
      <c r="BX8">
        <v>1</v>
      </c>
      <c r="BY8">
        <v>4</v>
      </c>
      <c r="BZ8">
        <v>0</v>
      </c>
      <c r="CA8">
        <v>0</v>
      </c>
      <c r="CB8">
        <v>2</v>
      </c>
      <c r="CC8">
        <v>0</v>
      </c>
      <c r="CD8">
        <v>0</v>
      </c>
      <c r="CE8">
        <v>0</v>
      </c>
      <c r="CF8">
        <v>0</v>
      </c>
      <c r="CG8">
        <v>0</v>
      </c>
      <c r="CH8">
        <v>0</v>
      </c>
      <c r="CI8">
        <v>0</v>
      </c>
      <c r="CJ8">
        <v>1</v>
      </c>
      <c r="CK8">
        <v>1</v>
      </c>
      <c r="CL8">
        <v>0</v>
      </c>
      <c r="CM8">
        <v>0</v>
      </c>
      <c r="CN8">
        <v>0</v>
      </c>
      <c r="CO8">
        <v>14</v>
      </c>
      <c r="CP8">
        <v>0</v>
      </c>
      <c r="CQ8">
        <v>2</v>
      </c>
      <c r="CR8">
        <v>0</v>
      </c>
      <c r="CS8">
        <v>0</v>
      </c>
      <c r="CT8">
        <v>0</v>
      </c>
      <c r="CU8">
        <v>0</v>
      </c>
      <c r="CW8" s="15">
        <v>7</v>
      </c>
      <c r="CX8">
        <v>4</v>
      </c>
      <c r="CY8">
        <v>0</v>
      </c>
      <c r="CZ8">
        <v>0</v>
      </c>
      <c r="DA8">
        <v>6</v>
      </c>
      <c r="DB8">
        <f t="shared" si="0"/>
        <v>514</v>
      </c>
      <c r="DD8" s="16">
        <f>SUM(C8:CM8)</f>
        <v>514</v>
      </c>
      <c r="DE8">
        <f t="shared" si="1"/>
        <v>524</v>
      </c>
    </row>
    <row r="9" spans="1:109" x14ac:dyDescent="0.2">
      <c r="A9" s="28">
        <v>55</v>
      </c>
      <c r="B9">
        <v>110.1</v>
      </c>
      <c r="C9">
        <v>4</v>
      </c>
      <c r="D9">
        <v>0</v>
      </c>
      <c r="E9">
        <v>0</v>
      </c>
      <c r="F9">
        <v>0</v>
      </c>
      <c r="G9">
        <v>0</v>
      </c>
      <c r="H9">
        <v>0</v>
      </c>
      <c r="I9">
        <v>0</v>
      </c>
      <c r="J9">
        <v>0</v>
      </c>
      <c r="K9">
        <v>0</v>
      </c>
      <c r="L9">
        <v>2</v>
      </c>
      <c r="M9">
        <v>0</v>
      </c>
      <c r="N9">
        <v>0</v>
      </c>
      <c r="O9">
        <v>2</v>
      </c>
      <c r="P9">
        <v>15</v>
      </c>
      <c r="Q9">
        <v>0</v>
      </c>
      <c r="R9">
        <v>0</v>
      </c>
      <c r="S9">
        <v>1</v>
      </c>
      <c r="T9">
        <v>4</v>
      </c>
      <c r="U9">
        <v>0</v>
      </c>
      <c r="V9">
        <v>0</v>
      </c>
      <c r="W9">
        <v>1</v>
      </c>
      <c r="X9">
        <v>0</v>
      </c>
      <c r="Y9">
        <v>4</v>
      </c>
      <c r="Z9">
        <v>0</v>
      </c>
      <c r="AA9">
        <v>0</v>
      </c>
      <c r="AB9">
        <v>0</v>
      </c>
      <c r="AC9">
        <v>0</v>
      </c>
      <c r="AD9">
        <v>40</v>
      </c>
      <c r="AE9">
        <v>1</v>
      </c>
      <c r="AF9">
        <v>0</v>
      </c>
      <c r="AG9">
        <v>1</v>
      </c>
      <c r="AH9">
        <v>1</v>
      </c>
      <c r="AI9">
        <v>0</v>
      </c>
      <c r="AJ9">
        <v>0</v>
      </c>
      <c r="AK9">
        <v>0</v>
      </c>
      <c r="AL9">
        <v>0</v>
      </c>
      <c r="AM9">
        <v>0</v>
      </c>
      <c r="AN9">
        <v>0</v>
      </c>
      <c r="AO9">
        <v>0</v>
      </c>
      <c r="AP9">
        <v>0</v>
      </c>
      <c r="AQ9">
        <v>3</v>
      </c>
      <c r="AR9">
        <v>0</v>
      </c>
      <c r="AS9">
        <v>9</v>
      </c>
      <c r="AT9">
        <v>5</v>
      </c>
      <c r="AU9">
        <v>1</v>
      </c>
      <c r="AV9">
        <v>1</v>
      </c>
      <c r="AW9">
        <v>0</v>
      </c>
      <c r="AX9">
        <v>0</v>
      </c>
      <c r="AY9">
        <v>0</v>
      </c>
      <c r="AZ9">
        <v>0</v>
      </c>
      <c r="BA9">
        <v>0</v>
      </c>
      <c r="BB9">
        <v>4</v>
      </c>
      <c r="BC9">
        <v>0</v>
      </c>
      <c r="BD9">
        <v>1</v>
      </c>
      <c r="BE9">
        <v>0</v>
      </c>
      <c r="BF9">
        <v>0</v>
      </c>
      <c r="BG9">
        <v>2</v>
      </c>
      <c r="BH9">
        <v>0</v>
      </c>
      <c r="BI9">
        <v>0</v>
      </c>
      <c r="BJ9">
        <v>0</v>
      </c>
      <c r="BK9">
        <v>8</v>
      </c>
      <c r="BL9">
        <v>2</v>
      </c>
      <c r="BM9">
        <v>2</v>
      </c>
      <c r="BN9">
        <v>0</v>
      </c>
      <c r="BO9">
        <v>0</v>
      </c>
      <c r="BP9">
        <v>0</v>
      </c>
      <c r="BQ9">
        <v>0</v>
      </c>
      <c r="BR9">
        <v>4</v>
      </c>
      <c r="BS9">
        <v>0</v>
      </c>
      <c r="BT9">
        <v>180</v>
      </c>
      <c r="BU9">
        <v>18</v>
      </c>
      <c r="BV9">
        <v>1</v>
      </c>
      <c r="BW9">
        <v>0</v>
      </c>
      <c r="BX9">
        <v>0</v>
      </c>
      <c r="BY9">
        <v>2</v>
      </c>
      <c r="BZ9">
        <v>0</v>
      </c>
      <c r="CA9">
        <v>0</v>
      </c>
      <c r="CB9">
        <v>1</v>
      </c>
      <c r="CC9">
        <v>1</v>
      </c>
      <c r="CD9">
        <v>0</v>
      </c>
      <c r="CE9">
        <v>0</v>
      </c>
      <c r="CF9">
        <v>0</v>
      </c>
      <c r="CG9">
        <v>0</v>
      </c>
      <c r="CH9">
        <v>0</v>
      </c>
      <c r="CI9">
        <v>0</v>
      </c>
      <c r="CJ9">
        <v>0</v>
      </c>
      <c r="CK9">
        <v>2</v>
      </c>
      <c r="CL9">
        <v>0</v>
      </c>
      <c r="CM9">
        <v>0</v>
      </c>
      <c r="CN9">
        <v>0</v>
      </c>
      <c r="CO9">
        <v>9</v>
      </c>
      <c r="CP9">
        <v>0</v>
      </c>
      <c r="CQ9">
        <v>1</v>
      </c>
      <c r="CR9">
        <v>0</v>
      </c>
      <c r="CS9">
        <v>0</v>
      </c>
      <c r="CT9">
        <v>1</v>
      </c>
      <c r="CU9">
        <v>0</v>
      </c>
      <c r="CX9">
        <v>1</v>
      </c>
      <c r="CY9">
        <v>2</v>
      </c>
      <c r="CZ9">
        <v>0</v>
      </c>
      <c r="DA9">
        <v>9</v>
      </c>
      <c r="DB9">
        <f t="shared" si="0"/>
        <v>323</v>
      </c>
      <c r="DD9" s="16">
        <f>SUM(C9:CM9)</f>
        <v>323</v>
      </c>
      <c r="DE9">
        <f t="shared" si="1"/>
        <v>335</v>
      </c>
    </row>
    <row r="10" spans="1:109" x14ac:dyDescent="0.2">
      <c r="A10" s="28">
        <v>60</v>
      </c>
      <c r="B10">
        <v>125.2</v>
      </c>
      <c r="C10">
        <v>2</v>
      </c>
      <c r="D10">
        <v>0</v>
      </c>
      <c r="E10">
        <v>0</v>
      </c>
      <c r="F10">
        <v>1</v>
      </c>
      <c r="G10">
        <v>0</v>
      </c>
      <c r="H10">
        <v>0</v>
      </c>
      <c r="I10">
        <v>0</v>
      </c>
      <c r="J10">
        <v>1</v>
      </c>
      <c r="K10">
        <v>0</v>
      </c>
      <c r="L10">
        <v>1</v>
      </c>
      <c r="M10">
        <v>0</v>
      </c>
      <c r="N10">
        <v>0</v>
      </c>
      <c r="O10">
        <v>0</v>
      </c>
      <c r="P10">
        <v>65</v>
      </c>
      <c r="Q10">
        <v>0</v>
      </c>
      <c r="R10">
        <v>2</v>
      </c>
      <c r="S10">
        <v>0</v>
      </c>
      <c r="T10">
        <v>3</v>
      </c>
      <c r="U10">
        <v>0</v>
      </c>
      <c r="V10">
        <v>0</v>
      </c>
      <c r="W10">
        <v>0</v>
      </c>
      <c r="X10">
        <v>0</v>
      </c>
      <c r="Y10">
        <v>1</v>
      </c>
      <c r="Z10">
        <v>0</v>
      </c>
      <c r="AA10">
        <v>0</v>
      </c>
      <c r="AB10">
        <v>0</v>
      </c>
      <c r="AC10">
        <v>0</v>
      </c>
      <c r="AD10">
        <v>70</v>
      </c>
      <c r="AE10">
        <v>0</v>
      </c>
      <c r="AF10">
        <v>0</v>
      </c>
      <c r="AG10">
        <v>1</v>
      </c>
      <c r="AH10">
        <v>0</v>
      </c>
      <c r="AI10">
        <v>0</v>
      </c>
      <c r="AJ10">
        <v>0</v>
      </c>
      <c r="AK10">
        <v>0</v>
      </c>
      <c r="AL10">
        <v>0</v>
      </c>
      <c r="AM10">
        <v>0</v>
      </c>
      <c r="AN10">
        <v>0</v>
      </c>
      <c r="AO10">
        <v>1</v>
      </c>
      <c r="AP10">
        <v>0</v>
      </c>
      <c r="AQ10">
        <v>0</v>
      </c>
      <c r="AR10">
        <v>1</v>
      </c>
      <c r="AS10">
        <v>11</v>
      </c>
      <c r="AT10">
        <v>1</v>
      </c>
      <c r="AU10">
        <v>3</v>
      </c>
      <c r="AV10">
        <v>0</v>
      </c>
      <c r="AW10">
        <v>0</v>
      </c>
      <c r="AX10">
        <v>0</v>
      </c>
      <c r="AY10">
        <v>0</v>
      </c>
      <c r="AZ10">
        <v>0</v>
      </c>
      <c r="BA10">
        <v>0</v>
      </c>
      <c r="BB10">
        <v>8</v>
      </c>
      <c r="BC10">
        <v>0</v>
      </c>
      <c r="BD10">
        <v>0</v>
      </c>
      <c r="BE10">
        <v>0</v>
      </c>
      <c r="BF10">
        <v>0</v>
      </c>
      <c r="BG10">
        <v>0</v>
      </c>
      <c r="BH10">
        <v>0</v>
      </c>
      <c r="BI10">
        <v>0</v>
      </c>
      <c r="BJ10">
        <v>0</v>
      </c>
      <c r="BK10">
        <v>1</v>
      </c>
      <c r="BL10">
        <v>1</v>
      </c>
      <c r="BM10">
        <v>0</v>
      </c>
      <c r="BN10">
        <v>0</v>
      </c>
      <c r="BO10">
        <v>1</v>
      </c>
      <c r="BP10">
        <v>0</v>
      </c>
      <c r="BQ10">
        <v>0</v>
      </c>
      <c r="BR10">
        <v>1</v>
      </c>
      <c r="BS10">
        <v>2</v>
      </c>
      <c r="BT10">
        <v>307</v>
      </c>
      <c r="BU10">
        <v>50</v>
      </c>
      <c r="BV10">
        <v>0</v>
      </c>
      <c r="BW10">
        <v>0</v>
      </c>
      <c r="BX10">
        <v>0</v>
      </c>
      <c r="BY10">
        <v>8</v>
      </c>
      <c r="BZ10">
        <v>0</v>
      </c>
      <c r="CA10">
        <v>0</v>
      </c>
      <c r="CB10">
        <v>0</v>
      </c>
      <c r="CC10">
        <v>0</v>
      </c>
      <c r="CD10">
        <v>0</v>
      </c>
      <c r="CE10">
        <v>0</v>
      </c>
      <c r="CF10">
        <v>0</v>
      </c>
      <c r="CG10">
        <v>0</v>
      </c>
      <c r="CH10">
        <v>0</v>
      </c>
      <c r="CI10">
        <v>0</v>
      </c>
      <c r="CJ10">
        <v>0</v>
      </c>
      <c r="CK10">
        <v>0</v>
      </c>
      <c r="CL10">
        <v>0</v>
      </c>
      <c r="CM10">
        <v>0</v>
      </c>
      <c r="CN10">
        <v>0</v>
      </c>
      <c r="CO10">
        <v>36</v>
      </c>
      <c r="CP10">
        <v>0</v>
      </c>
      <c r="CQ10">
        <v>2</v>
      </c>
      <c r="CR10">
        <v>0</v>
      </c>
      <c r="CS10">
        <v>0</v>
      </c>
      <c r="CT10">
        <v>2</v>
      </c>
      <c r="CU10">
        <v>0</v>
      </c>
      <c r="CW10" s="15">
        <v>9</v>
      </c>
      <c r="CX10">
        <v>0</v>
      </c>
      <c r="CY10">
        <v>1</v>
      </c>
      <c r="CZ10">
        <v>0</v>
      </c>
      <c r="DA10">
        <v>1</v>
      </c>
      <c r="DB10">
        <f t="shared" si="0"/>
        <v>543</v>
      </c>
      <c r="DD10" s="16">
        <f>SUM(C10:CM10)</f>
        <v>543</v>
      </c>
      <c r="DE10">
        <f t="shared" si="1"/>
        <v>545</v>
      </c>
    </row>
    <row r="11" spans="1:109" x14ac:dyDescent="0.2">
      <c r="A11" s="28">
        <v>65</v>
      </c>
      <c r="B11">
        <v>140.6</v>
      </c>
      <c r="C11">
        <v>1</v>
      </c>
      <c r="D11">
        <v>0</v>
      </c>
      <c r="E11">
        <v>0</v>
      </c>
      <c r="F11">
        <v>2</v>
      </c>
      <c r="G11">
        <v>0</v>
      </c>
      <c r="H11">
        <v>0</v>
      </c>
      <c r="I11">
        <v>0</v>
      </c>
      <c r="J11">
        <v>0</v>
      </c>
      <c r="K11">
        <v>0</v>
      </c>
      <c r="L11">
        <v>1</v>
      </c>
      <c r="M11">
        <v>0</v>
      </c>
      <c r="N11">
        <v>1</v>
      </c>
      <c r="O11">
        <v>0</v>
      </c>
      <c r="P11">
        <v>74</v>
      </c>
      <c r="Q11">
        <v>0</v>
      </c>
      <c r="R11">
        <v>6</v>
      </c>
      <c r="S11">
        <v>4</v>
      </c>
      <c r="T11">
        <v>9</v>
      </c>
      <c r="U11">
        <v>3</v>
      </c>
      <c r="V11">
        <v>0</v>
      </c>
      <c r="W11">
        <v>0</v>
      </c>
      <c r="X11">
        <v>0</v>
      </c>
      <c r="Y11">
        <v>8</v>
      </c>
      <c r="Z11">
        <v>0</v>
      </c>
      <c r="AA11">
        <v>0</v>
      </c>
      <c r="AB11">
        <v>0</v>
      </c>
      <c r="AC11">
        <v>0</v>
      </c>
      <c r="AD11">
        <v>19</v>
      </c>
      <c r="AE11">
        <v>0</v>
      </c>
      <c r="AF11">
        <v>0</v>
      </c>
      <c r="AG11">
        <v>2</v>
      </c>
      <c r="AH11">
        <v>1</v>
      </c>
      <c r="AI11">
        <v>0</v>
      </c>
      <c r="AJ11">
        <v>0</v>
      </c>
      <c r="AK11">
        <v>0</v>
      </c>
      <c r="AL11">
        <v>1</v>
      </c>
      <c r="AM11">
        <v>0</v>
      </c>
      <c r="AN11">
        <v>0</v>
      </c>
      <c r="AO11">
        <v>1</v>
      </c>
      <c r="AP11">
        <v>0</v>
      </c>
      <c r="AQ11">
        <v>0</v>
      </c>
      <c r="AR11">
        <v>0</v>
      </c>
      <c r="AS11">
        <v>10</v>
      </c>
      <c r="AT11">
        <v>7</v>
      </c>
      <c r="AU11">
        <v>1</v>
      </c>
      <c r="AV11">
        <v>0</v>
      </c>
      <c r="AW11">
        <v>0</v>
      </c>
      <c r="AX11">
        <v>0</v>
      </c>
      <c r="AY11">
        <v>0</v>
      </c>
      <c r="AZ11">
        <v>0</v>
      </c>
      <c r="BA11">
        <v>0</v>
      </c>
      <c r="BB11">
        <v>3</v>
      </c>
      <c r="BC11">
        <v>0</v>
      </c>
      <c r="BD11">
        <v>0</v>
      </c>
      <c r="BE11">
        <v>0</v>
      </c>
      <c r="BF11">
        <v>0</v>
      </c>
      <c r="BG11">
        <v>0</v>
      </c>
      <c r="BH11">
        <v>0</v>
      </c>
      <c r="BI11">
        <v>2</v>
      </c>
      <c r="BJ11">
        <v>0</v>
      </c>
      <c r="BK11">
        <v>5</v>
      </c>
      <c r="BL11">
        <v>5</v>
      </c>
      <c r="BM11">
        <v>0</v>
      </c>
      <c r="BN11">
        <v>0</v>
      </c>
      <c r="BO11">
        <v>0</v>
      </c>
      <c r="BP11">
        <v>1</v>
      </c>
      <c r="BQ11">
        <v>0</v>
      </c>
      <c r="BR11">
        <v>46</v>
      </c>
      <c r="BS11">
        <v>0</v>
      </c>
      <c r="BT11">
        <v>190</v>
      </c>
      <c r="BU11">
        <v>5</v>
      </c>
      <c r="BV11">
        <v>1</v>
      </c>
      <c r="BW11">
        <v>0</v>
      </c>
      <c r="BX11">
        <v>0</v>
      </c>
      <c r="BY11">
        <v>0</v>
      </c>
      <c r="BZ11">
        <v>0</v>
      </c>
      <c r="CA11">
        <v>0</v>
      </c>
      <c r="CB11">
        <v>2</v>
      </c>
      <c r="CC11">
        <v>0</v>
      </c>
      <c r="CD11">
        <v>0</v>
      </c>
      <c r="CE11">
        <v>0</v>
      </c>
      <c r="CF11">
        <v>0</v>
      </c>
      <c r="CG11">
        <v>0</v>
      </c>
      <c r="CH11">
        <v>0</v>
      </c>
      <c r="CI11">
        <v>0</v>
      </c>
      <c r="CJ11">
        <v>1</v>
      </c>
      <c r="CK11">
        <v>0</v>
      </c>
      <c r="CL11">
        <v>0</v>
      </c>
      <c r="CM11">
        <v>0</v>
      </c>
      <c r="CN11">
        <v>0</v>
      </c>
      <c r="CO11">
        <v>34</v>
      </c>
      <c r="CP11">
        <v>0</v>
      </c>
      <c r="CQ11">
        <v>1</v>
      </c>
      <c r="CR11">
        <v>0</v>
      </c>
      <c r="CS11">
        <v>0</v>
      </c>
      <c r="CT11">
        <v>0</v>
      </c>
      <c r="CU11">
        <v>0</v>
      </c>
      <c r="CX11">
        <v>2</v>
      </c>
      <c r="CY11">
        <v>1</v>
      </c>
      <c r="CZ11">
        <v>0</v>
      </c>
      <c r="DA11">
        <v>8</v>
      </c>
      <c r="DB11">
        <f t="shared" si="0"/>
        <v>412</v>
      </c>
      <c r="DD11" s="16">
        <f>SUM(C11:CM11)</f>
        <v>412</v>
      </c>
      <c r="DE11">
        <f t="shared" si="1"/>
        <v>423</v>
      </c>
    </row>
    <row r="12" spans="1:109" x14ac:dyDescent="0.2">
      <c r="A12" s="28">
        <v>70</v>
      </c>
      <c r="B12">
        <v>155.9</v>
      </c>
      <c r="C12">
        <v>2</v>
      </c>
      <c r="D12">
        <v>0</v>
      </c>
      <c r="E12">
        <v>0</v>
      </c>
      <c r="F12">
        <v>29</v>
      </c>
      <c r="G12">
        <v>0</v>
      </c>
      <c r="H12">
        <v>0</v>
      </c>
      <c r="I12">
        <v>0</v>
      </c>
      <c r="J12">
        <v>3</v>
      </c>
      <c r="K12">
        <v>0</v>
      </c>
      <c r="L12">
        <v>1</v>
      </c>
      <c r="M12">
        <v>1</v>
      </c>
      <c r="N12">
        <v>0</v>
      </c>
      <c r="O12">
        <v>5</v>
      </c>
      <c r="P12">
        <v>19</v>
      </c>
      <c r="Q12">
        <v>0</v>
      </c>
      <c r="R12">
        <v>2</v>
      </c>
      <c r="S12">
        <v>4</v>
      </c>
      <c r="T12">
        <v>7</v>
      </c>
      <c r="U12">
        <v>0</v>
      </c>
      <c r="V12">
        <v>0</v>
      </c>
      <c r="W12">
        <v>0</v>
      </c>
      <c r="X12">
        <v>0</v>
      </c>
      <c r="Y12">
        <v>7</v>
      </c>
      <c r="Z12">
        <v>0</v>
      </c>
      <c r="AA12">
        <v>1</v>
      </c>
      <c r="AB12">
        <v>0</v>
      </c>
      <c r="AC12">
        <v>0</v>
      </c>
      <c r="AD12">
        <v>176</v>
      </c>
      <c r="AE12">
        <v>0</v>
      </c>
      <c r="AF12">
        <v>1</v>
      </c>
      <c r="AG12">
        <v>9</v>
      </c>
      <c r="AH12">
        <v>2</v>
      </c>
      <c r="AI12">
        <v>0</v>
      </c>
      <c r="AJ12">
        <v>0</v>
      </c>
      <c r="AK12">
        <v>0</v>
      </c>
      <c r="AL12">
        <v>0</v>
      </c>
      <c r="AM12">
        <v>0</v>
      </c>
      <c r="AN12">
        <v>0</v>
      </c>
      <c r="AO12">
        <v>0</v>
      </c>
      <c r="AP12">
        <v>0</v>
      </c>
      <c r="AQ12">
        <v>0</v>
      </c>
      <c r="AR12">
        <v>0</v>
      </c>
      <c r="AS12">
        <v>17</v>
      </c>
      <c r="AT12">
        <v>7</v>
      </c>
      <c r="AU12">
        <v>3</v>
      </c>
      <c r="AV12">
        <v>0</v>
      </c>
      <c r="AW12">
        <v>0</v>
      </c>
      <c r="AX12">
        <v>0</v>
      </c>
      <c r="AY12">
        <v>0</v>
      </c>
      <c r="AZ12">
        <v>1</v>
      </c>
      <c r="BA12">
        <v>0</v>
      </c>
      <c r="BB12">
        <v>9</v>
      </c>
      <c r="BC12">
        <v>0</v>
      </c>
      <c r="BD12">
        <v>1</v>
      </c>
      <c r="BE12">
        <v>0</v>
      </c>
      <c r="BF12">
        <v>0</v>
      </c>
      <c r="BG12">
        <v>0</v>
      </c>
      <c r="BH12">
        <v>0</v>
      </c>
      <c r="BI12">
        <v>0</v>
      </c>
      <c r="BJ12">
        <v>0</v>
      </c>
      <c r="BK12">
        <v>14</v>
      </c>
      <c r="BL12">
        <v>3</v>
      </c>
      <c r="BM12">
        <v>1</v>
      </c>
      <c r="BN12">
        <v>0</v>
      </c>
      <c r="BO12">
        <v>0</v>
      </c>
      <c r="BP12">
        <v>1</v>
      </c>
      <c r="BQ12">
        <v>0</v>
      </c>
      <c r="BR12">
        <v>6</v>
      </c>
      <c r="BS12">
        <v>0</v>
      </c>
      <c r="BT12">
        <v>84</v>
      </c>
      <c r="BU12">
        <v>13</v>
      </c>
      <c r="BV12">
        <v>0</v>
      </c>
      <c r="BW12">
        <v>0</v>
      </c>
      <c r="BX12">
        <v>0</v>
      </c>
      <c r="BY12">
        <v>4</v>
      </c>
      <c r="BZ12">
        <v>0</v>
      </c>
      <c r="CA12">
        <v>0</v>
      </c>
      <c r="CB12">
        <v>1</v>
      </c>
      <c r="CC12">
        <v>0</v>
      </c>
      <c r="CD12">
        <v>0</v>
      </c>
      <c r="CE12">
        <v>1</v>
      </c>
      <c r="CF12">
        <v>0</v>
      </c>
      <c r="CG12">
        <v>0</v>
      </c>
      <c r="CH12">
        <v>0</v>
      </c>
      <c r="CI12">
        <v>0</v>
      </c>
      <c r="CJ12">
        <v>0</v>
      </c>
      <c r="CK12">
        <v>0</v>
      </c>
      <c r="CL12">
        <v>0</v>
      </c>
      <c r="CM12">
        <v>0</v>
      </c>
      <c r="CN12">
        <v>1</v>
      </c>
      <c r="CO12">
        <v>23</v>
      </c>
      <c r="CP12">
        <v>0</v>
      </c>
      <c r="CQ12">
        <v>3</v>
      </c>
      <c r="CR12">
        <v>0</v>
      </c>
      <c r="CS12">
        <v>0</v>
      </c>
      <c r="CT12">
        <v>0</v>
      </c>
      <c r="CU12">
        <v>0</v>
      </c>
      <c r="CW12" s="15">
        <v>10</v>
      </c>
      <c r="CX12">
        <v>8</v>
      </c>
      <c r="CY12">
        <v>1</v>
      </c>
      <c r="CZ12">
        <v>0</v>
      </c>
      <c r="DA12">
        <v>12</v>
      </c>
      <c r="DB12">
        <f t="shared" si="0"/>
        <v>435</v>
      </c>
      <c r="DD12" s="16">
        <f>SUM(C12:CM12)</f>
        <v>435</v>
      </c>
      <c r="DE12">
        <f t="shared" si="1"/>
        <v>456</v>
      </c>
    </row>
    <row r="13" spans="1:109" x14ac:dyDescent="0.2">
      <c r="A13" s="28">
        <v>75</v>
      </c>
      <c r="B13">
        <v>170.8</v>
      </c>
      <c r="C13">
        <v>8</v>
      </c>
      <c r="D13">
        <v>0</v>
      </c>
      <c r="E13">
        <v>0</v>
      </c>
      <c r="F13">
        <v>28</v>
      </c>
      <c r="G13">
        <v>0</v>
      </c>
      <c r="H13">
        <v>0</v>
      </c>
      <c r="I13">
        <v>0</v>
      </c>
      <c r="J13">
        <v>0</v>
      </c>
      <c r="K13">
        <v>0</v>
      </c>
      <c r="L13">
        <v>0</v>
      </c>
      <c r="M13">
        <v>0</v>
      </c>
      <c r="N13">
        <v>0</v>
      </c>
      <c r="O13">
        <v>1</v>
      </c>
      <c r="P13">
        <v>136</v>
      </c>
      <c r="Q13">
        <v>0</v>
      </c>
      <c r="R13">
        <v>0</v>
      </c>
      <c r="S13">
        <v>3</v>
      </c>
      <c r="T13">
        <v>2</v>
      </c>
      <c r="U13">
        <v>0</v>
      </c>
      <c r="V13">
        <v>0</v>
      </c>
      <c r="W13">
        <v>0</v>
      </c>
      <c r="X13">
        <v>0</v>
      </c>
      <c r="Y13">
        <v>11</v>
      </c>
      <c r="Z13">
        <v>1</v>
      </c>
      <c r="AA13">
        <v>0</v>
      </c>
      <c r="AB13">
        <v>0</v>
      </c>
      <c r="AC13">
        <v>0</v>
      </c>
      <c r="AD13">
        <v>173</v>
      </c>
      <c r="AE13">
        <v>0</v>
      </c>
      <c r="AF13">
        <v>0</v>
      </c>
      <c r="AG13">
        <v>33</v>
      </c>
      <c r="AH13">
        <v>2</v>
      </c>
      <c r="AI13">
        <v>0</v>
      </c>
      <c r="AJ13">
        <v>0</v>
      </c>
      <c r="AK13">
        <v>0</v>
      </c>
      <c r="AL13">
        <v>0</v>
      </c>
      <c r="AM13">
        <v>0</v>
      </c>
      <c r="AN13">
        <v>0</v>
      </c>
      <c r="AO13">
        <v>0</v>
      </c>
      <c r="AP13">
        <v>1</v>
      </c>
      <c r="AQ13">
        <v>0</v>
      </c>
      <c r="AR13">
        <v>0</v>
      </c>
      <c r="AS13">
        <v>79</v>
      </c>
      <c r="AT13">
        <v>1</v>
      </c>
      <c r="AU13">
        <v>0</v>
      </c>
      <c r="AV13">
        <v>0</v>
      </c>
      <c r="AW13">
        <v>0</v>
      </c>
      <c r="AX13">
        <v>0</v>
      </c>
      <c r="AY13">
        <v>0</v>
      </c>
      <c r="AZ13">
        <v>0</v>
      </c>
      <c r="BA13">
        <v>0</v>
      </c>
      <c r="BB13">
        <v>11</v>
      </c>
      <c r="BC13">
        <v>0</v>
      </c>
      <c r="BD13">
        <v>2</v>
      </c>
      <c r="BE13">
        <v>0</v>
      </c>
      <c r="BF13">
        <v>0</v>
      </c>
      <c r="BG13">
        <v>0</v>
      </c>
      <c r="BH13">
        <v>0</v>
      </c>
      <c r="BI13">
        <v>0</v>
      </c>
      <c r="BJ13">
        <v>0</v>
      </c>
      <c r="BK13">
        <v>37</v>
      </c>
      <c r="BL13">
        <v>6</v>
      </c>
      <c r="BM13">
        <v>4</v>
      </c>
      <c r="BN13">
        <v>0</v>
      </c>
      <c r="BO13">
        <v>0</v>
      </c>
      <c r="BP13">
        <v>1</v>
      </c>
      <c r="BQ13">
        <v>0</v>
      </c>
      <c r="BR13">
        <v>21</v>
      </c>
      <c r="BS13">
        <v>0</v>
      </c>
      <c r="BT13">
        <v>72</v>
      </c>
      <c r="BU13">
        <v>1</v>
      </c>
      <c r="BV13">
        <v>0</v>
      </c>
      <c r="BW13">
        <v>0</v>
      </c>
      <c r="BX13">
        <v>0</v>
      </c>
      <c r="BY13">
        <v>5</v>
      </c>
      <c r="BZ13">
        <v>0</v>
      </c>
      <c r="CA13">
        <v>0</v>
      </c>
      <c r="CB13">
        <v>0</v>
      </c>
      <c r="CC13">
        <v>0</v>
      </c>
      <c r="CD13">
        <v>0</v>
      </c>
      <c r="CE13">
        <v>0</v>
      </c>
      <c r="CF13">
        <v>0</v>
      </c>
      <c r="CG13">
        <v>0</v>
      </c>
      <c r="CH13">
        <v>0</v>
      </c>
      <c r="CI13">
        <v>1</v>
      </c>
      <c r="CJ13">
        <v>0</v>
      </c>
      <c r="CK13">
        <v>2</v>
      </c>
      <c r="CL13">
        <v>0</v>
      </c>
      <c r="CM13">
        <v>0</v>
      </c>
      <c r="CN13">
        <v>0</v>
      </c>
      <c r="CO13">
        <v>52</v>
      </c>
      <c r="CP13">
        <v>0</v>
      </c>
      <c r="CQ13">
        <v>0</v>
      </c>
      <c r="CR13">
        <v>0</v>
      </c>
      <c r="CS13">
        <v>0</v>
      </c>
      <c r="CT13">
        <v>0</v>
      </c>
      <c r="CU13">
        <v>0</v>
      </c>
      <c r="CX13">
        <v>1</v>
      </c>
      <c r="CY13">
        <v>1</v>
      </c>
      <c r="CZ13">
        <v>1</v>
      </c>
      <c r="DA13">
        <v>5</v>
      </c>
      <c r="DB13">
        <f t="shared" si="0"/>
        <v>642</v>
      </c>
      <c r="DD13" s="16">
        <f>SUM(C13:CM13)</f>
        <v>642</v>
      </c>
      <c r="DE13">
        <f t="shared" si="1"/>
        <v>650</v>
      </c>
    </row>
    <row r="14" spans="1:109" x14ac:dyDescent="0.2">
      <c r="A14" s="28">
        <v>80</v>
      </c>
      <c r="B14">
        <v>188.7</v>
      </c>
      <c r="C14">
        <v>10</v>
      </c>
      <c r="D14">
        <v>0</v>
      </c>
      <c r="E14">
        <v>0</v>
      </c>
      <c r="F14">
        <v>30</v>
      </c>
      <c r="G14">
        <v>0</v>
      </c>
      <c r="H14">
        <v>0</v>
      </c>
      <c r="I14">
        <v>0</v>
      </c>
      <c r="J14">
        <v>0</v>
      </c>
      <c r="K14">
        <v>0</v>
      </c>
      <c r="L14">
        <v>2</v>
      </c>
      <c r="M14">
        <v>0</v>
      </c>
      <c r="N14">
        <v>0</v>
      </c>
      <c r="O14">
        <v>1</v>
      </c>
      <c r="P14">
        <v>225</v>
      </c>
      <c r="Q14">
        <v>0</v>
      </c>
      <c r="R14">
        <v>0</v>
      </c>
      <c r="S14">
        <v>0</v>
      </c>
      <c r="T14">
        <v>1</v>
      </c>
      <c r="U14">
        <v>0</v>
      </c>
      <c r="V14">
        <v>0</v>
      </c>
      <c r="W14">
        <v>0</v>
      </c>
      <c r="X14">
        <v>0</v>
      </c>
      <c r="Y14">
        <v>3</v>
      </c>
      <c r="Z14">
        <v>0</v>
      </c>
      <c r="AA14">
        <v>0</v>
      </c>
      <c r="AB14">
        <v>0</v>
      </c>
      <c r="AC14">
        <v>0</v>
      </c>
      <c r="AD14">
        <v>52</v>
      </c>
      <c r="AE14">
        <v>2</v>
      </c>
      <c r="AF14">
        <v>0</v>
      </c>
      <c r="AG14">
        <v>47</v>
      </c>
      <c r="AH14">
        <v>3</v>
      </c>
      <c r="AI14">
        <v>0</v>
      </c>
      <c r="AJ14">
        <v>1</v>
      </c>
      <c r="AK14">
        <v>0</v>
      </c>
      <c r="AL14">
        <v>0</v>
      </c>
      <c r="AM14">
        <v>0</v>
      </c>
      <c r="AN14">
        <v>0</v>
      </c>
      <c r="AO14">
        <v>1</v>
      </c>
      <c r="AP14">
        <v>0</v>
      </c>
      <c r="AQ14">
        <v>0</v>
      </c>
      <c r="AR14">
        <v>0</v>
      </c>
      <c r="AS14">
        <v>29</v>
      </c>
      <c r="AT14">
        <v>1</v>
      </c>
      <c r="AU14">
        <v>0</v>
      </c>
      <c r="AV14">
        <v>0</v>
      </c>
      <c r="AW14">
        <v>0</v>
      </c>
      <c r="AX14">
        <v>0</v>
      </c>
      <c r="AY14">
        <v>0</v>
      </c>
      <c r="AZ14">
        <v>0</v>
      </c>
      <c r="BA14">
        <v>0</v>
      </c>
      <c r="BB14">
        <v>4</v>
      </c>
      <c r="BC14">
        <v>0</v>
      </c>
      <c r="BD14">
        <v>2</v>
      </c>
      <c r="BE14">
        <v>0</v>
      </c>
      <c r="BF14">
        <v>0</v>
      </c>
      <c r="BG14">
        <v>0</v>
      </c>
      <c r="BH14">
        <v>2</v>
      </c>
      <c r="BI14">
        <v>1</v>
      </c>
      <c r="BJ14">
        <v>0</v>
      </c>
      <c r="BK14">
        <v>62</v>
      </c>
      <c r="BL14">
        <v>13</v>
      </c>
      <c r="BM14">
        <v>3</v>
      </c>
      <c r="BN14">
        <v>0</v>
      </c>
      <c r="BO14">
        <v>0</v>
      </c>
      <c r="BP14">
        <v>1</v>
      </c>
      <c r="BQ14">
        <v>0</v>
      </c>
      <c r="BR14">
        <v>26</v>
      </c>
      <c r="BS14">
        <v>0</v>
      </c>
      <c r="BT14">
        <v>60</v>
      </c>
      <c r="BU14">
        <v>0</v>
      </c>
      <c r="BV14">
        <v>1</v>
      </c>
      <c r="BW14">
        <v>0</v>
      </c>
      <c r="BX14">
        <v>0</v>
      </c>
      <c r="BY14">
        <v>3</v>
      </c>
      <c r="BZ14">
        <v>0</v>
      </c>
      <c r="CA14">
        <v>0</v>
      </c>
      <c r="CB14">
        <v>0</v>
      </c>
      <c r="CC14">
        <v>0</v>
      </c>
      <c r="CD14">
        <v>0</v>
      </c>
      <c r="CE14">
        <v>0</v>
      </c>
      <c r="CF14">
        <v>2</v>
      </c>
      <c r="CG14">
        <v>0</v>
      </c>
      <c r="CH14">
        <v>0</v>
      </c>
      <c r="CI14">
        <v>0</v>
      </c>
      <c r="CJ14">
        <v>2</v>
      </c>
      <c r="CK14">
        <v>5</v>
      </c>
      <c r="CL14">
        <v>0</v>
      </c>
      <c r="CM14">
        <v>0</v>
      </c>
      <c r="CN14">
        <v>0</v>
      </c>
      <c r="CO14">
        <v>33</v>
      </c>
      <c r="CP14">
        <v>0</v>
      </c>
      <c r="CQ14">
        <v>3</v>
      </c>
      <c r="CR14">
        <v>0</v>
      </c>
      <c r="CS14">
        <v>0</v>
      </c>
      <c r="CT14">
        <v>1</v>
      </c>
      <c r="CU14">
        <v>0</v>
      </c>
      <c r="CX14">
        <v>9</v>
      </c>
      <c r="CY14">
        <v>1</v>
      </c>
      <c r="CZ14">
        <v>0</v>
      </c>
      <c r="DA14">
        <v>15</v>
      </c>
      <c r="DB14">
        <f t="shared" si="0"/>
        <v>595</v>
      </c>
      <c r="DD14" s="16">
        <f>SUM(C14:CM14)</f>
        <v>595</v>
      </c>
      <c r="DE14">
        <f t="shared" si="1"/>
        <v>620</v>
      </c>
    </row>
    <row r="15" spans="1:109" x14ac:dyDescent="0.2">
      <c r="A15" s="28">
        <v>85</v>
      </c>
      <c r="B15">
        <v>827.2</v>
      </c>
      <c r="C15">
        <v>4</v>
      </c>
      <c r="D15">
        <v>1</v>
      </c>
      <c r="E15">
        <v>0</v>
      </c>
      <c r="F15">
        <v>31</v>
      </c>
      <c r="G15">
        <v>0</v>
      </c>
      <c r="H15">
        <v>0</v>
      </c>
      <c r="I15">
        <v>0</v>
      </c>
      <c r="J15">
        <v>0</v>
      </c>
      <c r="K15">
        <v>0</v>
      </c>
      <c r="L15">
        <v>3</v>
      </c>
      <c r="M15">
        <v>1</v>
      </c>
      <c r="N15">
        <v>0</v>
      </c>
      <c r="O15">
        <v>5</v>
      </c>
      <c r="P15">
        <v>152</v>
      </c>
      <c r="Q15">
        <v>0</v>
      </c>
      <c r="R15">
        <v>0</v>
      </c>
      <c r="S15">
        <v>1</v>
      </c>
      <c r="T15">
        <v>4</v>
      </c>
      <c r="U15">
        <v>0</v>
      </c>
      <c r="V15">
        <v>0</v>
      </c>
      <c r="W15">
        <v>0</v>
      </c>
      <c r="X15">
        <v>0</v>
      </c>
      <c r="Y15">
        <v>10</v>
      </c>
      <c r="Z15">
        <v>0</v>
      </c>
      <c r="AA15">
        <v>0</v>
      </c>
      <c r="AB15">
        <v>0</v>
      </c>
      <c r="AC15">
        <v>0</v>
      </c>
      <c r="AD15">
        <v>125</v>
      </c>
      <c r="AE15">
        <v>0</v>
      </c>
      <c r="AF15">
        <v>0</v>
      </c>
      <c r="AG15">
        <v>21</v>
      </c>
      <c r="AH15">
        <v>1</v>
      </c>
      <c r="AI15">
        <v>0</v>
      </c>
      <c r="AJ15">
        <v>0</v>
      </c>
      <c r="AK15">
        <v>0</v>
      </c>
      <c r="AL15">
        <v>0</v>
      </c>
      <c r="AM15">
        <v>0</v>
      </c>
      <c r="AN15">
        <v>0</v>
      </c>
      <c r="AO15">
        <v>2</v>
      </c>
      <c r="AP15">
        <v>0</v>
      </c>
      <c r="AQ15">
        <v>0</v>
      </c>
      <c r="AR15">
        <v>0</v>
      </c>
      <c r="AS15">
        <v>34</v>
      </c>
      <c r="AT15">
        <v>1</v>
      </c>
      <c r="AU15">
        <v>0</v>
      </c>
      <c r="AV15">
        <v>0</v>
      </c>
      <c r="AW15">
        <v>0</v>
      </c>
      <c r="AX15">
        <v>0</v>
      </c>
      <c r="AY15">
        <v>0</v>
      </c>
      <c r="AZ15">
        <v>3</v>
      </c>
      <c r="BA15">
        <v>0</v>
      </c>
      <c r="BB15">
        <v>5</v>
      </c>
      <c r="BC15">
        <v>0</v>
      </c>
      <c r="BD15">
        <v>2</v>
      </c>
      <c r="BE15">
        <v>0</v>
      </c>
      <c r="BF15">
        <v>0</v>
      </c>
      <c r="BG15">
        <v>0</v>
      </c>
      <c r="BH15">
        <v>0</v>
      </c>
      <c r="BI15">
        <v>1</v>
      </c>
      <c r="BJ15">
        <v>0</v>
      </c>
      <c r="BK15">
        <v>50</v>
      </c>
      <c r="BL15">
        <v>9</v>
      </c>
      <c r="BM15">
        <v>1</v>
      </c>
      <c r="BN15">
        <v>0</v>
      </c>
      <c r="BO15">
        <v>0</v>
      </c>
      <c r="BP15">
        <v>2</v>
      </c>
      <c r="BQ15">
        <v>0</v>
      </c>
      <c r="BR15">
        <v>9</v>
      </c>
      <c r="BS15">
        <v>0</v>
      </c>
      <c r="BT15">
        <v>63</v>
      </c>
      <c r="BU15">
        <v>0</v>
      </c>
      <c r="BV15">
        <v>0</v>
      </c>
      <c r="BW15">
        <v>1</v>
      </c>
      <c r="BX15">
        <v>0</v>
      </c>
      <c r="BY15">
        <v>0</v>
      </c>
      <c r="BZ15">
        <v>0</v>
      </c>
      <c r="CA15">
        <v>0</v>
      </c>
      <c r="CB15">
        <v>3</v>
      </c>
      <c r="CC15">
        <v>0</v>
      </c>
      <c r="CD15">
        <v>0</v>
      </c>
      <c r="CE15">
        <v>0</v>
      </c>
      <c r="CF15">
        <v>0</v>
      </c>
      <c r="CG15">
        <v>0</v>
      </c>
      <c r="CH15">
        <v>0</v>
      </c>
      <c r="CI15">
        <v>0</v>
      </c>
      <c r="CJ15">
        <v>0</v>
      </c>
      <c r="CK15">
        <v>4</v>
      </c>
      <c r="CL15">
        <v>0</v>
      </c>
      <c r="CM15">
        <v>0</v>
      </c>
      <c r="CN15">
        <v>0</v>
      </c>
      <c r="CO15">
        <v>22</v>
      </c>
      <c r="CP15">
        <v>1</v>
      </c>
      <c r="CQ15">
        <v>3</v>
      </c>
      <c r="CR15">
        <v>0</v>
      </c>
      <c r="CS15">
        <v>0</v>
      </c>
      <c r="CT15">
        <v>2</v>
      </c>
      <c r="CU15">
        <v>0</v>
      </c>
      <c r="CX15">
        <v>4</v>
      </c>
      <c r="CY15">
        <v>3</v>
      </c>
      <c r="CZ15">
        <v>0</v>
      </c>
      <c r="DA15">
        <v>24</v>
      </c>
      <c r="DB15">
        <f t="shared" si="0"/>
        <v>549</v>
      </c>
      <c r="DD15" s="16">
        <f>SUM(C15:CM15)</f>
        <v>549</v>
      </c>
      <c r="DE15">
        <f t="shared" si="1"/>
        <v>580</v>
      </c>
    </row>
    <row r="16" spans="1:109" x14ac:dyDescent="0.2">
      <c r="A16" s="28">
        <v>90</v>
      </c>
      <c r="B16">
        <v>1456.4</v>
      </c>
      <c r="C16">
        <v>1</v>
      </c>
      <c r="D16">
        <v>0</v>
      </c>
      <c r="E16">
        <v>0</v>
      </c>
      <c r="F16">
        <v>49</v>
      </c>
      <c r="G16">
        <v>1</v>
      </c>
      <c r="H16">
        <v>0</v>
      </c>
      <c r="I16">
        <v>0</v>
      </c>
      <c r="J16">
        <v>0</v>
      </c>
      <c r="K16">
        <v>0</v>
      </c>
      <c r="L16">
        <v>3</v>
      </c>
      <c r="M16">
        <v>0</v>
      </c>
      <c r="N16">
        <v>0</v>
      </c>
      <c r="O16">
        <v>1</v>
      </c>
      <c r="P16">
        <v>325</v>
      </c>
      <c r="Q16">
        <v>0</v>
      </c>
      <c r="R16">
        <v>11</v>
      </c>
      <c r="S16">
        <v>2</v>
      </c>
      <c r="T16">
        <v>2</v>
      </c>
      <c r="U16">
        <v>0</v>
      </c>
      <c r="V16">
        <v>0</v>
      </c>
      <c r="W16">
        <v>0</v>
      </c>
      <c r="X16">
        <v>0</v>
      </c>
      <c r="Y16">
        <v>6</v>
      </c>
      <c r="Z16">
        <v>0</v>
      </c>
      <c r="AA16">
        <v>0</v>
      </c>
      <c r="AB16">
        <v>0</v>
      </c>
      <c r="AC16">
        <v>0</v>
      </c>
      <c r="AD16">
        <v>91</v>
      </c>
      <c r="AE16">
        <v>1</v>
      </c>
      <c r="AF16">
        <v>2</v>
      </c>
      <c r="AG16">
        <v>17</v>
      </c>
      <c r="AH16">
        <v>3</v>
      </c>
      <c r="AI16">
        <v>0</v>
      </c>
      <c r="AJ16">
        <v>0</v>
      </c>
      <c r="AK16">
        <v>0</v>
      </c>
      <c r="AL16">
        <v>1</v>
      </c>
      <c r="AM16">
        <v>0</v>
      </c>
      <c r="AN16">
        <v>0</v>
      </c>
      <c r="AO16">
        <v>2</v>
      </c>
      <c r="AP16">
        <v>1</v>
      </c>
      <c r="AQ16">
        <v>0</v>
      </c>
      <c r="AR16">
        <v>0</v>
      </c>
      <c r="AS16">
        <v>17</v>
      </c>
      <c r="AT16">
        <v>8</v>
      </c>
      <c r="AU16">
        <v>1</v>
      </c>
      <c r="AV16">
        <v>0</v>
      </c>
      <c r="AW16">
        <v>0</v>
      </c>
      <c r="AX16">
        <v>0</v>
      </c>
      <c r="AY16">
        <v>0</v>
      </c>
      <c r="AZ16">
        <v>0</v>
      </c>
      <c r="BA16">
        <v>0</v>
      </c>
      <c r="BB16">
        <v>3</v>
      </c>
      <c r="BC16">
        <v>0</v>
      </c>
      <c r="BD16">
        <v>0</v>
      </c>
      <c r="BE16">
        <v>0</v>
      </c>
      <c r="BF16">
        <v>0</v>
      </c>
      <c r="BG16">
        <v>1</v>
      </c>
      <c r="BH16">
        <v>0</v>
      </c>
      <c r="BI16">
        <v>1</v>
      </c>
      <c r="BJ16">
        <v>0</v>
      </c>
      <c r="BK16">
        <v>68</v>
      </c>
      <c r="BL16">
        <v>16</v>
      </c>
      <c r="BM16">
        <v>0</v>
      </c>
      <c r="BN16">
        <v>0</v>
      </c>
      <c r="BO16">
        <v>0</v>
      </c>
      <c r="BP16">
        <v>2</v>
      </c>
      <c r="BQ16">
        <v>0</v>
      </c>
      <c r="BR16">
        <v>40</v>
      </c>
      <c r="BS16">
        <v>0</v>
      </c>
      <c r="BT16">
        <v>128</v>
      </c>
      <c r="BU16">
        <v>13</v>
      </c>
      <c r="BV16">
        <v>2</v>
      </c>
      <c r="BW16">
        <v>1</v>
      </c>
      <c r="BX16">
        <v>0</v>
      </c>
      <c r="BY16">
        <v>1</v>
      </c>
      <c r="BZ16">
        <v>0</v>
      </c>
      <c r="CA16">
        <v>0</v>
      </c>
      <c r="CB16">
        <v>2</v>
      </c>
      <c r="CC16">
        <v>0</v>
      </c>
      <c r="CD16">
        <v>0</v>
      </c>
      <c r="CE16">
        <v>0</v>
      </c>
      <c r="CF16">
        <v>0</v>
      </c>
      <c r="CG16">
        <v>0</v>
      </c>
      <c r="CH16">
        <v>0</v>
      </c>
      <c r="CI16">
        <v>0</v>
      </c>
      <c r="CJ16">
        <v>1</v>
      </c>
      <c r="CK16">
        <v>4</v>
      </c>
      <c r="CL16">
        <v>0</v>
      </c>
      <c r="CM16">
        <v>0</v>
      </c>
      <c r="CN16">
        <v>0</v>
      </c>
      <c r="CO16">
        <v>27</v>
      </c>
      <c r="CP16">
        <v>0</v>
      </c>
      <c r="CQ16">
        <v>2</v>
      </c>
      <c r="CR16">
        <v>0</v>
      </c>
      <c r="CS16">
        <v>0</v>
      </c>
      <c r="CT16">
        <v>1</v>
      </c>
      <c r="CU16">
        <v>0</v>
      </c>
      <c r="CX16">
        <v>13</v>
      </c>
      <c r="CY16">
        <v>1</v>
      </c>
      <c r="CZ16">
        <v>2</v>
      </c>
      <c r="DA16">
        <v>20</v>
      </c>
      <c r="DB16">
        <f t="shared" si="0"/>
        <v>828</v>
      </c>
      <c r="DD16" s="16">
        <f>SUM(C16:CM16)</f>
        <v>828</v>
      </c>
      <c r="DE16">
        <f t="shared" si="1"/>
        <v>864</v>
      </c>
    </row>
    <row r="17" spans="1:109" x14ac:dyDescent="0.2">
      <c r="A17" s="28">
        <v>95</v>
      </c>
      <c r="B17">
        <v>2094</v>
      </c>
      <c r="C17">
        <v>3</v>
      </c>
      <c r="D17">
        <v>1</v>
      </c>
      <c r="E17">
        <v>0</v>
      </c>
      <c r="F17">
        <v>34</v>
      </c>
      <c r="G17">
        <v>0</v>
      </c>
      <c r="H17">
        <v>0</v>
      </c>
      <c r="I17">
        <v>0</v>
      </c>
      <c r="J17">
        <v>0</v>
      </c>
      <c r="K17">
        <v>0</v>
      </c>
      <c r="L17">
        <v>2</v>
      </c>
      <c r="M17">
        <v>0</v>
      </c>
      <c r="N17">
        <v>0</v>
      </c>
      <c r="O17">
        <v>0</v>
      </c>
      <c r="P17">
        <v>88</v>
      </c>
      <c r="Q17">
        <v>0</v>
      </c>
      <c r="R17">
        <v>2</v>
      </c>
      <c r="S17">
        <v>3</v>
      </c>
      <c r="T17">
        <v>8</v>
      </c>
      <c r="U17">
        <v>0</v>
      </c>
      <c r="V17">
        <v>1</v>
      </c>
      <c r="W17">
        <v>0</v>
      </c>
      <c r="X17">
        <v>0</v>
      </c>
      <c r="Y17">
        <v>3</v>
      </c>
      <c r="Z17">
        <v>0</v>
      </c>
      <c r="AA17">
        <v>0</v>
      </c>
      <c r="AB17">
        <v>0</v>
      </c>
      <c r="AC17">
        <v>0</v>
      </c>
      <c r="AD17">
        <v>166</v>
      </c>
      <c r="AE17">
        <v>1</v>
      </c>
      <c r="AF17">
        <v>1</v>
      </c>
      <c r="AG17">
        <v>27</v>
      </c>
      <c r="AH17">
        <v>2</v>
      </c>
      <c r="AI17">
        <v>0</v>
      </c>
      <c r="AJ17">
        <v>0</v>
      </c>
      <c r="AK17">
        <v>0</v>
      </c>
      <c r="AL17">
        <v>0</v>
      </c>
      <c r="AM17">
        <v>0</v>
      </c>
      <c r="AN17">
        <v>0</v>
      </c>
      <c r="AO17">
        <v>3</v>
      </c>
      <c r="AP17">
        <v>2</v>
      </c>
      <c r="AQ17">
        <v>1</v>
      </c>
      <c r="AR17">
        <v>0</v>
      </c>
      <c r="AS17">
        <v>36</v>
      </c>
      <c r="AT17">
        <v>3</v>
      </c>
      <c r="AU17">
        <v>3</v>
      </c>
      <c r="AV17">
        <v>1</v>
      </c>
      <c r="AW17">
        <v>0</v>
      </c>
      <c r="AX17">
        <v>0</v>
      </c>
      <c r="AY17">
        <v>0</v>
      </c>
      <c r="AZ17">
        <v>2</v>
      </c>
      <c r="BA17">
        <v>0</v>
      </c>
      <c r="BB17">
        <v>8</v>
      </c>
      <c r="BC17">
        <v>1</v>
      </c>
      <c r="BD17">
        <v>1</v>
      </c>
      <c r="BE17">
        <v>0</v>
      </c>
      <c r="BF17">
        <v>0</v>
      </c>
      <c r="BG17">
        <v>3</v>
      </c>
      <c r="BH17">
        <v>0</v>
      </c>
      <c r="BI17">
        <v>0</v>
      </c>
      <c r="BJ17">
        <v>0</v>
      </c>
      <c r="BK17">
        <v>15</v>
      </c>
      <c r="BL17">
        <v>16</v>
      </c>
      <c r="BM17">
        <v>2</v>
      </c>
      <c r="BN17">
        <v>0</v>
      </c>
      <c r="BO17">
        <v>0</v>
      </c>
      <c r="BP17">
        <v>4</v>
      </c>
      <c r="BQ17">
        <v>0</v>
      </c>
      <c r="BR17">
        <v>17</v>
      </c>
      <c r="BS17">
        <v>2</v>
      </c>
      <c r="BT17">
        <v>163</v>
      </c>
      <c r="BU17">
        <v>29</v>
      </c>
      <c r="BV17">
        <v>4</v>
      </c>
      <c r="BW17">
        <v>0</v>
      </c>
      <c r="BX17">
        <v>0</v>
      </c>
      <c r="BY17">
        <v>2</v>
      </c>
      <c r="BZ17">
        <v>0</v>
      </c>
      <c r="CA17">
        <v>2</v>
      </c>
      <c r="CB17">
        <v>0</v>
      </c>
      <c r="CC17">
        <v>0</v>
      </c>
      <c r="CD17">
        <v>0</v>
      </c>
      <c r="CE17">
        <v>0</v>
      </c>
      <c r="CF17">
        <v>0</v>
      </c>
      <c r="CG17">
        <v>0</v>
      </c>
      <c r="CH17">
        <v>0</v>
      </c>
      <c r="CI17">
        <v>0</v>
      </c>
      <c r="CJ17">
        <v>0</v>
      </c>
      <c r="CK17">
        <v>0</v>
      </c>
      <c r="CL17">
        <v>0</v>
      </c>
      <c r="CM17">
        <v>0</v>
      </c>
      <c r="CN17">
        <v>0</v>
      </c>
      <c r="CO17">
        <v>50</v>
      </c>
      <c r="CP17">
        <v>1</v>
      </c>
      <c r="CQ17">
        <v>3</v>
      </c>
      <c r="CR17">
        <v>0</v>
      </c>
      <c r="CS17">
        <v>0</v>
      </c>
      <c r="CT17">
        <v>0</v>
      </c>
      <c r="CU17">
        <v>0</v>
      </c>
      <c r="CW17" s="15">
        <v>12</v>
      </c>
      <c r="CX17">
        <v>20</v>
      </c>
      <c r="CY17">
        <v>2</v>
      </c>
      <c r="CZ17">
        <v>2</v>
      </c>
      <c r="DA17">
        <v>20</v>
      </c>
      <c r="DB17">
        <f t="shared" si="0"/>
        <v>662</v>
      </c>
      <c r="DD17" s="16">
        <f>SUM(C17:CM17)</f>
        <v>662</v>
      </c>
      <c r="DE17">
        <f t="shared" si="1"/>
        <v>706</v>
      </c>
    </row>
    <row r="18" spans="1:109" x14ac:dyDescent="0.2">
      <c r="A18" s="28">
        <v>100</v>
      </c>
      <c r="B18">
        <v>2766.3</v>
      </c>
      <c r="C18">
        <v>5</v>
      </c>
      <c r="D18">
        <v>0</v>
      </c>
      <c r="E18">
        <v>0</v>
      </c>
      <c r="F18">
        <v>13</v>
      </c>
      <c r="G18">
        <v>0</v>
      </c>
      <c r="H18">
        <v>0</v>
      </c>
      <c r="I18">
        <v>0</v>
      </c>
      <c r="J18">
        <v>0</v>
      </c>
      <c r="K18">
        <v>0</v>
      </c>
      <c r="L18">
        <v>3</v>
      </c>
      <c r="M18">
        <v>0</v>
      </c>
      <c r="N18">
        <v>1</v>
      </c>
      <c r="O18">
        <v>4</v>
      </c>
      <c r="Q18">
        <v>0</v>
      </c>
      <c r="R18">
        <v>5</v>
      </c>
      <c r="S18">
        <v>4</v>
      </c>
      <c r="T18">
        <v>3</v>
      </c>
      <c r="U18">
        <v>0</v>
      </c>
      <c r="V18">
        <v>0</v>
      </c>
      <c r="W18">
        <v>0</v>
      </c>
      <c r="X18">
        <v>0</v>
      </c>
      <c r="Y18">
        <v>10</v>
      </c>
      <c r="Z18">
        <v>0</v>
      </c>
      <c r="AA18">
        <v>0</v>
      </c>
      <c r="AB18">
        <v>0</v>
      </c>
      <c r="AC18">
        <v>1</v>
      </c>
      <c r="AD18">
        <v>152</v>
      </c>
      <c r="AE18">
        <v>2</v>
      </c>
      <c r="AF18">
        <v>2</v>
      </c>
      <c r="AG18">
        <v>4</v>
      </c>
      <c r="AH18">
        <v>0</v>
      </c>
      <c r="AI18">
        <v>0</v>
      </c>
      <c r="AJ18">
        <v>0</v>
      </c>
      <c r="AK18">
        <v>0</v>
      </c>
      <c r="AL18">
        <v>0</v>
      </c>
      <c r="AM18">
        <v>0</v>
      </c>
      <c r="AN18">
        <v>0</v>
      </c>
      <c r="AO18">
        <v>2</v>
      </c>
      <c r="AP18">
        <v>0</v>
      </c>
      <c r="AQ18">
        <v>1</v>
      </c>
      <c r="AR18">
        <v>0</v>
      </c>
      <c r="AS18">
        <v>42</v>
      </c>
      <c r="AT18">
        <v>3</v>
      </c>
      <c r="AU18">
        <v>1</v>
      </c>
      <c r="AV18">
        <v>0</v>
      </c>
      <c r="AW18">
        <v>0</v>
      </c>
      <c r="AX18">
        <v>1</v>
      </c>
      <c r="AY18">
        <v>0</v>
      </c>
      <c r="AZ18">
        <v>0</v>
      </c>
      <c r="BA18">
        <v>0</v>
      </c>
      <c r="BB18">
        <v>11</v>
      </c>
      <c r="BC18">
        <v>2</v>
      </c>
      <c r="BD18">
        <v>0</v>
      </c>
      <c r="BE18">
        <v>0</v>
      </c>
      <c r="BF18">
        <v>0</v>
      </c>
      <c r="BG18">
        <v>6</v>
      </c>
      <c r="BH18">
        <v>0</v>
      </c>
      <c r="BI18">
        <v>0</v>
      </c>
      <c r="BJ18">
        <v>0</v>
      </c>
      <c r="BK18">
        <v>8</v>
      </c>
      <c r="BL18">
        <v>7</v>
      </c>
      <c r="BM18">
        <v>0</v>
      </c>
      <c r="BN18">
        <v>0</v>
      </c>
      <c r="BO18">
        <v>1</v>
      </c>
      <c r="BP18">
        <v>1</v>
      </c>
      <c r="BQ18">
        <v>0</v>
      </c>
      <c r="BR18">
        <v>35</v>
      </c>
      <c r="BS18">
        <v>0</v>
      </c>
      <c r="BT18">
        <v>126</v>
      </c>
      <c r="BU18">
        <v>20</v>
      </c>
      <c r="BV18">
        <v>1</v>
      </c>
      <c r="BW18">
        <v>0</v>
      </c>
      <c r="BX18">
        <v>0</v>
      </c>
      <c r="BY18">
        <v>3</v>
      </c>
      <c r="BZ18">
        <v>0</v>
      </c>
      <c r="CA18">
        <v>3</v>
      </c>
      <c r="CB18">
        <v>3</v>
      </c>
      <c r="CC18">
        <v>0</v>
      </c>
      <c r="CD18">
        <v>0</v>
      </c>
      <c r="CE18">
        <v>0</v>
      </c>
      <c r="CF18">
        <v>0</v>
      </c>
      <c r="CG18">
        <v>0</v>
      </c>
      <c r="CH18">
        <v>0</v>
      </c>
      <c r="CI18">
        <v>0</v>
      </c>
      <c r="CJ18">
        <v>0</v>
      </c>
      <c r="CK18">
        <v>0</v>
      </c>
      <c r="CL18">
        <v>0</v>
      </c>
      <c r="CM18">
        <v>0</v>
      </c>
      <c r="CN18">
        <v>0</v>
      </c>
      <c r="CO18">
        <v>51</v>
      </c>
      <c r="CP18">
        <v>1</v>
      </c>
      <c r="CQ18">
        <v>3</v>
      </c>
      <c r="CR18">
        <v>0</v>
      </c>
      <c r="CS18">
        <v>0</v>
      </c>
      <c r="CT18">
        <v>0</v>
      </c>
      <c r="CU18">
        <v>0</v>
      </c>
      <c r="CW18" s="15">
        <v>15</v>
      </c>
      <c r="CX18">
        <v>12</v>
      </c>
      <c r="CY18">
        <v>0</v>
      </c>
      <c r="CZ18">
        <v>1</v>
      </c>
      <c r="DA18">
        <v>16</v>
      </c>
      <c r="DB18">
        <f t="shared" si="0"/>
        <v>486</v>
      </c>
      <c r="DD18" s="16">
        <f>SUM(C18:CM18)</f>
        <v>486</v>
      </c>
      <c r="DE18">
        <f t="shared" si="1"/>
        <v>515</v>
      </c>
    </row>
    <row r="19" spans="1:109" x14ac:dyDescent="0.2">
      <c r="A19" s="28">
        <v>105</v>
      </c>
      <c r="B19">
        <v>3361</v>
      </c>
      <c r="C19">
        <v>3</v>
      </c>
      <c r="D19">
        <v>0</v>
      </c>
      <c r="E19">
        <v>3</v>
      </c>
      <c r="F19">
        <v>38</v>
      </c>
      <c r="G19">
        <v>1</v>
      </c>
      <c r="H19">
        <v>0</v>
      </c>
      <c r="I19">
        <v>0</v>
      </c>
      <c r="J19">
        <v>0</v>
      </c>
      <c r="K19">
        <v>0</v>
      </c>
      <c r="L19">
        <v>0</v>
      </c>
      <c r="M19">
        <v>0</v>
      </c>
      <c r="N19">
        <v>0</v>
      </c>
      <c r="O19">
        <v>1</v>
      </c>
      <c r="P19">
        <v>465</v>
      </c>
      <c r="Q19">
        <v>0</v>
      </c>
      <c r="R19">
        <v>4</v>
      </c>
      <c r="S19">
        <v>4</v>
      </c>
      <c r="T19">
        <v>4</v>
      </c>
      <c r="U19">
        <v>2</v>
      </c>
      <c r="V19">
        <v>0</v>
      </c>
      <c r="W19">
        <v>0</v>
      </c>
      <c r="X19">
        <v>0</v>
      </c>
      <c r="Y19">
        <v>12</v>
      </c>
      <c r="Z19">
        <v>0</v>
      </c>
      <c r="AA19">
        <v>0</v>
      </c>
      <c r="AB19">
        <v>0</v>
      </c>
      <c r="AC19">
        <v>0</v>
      </c>
      <c r="AD19">
        <v>144</v>
      </c>
      <c r="AE19">
        <v>1</v>
      </c>
      <c r="AF19">
        <v>0</v>
      </c>
      <c r="AG19">
        <v>3</v>
      </c>
      <c r="AH19">
        <v>3</v>
      </c>
      <c r="AI19">
        <v>0</v>
      </c>
      <c r="AJ19">
        <v>1</v>
      </c>
      <c r="AK19">
        <v>1</v>
      </c>
      <c r="AL19">
        <v>1</v>
      </c>
      <c r="AM19">
        <v>0</v>
      </c>
      <c r="AN19">
        <v>0</v>
      </c>
      <c r="AO19">
        <v>2</v>
      </c>
      <c r="AP19">
        <v>0</v>
      </c>
      <c r="AQ19">
        <v>0</v>
      </c>
      <c r="AR19">
        <v>0</v>
      </c>
      <c r="AS19">
        <v>22</v>
      </c>
      <c r="AT19">
        <v>1</v>
      </c>
      <c r="AU19">
        <v>9</v>
      </c>
      <c r="AV19">
        <v>0</v>
      </c>
      <c r="AW19">
        <v>0</v>
      </c>
      <c r="AX19">
        <v>0</v>
      </c>
      <c r="AY19">
        <v>0</v>
      </c>
      <c r="AZ19">
        <v>3</v>
      </c>
      <c r="BA19">
        <v>0</v>
      </c>
      <c r="BB19">
        <v>4</v>
      </c>
      <c r="BC19">
        <v>0</v>
      </c>
      <c r="BD19">
        <v>0</v>
      </c>
      <c r="BE19">
        <v>0</v>
      </c>
      <c r="BF19">
        <v>0</v>
      </c>
      <c r="BG19">
        <v>1</v>
      </c>
      <c r="BH19">
        <v>0</v>
      </c>
      <c r="BI19">
        <v>1</v>
      </c>
      <c r="BJ19">
        <v>0</v>
      </c>
      <c r="BK19">
        <v>16</v>
      </c>
      <c r="BL19">
        <v>17</v>
      </c>
      <c r="BM19">
        <v>0</v>
      </c>
      <c r="BN19">
        <v>0</v>
      </c>
      <c r="BO19">
        <v>0</v>
      </c>
      <c r="BP19">
        <v>3</v>
      </c>
      <c r="BQ19">
        <v>0</v>
      </c>
      <c r="BR19">
        <v>25</v>
      </c>
      <c r="BS19">
        <v>0</v>
      </c>
      <c r="BT19">
        <v>185</v>
      </c>
      <c r="BU19">
        <v>18</v>
      </c>
      <c r="BV19">
        <v>5</v>
      </c>
      <c r="BW19">
        <v>0</v>
      </c>
      <c r="BX19">
        <v>0</v>
      </c>
      <c r="BY19">
        <v>3</v>
      </c>
      <c r="BZ19">
        <v>0</v>
      </c>
      <c r="CA19">
        <v>4</v>
      </c>
      <c r="CB19">
        <v>1</v>
      </c>
      <c r="CC19">
        <v>0</v>
      </c>
      <c r="CD19">
        <v>0</v>
      </c>
      <c r="CE19">
        <v>0</v>
      </c>
      <c r="CF19">
        <v>0</v>
      </c>
      <c r="CG19">
        <v>0</v>
      </c>
      <c r="CH19">
        <v>1</v>
      </c>
      <c r="CI19">
        <v>1</v>
      </c>
      <c r="CJ19">
        <v>1</v>
      </c>
      <c r="CK19">
        <v>1</v>
      </c>
      <c r="CL19">
        <v>0</v>
      </c>
      <c r="CM19">
        <v>0</v>
      </c>
      <c r="CN19">
        <v>0</v>
      </c>
      <c r="CO19">
        <v>60</v>
      </c>
      <c r="CP19">
        <v>0</v>
      </c>
      <c r="CQ19">
        <v>1</v>
      </c>
      <c r="CR19">
        <v>0</v>
      </c>
      <c r="CS19">
        <v>4</v>
      </c>
      <c r="CT19">
        <v>0</v>
      </c>
      <c r="CU19">
        <v>0</v>
      </c>
      <c r="CX19">
        <v>1</v>
      </c>
      <c r="CY19">
        <v>2</v>
      </c>
      <c r="CZ19">
        <v>0</v>
      </c>
      <c r="DA19">
        <v>5</v>
      </c>
      <c r="DB19">
        <f t="shared" si="0"/>
        <v>1015</v>
      </c>
      <c r="DD19" s="16">
        <f>SUM(C19:CM19)</f>
        <v>1015</v>
      </c>
      <c r="DE19">
        <f t="shared" si="1"/>
        <v>1023</v>
      </c>
    </row>
    <row r="20" spans="1:109" x14ac:dyDescent="0.2">
      <c r="A20" s="28">
        <v>110</v>
      </c>
      <c r="B20">
        <v>3967.8</v>
      </c>
      <c r="C20">
        <v>4</v>
      </c>
      <c r="D20">
        <v>2</v>
      </c>
      <c r="E20">
        <v>0</v>
      </c>
      <c r="F20">
        <v>104</v>
      </c>
      <c r="G20">
        <v>0</v>
      </c>
      <c r="H20">
        <v>0</v>
      </c>
      <c r="I20">
        <v>0</v>
      </c>
      <c r="J20">
        <v>0</v>
      </c>
      <c r="K20">
        <v>0</v>
      </c>
      <c r="L20">
        <v>2</v>
      </c>
      <c r="M20">
        <v>0</v>
      </c>
      <c r="N20">
        <v>0</v>
      </c>
      <c r="O20">
        <v>0</v>
      </c>
      <c r="P20">
        <v>142</v>
      </c>
      <c r="Q20">
        <v>0</v>
      </c>
      <c r="R20">
        <v>2</v>
      </c>
      <c r="S20">
        <v>1</v>
      </c>
      <c r="T20">
        <v>4</v>
      </c>
      <c r="U20">
        <v>0</v>
      </c>
      <c r="V20">
        <v>0</v>
      </c>
      <c r="W20">
        <v>0</v>
      </c>
      <c r="X20">
        <v>0</v>
      </c>
      <c r="Y20">
        <v>0</v>
      </c>
      <c r="Z20">
        <v>0</v>
      </c>
      <c r="AA20">
        <v>0</v>
      </c>
      <c r="AB20">
        <v>0</v>
      </c>
      <c r="AC20">
        <v>0</v>
      </c>
      <c r="AD20">
        <v>178</v>
      </c>
      <c r="AE20">
        <v>3</v>
      </c>
      <c r="AF20">
        <v>0</v>
      </c>
      <c r="AG20">
        <v>0</v>
      </c>
      <c r="AH20">
        <v>1</v>
      </c>
      <c r="AI20">
        <v>0</v>
      </c>
      <c r="AJ20">
        <v>1</v>
      </c>
      <c r="AK20">
        <v>0</v>
      </c>
      <c r="AL20">
        <v>0</v>
      </c>
      <c r="AM20">
        <v>0</v>
      </c>
      <c r="AN20">
        <v>0</v>
      </c>
      <c r="AO20">
        <v>0</v>
      </c>
      <c r="AP20">
        <v>0</v>
      </c>
      <c r="AQ20">
        <v>1</v>
      </c>
      <c r="AR20">
        <v>0</v>
      </c>
      <c r="AS20">
        <v>20</v>
      </c>
      <c r="AT20">
        <v>0</v>
      </c>
      <c r="AU20">
        <v>2</v>
      </c>
      <c r="AV20">
        <v>0</v>
      </c>
      <c r="AW20">
        <v>0</v>
      </c>
      <c r="AX20">
        <v>0</v>
      </c>
      <c r="AY20">
        <v>0</v>
      </c>
      <c r="AZ20">
        <v>2</v>
      </c>
      <c r="BA20">
        <v>0</v>
      </c>
      <c r="BB20">
        <v>4</v>
      </c>
      <c r="BC20">
        <v>0</v>
      </c>
      <c r="BD20">
        <v>0</v>
      </c>
      <c r="BE20">
        <v>1</v>
      </c>
      <c r="BF20">
        <v>0</v>
      </c>
      <c r="BG20">
        <v>2</v>
      </c>
      <c r="BH20">
        <v>0</v>
      </c>
      <c r="BI20">
        <v>0</v>
      </c>
      <c r="BJ20">
        <v>0</v>
      </c>
      <c r="BK20">
        <v>1</v>
      </c>
      <c r="BL20">
        <v>8</v>
      </c>
      <c r="BM20">
        <v>1</v>
      </c>
      <c r="BN20">
        <v>0</v>
      </c>
      <c r="BO20">
        <v>0</v>
      </c>
      <c r="BP20">
        <v>22</v>
      </c>
      <c r="BQ20">
        <v>0</v>
      </c>
      <c r="BR20">
        <v>16</v>
      </c>
      <c r="BS20">
        <v>0</v>
      </c>
      <c r="BT20">
        <v>201</v>
      </c>
      <c r="BU20">
        <v>54</v>
      </c>
      <c r="BV20">
        <v>1</v>
      </c>
      <c r="BW20">
        <v>0</v>
      </c>
      <c r="BX20">
        <v>0</v>
      </c>
      <c r="BY20">
        <v>1</v>
      </c>
      <c r="BZ20">
        <v>0</v>
      </c>
      <c r="CA20">
        <v>1</v>
      </c>
      <c r="CB20">
        <v>1</v>
      </c>
      <c r="CC20">
        <v>0</v>
      </c>
      <c r="CD20">
        <v>0</v>
      </c>
      <c r="CE20">
        <v>0</v>
      </c>
      <c r="CF20">
        <v>0</v>
      </c>
      <c r="CG20">
        <v>0</v>
      </c>
      <c r="CH20">
        <v>0</v>
      </c>
      <c r="CI20">
        <v>0</v>
      </c>
      <c r="CJ20">
        <v>0</v>
      </c>
      <c r="CK20">
        <v>0</v>
      </c>
      <c r="CL20">
        <v>0</v>
      </c>
      <c r="CM20">
        <v>1</v>
      </c>
      <c r="CN20">
        <v>0</v>
      </c>
      <c r="CO20">
        <v>132</v>
      </c>
      <c r="CP20">
        <v>0</v>
      </c>
      <c r="CQ20">
        <v>0</v>
      </c>
      <c r="CR20">
        <v>0</v>
      </c>
      <c r="CS20">
        <v>0</v>
      </c>
      <c r="CT20">
        <v>1</v>
      </c>
      <c r="CU20">
        <v>0</v>
      </c>
      <c r="CX20">
        <v>4</v>
      </c>
      <c r="CY20">
        <v>0</v>
      </c>
      <c r="CZ20">
        <v>0</v>
      </c>
      <c r="DA20">
        <v>13</v>
      </c>
      <c r="DB20">
        <f t="shared" si="0"/>
        <v>784</v>
      </c>
      <c r="DD20" s="16">
        <f>SUM(C20:CM20)</f>
        <v>784</v>
      </c>
      <c r="DE20">
        <f t="shared" si="1"/>
        <v>801</v>
      </c>
    </row>
    <row r="21" spans="1:109" x14ac:dyDescent="0.2">
      <c r="A21" s="28">
        <v>115</v>
      </c>
      <c r="B21">
        <v>4639.3</v>
      </c>
      <c r="C21">
        <v>1</v>
      </c>
      <c r="D21">
        <v>3</v>
      </c>
      <c r="E21">
        <v>0</v>
      </c>
      <c r="F21">
        <v>372</v>
      </c>
      <c r="G21">
        <v>0</v>
      </c>
      <c r="H21">
        <v>0</v>
      </c>
      <c r="I21">
        <v>0</v>
      </c>
      <c r="J21">
        <v>0</v>
      </c>
      <c r="K21">
        <v>0</v>
      </c>
      <c r="L21">
        <v>0</v>
      </c>
      <c r="M21">
        <v>0</v>
      </c>
      <c r="N21">
        <v>0</v>
      </c>
      <c r="O21">
        <v>0</v>
      </c>
      <c r="P21">
        <v>36</v>
      </c>
      <c r="Q21">
        <v>0</v>
      </c>
      <c r="R21">
        <v>2</v>
      </c>
      <c r="S21">
        <v>1</v>
      </c>
      <c r="T21">
        <v>0</v>
      </c>
      <c r="U21">
        <v>0</v>
      </c>
      <c r="V21">
        <v>0</v>
      </c>
      <c r="W21">
        <v>0</v>
      </c>
      <c r="X21">
        <v>0</v>
      </c>
      <c r="Y21">
        <v>1</v>
      </c>
      <c r="Z21">
        <v>0</v>
      </c>
      <c r="AA21">
        <v>0</v>
      </c>
      <c r="AB21">
        <v>0</v>
      </c>
      <c r="AC21">
        <v>0</v>
      </c>
      <c r="AD21">
        <v>9</v>
      </c>
      <c r="AE21">
        <v>0</v>
      </c>
      <c r="AF21">
        <v>0</v>
      </c>
      <c r="AG21">
        <v>1</v>
      </c>
      <c r="AH21">
        <v>0</v>
      </c>
      <c r="AI21">
        <v>0</v>
      </c>
      <c r="AJ21">
        <v>1</v>
      </c>
      <c r="AK21">
        <v>0</v>
      </c>
      <c r="AL21">
        <v>0</v>
      </c>
      <c r="AM21">
        <v>0</v>
      </c>
      <c r="AN21">
        <v>0</v>
      </c>
      <c r="AO21">
        <v>0</v>
      </c>
      <c r="AP21">
        <v>0</v>
      </c>
      <c r="AQ21">
        <v>0</v>
      </c>
      <c r="AR21">
        <v>0</v>
      </c>
      <c r="AS21">
        <v>11</v>
      </c>
      <c r="AT21">
        <v>0</v>
      </c>
      <c r="AU21">
        <v>0</v>
      </c>
      <c r="AV21">
        <v>0</v>
      </c>
      <c r="AW21">
        <v>0</v>
      </c>
      <c r="AX21">
        <v>0</v>
      </c>
      <c r="AY21">
        <v>0</v>
      </c>
      <c r="AZ21">
        <v>2</v>
      </c>
      <c r="BA21">
        <v>0</v>
      </c>
      <c r="BB21">
        <v>2</v>
      </c>
      <c r="BC21">
        <v>0</v>
      </c>
      <c r="BD21">
        <v>0</v>
      </c>
      <c r="BE21">
        <v>0</v>
      </c>
      <c r="BF21">
        <v>0</v>
      </c>
      <c r="BG21">
        <v>0</v>
      </c>
      <c r="BH21">
        <v>0</v>
      </c>
      <c r="BI21">
        <v>0</v>
      </c>
      <c r="BJ21">
        <v>0</v>
      </c>
      <c r="BK21">
        <v>3</v>
      </c>
      <c r="BL21">
        <v>4</v>
      </c>
      <c r="BM21">
        <v>0</v>
      </c>
      <c r="BN21">
        <v>0</v>
      </c>
      <c r="BO21">
        <v>0</v>
      </c>
      <c r="BP21">
        <v>8</v>
      </c>
      <c r="BQ21">
        <v>2</v>
      </c>
      <c r="BR21">
        <v>6</v>
      </c>
      <c r="BS21">
        <v>0</v>
      </c>
      <c r="BT21">
        <v>59</v>
      </c>
      <c r="BU21">
        <v>8</v>
      </c>
      <c r="BV21">
        <v>2</v>
      </c>
      <c r="BW21">
        <v>0</v>
      </c>
      <c r="BX21">
        <v>0</v>
      </c>
      <c r="BY21">
        <v>2</v>
      </c>
      <c r="BZ21">
        <v>0</v>
      </c>
      <c r="CA21">
        <v>0</v>
      </c>
      <c r="CB21">
        <v>0</v>
      </c>
      <c r="CC21">
        <v>0</v>
      </c>
      <c r="CD21">
        <v>0</v>
      </c>
      <c r="CE21">
        <v>0</v>
      </c>
      <c r="CF21">
        <v>0</v>
      </c>
      <c r="CG21">
        <v>0</v>
      </c>
      <c r="CH21">
        <v>0</v>
      </c>
      <c r="CI21">
        <v>0</v>
      </c>
      <c r="CJ21">
        <v>0</v>
      </c>
      <c r="CK21">
        <v>0</v>
      </c>
      <c r="CL21">
        <v>0</v>
      </c>
      <c r="CM21">
        <v>0</v>
      </c>
      <c r="CN21">
        <v>0</v>
      </c>
      <c r="CO21">
        <v>56</v>
      </c>
      <c r="CP21">
        <v>0</v>
      </c>
      <c r="CQ21">
        <v>0</v>
      </c>
      <c r="CR21">
        <v>0</v>
      </c>
      <c r="CS21">
        <v>0</v>
      </c>
      <c r="CT21">
        <v>2</v>
      </c>
      <c r="CU21">
        <v>0</v>
      </c>
      <c r="CX21">
        <v>6</v>
      </c>
      <c r="CY21">
        <v>0</v>
      </c>
      <c r="CZ21">
        <v>0</v>
      </c>
      <c r="DA21">
        <v>16</v>
      </c>
      <c r="DB21">
        <f t="shared" si="0"/>
        <v>536</v>
      </c>
      <c r="DD21" s="16">
        <f>SUM(C21:CM21)</f>
        <v>536</v>
      </c>
      <c r="DE21">
        <f t="shared" si="1"/>
        <v>558</v>
      </c>
    </row>
    <row r="22" spans="1:109" x14ac:dyDescent="0.2">
      <c r="A22" s="28">
        <v>120</v>
      </c>
      <c r="B22">
        <v>5232.1000000000004</v>
      </c>
      <c r="C22">
        <v>3</v>
      </c>
      <c r="D22">
        <v>0</v>
      </c>
      <c r="E22">
        <v>0</v>
      </c>
      <c r="F22">
        <v>182</v>
      </c>
      <c r="G22">
        <v>0</v>
      </c>
      <c r="H22">
        <v>0</v>
      </c>
      <c r="I22">
        <v>0</v>
      </c>
      <c r="J22">
        <v>0</v>
      </c>
      <c r="K22">
        <v>0</v>
      </c>
      <c r="L22">
        <v>1</v>
      </c>
      <c r="M22">
        <v>0</v>
      </c>
      <c r="N22">
        <v>0</v>
      </c>
      <c r="O22">
        <v>1</v>
      </c>
      <c r="P22">
        <v>360</v>
      </c>
      <c r="Q22">
        <v>1</v>
      </c>
      <c r="R22">
        <v>0</v>
      </c>
      <c r="S22">
        <v>2</v>
      </c>
      <c r="T22">
        <v>1</v>
      </c>
      <c r="U22">
        <v>0</v>
      </c>
      <c r="V22">
        <v>0</v>
      </c>
      <c r="W22">
        <v>0</v>
      </c>
      <c r="X22">
        <v>0</v>
      </c>
      <c r="Y22">
        <v>8</v>
      </c>
      <c r="Z22">
        <v>0</v>
      </c>
      <c r="AA22">
        <v>0</v>
      </c>
      <c r="AB22">
        <v>0</v>
      </c>
      <c r="AC22">
        <v>0</v>
      </c>
      <c r="AD22">
        <v>246</v>
      </c>
      <c r="AE22">
        <v>0</v>
      </c>
      <c r="AF22">
        <v>1</v>
      </c>
      <c r="AG22">
        <v>6</v>
      </c>
      <c r="AH22">
        <v>0</v>
      </c>
      <c r="AI22">
        <v>1</v>
      </c>
      <c r="AJ22">
        <v>0</v>
      </c>
      <c r="AK22">
        <v>0</v>
      </c>
      <c r="AL22">
        <v>0</v>
      </c>
      <c r="AM22">
        <v>0</v>
      </c>
      <c r="AN22">
        <v>0</v>
      </c>
      <c r="AO22">
        <v>0</v>
      </c>
      <c r="AP22">
        <v>0</v>
      </c>
      <c r="AQ22">
        <v>0</v>
      </c>
      <c r="AR22">
        <v>0</v>
      </c>
      <c r="AS22">
        <v>50</v>
      </c>
      <c r="AT22">
        <v>0</v>
      </c>
      <c r="AU22">
        <v>2</v>
      </c>
      <c r="AV22">
        <v>0</v>
      </c>
      <c r="AW22">
        <v>0</v>
      </c>
      <c r="AX22">
        <v>0</v>
      </c>
      <c r="AY22">
        <v>0</v>
      </c>
      <c r="AZ22">
        <v>0</v>
      </c>
      <c r="BA22">
        <v>0</v>
      </c>
      <c r="BB22">
        <v>1</v>
      </c>
      <c r="BC22">
        <v>0</v>
      </c>
      <c r="BD22">
        <v>1</v>
      </c>
      <c r="BE22">
        <v>0</v>
      </c>
      <c r="BF22">
        <v>1</v>
      </c>
      <c r="BG22">
        <v>0</v>
      </c>
      <c r="BH22">
        <v>0</v>
      </c>
      <c r="BI22">
        <v>1</v>
      </c>
      <c r="BJ22">
        <v>0</v>
      </c>
      <c r="BK22">
        <v>17</v>
      </c>
      <c r="BL22">
        <v>8</v>
      </c>
      <c r="BM22">
        <v>0</v>
      </c>
      <c r="BN22">
        <v>0</v>
      </c>
      <c r="BO22">
        <v>0</v>
      </c>
      <c r="BP22">
        <v>5</v>
      </c>
      <c r="BQ22">
        <v>0</v>
      </c>
      <c r="BR22">
        <v>22</v>
      </c>
      <c r="BS22">
        <v>0</v>
      </c>
      <c r="BT22">
        <v>98</v>
      </c>
      <c r="BU22">
        <v>0</v>
      </c>
      <c r="BV22">
        <v>1</v>
      </c>
      <c r="BW22">
        <v>0</v>
      </c>
      <c r="BX22">
        <v>0</v>
      </c>
      <c r="BY22">
        <v>6</v>
      </c>
      <c r="BZ22">
        <v>0</v>
      </c>
      <c r="CA22">
        <v>1</v>
      </c>
      <c r="CB22">
        <v>0</v>
      </c>
      <c r="CC22">
        <v>0</v>
      </c>
      <c r="CD22">
        <v>0</v>
      </c>
      <c r="CE22">
        <v>0</v>
      </c>
      <c r="CF22">
        <v>0</v>
      </c>
      <c r="CG22">
        <v>0</v>
      </c>
      <c r="CH22">
        <v>0</v>
      </c>
      <c r="CI22">
        <v>0</v>
      </c>
      <c r="CJ22">
        <v>1</v>
      </c>
      <c r="CK22">
        <v>1</v>
      </c>
      <c r="CL22">
        <v>0</v>
      </c>
      <c r="CM22">
        <v>0</v>
      </c>
      <c r="CN22">
        <v>0</v>
      </c>
      <c r="CO22">
        <v>53</v>
      </c>
      <c r="CP22">
        <v>0</v>
      </c>
      <c r="CQ22">
        <v>0</v>
      </c>
      <c r="CR22">
        <v>0</v>
      </c>
      <c r="CS22">
        <v>1</v>
      </c>
      <c r="CT22">
        <v>0</v>
      </c>
      <c r="CU22">
        <v>0</v>
      </c>
      <c r="CX22">
        <v>3</v>
      </c>
      <c r="CY22">
        <v>3</v>
      </c>
      <c r="CZ22">
        <v>0</v>
      </c>
      <c r="DA22">
        <v>7</v>
      </c>
      <c r="DB22">
        <f t="shared" si="0"/>
        <v>1029</v>
      </c>
      <c r="DD22" s="16">
        <f>SUM(C22:CM22)</f>
        <v>1029</v>
      </c>
      <c r="DE22">
        <f t="shared" si="1"/>
        <v>1042</v>
      </c>
    </row>
    <row r="23" spans="1:109" x14ac:dyDescent="0.2">
      <c r="A23" s="28">
        <v>125</v>
      </c>
      <c r="B23">
        <v>5875.4</v>
      </c>
      <c r="C23">
        <v>1</v>
      </c>
      <c r="D23">
        <v>2</v>
      </c>
      <c r="E23">
        <v>0</v>
      </c>
      <c r="F23">
        <v>221</v>
      </c>
      <c r="G23">
        <v>0</v>
      </c>
      <c r="H23">
        <v>0</v>
      </c>
      <c r="I23">
        <v>0</v>
      </c>
      <c r="J23">
        <v>0</v>
      </c>
      <c r="K23">
        <v>0</v>
      </c>
      <c r="L23">
        <v>1</v>
      </c>
      <c r="M23">
        <v>0</v>
      </c>
      <c r="N23">
        <v>0</v>
      </c>
      <c r="O23">
        <v>1</v>
      </c>
      <c r="P23">
        <v>125</v>
      </c>
      <c r="Q23">
        <v>0</v>
      </c>
      <c r="R23">
        <v>1</v>
      </c>
      <c r="S23">
        <v>0</v>
      </c>
      <c r="T23">
        <v>0</v>
      </c>
      <c r="U23">
        <v>0</v>
      </c>
      <c r="V23">
        <v>0</v>
      </c>
      <c r="W23">
        <v>0</v>
      </c>
      <c r="X23">
        <v>1</v>
      </c>
      <c r="Y23">
        <v>1</v>
      </c>
      <c r="Z23">
        <v>0</v>
      </c>
      <c r="AA23">
        <v>1</v>
      </c>
      <c r="AB23">
        <v>0</v>
      </c>
      <c r="AC23">
        <v>0</v>
      </c>
      <c r="AD23">
        <v>76</v>
      </c>
      <c r="AE23">
        <v>1</v>
      </c>
      <c r="AF23">
        <v>0</v>
      </c>
      <c r="AG23">
        <v>0</v>
      </c>
      <c r="AH23">
        <v>0</v>
      </c>
      <c r="AI23">
        <v>0</v>
      </c>
      <c r="AJ23">
        <v>1</v>
      </c>
      <c r="AK23">
        <v>0</v>
      </c>
      <c r="AL23">
        <v>0</v>
      </c>
      <c r="AM23">
        <v>0</v>
      </c>
      <c r="AN23">
        <v>0</v>
      </c>
      <c r="AO23">
        <v>0</v>
      </c>
      <c r="AP23">
        <v>0</v>
      </c>
      <c r="AQ23">
        <v>1</v>
      </c>
      <c r="AR23">
        <v>0</v>
      </c>
      <c r="AS23">
        <v>24</v>
      </c>
      <c r="AT23">
        <v>0</v>
      </c>
      <c r="AU23">
        <v>0</v>
      </c>
      <c r="AV23">
        <v>0</v>
      </c>
      <c r="AW23">
        <v>0</v>
      </c>
      <c r="AX23">
        <v>0</v>
      </c>
      <c r="AY23">
        <v>0</v>
      </c>
      <c r="AZ23">
        <v>0</v>
      </c>
      <c r="BA23">
        <v>0</v>
      </c>
      <c r="BB23">
        <v>1</v>
      </c>
      <c r="BC23">
        <v>0</v>
      </c>
      <c r="BD23">
        <v>0</v>
      </c>
      <c r="BE23">
        <v>0</v>
      </c>
      <c r="BF23">
        <v>0</v>
      </c>
      <c r="BG23">
        <v>1</v>
      </c>
      <c r="BH23">
        <v>0</v>
      </c>
      <c r="BI23">
        <v>0</v>
      </c>
      <c r="BJ23">
        <v>0</v>
      </c>
      <c r="BK23">
        <v>1</v>
      </c>
      <c r="BL23">
        <v>6</v>
      </c>
      <c r="BM23">
        <v>0</v>
      </c>
      <c r="BN23">
        <v>0</v>
      </c>
      <c r="BO23">
        <v>0</v>
      </c>
      <c r="BP23">
        <v>4</v>
      </c>
      <c r="BQ23">
        <v>0</v>
      </c>
      <c r="BR23">
        <v>5</v>
      </c>
      <c r="BS23">
        <v>0</v>
      </c>
      <c r="BT23">
        <v>47</v>
      </c>
      <c r="BU23">
        <v>2</v>
      </c>
      <c r="BV23">
        <v>0</v>
      </c>
      <c r="BW23">
        <v>0</v>
      </c>
      <c r="BX23">
        <v>2</v>
      </c>
      <c r="BY23">
        <v>3</v>
      </c>
      <c r="BZ23">
        <v>0</v>
      </c>
      <c r="CA23">
        <v>0</v>
      </c>
      <c r="CB23">
        <v>0</v>
      </c>
      <c r="CC23">
        <v>0</v>
      </c>
      <c r="CD23">
        <v>0</v>
      </c>
      <c r="CE23">
        <v>0</v>
      </c>
      <c r="CF23">
        <v>0</v>
      </c>
      <c r="CG23">
        <v>1</v>
      </c>
      <c r="CH23">
        <v>0</v>
      </c>
      <c r="CI23">
        <v>0</v>
      </c>
      <c r="CJ23">
        <v>2</v>
      </c>
      <c r="CK23">
        <v>0</v>
      </c>
      <c r="CL23">
        <v>0</v>
      </c>
      <c r="CM23">
        <v>0</v>
      </c>
      <c r="CN23">
        <v>1</v>
      </c>
      <c r="CO23">
        <v>15</v>
      </c>
      <c r="CP23">
        <v>0</v>
      </c>
      <c r="CQ23">
        <v>2</v>
      </c>
      <c r="CR23">
        <v>0</v>
      </c>
      <c r="CS23">
        <v>0</v>
      </c>
      <c r="CT23">
        <v>0</v>
      </c>
      <c r="CU23">
        <v>0</v>
      </c>
      <c r="CX23">
        <v>7</v>
      </c>
      <c r="CY23">
        <v>0</v>
      </c>
      <c r="CZ23">
        <v>0</v>
      </c>
      <c r="DA23">
        <v>5</v>
      </c>
      <c r="DB23">
        <f t="shared" si="0"/>
        <v>533</v>
      </c>
      <c r="DD23" s="16">
        <f>SUM(C23:CM23)</f>
        <v>533</v>
      </c>
      <c r="DE23">
        <f t="shared" si="1"/>
        <v>545</v>
      </c>
    </row>
    <row r="24" spans="1:109" x14ac:dyDescent="0.2">
      <c r="A24" s="28">
        <v>130</v>
      </c>
      <c r="B24">
        <v>6505.6</v>
      </c>
      <c r="C24">
        <v>0</v>
      </c>
      <c r="D24">
        <v>0</v>
      </c>
      <c r="E24">
        <v>0</v>
      </c>
      <c r="F24">
        <v>301</v>
      </c>
      <c r="G24">
        <v>0</v>
      </c>
      <c r="H24">
        <v>0</v>
      </c>
      <c r="I24">
        <v>0</v>
      </c>
      <c r="J24">
        <v>0</v>
      </c>
      <c r="K24">
        <v>0</v>
      </c>
      <c r="L24">
        <v>4</v>
      </c>
      <c r="M24">
        <v>0</v>
      </c>
      <c r="N24">
        <v>0</v>
      </c>
      <c r="O24">
        <v>0</v>
      </c>
      <c r="P24">
        <v>91</v>
      </c>
      <c r="Q24">
        <v>0</v>
      </c>
      <c r="R24">
        <v>0</v>
      </c>
      <c r="S24">
        <v>0</v>
      </c>
      <c r="T24">
        <v>0</v>
      </c>
      <c r="U24">
        <v>1</v>
      </c>
      <c r="V24">
        <v>0</v>
      </c>
      <c r="W24">
        <v>0</v>
      </c>
      <c r="X24">
        <v>0</v>
      </c>
      <c r="Y24">
        <v>1</v>
      </c>
      <c r="Z24">
        <v>0</v>
      </c>
      <c r="AA24">
        <v>0</v>
      </c>
      <c r="AB24">
        <v>0</v>
      </c>
      <c r="AC24">
        <v>1</v>
      </c>
      <c r="AD24">
        <v>101</v>
      </c>
      <c r="AE24">
        <v>2</v>
      </c>
      <c r="AF24">
        <v>0</v>
      </c>
      <c r="AG24">
        <v>0</v>
      </c>
      <c r="AH24">
        <v>0</v>
      </c>
      <c r="AI24">
        <v>0</v>
      </c>
      <c r="AJ24">
        <v>0</v>
      </c>
      <c r="AK24">
        <v>0</v>
      </c>
      <c r="AL24">
        <v>0</v>
      </c>
      <c r="AM24">
        <v>0</v>
      </c>
      <c r="AN24">
        <v>0</v>
      </c>
      <c r="AO24">
        <v>0</v>
      </c>
      <c r="AP24">
        <v>3</v>
      </c>
      <c r="AQ24">
        <v>5</v>
      </c>
      <c r="AR24">
        <v>0</v>
      </c>
      <c r="AS24">
        <v>16</v>
      </c>
      <c r="AT24">
        <v>0</v>
      </c>
      <c r="AU24">
        <v>1</v>
      </c>
      <c r="AV24">
        <v>0</v>
      </c>
      <c r="AW24">
        <v>0</v>
      </c>
      <c r="AX24">
        <v>0</v>
      </c>
      <c r="AY24">
        <v>0</v>
      </c>
      <c r="AZ24">
        <v>1</v>
      </c>
      <c r="BA24">
        <v>0</v>
      </c>
      <c r="BB24">
        <v>0</v>
      </c>
      <c r="BC24">
        <v>0</v>
      </c>
      <c r="BD24">
        <v>0</v>
      </c>
      <c r="BE24">
        <v>0</v>
      </c>
      <c r="BF24">
        <v>0</v>
      </c>
      <c r="BG24">
        <v>0</v>
      </c>
      <c r="BH24">
        <v>0</v>
      </c>
      <c r="BI24">
        <v>0</v>
      </c>
      <c r="BJ24">
        <v>0</v>
      </c>
      <c r="BK24">
        <v>1</v>
      </c>
      <c r="BL24">
        <v>6</v>
      </c>
      <c r="BM24">
        <v>0</v>
      </c>
      <c r="BN24">
        <v>0</v>
      </c>
      <c r="BO24">
        <v>0</v>
      </c>
      <c r="BP24">
        <v>7</v>
      </c>
      <c r="BQ24">
        <v>0</v>
      </c>
      <c r="BR24">
        <v>17</v>
      </c>
      <c r="BS24">
        <v>1</v>
      </c>
      <c r="BT24">
        <v>54</v>
      </c>
      <c r="BU24">
        <v>7</v>
      </c>
      <c r="BV24">
        <v>0</v>
      </c>
      <c r="BW24">
        <v>0</v>
      </c>
      <c r="BX24">
        <v>0</v>
      </c>
      <c r="BY24">
        <v>0</v>
      </c>
      <c r="BZ24">
        <v>0</v>
      </c>
      <c r="CA24">
        <v>0</v>
      </c>
      <c r="CB24">
        <v>0</v>
      </c>
      <c r="CC24">
        <v>0</v>
      </c>
      <c r="CD24">
        <v>0</v>
      </c>
      <c r="CE24">
        <v>0</v>
      </c>
      <c r="CF24">
        <v>0</v>
      </c>
      <c r="CG24">
        <v>0</v>
      </c>
      <c r="CH24">
        <v>0</v>
      </c>
      <c r="CI24">
        <v>0</v>
      </c>
      <c r="CJ24">
        <v>1</v>
      </c>
      <c r="CK24">
        <v>0</v>
      </c>
      <c r="CL24">
        <v>0</v>
      </c>
      <c r="CM24">
        <v>0</v>
      </c>
      <c r="CN24">
        <v>0</v>
      </c>
      <c r="CO24">
        <v>22</v>
      </c>
      <c r="CP24">
        <v>0</v>
      </c>
      <c r="CQ24">
        <v>1</v>
      </c>
      <c r="CR24">
        <v>0</v>
      </c>
      <c r="CS24">
        <v>0</v>
      </c>
      <c r="CT24">
        <v>0</v>
      </c>
      <c r="CU24">
        <v>0</v>
      </c>
      <c r="CW24" s="15">
        <v>4</v>
      </c>
      <c r="CX24">
        <v>17</v>
      </c>
      <c r="CY24">
        <v>1</v>
      </c>
      <c r="CZ24">
        <v>1</v>
      </c>
      <c r="DA24">
        <v>8</v>
      </c>
      <c r="DB24">
        <f t="shared" si="0"/>
        <v>622</v>
      </c>
      <c r="DD24" s="16">
        <f>SUM(C24:CM24)</f>
        <v>622</v>
      </c>
      <c r="DE24">
        <f t="shared" si="1"/>
        <v>649</v>
      </c>
    </row>
    <row r="25" spans="1:109" x14ac:dyDescent="0.2">
      <c r="A25" s="28">
        <v>135</v>
      </c>
      <c r="B25">
        <v>7121.1</v>
      </c>
      <c r="C25">
        <v>2</v>
      </c>
      <c r="D25">
        <v>0</v>
      </c>
      <c r="E25">
        <v>0</v>
      </c>
      <c r="F25">
        <v>228</v>
      </c>
      <c r="G25">
        <v>0</v>
      </c>
      <c r="H25">
        <v>0</v>
      </c>
      <c r="I25">
        <v>0</v>
      </c>
      <c r="J25">
        <v>0</v>
      </c>
      <c r="K25">
        <v>0</v>
      </c>
      <c r="L25">
        <v>10</v>
      </c>
      <c r="M25">
        <v>1</v>
      </c>
      <c r="N25">
        <v>0</v>
      </c>
      <c r="O25">
        <v>0</v>
      </c>
      <c r="P25">
        <v>373</v>
      </c>
      <c r="Q25">
        <v>0</v>
      </c>
      <c r="R25">
        <v>0</v>
      </c>
      <c r="S25">
        <v>0</v>
      </c>
      <c r="T25">
        <v>0</v>
      </c>
      <c r="U25">
        <v>0</v>
      </c>
      <c r="V25">
        <v>0</v>
      </c>
      <c r="W25">
        <v>0</v>
      </c>
      <c r="X25">
        <v>0</v>
      </c>
      <c r="Y25">
        <v>1</v>
      </c>
      <c r="Z25">
        <v>0</v>
      </c>
      <c r="AA25">
        <v>0</v>
      </c>
      <c r="AB25">
        <v>0</v>
      </c>
      <c r="AC25">
        <v>0</v>
      </c>
      <c r="AD25">
        <v>79</v>
      </c>
      <c r="AE25">
        <v>3</v>
      </c>
      <c r="AF25">
        <v>2</v>
      </c>
      <c r="AG25">
        <v>0</v>
      </c>
      <c r="AH25">
        <v>1</v>
      </c>
      <c r="AI25">
        <v>0</v>
      </c>
      <c r="AJ25">
        <v>0</v>
      </c>
      <c r="AK25">
        <v>0</v>
      </c>
      <c r="AL25">
        <v>0</v>
      </c>
      <c r="AM25">
        <v>0</v>
      </c>
      <c r="AN25">
        <v>0</v>
      </c>
      <c r="AO25">
        <v>0</v>
      </c>
      <c r="AP25">
        <v>0</v>
      </c>
      <c r="AQ25">
        <v>1</v>
      </c>
      <c r="AR25">
        <v>0</v>
      </c>
      <c r="AS25">
        <v>65</v>
      </c>
      <c r="AT25">
        <v>0</v>
      </c>
      <c r="AU25">
        <v>4</v>
      </c>
      <c r="AV25">
        <v>0</v>
      </c>
      <c r="AW25">
        <v>0</v>
      </c>
      <c r="AX25">
        <v>0</v>
      </c>
      <c r="AY25">
        <v>0</v>
      </c>
      <c r="AZ25">
        <v>0</v>
      </c>
      <c r="BA25">
        <v>0</v>
      </c>
      <c r="BB25">
        <v>2</v>
      </c>
      <c r="BC25">
        <v>0</v>
      </c>
      <c r="BD25">
        <v>0</v>
      </c>
      <c r="BE25">
        <v>0</v>
      </c>
      <c r="BF25">
        <v>0</v>
      </c>
      <c r="BG25">
        <v>0</v>
      </c>
      <c r="BH25">
        <v>0</v>
      </c>
      <c r="BI25">
        <v>0</v>
      </c>
      <c r="BJ25">
        <v>0</v>
      </c>
      <c r="BK25">
        <v>11</v>
      </c>
      <c r="BL25">
        <v>9</v>
      </c>
      <c r="BM25">
        <v>0</v>
      </c>
      <c r="BN25">
        <v>0</v>
      </c>
      <c r="BO25">
        <v>0</v>
      </c>
      <c r="BP25">
        <v>0</v>
      </c>
      <c r="BQ25">
        <v>3</v>
      </c>
      <c r="BR25">
        <v>9</v>
      </c>
      <c r="BS25">
        <v>0</v>
      </c>
      <c r="BT25">
        <v>57</v>
      </c>
      <c r="BU25">
        <v>1</v>
      </c>
      <c r="BV25">
        <v>0</v>
      </c>
      <c r="BW25">
        <v>0</v>
      </c>
      <c r="BX25">
        <v>0</v>
      </c>
      <c r="BY25">
        <v>5</v>
      </c>
      <c r="BZ25">
        <v>0</v>
      </c>
      <c r="CA25">
        <v>0</v>
      </c>
      <c r="CB25">
        <v>0</v>
      </c>
      <c r="CC25">
        <v>1</v>
      </c>
      <c r="CD25">
        <v>0</v>
      </c>
      <c r="CE25">
        <v>0</v>
      </c>
      <c r="CF25">
        <v>0</v>
      </c>
      <c r="CG25">
        <v>0</v>
      </c>
      <c r="CH25">
        <v>0</v>
      </c>
      <c r="CI25">
        <v>0</v>
      </c>
      <c r="CJ25">
        <v>0</v>
      </c>
      <c r="CK25">
        <v>2</v>
      </c>
      <c r="CL25">
        <v>0</v>
      </c>
      <c r="CM25">
        <v>0</v>
      </c>
      <c r="CN25">
        <v>1</v>
      </c>
      <c r="CO25">
        <v>88</v>
      </c>
      <c r="CP25">
        <v>0</v>
      </c>
      <c r="CQ25">
        <v>2</v>
      </c>
      <c r="CR25">
        <v>0</v>
      </c>
      <c r="CS25">
        <v>0</v>
      </c>
      <c r="CT25">
        <v>0</v>
      </c>
      <c r="CU25">
        <v>0</v>
      </c>
      <c r="CX25">
        <v>11</v>
      </c>
      <c r="CY25">
        <v>0</v>
      </c>
      <c r="CZ25">
        <v>0</v>
      </c>
      <c r="DA25">
        <v>8</v>
      </c>
      <c r="DB25">
        <f t="shared" si="0"/>
        <v>870</v>
      </c>
      <c r="DD25" s="16">
        <f>SUM(C25:CM25)</f>
        <v>870</v>
      </c>
      <c r="DE25">
        <f t="shared" si="1"/>
        <v>889</v>
      </c>
    </row>
    <row r="26" spans="1:109" x14ac:dyDescent="0.2">
      <c r="A26" s="28">
        <v>140</v>
      </c>
      <c r="B26">
        <v>7859.9</v>
      </c>
      <c r="C26">
        <v>1</v>
      </c>
      <c r="D26">
        <v>0</v>
      </c>
      <c r="E26">
        <v>0</v>
      </c>
      <c r="F26">
        <v>29</v>
      </c>
      <c r="G26">
        <v>0</v>
      </c>
      <c r="H26">
        <v>0</v>
      </c>
      <c r="I26">
        <v>0</v>
      </c>
      <c r="J26">
        <v>0</v>
      </c>
      <c r="K26">
        <v>0</v>
      </c>
      <c r="L26">
        <v>0</v>
      </c>
      <c r="M26">
        <v>0</v>
      </c>
      <c r="N26">
        <v>0</v>
      </c>
      <c r="O26">
        <v>0</v>
      </c>
      <c r="P26">
        <v>160</v>
      </c>
      <c r="Q26">
        <v>0</v>
      </c>
      <c r="R26">
        <v>0</v>
      </c>
      <c r="S26">
        <v>0</v>
      </c>
      <c r="T26">
        <v>0</v>
      </c>
      <c r="U26">
        <v>0</v>
      </c>
      <c r="V26">
        <v>0</v>
      </c>
      <c r="W26">
        <v>0</v>
      </c>
      <c r="X26">
        <v>0</v>
      </c>
      <c r="Y26">
        <v>0</v>
      </c>
      <c r="Z26">
        <v>0</v>
      </c>
      <c r="AA26">
        <v>0</v>
      </c>
      <c r="AB26">
        <v>0</v>
      </c>
      <c r="AC26">
        <v>0</v>
      </c>
      <c r="AD26">
        <v>133</v>
      </c>
      <c r="AE26">
        <v>0</v>
      </c>
      <c r="AF26">
        <v>0</v>
      </c>
      <c r="AG26">
        <v>0</v>
      </c>
      <c r="AH26">
        <v>0</v>
      </c>
      <c r="AI26">
        <v>0</v>
      </c>
      <c r="AJ26">
        <v>0</v>
      </c>
      <c r="AK26">
        <v>0</v>
      </c>
      <c r="AL26">
        <v>0</v>
      </c>
      <c r="AM26">
        <v>0</v>
      </c>
      <c r="AN26">
        <v>0</v>
      </c>
      <c r="AO26">
        <v>0</v>
      </c>
      <c r="AP26">
        <v>1</v>
      </c>
      <c r="AQ26">
        <v>1</v>
      </c>
      <c r="AR26">
        <v>0</v>
      </c>
      <c r="AS26">
        <v>30</v>
      </c>
      <c r="AT26">
        <v>0</v>
      </c>
      <c r="AU26">
        <v>0</v>
      </c>
      <c r="AV26">
        <v>0</v>
      </c>
      <c r="AW26">
        <v>0</v>
      </c>
      <c r="AX26">
        <v>0</v>
      </c>
      <c r="AY26">
        <v>0</v>
      </c>
      <c r="AZ26">
        <v>1</v>
      </c>
      <c r="BA26">
        <v>0</v>
      </c>
      <c r="BB26">
        <v>6</v>
      </c>
      <c r="BC26">
        <v>0</v>
      </c>
      <c r="BD26">
        <v>1</v>
      </c>
      <c r="BE26">
        <v>0</v>
      </c>
      <c r="BF26">
        <v>1</v>
      </c>
      <c r="BG26">
        <v>0</v>
      </c>
      <c r="BH26">
        <v>0</v>
      </c>
      <c r="BI26">
        <v>0</v>
      </c>
      <c r="BJ26">
        <v>0</v>
      </c>
      <c r="BK26">
        <v>7</v>
      </c>
      <c r="BL26">
        <v>10</v>
      </c>
      <c r="BM26">
        <v>0</v>
      </c>
      <c r="BN26">
        <v>0</v>
      </c>
      <c r="BO26">
        <v>0</v>
      </c>
      <c r="BP26">
        <v>4</v>
      </c>
      <c r="BQ26">
        <v>3</v>
      </c>
      <c r="BR26">
        <v>15</v>
      </c>
      <c r="BS26">
        <v>0</v>
      </c>
      <c r="BT26">
        <v>93</v>
      </c>
      <c r="BU26">
        <v>15</v>
      </c>
      <c r="BV26">
        <v>0</v>
      </c>
      <c r="BW26">
        <v>0</v>
      </c>
      <c r="BX26">
        <v>0</v>
      </c>
      <c r="BY26">
        <v>0</v>
      </c>
      <c r="BZ26">
        <v>0</v>
      </c>
      <c r="CA26">
        <v>0</v>
      </c>
      <c r="CB26">
        <v>0</v>
      </c>
      <c r="CC26">
        <v>0</v>
      </c>
      <c r="CD26">
        <v>0</v>
      </c>
      <c r="CE26">
        <v>0</v>
      </c>
      <c r="CF26">
        <v>0</v>
      </c>
      <c r="CG26">
        <v>0</v>
      </c>
      <c r="CH26">
        <v>0</v>
      </c>
      <c r="CI26">
        <v>0</v>
      </c>
      <c r="CJ26">
        <v>0</v>
      </c>
      <c r="CK26">
        <v>0</v>
      </c>
      <c r="CL26">
        <v>0</v>
      </c>
      <c r="CM26">
        <v>0</v>
      </c>
      <c r="CN26">
        <v>0</v>
      </c>
      <c r="CO26">
        <v>42</v>
      </c>
      <c r="CP26">
        <v>0</v>
      </c>
      <c r="CQ26">
        <v>0</v>
      </c>
      <c r="CR26">
        <v>0</v>
      </c>
      <c r="CS26">
        <v>0</v>
      </c>
      <c r="CT26">
        <v>0</v>
      </c>
      <c r="CU26">
        <v>0</v>
      </c>
      <c r="CW26" s="15">
        <v>148</v>
      </c>
      <c r="CX26">
        <v>19</v>
      </c>
      <c r="CY26">
        <v>2</v>
      </c>
      <c r="CZ26">
        <v>10</v>
      </c>
      <c r="DA26">
        <v>5</v>
      </c>
      <c r="DB26">
        <f t="shared" si="0"/>
        <v>511</v>
      </c>
      <c r="DD26" s="16">
        <f>SUM(C26:CM26)</f>
        <v>511</v>
      </c>
      <c r="DE26">
        <f t="shared" si="1"/>
        <v>547</v>
      </c>
    </row>
    <row r="27" spans="1:109" x14ac:dyDescent="0.2">
      <c r="A27" s="28">
        <v>145</v>
      </c>
      <c r="B27">
        <v>8616.4</v>
      </c>
      <c r="C27">
        <v>5</v>
      </c>
      <c r="D27">
        <v>0</v>
      </c>
      <c r="E27">
        <v>0</v>
      </c>
      <c r="F27">
        <v>131</v>
      </c>
      <c r="G27">
        <v>0</v>
      </c>
      <c r="H27">
        <v>0</v>
      </c>
      <c r="I27">
        <v>0</v>
      </c>
      <c r="J27">
        <v>0</v>
      </c>
      <c r="K27">
        <v>0</v>
      </c>
      <c r="L27">
        <v>2</v>
      </c>
      <c r="M27">
        <v>0</v>
      </c>
      <c r="N27">
        <v>0</v>
      </c>
      <c r="O27">
        <v>0</v>
      </c>
      <c r="P27">
        <v>157</v>
      </c>
      <c r="Q27">
        <v>0</v>
      </c>
      <c r="R27">
        <v>0</v>
      </c>
      <c r="S27">
        <v>0</v>
      </c>
      <c r="T27">
        <v>0</v>
      </c>
      <c r="U27">
        <v>0</v>
      </c>
      <c r="V27">
        <v>0</v>
      </c>
      <c r="W27">
        <v>0</v>
      </c>
      <c r="X27">
        <v>0</v>
      </c>
      <c r="Y27">
        <v>1</v>
      </c>
      <c r="Z27">
        <v>0</v>
      </c>
      <c r="AA27">
        <v>0</v>
      </c>
      <c r="AB27">
        <v>0</v>
      </c>
      <c r="AC27">
        <v>0</v>
      </c>
      <c r="AD27">
        <v>68</v>
      </c>
      <c r="AE27">
        <v>0</v>
      </c>
      <c r="AF27">
        <v>0</v>
      </c>
      <c r="AG27">
        <v>0</v>
      </c>
      <c r="AH27">
        <v>0</v>
      </c>
      <c r="AI27">
        <v>0</v>
      </c>
      <c r="AJ27">
        <v>1</v>
      </c>
      <c r="AK27">
        <v>0</v>
      </c>
      <c r="AL27">
        <v>2</v>
      </c>
      <c r="AM27">
        <v>0</v>
      </c>
      <c r="AN27">
        <v>0</v>
      </c>
      <c r="AO27">
        <v>0</v>
      </c>
      <c r="AP27">
        <v>1</v>
      </c>
      <c r="AQ27">
        <v>3</v>
      </c>
      <c r="AR27">
        <v>0</v>
      </c>
      <c r="AS27">
        <v>84</v>
      </c>
      <c r="AT27">
        <v>0</v>
      </c>
      <c r="AU27">
        <v>0</v>
      </c>
      <c r="AV27">
        <v>0</v>
      </c>
      <c r="AW27">
        <v>0</v>
      </c>
      <c r="AX27">
        <v>2</v>
      </c>
      <c r="AY27">
        <v>0</v>
      </c>
      <c r="AZ27">
        <v>0</v>
      </c>
      <c r="BA27">
        <v>0</v>
      </c>
      <c r="BB27">
        <v>4</v>
      </c>
      <c r="BC27">
        <v>0</v>
      </c>
      <c r="BD27">
        <v>1</v>
      </c>
      <c r="BE27">
        <v>0</v>
      </c>
      <c r="BF27">
        <v>0</v>
      </c>
      <c r="BG27">
        <v>1</v>
      </c>
      <c r="BH27">
        <v>0</v>
      </c>
      <c r="BI27">
        <v>0</v>
      </c>
      <c r="BJ27">
        <v>1</v>
      </c>
      <c r="BK27">
        <v>4</v>
      </c>
      <c r="BL27">
        <v>6</v>
      </c>
      <c r="BM27">
        <v>0</v>
      </c>
      <c r="BN27">
        <v>0</v>
      </c>
      <c r="BO27">
        <v>0</v>
      </c>
      <c r="BP27">
        <v>5</v>
      </c>
      <c r="BQ27">
        <v>0</v>
      </c>
      <c r="BR27">
        <v>9</v>
      </c>
      <c r="BS27">
        <v>0</v>
      </c>
      <c r="BT27">
        <v>106</v>
      </c>
      <c r="BU27">
        <v>6</v>
      </c>
      <c r="BV27">
        <v>1</v>
      </c>
      <c r="BW27">
        <v>0</v>
      </c>
      <c r="BX27">
        <v>0</v>
      </c>
      <c r="BY27">
        <v>3</v>
      </c>
      <c r="BZ27">
        <v>0</v>
      </c>
      <c r="CA27">
        <v>1</v>
      </c>
      <c r="CB27">
        <v>0</v>
      </c>
      <c r="CC27">
        <v>0</v>
      </c>
      <c r="CD27">
        <v>0</v>
      </c>
      <c r="CE27">
        <v>0</v>
      </c>
      <c r="CF27">
        <v>0</v>
      </c>
      <c r="CG27">
        <v>0</v>
      </c>
      <c r="CH27">
        <v>0</v>
      </c>
      <c r="CI27">
        <v>1</v>
      </c>
      <c r="CJ27">
        <v>0</v>
      </c>
      <c r="CK27">
        <v>0</v>
      </c>
      <c r="CL27">
        <v>0</v>
      </c>
      <c r="CM27">
        <v>0</v>
      </c>
      <c r="CN27">
        <v>1</v>
      </c>
      <c r="CO27">
        <v>67</v>
      </c>
      <c r="CP27">
        <v>0</v>
      </c>
      <c r="CQ27">
        <v>4</v>
      </c>
      <c r="CR27">
        <v>0</v>
      </c>
      <c r="CS27">
        <v>0</v>
      </c>
      <c r="CT27">
        <v>0</v>
      </c>
      <c r="CU27">
        <v>0</v>
      </c>
      <c r="CX27">
        <v>5</v>
      </c>
      <c r="CY27">
        <v>0</v>
      </c>
      <c r="CZ27">
        <v>1</v>
      </c>
      <c r="DA27">
        <v>3</v>
      </c>
      <c r="DB27">
        <f t="shared" si="0"/>
        <v>606</v>
      </c>
      <c r="DD27" s="16">
        <f>SUM(C27:CM27)</f>
        <v>606</v>
      </c>
      <c r="DE27">
        <f t="shared" si="1"/>
        <v>615</v>
      </c>
    </row>
    <row r="28" spans="1:109" x14ac:dyDescent="0.2">
      <c r="A28" s="28">
        <v>150</v>
      </c>
      <c r="B28">
        <v>8848.5</v>
      </c>
      <c r="C28">
        <v>2</v>
      </c>
      <c r="D28">
        <v>0</v>
      </c>
      <c r="E28">
        <v>0</v>
      </c>
      <c r="F28">
        <v>52</v>
      </c>
      <c r="G28">
        <v>0</v>
      </c>
      <c r="H28">
        <v>5</v>
      </c>
      <c r="I28">
        <v>0</v>
      </c>
      <c r="J28">
        <v>0</v>
      </c>
      <c r="K28">
        <v>0</v>
      </c>
      <c r="L28">
        <v>2</v>
      </c>
      <c r="M28">
        <v>0</v>
      </c>
      <c r="N28">
        <v>0</v>
      </c>
      <c r="O28">
        <v>0</v>
      </c>
      <c r="P28">
        <v>32</v>
      </c>
      <c r="Q28">
        <v>0</v>
      </c>
      <c r="R28">
        <v>0</v>
      </c>
      <c r="S28">
        <v>1</v>
      </c>
      <c r="T28">
        <v>0</v>
      </c>
      <c r="U28">
        <v>0</v>
      </c>
      <c r="V28">
        <v>0</v>
      </c>
      <c r="W28">
        <v>0</v>
      </c>
      <c r="X28">
        <v>0</v>
      </c>
      <c r="Y28">
        <v>1</v>
      </c>
      <c r="Z28">
        <v>0</v>
      </c>
      <c r="AA28">
        <v>0</v>
      </c>
      <c r="AB28">
        <v>0</v>
      </c>
      <c r="AC28">
        <v>0</v>
      </c>
      <c r="AD28">
        <v>325</v>
      </c>
      <c r="AE28">
        <v>0</v>
      </c>
      <c r="AF28">
        <v>2</v>
      </c>
      <c r="AG28">
        <v>0</v>
      </c>
      <c r="AH28">
        <v>1</v>
      </c>
      <c r="AI28">
        <v>0</v>
      </c>
      <c r="AJ28">
        <v>2</v>
      </c>
      <c r="AK28">
        <v>0</v>
      </c>
      <c r="AL28">
        <v>0</v>
      </c>
      <c r="AM28">
        <v>2</v>
      </c>
      <c r="AN28">
        <v>0</v>
      </c>
      <c r="AO28">
        <v>0</v>
      </c>
      <c r="AP28">
        <v>6</v>
      </c>
      <c r="AQ28">
        <v>6</v>
      </c>
      <c r="AR28">
        <v>0</v>
      </c>
      <c r="AS28">
        <v>10</v>
      </c>
      <c r="AT28">
        <v>0</v>
      </c>
      <c r="AU28">
        <v>4</v>
      </c>
      <c r="AV28">
        <v>0</v>
      </c>
      <c r="AW28">
        <v>0</v>
      </c>
      <c r="AX28">
        <v>0</v>
      </c>
      <c r="AY28">
        <v>1</v>
      </c>
      <c r="AZ28">
        <v>0</v>
      </c>
      <c r="BA28">
        <v>0</v>
      </c>
      <c r="BB28">
        <v>2</v>
      </c>
      <c r="BC28">
        <v>1</v>
      </c>
      <c r="BD28">
        <v>0</v>
      </c>
      <c r="BE28">
        <v>0</v>
      </c>
      <c r="BF28">
        <v>5</v>
      </c>
      <c r="BG28">
        <v>1</v>
      </c>
      <c r="BH28">
        <v>0</v>
      </c>
      <c r="BI28">
        <v>0</v>
      </c>
      <c r="BJ28">
        <v>0</v>
      </c>
      <c r="BK28">
        <v>0</v>
      </c>
      <c r="BL28">
        <v>4</v>
      </c>
      <c r="BM28">
        <v>0</v>
      </c>
      <c r="BN28">
        <v>0</v>
      </c>
      <c r="BO28">
        <v>0</v>
      </c>
      <c r="BP28">
        <v>2</v>
      </c>
      <c r="BQ28">
        <v>4</v>
      </c>
      <c r="BR28">
        <v>14</v>
      </c>
      <c r="BS28">
        <v>0</v>
      </c>
      <c r="BT28">
        <v>42</v>
      </c>
      <c r="BU28">
        <v>6</v>
      </c>
      <c r="BV28">
        <v>0</v>
      </c>
      <c r="BW28">
        <v>0</v>
      </c>
      <c r="BX28">
        <v>0</v>
      </c>
      <c r="BY28">
        <v>6</v>
      </c>
      <c r="BZ28">
        <v>0</v>
      </c>
      <c r="CA28">
        <v>1</v>
      </c>
      <c r="CB28">
        <v>0</v>
      </c>
      <c r="CC28">
        <v>0</v>
      </c>
      <c r="CD28">
        <v>0</v>
      </c>
      <c r="CE28">
        <v>0</v>
      </c>
      <c r="CF28">
        <v>0</v>
      </c>
      <c r="CG28">
        <v>0</v>
      </c>
      <c r="CH28">
        <v>0</v>
      </c>
      <c r="CI28">
        <v>0</v>
      </c>
      <c r="CJ28">
        <v>0</v>
      </c>
      <c r="CK28">
        <v>0</v>
      </c>
      <c r="CL28">
        <v>0</v>
      </c>
      <c r="CM28">
        <v>0</v>
      </c>
      <c r="CN28">
        <v>0</v>
      </c>
      <c r="CO28">
        <v>66</v>
      </c>
      <c r="CP28">
        <v>1</v>
      </c>
      <c r="CQ28">
        <v>1</v>
      </c>
      <c r="CR28">
        <v>0</v>
      </c>
      <c r="CS28">
        <v>0</v>
      </c>
      <c r="CT28">
        <v>0</v>
      </c>
      <c r="CU28">
        <v>0</v>
      </c>
      <c r="CW28" s="15">
        <v>19</v>
      </c>
      <c r="CX28">
        <v>0</v>
      </c>
      <c r="CY28">
        <v>0</v>
      </c>
      <c r="CZ28">
        <v>0</v>
      </c>
      <c r="DA28">
        <v>0</v>
      </c>
      <c r="DB28">
        <f t="shared" si="0"/>
        <v>542</v>
      </c>
      <c r="DD28" s="16">
        <f>SUM(C28:CM28)</f>
        <v>542</v>
      </c>
      <c r="DE28">
        <f t="shared" si="1"/>
        <v>542</v>
      </c>
    </row>
    <row r="29" spans="1:109" x14ac:dyDescent="0.2">
      <c r="A29" s="28">
        <v>155</v>
      </c>
      <c r="B29">
        <v>9086.6</v>
      </c>
      <c r="C29">
        <v>4</v>
      </c>
      <c r="D29">
        <v>1</v>
      </c>
      <c r="E29">
        <v>0</v>
      </c>
      <c r="F29">
        <v>150</v>
      </c>
      <c r="G29">
        <v>0</v>
      </c>
      <c r="H29">
        <v>1</v>
      </c>
      <c r="I29">
        <v>0</v>
      </c>
      <c r="J29">
        <v>1</v>
      </c>
      <c r="K29">
        <v>0</v>
      </c>
      <c r="L29">
        <v>11</v>
      </c>
      <c r="M29">
        <v>0</v>
      </c>
      <c r="N29">
        <v>0</v>
      </c>
      <c r="O29">
        <v>0</v>
      </c>
      <c r="P29">
        <v>123</v>
      </c>
      <c r="Q29">
        <v>0</v>
      </c>
      <c r="R29">
        <v>0</v>
      </c>
      <c r="S29">
        <v>0</v>
      </c>
      <c r="T29">
        <v>0</v>
      </c>
      <c r="U29">
        <v>0</v>
      </c>
      <c r="V29">
        <v>0</v>
      </c>
      <c r="W29">
        <v>0</v>
      </c>
      <c r="X29">
        <v>0</v>
      </c>
      <c r="Y29">
        <v>0</v>
      </c>
      <c r="Z29">
        <v>0</v>
      </c>
      <c r="AA29">
        <v>1</v>
      </c>
      <c r="AB29">
        <v>2</v>
      </c>
      <c r="AC29">
        <v>0</v>
      </c>
      <c r="AD29">
        <v>28</v>
      </c>
      <c r="AE29">
        <v>1</v>
      </c>
      <c r="AF29">
        <v>0</v>
      </c>
      <c r="AG29">
        <v>2</v>
      </c>
      <c r="AH29">
        <v>6</v>
      </c>
      <c r="AI29">
        <v>0</v>
      </c>
      <c r="AJ29">
        <v>0</v>
      </c>
      <c r="AK29">
        <v>0</v>
      </c>
      <c r="AL29">
        <v>0</v>
      </c>
      <c r="AM29">
        <v>0</v>
      </c>
      <c r="AN29">
        <v>0</v>
      </c>
      <c r="AO29">
        <v>0</v>
      </c>
      <c r="AP29">
        <v>0</v>
      </c>
      <c r="AQ29">
        <v>10</v>
      </c>
      <c r="AR29">
        <v>0</v>
      </c>
      <c r="AS29">
        <v>34</v>
      </c>
      <c r="AT29">
        <v>0</v>
      </c>
      <c r="AU29">
        <v>4</v>
      </c>
      <c r="AV29">
        <v>0</v>
      </c>
      <c r="AW29">
        <v>0</v>
      </c>
      <c r="AX29">
        <v>1</v>
      </c>
      <c r="AY29">
        <v>0</v>
      </c>
      <c r="AZ29">
        <v>0</v>
      </c>
      <c r="BA29">
        <v>0</v>
      </c>
      <c r="BB29">
        <v>7</v>
      </c>
      <c r="BC29">
        <v>0</v>
      </c>
      <c r="BD29">
        <v>4</v>
      </c>
      <c r="BE29">
        <v>0</v>
      </c>
      <c r="BF29">
        <v>0</v>
      </c>
      <c r="BG29">
        <v>0</v>
      </c>
      <c r="BH29">
        <v>0</v>
      </c>
      <c r="BI29">
        <v>0</v>
      </c>
      <c r="BJ29">
        <v>0</v>
      </c>
      <c r="BK29">
        <v>2</v>
      </c>
      <c r="BL29">
        <v>5</v>
      </c>
      <c r="BM29">
        <v>0</v>
      </c>
      <c r="BN29">
        <v>0</v>
      </c>
      <c r="BO29">
        <v>0</v>
      </c>
      <c r="BP29">
        <v>0</v>
      </c>
      <c r="BQ29">
        <v>0</v>
      </c>
      <c r="BR29">
        <v>23</v>
      </c>
      <c r="BS29">
        <v>0</v>
      </c>
      <c r="BT29">
        <v>45</v>
      </c>
      <c r="BU29">
        <v>2</v>
      </c>
      <c r="BV29">
        <v>0</v>
      </c>
      <c r="BW29">
        <v>0</v>
      </c>
      <c r="BX29">
        <v>0</v>
      </c>
      <c r="BY29">
        <v>1</v>
      </c>
      <c r="BZ29">
        <v>0</v>
      </c>
      <c r="CA29">
        <v>0</v>
      </c>
      <c r="CB29">
        <v>1</v>
      </c>
      <c r="CC29">
        <v>0</v>
      </c>
      <c r="CD29">
        <v>0</v>
      </c>
      <c r="CE29">
        <v>0</v>
      </c>
      <c r="CF29">
        <v>0</v>
      </c>
      <c r="CG29">
        <v>0</v>
      </c>
      <c r="CH29">
        <v>0</v>
      </c>
      <c r="CI29">
        <v>0</v>
      </c>
      <c r="CJ29">
        <v>4</v>
      </c>
      <c r="CK29">
        <v>0</v>
      </c>
      <c r="CL29">
        <v>0</v>
      </c>
      <c r="CM29">
        <v>0</v>
      </c>
      <c r="CN29">
        <v>4</v>
      </c>
      <c r="CO29">
        <v>19</v>
      </c>
      <c r="CP29">
        <v>0</v>
      </c>
      <c r="CQ29">
        <v>0</v>
      </c>
      <c r="CR29">
        <v>2</v>
      </c>
      <c r="CS29">
        <v>0</v>
      </c>
      <c r="CT29">
        <v>0</v>
      </c>
      <c r="CU29">
        <v>0</v>
      </c>
      <c r="CW29" s="15">
        <v>4</v>
      </c>
      <c r="CX29">
        <v>20</v>
      </c>
      <c r="CY29">
        <v>0</v>
      </c>
      <c r="CZ29">
        <v>0</v>
      </c>
      <c r="DA29">
        <v>8</v>
      </c>
      <c r="DB29">
        <f t="shared" si="0"/>
        <v>474</v>
      </c>
      <c r="DD29" s="16">
        <f>SUM(C29:CM29)</f>
        <v>474</v>
      </c>
      <c r="DE29">
        <f t="shared" si="1"/>
        <v>502</v>
      </c>
    </row>
    <row r="30" spans="1:109" x14ac:dyDescent="0.2">
      <c r="A30" s="28">
        <v>160</v>
      </c>
      <c r="B30">
        <v>9650.5</v>
      </c>
      <c r="C30">
        <v>3</v>
      </c>
      <c r="D30">
        <v>0</v>
      </c>
      <c r="E30">
        <v>0</v>
      </c>
      <c r="F30">
        <v>13</v>
      </c>
      <c r="G30">
        <v>4</v>
      </c>
      <c r="H30">
        <v>0</v>
      </c>
      <c r="I30">
        <v>0</v>
      </c>
      <c r="J30">
        <v>0</v>
      </c>
      <c r="K30">
        <v>0</v>
      </c>
      <c r="L30">
        <v>4</v>
      </c>
      <c r="M30">
        <v>0</v>
      </c>
      <c r="N30">
        <v>1</v>
      </c>
      <c r="O30">
        <v>1</v>
      </c>
      <c r="P30">
        <v>483</v>
      </c>
      <c r="Q30">
        <v>0</v>
      </c>
      <c r="R30">
        <v>3</v>
      </c>
      <c r="S30">
        <v>1</v>
      </c>
      <c r="T30">
        <v>2</v>
      </c>
      <c r="U30">
        <v>0</v>
      </c>
      <c r="V30">
        <v>0</v>
      </c>
      <c r="W30">
        <v>0</v>
      </c>
      <c r="X30">
        <v>0</v>
      </c>
      <c r="Y30">
        <v>9</v>
      </c>
      <c r="Z30">
        <v>0</v>
      </c>
      <c r="AA30">
        <v>0</v>
      </c>
      <c r="AB30">
        <v>0</v>
      </c>
      <c r="AC30">
        <v>0</v>
      </c>
      <c r="AD30">
        <v>63</v>
      </c>
      <c r="AE30">
        <v>0</v>
      </c>
      <c r="AF30">
        <v>0</v>
      </c>
      <c r="AG30">
        <v>1</v>
      </c>
      <c r="AH30">
        <v>0</v>
      </c>
      <c r="AI30">
        <v>0</v>
      </c>
      <c r="AJ30">
        <v>0</v>
      </c>
      <c r="AK30">
        <v>0</v>
      </c>
      <c r="AL30">
        <v>0</v>
      </c>
      <c r="AM30">
        <v>0</v>
      </c>
      <c r="AN30">
        <v>0</v>
      </c>
      <c r="AO30">
        <v>0</v>
      </c>
      <c r="AP30">
        <v>1</v>
      </c>
      <c r="AQ30">
        <v>6</v>
      </c>
      <c r="AR30">
        <v>0</v>
      </c>
      <c r="AS30">
        <v>39</v>
      </c>
      <c r="AT30">
        <v>0</v>
      </c>
      <c r="AU30">
        <v>3</v>
      </c>
      <c r="AV30">
        <v>0</v>
      </c>
      <c r="AW30">
        <v>0</v>
      </c>
      <c r="AX30">
        <v>0</v>
      </c>
      <c r="AY30">
        <v>0</v>
      </c>
      <c r="AZ30">
        <v>1</v>
      </c>
      <c r="BA30">
        <v>0</v>
      </c>
      <c r="BB30">
        <v>13</v>
      </c>
      <c r="BC30">
        <v>0</v>
      </c>
      <c r="BD30">
        <v>0</v>
      </c>
      <c r="BE30">
        <v>0</v>
      </c>
      <c r="BF30">
        <v>1</v>
      </c>
      <c r="BG30">
        <v>1</v>
      </c>
      <c r="BH30">
        <v>0</v>
      </c>
      <c r="BI30">
        <v>0</v>
      </c>
      <c r="BJ30">
        <v>0</v>
      </c>
      <c r="BK30">
        <v>1</v>
      </c>
      <c r="BL30">
        <v>11</v>
      </c>
      <c r="BM30">
        <v>1</v>
      </c>
      <c r="BN30">
        <v>0</v>
      </c>
      <c r="BO30">
        <v>0</v>
      </c>
      <c r="BP30">
        <v>7</v>
      </c>
      <c r="BQ30">
        <v>3</v>
      </c>
      <c r="BR30">
        <v>12</v>
      </c>
      <c r="BS30">
        <v>0</v>
      </c>
      <c r="BT30">
        <v>117</v>
      </c>
      <c r="BU30">
        <v>5</v>
      </c>
      <c r="BV30">
        <v>1</v>
      </c>
      <c r="BW30">
        <v>0</v>
      </c>
      <c r="BX30">
        <v>0</v>
      </c>
      <c r="BY30">
        <v>5</v>
      </c>
      <c r="BZ30">
        <v>0</v>
      </c>
      <c r="CA30">
        <v>0</v>
      </c>
      <c r="CB30">
        <v>4</v>
      </c>
      <c r="CC30">
        <v>0</v>
      </c>
      <c r="CD30">
        <v>0</v>
      </c>
      <c r="CE30">
        <v>0</v>
      </c>
      <c r="CF30">
        <v>1</v>
      </c>
      <c r="CG30">
        <v>0</v>
      </c>
      <c r="CH30">
        <v>0</v>
      </c>
      <c r="CI30">
        <v>0</v>
      </c>
      <c r="CJ30">
        <v>0</v>
      </c>
      <c r="CK30">
        <v>0</v>
      </c>
      <c r="CL30">
        <v>0</v>
      </c>
      <c r="CM30">
        <v>0</v>
      </c>
      <c r="CN30">
        <v>8</v>
      </c>
      <c r="CO30">
        <v>89</v>
      </c>
      <c r="CP30">
        <v>0</v>
      </c>
      <c r="CQ30">
        <v>0</v>
      </c>
      <c r="CR30">
        <v>1</v>
      </c>
      <c r="CS30">
        <v>0</v>
      </c>
      <c r="CT30">
        <v>3</v>
      </c>
      <c r="CU30">
        <v>0</v>
      </c>
      <c r="CX30">
        <v>8</v>
      </c>
      <c r="CY30">
        <v>0</v>
      </c>
      <c r="CZ30">
        <v>1</v>
      </c>
      <c r="DA30">
        <v>5</v>
      </c>
      <c r="DB30">
        <f t="shared" si="0"/>
        <v>821</v>
      </c>
      <c r="DD30" s="16">
        <f>SUM(C30:CM30)</f>
        <v>821</v>
      </c>
      <c r="DE30">
        <f t="shared" si="1"/>
        <v>835</v>
      </c>
    </row>
    <row r="31" spans="1:109" x14ac:dyDescent="0.2">
      <c r="A31" s="28">
        <v>165</v>
      </c>
      <c r="B31">
        <v>10226.4</v>
      </c>
      <c r="C31">
        <v>1</v>
      </c>
      <c r="D31">
        <v>0</v>
      </c>
      <c r="E31">
        <v>0</v>
      </c>
      <c r="F31">
        <v>126</v>
      </c>
      <c r="G31">
        <v>0</v>
      </c>
      <c r="H31">
        <v>0</v>
      </c>
      <c r="I31">
        <v>0</v>
      </c>
      <c r="J31">
        <v>0</v>
      </c>
      <c r="K31">
        <v>0</v>
      </c>
      <c r="L31">
        <v>2</v>
      </c>
      <c r="M31">
        <v>0</v>
      </c>
      <c r="N31">
        <v>0</v>
      </c>
      <c r="O31">
        <v>0</v>
      </c>
      <c r="P31">
        <v>215</v>
      </c>
      <c r="Q31">
        <v>0</v>
      </c>
      <c r="R31">
        <v>0</v>
      </c>
      <c r="S31">
        <v>1</v>
      </c>
      <c r="T31">
        <v>0</v>
      </c>
      <c r="U31">
        <v>0</v>
      </c>
      <c r="V31">
        <v>0</v>
      </c>
      <c r="W31">
        <v>0</v>
      </c>
      <c r="X31">
        <v>0</v>
      </c>
      <c r="Y31">
        <v>0</v>
      </c>
      <c r="Z31">
        <v>0</v>
      </c>
      <c r="AA31">
        <v>0</v>
      </c>
      <c r="AB31">
        <v>0</v>
      </c>
      <c r="AC31">
        <v>0</v>
      </c>
      <c r="AD31">
        <v>20</v>
      </c>
      <c r="AE31">
        <v>1</v>
      </c>
      <c r="AF31">
        <v>0</v>
      </c>
      <c r="AG31">
        <v>0</v>
      </c>
      <c r="AH31">
        <v>1</v>
      </c>
      <c r="AI31">
        <v>0</v>
      </c>
      <c r="AJ31">
        <v>0</v>
      </c>
      <c r="AK31">
        <v>0</v>
      </c>
      <c r="AL31">
        <v>0</v>
      </c>
      <c r="AM31">
        <v>1</v>
      </c>
      <c r="AN31">
        <v>0</v>
      </c>
      <c r="AO31">
        <v>0</v>
      </c>
      <c r="AP31">
        <v>3</v>
      </c>
      <c r="AQ31">
        <v>1</v>
      </c>
      <c r="AR31">
        <v>0</v>
      </c>
      <c r="AS31">
        <v>26</v>
      </c>
      <c r="AT31">
        <v>0</v>
      </c>
      <c r="AU31">
        <v>1</v>
      </c>
      <c r="AV31">
        <v>0</v>
      </c>
      <c r="AW31">
        <v>0</v>
      </c>
      <c r="AX31">
        <v>0</v>
      </c>
      <c r="AY31">
        <v>0</v>
      </c>
      <c r="AZ31">
        <v>0</v>
      </c>
      <c r="BA31">
        <v>0</v>
      </c>
      <c r="BB31">
        <v>10</v>
      </c>
      <c r="BC31">
        <v>0</v>
      </c>
      <c r="BD31">
        <v>2</v>
      </c>
      <c r="BE31">
        <v>0</v>
      </c>
      <c r="BF31">
        <v>4</v>
      </c>
      <c r="BG31">
        <v>0</v>
      </c>
      <c r="BH31">
        <v>0</v>
      </c>
      <c r="BI31">
        <v>0</v>
      </c>
      <c r="BJ31">
        <v>0</v>
      </c>
      <c r="BK31">
        <v>5</v>
      </c>
      <c r="BL31">
        <v>4</v>
      </c>
      <c r="BM31">
        <v>0</v>
      </c>
      <c r="BN31">
        <v>0</v>
      </c>
      <c r="BO31">
        <v>0</v>
      </c>
      <c r="BP31">
        <v>4</v>
      </c>
      <c r="BQ31">
        <v>2</v>
      </c>
      <c r="BR31">
        <v>24</v>
      </c>
      <c r="BS31">
        <v>0</v>
      </c>
      <c r="BT31">
        <v>31</v>
      </c>
      <c r="BU31">
        <v>1</v>
      </c>
      <c r="BV31">
        <v>3</v>
      </c>
      <c r="BW31">
        <v>0</v>
      </c>
      <c r="BX31">
        <v>0</v>
      </c>
      <c r="BY31">
        <v>2</v>
      </c>
      <c r="BZ31">
        <v>0</v>
      </c>
      <c r="CA31">
        <v>0</v>
      </c>
      <c r="CB31">
        <v>0</v>
      </c>
      <c r="CC31">
        <v>0</v>
      </c>
      <c r="CD31">
        <v>0</v>
      </c>
      <c r="CE31">
        <v>0</v>
      </c>
      <c r="CF31">
        <v>0</v>
      </c>
      <c r="CG31">
        <v>0</v>
      </c>
      <c r="CH31">
        <v>0</v>
      </c>
      <c r="CI31">
        <v>0</v>
      </c>
      <c r="CJ31">
        <v>2</v>
      </c>
      <c r="CK31">
        <v>0</v>
      </c>
      <c r="CL31">
        <v>0</v>
      </c>
      <c r="CM31">
        <v>2</v>
      </c>
      <c r="CN31">
        <v>2</v>
      </c>
      <c r="CO31">
        <v>30</v>
      </c>
      <c r="CP31">
        <v>0</v>
      </c>
      <c r="CQ31">
        <v>2</v>
      </c>
      <c r="CR31">
        <v>0</v>
      </c>
      <c r="CS31">
        <v>0</v>
      </c>
      <c r="CT31">
        <v>0</v>
      </c>
      <c r="CU31">
        <v>1</v>
      </c>
      <c r="CX31">
        <v>12</v>
      </c>
      <c r="CY31">
        <v>0</v>
      </c>
      <c r="CZ31">
        <v>0</v>
      </c>
      <c r="DA31">
        <v>4</v>
      </c>
      <c r="DB31">
        <f t="shared" si="0"/>
        <v>495</v>
      </c>
      <c r="DD31" s="16">
        <f>SUM(C31:CM31)</f>
        <v>495</v>
      </c>
      <c r="DE31">
        <f t="shared" si="1"/>
        <v>511</v>
      </c>
    </row>
    <row r="32" spans="1:109" x14ac:dyDescent="0.2">
      <c r="A32" s="28">
        <v>175</v>
      </c>
      <c r="B32">
        <v>11391.4</v>
      </c>
      <c r="C32">
        <v>0</v>
      </c>
      <c r="D32">
        <v>0</v>
      </c>
      <c r="E32">
        <v>1</v>
      </c>
      <c r="F32">
        <v>19</v>
      </c>
      <c r="G32">
        <v>0</v>
      </c>
      <c r="H32">
        <v>0</v>
      </c>
      <c r="I32">
        <v>0</v>
      </c>
      <c r="J32">
        <v>0</v>
      </c>
      <c r="K32">
        <v>0</v>
      </c>
      <c r="L32">
        <v>8</v>
      </c>
      <c r="M32">
        <v>0</v>
      </c>
      <c r="N32">
        <v>0</v>
      </c>
      <c r="O32">
        <v>0</v>
      </c>
      <c r="P32">
        <v>573</v>
      </c>
      <c r="Q32">
        <v>0</v>
      </c>
      <c r="R32">
        <v>0</v>
      </c>
      <c r="S32">
        <v>0</v>
      </c>
      <c r="T32">
        <v>0</v>
      </c>
      <c r="U32">
        <v>0</v>
      </c>
      <c r="V32">
        <v>0</v>
      </c>
      <c r="W32">
        <v>0</v>
      </c>
      <c r="X32">
        <v>0</v>
      </c>
      <c r="Y32">
        <v>0</v>
      </c>
      <c r="Z32">
        <v>0</v>
      </c>
      <c r="AA32">
        <v>0</v>
      </c>
      <c r="AB32">
        <v>0</v>
      </c>
      <c r="AC32">
        <v>0</v>
      </c>
      <c r="AD32">
        <v>34</v>
      </c>
      <c r="AE32">
        <v>0</v>
      </c>
      <c r="AF32">
        <v>0</v>
      </c>
      <c r="AG32">
        <v>1</v>
      </c>
      <c r="AH32">
        <v>0</v>
      </c>
      <c r="AI32">
        <v>0</v>
      </c>
      <c r="AJ32">
        <v>0</v>
      </c>
      <c r="AK32">
        <v>0</v>
      </c>
      <c r="AL32">
        <v>0</v>
      </c>
      <c r="AM32">
        <v>0</v>
      </c>
      <c r="AN32">
        <v>0</v>
      </c>
      <c r="AO32">
        <v>0</v>
      </c>
      <c r="AP32">
        <v>2</v>
      </c>
      <c r="AQ32">
        <v>4</v>
      </c>
      <c r="AR32">
        <v>0</v>
      </c>
      <c r="AS32">
        <v>33</v>
      </c>
      <c r="AT32">
        <v>0</v>
      </c>
      <c r="AU32">
        <v>2</v>
      </c>
      <c r="AV32">
        <v>4</v>
      </c>
      <c r="AW32">
        <v>12</v>
      </c>
      <c r="AX32">
        <v>1</v>
      </c>
      <c r="AY32">
        <v>0</v>
      </c>
      <c r="AZ32">
        <v>1</v>
      </c>
      <c r="BA32">
        <v>0</v>
      </c>
      <c r="BB32">
        <v>5</v>
      </c>
      <c r="BC32">
        <v>0</v>
      </c>
      <c r="BD32">
        <v>0</v>
      </c>
      <c r="BE32">
        <v>0</v>
      </c>
      <c r="BF32">
        <v>2</v>
      </c>
      <c r="BG32">
        <v>0</v>
      </c>
      <c r="BH32">
        <v>0</v>
      </c>
      <c r="BI32">
        <v>0</v>
      </c>
      <c r="BJ32">
        <v>0</v>
      </c>
      <c r="BK32">
        <v>1</v>
      </c>
      <c r="BL32">
        <v>12</v>
      </c>
      <c r="BM32">
        <v>0</v>
      </c>
      <c r="BN32">
        <v>1</v>
      </c>
      <c r="BO32">
        <v>0</v>
      </c>
      <c r="BP32">
        <v>1</v>
      </c>
      <c r="BQ32">
        <v>1</v>
      </c>
      <c r="BR32">
        <v>12</v>
      </c>
      <c r="BS32">
        <v>0</v>
      </c>
      <c r="BT32">
        <v>79</v>
      </c>
      <c r="BU32">
        <v>5</v>
      </c>
      <c r="BV32">
        <v>0</v>
      </c>
      <c r="BW32">
        <v>0</v>
      </c>
      <c r="BX32">
        <v>0</v>
      </c>
      <c r="BY32">
        <v>2</v>
      </c>
      <c r="BZ32">
        <v>3</v>
      </c>
      <c r="CA32">
        <v>0</v>
      </c>
      <c r="CB32">
        <v>0</v>
      </c>
      <c r="CC32">
        <v>0</v>
      </c>
      <c r="CD32">
        <v>0</v>
      </c>
      <c r="CE32">
        <v>2</v>
      </c>
      <c r="CF32">
        <v>0</v>
      </c>
      <c r="CG32">
        <v>0</v>
      </c>
      <c r="CH32">
        <v>0</v>
      </c>
      <c r="CI32">
        <v>0</v>
      </c>
      <c r="CJ32">
        <v>0</v>
      </c>
      <c r="CK32">
        <v>0</v>
      </c>
      <c r="CL32">
        <v>0</v>
      </c>
      <c r="CM32">
        <v>0</v>
      </c>
      <c r="CN32">
        <v>3</v>
      </c>
      <c r="CO32">
        <v>190</v>
      </c>
      <c r="CP32">
        <v>0</v>
      </c>
      <c r="CQ32">
        <v>4</v>
      </c>
      <c r="CR32">
        <v>0</v>
      </c>
      <c r="CS32">
        <v>0</v>
      </c>
      <c r="CT32">
        <v>0</v>
      </c>
      <c r="CU32">
        <v>0</v>
      </c>
      <c r="CW32" s="15">
        <v>159</v>
      </c>
      <c r="CX32">
        <v>6</v>
      </c>
      <c r="CY32">
        <v>5</v>
      </c>
      <c r="CZ32">
        <v>2</v>
      </c>
      <c r="DA32">
        <v>7</v>
      </c>
      <c r="DB32">
        <f t="shared" si="0"/>
        <v>821</v>
      </c>
      <c r="DD32" s="16">
        <f>SUM(C32:CM32)</f>
        <v>821</v>
      </c>
      <c r="DE32">
        <f t="shared" si="1"/>
        <v>841</v>
      </c>
    </row>
    <row r="33" spans="1:109" x14ac:dyDescent="0.2">
      <c r="A33" s="28">
        <v>180</v>
      </c>
      <c r="B33">
        <v>11960.9</v>
      </c>
      <c r="C33">
        <v>0</v>
      </c>
      <c r="D33">
        <v>0</v>
      </c>
      <c r="E33">
        <v>0</v>
      </c>
      <c r="F33">
        <v>23</v>
      </c>
      <c r="G33">
        <v>0</v>
      </c>
      <c r="H33">
        <v>0</v>
      </c>
      <c r="I33">
        <v>0</v>
      </c>
      <c r="J33">
        <v>0</v>
      </c>
      <c r="K33">
        <v>0</v>
      </c>
      <c r="L33">
        <v>2</v>
      </c>
      <c r="M33">
        <v>0</v>
      </c>
      <c r="N33">
        <v>0</v>
      </c>
      <c r="O33">
        <v>0</v>
      </c>
      <c r="P33">
        <v>83</v>
      </c>
      <c r="Q33">
        <v>0</v>
      </c>
      <c r="R33">
        <v>0</v>
      </c>
      <c r="S33">
        <v>0</v>
      </c>
      <c r="T33">
        <v>0</v>
      </c>
      <c r="U33">
        <v>0</v>
      </c>
      <c r="V33">
        <v>0</v>
      </c>
      <c r="W33">
        <v>0</v>
      </c>
      <c r="X33">
        <v>0</v>
      </c>
      <c r="Y33">
        <v>0</v>
      </c>
      <c r="Z33">
        <v>0</v>
      </c>
      <c r="AA33">
        <v>0</v>
      </c>
      <c r="AB33">
        <v>0</v>
      </c>
      <c r="AC33">
        <v>0</v>
      </c>
      <c r="AD33">
        <v>9</v>
      </c>
      <c r="AE33">
        <v>0</v>
      </c>
      <c r="AF33">
        <v>0</v>
      </c>
      <c r="AG33">
        <v>0</v>
      </c>
      <c r="AH33">
        <v>0</v>
      </c>
      <c r="AI33">
        <v>0</v>
      </c>
      <c r="AJ33">
        <v>0</v>
      </c>
      <c r="AK33">
        <v>0</v>
      </c>
      <c r="AL33">
        <v>0</v>
      </c>
      <c r="AM33">
        <v>0</v>
      </c>
      <c r="AN33">
        <v>0</v>
      </c>
      <c r="AO33">
        <v>0</v>
      </c>
      <c r="AP33">
        <v>2</v>
      </c>
      <c r="AQ33">
        <v>2</v>
      </c>
      <c r="AR33">
        <v>0</v>
      </c>
      <c r="AS33">
        <v>15</v>
      </c>
      <c r="AT33">
        <v>0</v>
      </c>
      <c r="AU33">
        <v>1</v>
      </c>
      <c r="AV33">
        <v>0</v>
      </c>
      <c r="AW33">
        <v>0</v>
      </c>
      <c r="AX33">
        <v>0</v>
      </c>
      <c r="AY33">
        <v>0</v>
      </c>
      <c r="AZ33">
        <v>0</v>
      </c>
      <c r="BA33">
        <v>0</v>
      </c>
      <c r="BB33">
        <v>1</v>
      </c>
      <c r="BC33">
        <v>0</v>
      </c>
      <c r="BD33">
        <v>0</v>
      </c>
      <c r="BE33">
        <v>0</v>
      </c>
      <c r="BF33">
        <v>0</v>
      </c>
      <c r="BG33">
        <v>1</v>
      </c>
      <c r="BH33">
        <v>0</v>
      </c>
      <c r="BI33">
        <v>0</v>
      </c>
      <c r="BJ33">
        <v>0</v>
      </c>
      <c r="BK33">
        <v>2</v>
      </c>
      <c r="BL33">
        <v>6</v>
      </c>
      <c r="BM33">
        <v>0</v>
      </c>
      <c r="BN33">
        <v>0</v>
      </c>
      <c r="BO33">
        <v>0</v>
      </c>
      <c r="BP33">
        <v>2</v>
      </c>
      <c r="BQ33">
        <v>0</v>
      </c>
      <c r="BR33">
        <v>3</v>
      </c>
      <c r="BS33">
        <v>0</v>
      </c>
      <c r="BT33">
        <v>26</v>
      </c>
      <c r="BU33">
        <v>3</v>
      </c>
      <c r="BV33">
        <v>2</v>
      </c>
      <c r="BW33">
        <v>0</v>
      </c>
      <c r="BX33">
        <v>0</v>
      </c>
      <c r="BY33">
        <v>3</v>
      </c>
      <c r="BZ33">
        <v>0</v>
      </c>
      <c r="CA33">
        <v>0</v>
      </c>
      <c r="CB33">
        <v>0</v>
      </c>
      <c r="CC33">
        <v>0</v>
      </c>
      <c r="CD33">
        <v>0</v>
      </c>
      <c r="CE33">
        <v>0</v>
      </c>
      <c r="CF33">
        <v>0</v>
      </c>
      <c r="CG33">
        <v>0</v>
      </c>
      <c r="CH33">
        <v>0</v>
      </c>
      <c r="CI33">
        <v>0</v>
      </c>
      <c r="CJ33">
        <v>0</v>
      </c>
      <c r="CK33">
        <v>1</v>
      </c>
      <c r="CL33">
        <v>2</v>
      </c>
      <c r="CM33">
        <v>0</v>
      </c>
      <c r="CN33">
        <v>2</v>
      </c>
      <c r="CO33">
        <v>183</v>
      </c>
      <c r="CP33">
        <v>0</v>
      </c>
      <c r="CQ33">
        <v>1</v>
      </c>
      <c r="CR33">
        <v>0</v>
      </c>
      <c r="CS33">
        <v>0</v>
      </c>
      <c r="CT33">
        <v>0</v>
      </c>
      <c r="CU33">
        <v>0</v>
      </c>
      <c r="CX33">
        <v>0</v>
      </c>
      <c r="CY33">
        <v>1</v>
      </c>
      <c r="CZ33">
        <v>0</v>
      </c>
      <c r="DA33">
        <v>1</v>
      </c>
      <c r="DB33">
        <f t="shared" si="0"/>
        <v>189</v>
      </c>
      <c r="DD33" s="16">
        <f>SUM(C33:CM33)</f>
        <v>189</v>
      </c>
      <c r="DE33">
        <f t="shared" si="1"/>
        <v>191</v>
      </c>
    </row>
    <row r="34" spans="1:109" x14ac:dyDescent="0.2">
      <c r="A34" s="28">
        <v>185</v>
      </c>
      <c r="B34">
        <v>12550.9</v>
      </c>
      <c r="C34">
        <v>0</v>
      </c>
      <c r="D34">
        <v>0</v>
      </c>
      <c r="E34">
        <v>0</v>
      </c>
      <c r="F34">
        <v>125</v>
      </c>
      <c r="G34">
        <v>0</v>
      </c>
      <c r="H34">
        <v>0</v>
      </c>
      <c r="I34">
        <v>0</v>
      </c>
      <c r="J34">
        <v>0</v>
      </c>
      <c r="K34">
        <v>0</v>
      </c>
      <c r="L34">
        <v>4</v>
      </c>
      <c r="M34">
        <v>0</v>
      </c>
      <c r="N34">
        <v>0</v>
      </c>
      <c r="O34">
        <v>2</v>
      </c>
      <c r="P34">
        <v>80</v>
      </c>
      <c r="Q34">
        <v>0</v>
      </c>
      <c r="R34">
        <v>0</v>
      </c>
      <c r="S34">
        <v>0</v>
      </c>
      <c r="T34">
        <v>0</v>
      </c>
      <c r="U34">
        <v>0</v>
      </c>
      <c r="V34">
        <v>0</v>
      </c>
      <c r="W34">
        <v>0</v>
      </c>
      <c r="X34">
        <v>0</v>
      </c>
      <c r="Y34">
        <v>0</v>
      </c>
      <c r="Z34">
        <v>0</v>
      </c>
      <c r="AA34">
        <v>0</v>
      </c>
      <c r="AB34">
        <v>0</v>
      </c>
      <c r="AC34">
        <v>0</v>
      </c>
      <c r="AD34">
        <v>18</v>
      </c>
      <c r="AE34">
        <v>0</v>
      </c>
      <c r="AF34">
        <v>0</v>
      </c>
      <c r="AG34">
        <v>0</v>
      </c>
      <c r="AH34">
        <v>0</v>
      </c>
      <c r="AI34">
        <v>0</v>
      </c>
      <c r="AJ34">
        <v>0</v>
      </c>
      <c r="AK34">
        <v>0</v>
      </c>
      <c r="AL34">
        <v>0</v>
      </c>
      <c r="AM34">
        <v>0</v>
      </c>
      <c r="AN34">
        <v>0</v>
      </c>
      <c r="AO34">
        <v>0</v>
      </c>
      <c r="AP34">
        <v>0</v>
      </c>
      <c r="AQ34">
        <v>3</v>
      </c>
      <c r="AR34">
        <v>0</v>
      </c>
      <c r="AS34">
        <v>13</v>
      </c>
      <c r="AT34">
        <v>0</v>
      </c>
      <c r="AU34">
        <v>3</v>
      </c>
      <c r="AV34">
        <v>0</v>
      </c>
      <c r="AW34">
        <v>0</v>
      </c>
      <c r="AX34">
        <v>0</v>
      </c>
      <c r="AY34">
        <v>0</v>
      </c>
      <c r="AZ34">
        <v>1</v>
      </c>
      <c r="BA34">
        <v>0</v>
      </c>
      <c r="BB34">
        <v>0</v>
      </c>
      <c r="BC34">
        <v>0</v>
      </c>
      <c r="BD34">
        <v>1</v>
      </c>
      <c r="BE34">
        <v>0</v>
      </c>
      <c r="BF34">
        <v>1</v>
      </c>
      <c r="BG34">
        <v>0</v>
      </c>
      <c r="BH34">
        <v>0</v>
      </c>
      <c r="BI34">
        <v>0</v>
      </c>
      <c r="BJ34">
        <v>0</v>
      </c>
      <c r="BK34">
        <v>2</v>
      </c>
      <c r="BL34">
        <v>6</v>
      </c>
      <c r="BM34">
        <v>0</v>
      </c>
      <c r="BN34">
        <v>0</v>
      </c>
      <c r="BO34">
        <v>0</v>
      </c>
      <c r="BP34">
        <v>4</v>
      </c>
      <c r="BQ34">
        <v>1</v>
      </c>
      <c r="BR34">
        <v>9</v>
      </c>
      <c r="BS34">
        <v>0</v>
      </c>
      <c r="BT34">
        <v>20</v>
      </c>
      <c r="BU34">
        <v>1</v>
      </c>
      <c r="BV34">
        <v>0</v>
      </c>
      <c r="BW34">
        <v>0</v>
      </c>
      <c r="BX34">
        <v>0</v>
      </c>
      <c r="BY34">
        <v>1</v>
      </c>
      <c r="BZ34">
        <v>0</v>
      </c>
      <c r="CA34">
        <v>0</v>
      </c>
      <c r="CB34">
        <v>1</v>
      </c>
      <c r="CC34">
        <v>0</v>
      </c>
      <c r="CD34">
        <v>0</v>
      </c>
      <c r="CE34">
        <v>0</v>
      </c>
      <c r="CF34">
        <v>0</v>
      </c>
      <c r="CG34">
        <v>0</v>
      </c>
      <c r="CH34">
        <v>0</v>
      </c>
      <c r="CI34">
        <v>0</v>
      </c>
      <c r="CJ34">
        <v>0</v>
      </c>
      <c r="CK34">
        <v>0</v>
      </c>
      <c r="CL34">
        <v>0</v>
      </c>
      <c r="CM34">
        <v>0</v>
      </c>
      <c r="CN34">
        <v>2</v>
      </c>
      <c r="CO34">
        <v>28</v>
      </c>
      <c r="CP34">
        <v>0</v>
      </c>
      <c r="CQ34">
        <v>1</v>
      </c>
      <c r="CR34">
        <v>0</v>
      </c>
      <c r="CS34">
        <v>0</v>
      </c>
      <c r="CT34">
        <v>0</v>
      </c>
      <c r="CU34">
        <v>1</v>
      </c>
      <c r="CW34" s="15">
        <v>311</v>
      </c>
      <c r="CX34">
        <v>0</v>
      </c>
      <c r="CY34">
        <v>1</v>
      </c>
      <c r="CZ34">
        <v>3</v>
      </c>
      <c r="DA34">
        <v>5</v>
      </c>
      <c r="DB34">
        <f t="shared" si="0"/>
        <v>296</v>
      </c>
      <c r="DD34" s="16">
        <f>SUM(C34:CM34)</f>
        <v>296</v>
      </c>
      <c r="DE34">
        <f t="shared" si="1"/>
        <v>305</v>
      </c>
    </row>
    <row r="35" spans="1:109" x14ac:dyDescent="0.2">
      <c r="A35" s="28">
        <v>195</v>
      </c>
      <c r="B35">
        <v>13393.9</v>
      </c>
      <c r="C35">
        <v>1</v>
      </c>
      <c r="D35">
        <v>0</v>
      </c>
      <c r="E35">
        <v>0</v>
      </c>
      <c r="F35">
        <v>59</v>
      </c>
      <c r="G35">
        <v>0</v>
      </c>
      <c r="H35">
        <v>1</v>
      </c>
      <c r="I35">
        <v>0</v>
      </c>
      <c r="J35">
        <v>0</v>
      </c>
      <c r="K35">
        <v>2</v>
      </c>
      <c r="L35">
        <v>1</v>
      </c>
      <c r="M35">
        <v>0</v>
      </c>
      <c r="N35">
        <v>0</v>
      </c>
      <c r="O35">
        <v>3</v>
      </c>
      <c r="P35">
        <v>135</v>
      </c>
      <c r="Q35">
        <v>0</v>
      </c>
      <c r="R35">
        <v>1</v>
      </c>
      <c r="S35">
        <v>0</v>
      </c>
      <c r="T35">
        <v>0</v>
      </c>
      <c r="U35">
        <v>0</v>
      </c>
      <c r="V35">
        <v>0</v>
      </c>
      <c r="W35">
        <v>0</v>
      </c>
      <c r="X35">
        <v>0</v>
      </c>
      <c r="Y35">
        <v>1</v>
      </c>
      <c r="Z35">
        <v>0</v>
      </c>
      <c r="AA35">
        <v>0</v>
      </c>
      <c r="AB35">
        <v>0</v>
      </c>
      <c r="AC35">
        <v>0</v>
      </c>
      <c r="AD35">
        <v>17</v>
      </c>
      <c r="AE35">
        <v>0</v>
      </c>
      <c r="AF35">
        <v>0</v>
      </c>
      <c r="AG35">
        <v>0</v>
      </c>
      <c r="AH35">
        <v>0</v>
      </c>
      <c r="AI35">
        <v>0</v>
      </c>
      <c r="AJ35">
        <v>0</v>
      </c>
      <c r="AK35">
        <v>0</v>
      </c>
      <c r="AL35">
        <v>0</v>
      </c>
      <c r="AM35">
        <v>0</v>
      </c>
      <c r="AN35">
        <v>0</v>
      </c>
      <c r="AO35">
        <v>0</v>
      </c>
      <c r="AP35">
        <v>0</v>
      </c>
      <c r="AQ35">
        <v>3</v>
      </c>
      <c r="AR35">
        <v>0</v>
      </c>
      <c r="AS35">
        <v>28</v>
      </c>
      <c r="AT35">
        <v>0</v>
      </c>
      <c r="AU35">
        <v>6</v>
      </c>
      <c r="AV35">
        <v>0</v>
      </c>
      <c r="AW35">
        <v>0</v>
      </c>
      <c r="AX35">
        <v>1</v>
      </c>
      <c r="AY35">
        <v>0</v>
      </c>
      <c r="AZ35">
        <v>1</v>
      </c>
      <c r="BA35">
        <v>0</v>
      </c>
      <c r="BB35">
        <v>11</v>
      </c>
      <c r="BC35">
        <v>0</v>
      </c>
      <c r="BD35">
        <v>0</v>
      </c>
      <c r="BE35">
        <v>0</v>
      </c>
      <c r="BF35">
        <v>6</v>
      </c>
      <c r="BG35">
        <v>2</v>
      </c>
      <c r="BH35">
        <v>0</v>
      </c>
      <c r="BI35">
        <v>0</v>
      </c>
      <c r="BJ35">
        <v>0</v>
      </c>
      <c r="BK35">
        <v>3</v>
      </c>
      <c r="BL35">
        <v>8</v>
      </c>
      <c r="BM35">
        <v>0</v>
      </c>
      <c r="BN35">
        <v>0</v>
      </c>
      <c r="BO35">
        <v>0</v>
      </c>
      <c r="BP35">
        <v>4</v>
      </c>
      <c r="BQ35">
        <v>0</v>
      </c>
      <c r="BR35">
        <v>9</v>
      </c>
      <c r="BS35">
        <v>0</v>
      </c>
      <c r="BT35">
        <v>33</v>
      </c>
      <c r="BU35">
        <v>4</v>
      </c>
      <c r="BV35">
        <v>4</v>
      </c>
      <c r="BW35">
        <v>0</v>
      </c>
      <c r="BX35">
        <v>0</v>
      </c>
      <c r="BY35">
        <v>0</v>
      </c>
      <c r="BZ35">
        <v>0</v>
      </c>
      <c r="CA35">
        <v>0</v>
      </c>
      <c r="CB35">
        <v>0</v>
      </c>
      <c r="CC35">
        <v>0</v>
      </c>
      <c r="CD35">
        <v>0</v>
      </c>
      <c r="CE35">
        <v>0</v>
      </c>
      <c r="CF35">
        <v>0</v>
      </c>
      <c r="CG35">
        <v>0</v>
      </c>
      <c r="CH35">
        <v>0</v>
      </c>
      <c r="CI35">
        <v>0</v>
      </c>
      <c r="CJ35">
        <v>0</v>
      </c>
      <c r="CK35">
        <v>0</v>
      </c>
      <c r="CL35">
        <v>0</v>
      </c>
      <c r="CM35">
        <v>0</v>
      </c>
      <c r="CN35">
        <v>3</v>
      </c>
      <c r="CO35">
        <v>19</v>
      </c>
      <c r="CP35">
        <v>0</v>
      </c>
      <c r="CQ35">
        <v>2</v>
      </c>
      <c r="CR35">
        <v>2</v>
      </c>
      <c r="CS35">
        <v>0</v>
      </c>
      <c r="CT35">
        <v>1</v>
      </c>
      <c r="CU35">
        <v>0</v>
      </c>
      <c r="CX35">
        <v>4</v>
      </c>
      <c r="CY35">
        <v>1</v>
      </c>
      <c r="CZ35">
        <v>2</v>
      </c>
      <c r="DA35">
        <v>11</v>
      </c>
      <c r="DB35">
        <f t="shared" si="0"/>
        <v>344</v>
      </c>
      <c r="DD35" s="16">
        <f>SUM(C35:CM35)</f>
        <v>344</v>
      </c>
      <c r="DE35">
        <f t="shared" si="1"/>
        <v>362</v>
      </c>
    </row>
    <row r="36" spans="1:109" x14ac:dyDescent="0.2">
      <c r="A36" s="28">
        <v>200</v>
      </c>
      <c r="B36">
        <v>13510.1</v>
      </c>
      <c r="C36">
        <v>4</v>
      </c>
      <c r="D36">
        <v>0</v>
      </c>
      <c r="E36">
        <v>0</v>
      </c>
      <c r="F36">
        <v>241</v>
      </c>
      <c r="G36">
        <v>0</v>
      </c>
      <c r="H36">
        <v>0</v>
      </c>
      <c r="I36">
        <v>0</v>
      </c>
      <c r="J36">
        <v>0</v>
      </c>
      <c r="K36">
        <v>0</v>
      </c>
      <c r="L36">
        <v>3</v>
      </c>
      <c r="M36">
        <v>0</v>
      </c>
      <c r="N36">
        <v>0</v>
      </c>
      <c r="O36">
        <v>0</v>
      </c>
      <c r="P36">
        <v>72</v>
      </c>
      <c r="Q36">
        <v>0</v>
      </c>
      <c r="R36">
        <v>0</v>
      </c>
      <c r="S36">
        <v>0</v>
      </c>
      <c r="T36">
        <v>0</v>
      </c>
      <c r="U36">
        <v>0</v>
      </c>
      <c r="V36">
        <v>0</v>
      </c>
      <c r="W36">
        <v>0</v>
      </c>
      <c r="X36">
        <v>0</v>
      </c>
      <c r="Y36">
        <v>0</v>
      </c>
      <c r="Z36">
        <v>0</v>
      </c>
      <c r="AA36">
        <v>0</v>
      </c>
      <c r="AB36">
        <v>0</v>
      </c>
      <c r="AC36">
        <v>0</v>
      </c>
      <c r="AD36">
        <v>18</v>
      </c>
      <c r="AE36">
        <v>0</v>
      </c>
      <c r="AF36">
        <v>0</v>
      </c>
      <c r="AG36">
        <v>0</v>
      </c>
      <c r="AH36">
        <v>0</v>
      </c>
      <c r="AI36">
        <v>0</v>
      </c>
      <c r="AJ36">
        <v>0</v>
      </c>
      <c r="AK36">
        <v>0</v>
      </c>
      <c r="AL36">
        <v>0</v>
      </c>
      <c r="AM36">
        <v>0</v>
      </c>
      <c r="AN36">
        <v>0</v>
      </c>
      <c r="AO36">
        <v>0</v>
      </c>
      <c r="AP36">
        <v>1</v>
      </c>
      <c r="AQ36">
        <v>2</v>
      </c>
      <c r="AR36">
        <v>0</v>
      </c>
      <c r="AS36">
        <v>8</v>
      </c>
      <c r="AT36">
        <v>0</v>
      </c>
      <c r="AU36">
        <v>2</v>
      </c>
      <c r="AV36">
        <v>0</v>
      </c>
      <c r="AW36">
        <v>0</v>
      </c>
      <c r="AX36">
        <v>0</v>
      </c>
      <c r="AY36">
        <v>0</v>
      </c>
      <c r="AZ36">
        <v>0</v>
      </c>
      <c r="BA36">
        <v>0</v>
      </c>
      <c r="BB36">
        <v>0</v>
      </c>
      <c r="BC36">
        <v>0</v>
      </c>
      <c r="BD36">
        <v>0</v>
      </c>
      <c r="BE36">
        <v>0</v>
      </c>
      <c r="BF36">
        <v>3</v>
      </c>
      <c r="BG36">
        <v>0</v>
      </c>
      <c r="BH36">
        <v>0</v>
      </c>
      <c r="BI36">
        <v>0</v>
      </c>
      <c r="BJ36">
        <v>0</v>
      </c>
      <c r="BK36">
        <v>6</v>
      </c>
      <c r="BL36">
        <v>7</v>
      </c>
      <c r="BM36">
        <v>0</v>
      </c>
      <c r="BN36">
        <v>0</v>
      </c>
      <c r="BO36">
        <v>0</v>
      </c>
      <c r="BP36">
        <v>3</v>
      </c>
      <c r="BQ36">
        <v>0</v>
      </c>
      <c r="BR36">
        <v>4</v>
      </c>
      <c r="BS36">
        <v>0</v>
      </c>
      <c r="BT36">
        <v>29</v>
      </c>
      <c r="BU36">
        <v>2</v>
      </c>
      <c r="BV36">
        <v>0</v>
      </c>
      <c r="BW36">
        <v>0</v>
      </c>
      <c r="BX36">
        <v>0</v>
      </c>
      <c r="BY36">
        <v>0</v>
      </c>
      <c r="BZ36">
        <v>0</v>
      </c>
      <c r="CA36">
        <v>0</v>
      </c>
      <c r="CB36">
        <v>0</v>
      </c>
      <c r="CC36">
        <v>0</v>
      </c>
      <c r="CD36">
        <v>0</v>
      </c>
      <c r="CE36">
        <v>0</v>
      </c>
      <c r="CF36">
        <v>0</v>
      </c>
      <c r="CG36">
        <v>0</v>
      </c>
      <c r="CH36">
        <v>0</v>
      </c>
      <c r="CI36">
        <v>0</v>
      </c>
      <c r="CJ36">
        <v>0</v>
      </c>
      <c r="CK36">
        <v>0</v>
      </c>
      <c r="CL36">
        <v>0</v>
      </c>
      <c r="CM36">
        <v>2</v>
      </c>
      <c r="CN36">
        <v>2</v>
      </c>
      <c r="CO36">
        <v>15</v>
      </c>
      <c r="CP36">
        <v>0</v>
      </c>
      <c r="CQ36">
        <v>1</v>
      </c>
      <c r="CR36">
        <v>0</v>
      </c>
      <c r="CS36">
        <v>0</v>
      </c>
      <c r="CT36">
        <v>0</v>
      </c>
      <c r="CU36">
        <v>0</v>
      </c>
      <c r="CX36">
        <v>11</v>
      </c>
      <c r="CY36">
        <v>0</v>
      </c>
      <c r="CZ36">
        <v>0</v>
      </c>
      <c r="DA36">
        <v>5</v>
      </c>
      <c r="DB36">
        <f t="shared" si="0"/>
        <v>407</v>
      </c>
      <c r="DD36" s="16">
        <f>SUM(C36:CM36)</f>
        <v>407</v>
      </c>
      <c r="DE36">
        <f t="shared" si="1"/>
        <v>423</v>
      </c>
    </row>
    <row r="37" spans="1:109" x14ac:dyDescent="0.2">
      <c r="A37" s="28">
        <v>205</v>
      </c>
      <c r="B37">
        <v>13623.4</v>
      </c>
      <c r="C37">
        <v>0</v>
      </c>
      <c r="D37">
        <v>0</v>
      </c>
      <c r="E37">
        <v>0</v>
      </c>
      <c r="F37">
        <v>145</v>
      </c>
      <c r="G37">
        <v>0</v>
      </c>
      <c r="H37">
        <v>0</v>
      </c>
      <c r="I37">
        <v>0</v>
      </c>
      <c r="J37">
        <v>0</v>
      </c>
      <c r="K37">
        <v>1</v>
      </c>
      <c r="L37">
        <v>2</v>
      </c>
      <c r="M37">
        <v>0</v>
      </c>
      <c r="N37">
        <v>0</v>
      </c>
      <c r="O37">
        <v>0</v>
      </c>
      <c r="P37">
        <v>196</v>
      </c>
      <c r="Q37">
        <v>0</v>
      </c>
      <c r="R37">
        <v>0</v>
      </c>
      <c r="S37">
        <v>0</v>
      </c>
      <c r="T37">
        <v>0</v>
      </c>
      <c r="U37">
        <v>0</v>
      </c>
      <c r="V37">
        <v>0</v>
      </c>
      <c r="W37">
        <v>0</v>
      </c>
      <c r="X37">
        <v>0</v>
      </c>
      <c r="Y37">
        <v>0</v>
      </c>
      <c r="Z37">
        <v>0</v>
      </c>
      <c r="AA37">
        <v>0</v>
      </c>
      <c r="AB37">
        <v>0</v>
      </c>
      <c r="AC37">
        <v>0</v>
      </c>
      <c r="AD37">
        <v>26</v>
      </c>
      <c r="AE37">
        <v>0</v>
      </c>
      <c r="AF37">
        <v>0</v>
      </c>
      <c r="AG37">
        <v>0</v>
      </c>
      <c r="AH37">
        <v>0</v>
      </c>
      <c r="AI37">
        <v>0</v>
      </c>
      <c r="AJ37">
        <v>0</v>
      </c>
      <c r="AK37">
        <v>0</v>
      </c>
      <c r="AL37">
        <v>0</v>
      </c>
      <c r="AM37">
        <v>0</v>
      </c>
      <c r="AN37">
        <v>0</v>
      </c>
      <c r="AO37">
        <v>0</v>
      </c>
      <c r="AP37">
        <v>0</v>
      </c>
      <c r="AQ37">
        <v>9</v>
      </c>
      <c r="AR37">
        <v>0</v>
      </c>
      <c r="AS37">
        <v>19</v>
      </c>
      <c r="AT37">
        <v>0</v>
      </c>
      <c r="AU37">
        <v>3</v>
      </c>
      <c r="AV37">
        <v>0</v>
      </c>
      <c r="AW37">
        <v>0</v>
      </c>
      <c r="AX37">
        <v>0</v>
      </c>
      <c r="AY37">
        <v>0</v>
      </c>
      <c r="AZ37">
        <v>0</v>
      </c>
      <c r="BA37">
        <v>1</v>
      </c>
      <c r="BB37">
        <v>4</v>
      </c>
      <c r="BC37">
        <v>0</v>
      </c>
      <c r="BD37">
        <v>0</v>
      </c>
      <c r="BE37">
        <v>0</v>
      </c>
      <c r="BF37">
        <v>9</v>
      </c>
      <c r="BG37">
        <v>0</v>
      </c>
      <c r="BH37">
        <v>0</v>
      </c>
      <c r="BI37">
        <v>0</v>
      </c>
      <c r="BJ37">
        <v>0</v>
      </c>
      <c r="BK37">
        <v>6</v>
      </c>
      <c r="BL37">
        <v>21</v>
      </c>
      <c r="BM37">
        <v>0</v>
      </c>
      <c r="BN37">
        <v>0</v>
      </c>
      <c r="BO37">
        <v>0</v>
      </c>
      <c r="BP37">
        <v>1</v>
      </c>
      <c r="BQ37">
        <v>1</v>
      </c>
      <c r="BR37">
        <v>11</v>
      </c>
      <c r="BS37">
        <v>0</v>
      </c>
      <c r="BT37">
        <v>27</v>
      </c>
      <c r="BU37">
        <v>3</v>
      </c>
      <c r="BV37">
        <v>0</v>
      </c>
      <c r="BW37">
        <v>0</v>
      </c>
      <c r="BX37">
        <v>0</v>
      </c>
      <c r="BY37">
        <v>3</v>
      </c>
      <c r="BZ37">
        <v>0</v>
      </c>
      <c r="CA37">
        <v>0</v>
      </c>
      <c r="CB37">
        <v>0</v>
      </c>
      <c r="CC37">
        <v>0</v>
      </c>
      <c r="CD37">
        <v>0</v>
      </c>
      <c r="CE37">
        <v>0</v>
      </c>
      <c r="CF37">
        <v>0</v>
      </c>
      <c r="CG37">
        <v>0</v>
      </c>
      <c r="CH37">
        <v>0</v>
      </c>
      <c r="CI37">
        <v>0</v>
      </c>
      <c r="CJ37">
        <v>0</v>
      </c>
      <c r="CK37">
        <v>1</v>
      </c>
      <c r="CL37">
        <v>0</v>
      </c>
      <c r="CM37">
        <v>0</v>
      </c>
      <c r="CN37">
        <v>1</v>
      </c>
      <c r="CO37">
        <v>32</v>
      </c>
      <c r="CP37">
        <v>0</v>
      </c>
      <c r="CQ37">
        <v>2</v>
      </c>
      <c r="CR37">
        <v>0</v>
      </c>
      <c r="CS37">
        <v>0</v>
      </c>
      <c r="CT37">
        <v>0</v>
      </c>
      <c r="CU37">
        <v>0</v>
      </c>
      <c r="CW37" s="15">
        <v>463</v>
      </c>
      <c r="CX37">
        <v>14</v>
      </c>
      <c r="CY37">
        <v>17</v>
      </c>
      <c r="CZ37">
        <v>4</v>
      </c>
      <c r="DA37">
        <v>0</v>
      </c>
      <c r="DB37">
        <f t="shared" si="0"/>
        <v>489</v>
      </c>
      <c r="DD37" s="16">
        <f>SUM(C37:CM37)</f>
        <v>489</v>
      </c>
      <c r="DE37">
        <f t="shared" si="1"/>
        <v>524</v>
      </c>
    </row>
    <row r="38" spans="1:109" x14ac:dyDescent="0.2">
      <c r="A38" s="28">
        <v>210</v>
      </c>
      <c r="B38">
        <v>13773.5</v>
      </c>
      <c r="C38">
        <v>1</v>
      </c>
      <c r="D38">
        <v>0</v>
      </c>
      <c r="E38">
        <v>0</v>
      </c>
      <c r="F38">
        <v>362</v>
      </c>
      <c r="G38">
        <v>0</v>
      </c>
      <c r="H38">
        <v>0</v>
      </c>
      <c r="I38">
        <v>0</v>
      </c>
      <c r="J38">
        <v>0</v>
      </c>
      <c r="K38">
        <v>0</v>
      </c>
      <c r="L38">
        <v>1</v>
      </c>
      <c r="M38">
        <v>0</v>
      </c>
      <c r="N38">
        <v>0</v>
      </c>
      <c r="O38">
        <v>1</v>
      </c>
      <c r="P38">
        <v>38</v>
      </c>
      <c r="Q38">
        <v>0</v>
      </c>
      <c r="R38">
        <v>0</v>
      </c>
      <c r="S38">
        <v>1</v>
      </c>
      <c r="T38">
        <v>0</v>
      </c>
      <c r="U38">
        <v>0</v>
      </c>
      <c r="V38">
        <v>0</v>
      </c>
      <c r="W38">
        <v>0</v>
      </c>
      <c r="X38">
        <v>0</v>
      </c>
      <c r="Y38">
        <v>0</v>
      </c>
      <c r="Z38">
        <v>0</v>
      </c>
      <c r="AA38">
        <v>0</v>
      </c>
      <c r="AB38">
        <v>0</v>
      </c>
      <c r="AC38">
        <v>0</v>
      </c>
      <c r="AD38">
        <v>9</v>
      </c>
      <c r="AE38">
        <v>0</v>
      </c>
      <c r="AF38">
        <v>0</v>
      </c>
      <c r="AG38">
        <v>1</v>
      </c>
      <c r="AH38">
        <v>0</v>
      </c>
      <c r="AI38">
        <v>0</v>
      </c>
      <c r="AJ38">
        <v>0</v>
      </c>
      <c r="AK38">
        <v>0</v>
      </c>
      <c r="AL38">
        <v>0</v>
      </c>
      <c r="AM38">
        <v>0</v>
      </c>
      <c r="AN38">
        <v>0</v>
      </c>
      <c r="AO38">
        <v>0</v>
      </c>
      <c r="AP38">
        <v>0</v>
      </c>
      <c r="AQ38">
        <v>1</v>
      </c>
      <c r="AR38">
        <v>0</v>
      </c>
      <c r="AS38">
        <v>8</v>
      </c>
      <c r="AT38">
        <v>0</v>
      </c>
      <c r="AU38">
        <v>3</v>
      </c>
      <c r="AV38">
        <v>0</v>
      </c>
      <c r="AW38">
        <v>0</v>
      </c>
      <c r="AX38">
        <v>0</v>
      </c>
      <c r="AY38">
        <v>0</v>
      </c>
      <c r="AZ38">
        <v>2</v>
      </c>
      <c r="BA38">
        <v>0</v>
      </c>
      <c r="BB38">
        <v>1</v>
      </c>
      <c r="BC38">
        <v>0</v>
      </c>
      <c r="BD38">
        <v>0</v>
      </c>
      <c r="BE38">
        <v>0</v>
      </c>
      <c r="BF38">
        <v>1</v>
      </c>
      <c r="BG38">
        <v>0</v>
      </c>
      <c r="BH38">
        <v>0</v>
      </c>
      <c r="BI38">
        <v>0</v>
      </c>
      <c r="BJ38">
        <v>0</v>
      </c>
      <c r="BK38">
        <v>0</v>
      </c>
      <c r="BL38">
        <v>7</v>
      </c>
      <c r="BM38">
        <v>0</v>
      </c>
      <c r="BN38">
        <v>0</v>
      </c>
      <c r="BO38">
        <v>0</v>
      </c>
      <c r="BP38">
        <v>3</v>
      </c>
      <c r="BQ38">
        <v>0</v>
      </c>
      <c r="BR38">
        <v>6</v>
      </c>
      <c r="BS38">
        <v>0</v>
      </c>
      <c r="BT38">
        <v>6</v>
      </c>
      <c r="BU38">
        <v>1</v>
      </c>
      <c r="BV38">
        <v>0</v>
      </c>
      <c r="BW38">
        <v>0</v>
      </c>
      <c r="BX38">
        <v>0</v>
      </c>
      <c r="BY38">
        <v>5</v>
      </c>
      <c r="BZ38">
        <v>0</v>
      </c>
      <c r="CA38">
        <v>0</v>
      </c>
      <c r="CB38">
        <v>1</v>
      </c>
      <c r="CC38">
        <v>0</v>
      </c>
      <c r="CD38">
        <v>0</v>
      </c>
      <c r="CE38">
        <v>0</v>
      </c>
      <c r="CF38">
        <v>0</v>
      </c>
      <c r="CG38">
        <v>0</v>
      </c>
      <c r="CH38">
        <v>0</v>
      </c>
      <c r="CI38">
        <v>1</v>
      </c>
      <c r="CJ38">
        <v>0</v>
      </c>
      <c r="CK38">
        <v>0</v>
      </c>
      <c r="CL38">
        <v>0</v>
      </c>
      <c r="CM38">
        <v>0</v>
      </c>
      <c r="CN38">
        <v>0</v>
      </c>
      <c r="CO38">
        <v>3</v>
      </c>
      <c r="CP38">
        <v>0</v>
      </c>
      <c r="CQ38">
        <v>1</v>
      </c>
      <c r="CR38">
        <v>1</v>
      </c>
      <c r="CS38">
        <v>0</v>
      </c>
      <c r="CT38">
        <v>1</v>
      </c>
      <c r="CU38">
        <v>0</v>
      </c>
      <c r="CX38">
        <v>6</v>
      </c>
      <c r="CY38">
        <v>0</v>
      </c>
      <c r="CZ38">
        <v>0</v>
      </c>
      <c r="DA38">
        <v>6</v>
      </c>
      <c r="DB38">
        <f t="shared" si="0"/>
        <v>460</v>
      </c>
      <c r="DD38" s="16">
        <f>SUM(C38:CM38)</f>
        <v>460</v>
      </c>
      <c r="DE38">
        <f t="shared" si="1"/>
        <v>472</v>
      </c>
    </row>
    <row r="39" spans="1:109" x14ac:dyDescent="0.2">
      <c r="A39" s="28">
        <v>215</v>
      </c>
      <c r="B39">
        <v>14431.5</v>
      </c>
      <c r="C39">
        <v>1</v>
      </c>
      <c r="D39">
        <v>2</v>
      </c>
      <c r="E39">
        <v>0</v>
      </c>
      <c r="F39">
        <v>137</v>
      </c>
      <c r="G39">
        <v>0</v>
      </c>
      <c r="H39">
        <v>0</v>
      </c>
      <c r="I39">
        <v>0</v>
      </c>
      <c r="J39">
        <v>0</v>
      </c>
      <c r="K39">
        <v>0</v>
      </c>
      <c r="L39">
        <v>9</v>
      </c>
      <c r="M39">
        <v>0</v>
      </c>
      <c r="N39">
        <v>0</v>
      </c>
      <c r="O39">
        <v>0</v>
      </c>
      <c r="P39">
        <v>222</v>
      </c>
      <c r="Q39">
        <v>0</v>
      </c>
      <c r="R39">
        <v>0</v>
      </c>
      <c r="S39">
        <v>1</v>
      </c>
      <c r="T39">
        <v>0</v>
      </c>
      <c r="U39">
        <v>0</v>
      </c>
      <c r="V39">
        <v>0</v>
      </c>
      <c r="W39">
        <v>0</v>
      </c>
      <c r="X39">
        <v>0</v>
      </c>
      <c r="Y39">
        <v>0</v>
      </c>
      <c r="Z39">
        <v>0</v>
      </c>
      <c r="AA39">
        <v>0</v>
      </c>
      <c r="AB39">
        <v>0</v>
      </c>
      <c r="AC39">
        <v>0</v>
      </c>
      <c r="AD39">
        <v>23</v>
      </c>
      <c r="AE39">
        <v>0</v>
      </c>
      <c r="AF39">
        <v>0</v>
      </c>
      <c r="AG39">
        <v>2</v>
      </c>
      <c r="AH39">
        <v>0</v>
      </c>
      <c r="AI39">
        <v>0</v>
      </c>
      <c r="AJ39">
        <v>0</v>
      </c>
      <c r="AK39">
        <v>0</v>
      </c>
      <c r="AL39">
        <v>0</v>
      </c>
      <c r="AM39">
        <v>0</v>
      </c>
      <c r="AN39">
        <v>0</v>
      </c>
      <c r="AO39">
        <v>0</v>
      </c>
      <c r="AP39">
        <v>0</v>
      </c>
      <c r="AQ39">
        <v>7</v>
      </c>
      <c r="AR39">
        <v>0</v>
      </c>
      <c r="AS39">
        <v>9</v>
      </c>
      <c r="AT39">
        <v>0</v>
      </c>
      <c r="AU39">
        <v>1</v>
      </c>
      <c r="AV39">
        <v>0</v>
      </c>
      <c r="AW39">
        <v>0</v>
      </c>
      <c r="AX39">
        <v>0</v>
      </c>
      <c r="AY39">
        <v>0</v>
      </c>
      <c r="AZ39">
        <v>3</v>
      </c>
      <c r="BA39">
        <v>0</v>
      </c>
      <c r="BB39">
        <v>0</v>
      </c>
      <c r="BC39">
        <v>0</v>
      </c>
      <c r="BD39">
        <v>0</v>
      </c>
      <c r="BE39">
        <v>0</v>
      </c>
      <c r="BF39">
        <v>7</v>
      </c>
      <c r="BG39">
        <v>0</v>
      </c>
      <c r="BH39">
        <v>0</v>
      </c>
      <c r="BI39">
        <v>0</v>
      </c>
      <c r="BJ39">
        <v>0</v>
      </c>
      <c r="BK39">
        <v>1</v>
      </c>
      <c r="BL39">
        <v>5</v>
      </c>
      <c r="BM39">
        <v>0</v>
      </c>
      <c r="BN39">
        <v>0</v>
      </c>
      <c r="BO39">
        <v>0</v>
      </c>
      <c r="BP39">
        <v>3</v>
      </c>
      <c r="BQ39">
        <v>0</v>
      </c>
      <c r="BR39">
        <v>19</v>
      </c>
      <c r="BS39">
        <v>0</v>
      </c>
      <c r="BT39">
        <v>19</v>
      </c>
      <c r="BU39">
        <v>4</v>
      </c>
      <c r="BV39">
        <v>0</v>
      </c>
      <c r="BW39">
        <v>0</v>
      </c>
      <c r="BX39">
        <v>0</v>
      </c>
      <c r="BY39">
        <v>9</v>
      </c>
      <c r="BZ39">
        <v>0</v>
      </c>
      <c r="CA39">
        <v>0</v>
      </c>
      <c r="CB39">
        <v>2</v>
      </c>
      <c r="CC39">
        <v>0</v>
      </c>
      <c r="CD39">
        <v>1</v>
      </c>
      <c r="CE39">
        <v>0</v>
      </c>
      <c r="CF39">
        <v>0</v>
      </c>
      <c r="CG39">
        <v>0</v>
      </c>
      <c r="CH39">
        <v>1</v>
      </c>
      <c r="CI39">
        <v>0</v>
      </c>
      <c r="CJ39">
        <v>0</v>
      </c>
      <c r="CK39">
        <v>1</v>
      </c>
      <c r="CL39">
        <v>0</v>
      </c>
      <c r="CM39">
        <v>0</v>
      </c>
      <c r="CN39">
        <v>0</v>
      </c>
      <c r="CO39">
        <v>12</v>
      </c>
      <c r="CP39">
        <v>0</v>
      </c>
      <c r="CQ39">
        <v>4</v>
      </c>
      <c r="CR39">
        <v>0</v>
      </c>
      <c r="CS39">
        <v>0</v>
      </c>
      <c r="CT39">
        <v>0</v>
      </c>
      <c r="CU39">
        <v>0</v>
      </c>
      <c r="CW39" s="15">
        <v>6</v>
      </c>
      <c r="CX39">
        <v>6</v>
      </c>
      <c r="CY39">
        <v>4</v>
      </c>
      <c r="CZ39">
        <v>3</v>
      </c>
      <c r="DA39">
        <v>1</v>
      </c>
      <c r="DB39">
        <f t="shared" si="0"/>
        <v>489</v>
      </c>
      <c r="DD39" s="16">
        <f>SUM(C39:CM39)</f>
        <v>489</v>
      </c>
      <c r="DE39">
        <f t="shared" si="1"/>
        <v>503</v>
      </c>
    </row>
    <row r="40" spans="1:109" x14ac:dyDescent="0.2">
      <c r="A40" s="28">
        <v>220</v>
      </c>
      <c r="B40">
        <v>15160.2</v>
      </c>
      <c r="C40">
        <v>0</v>
      </c>
      <c r="D40">
        <v>0</v>
      </c>
      <c r="E40">
        <v>0</v>
      </c>
      <c r="F40">
        <v>49</v>
      </c>
      <c r="G40">
        <v>0</v>
      </c>
      <c r="H40">
        <v>0</v>
      </c>
      <c r="I40">
        <v>0</v>
      </c>
      <c r="J40">
        <v>0</v>
      </c>
      <c r="K40">
        <v>1</v>
      </c>
      <c r="L40">
        <v>6</v>
      </c>
      <c r="M40">
        <v>0</v>
      </c>
      <c r="N40">
        <v>0</v>
      </c>
      <c r="O40">
        <v>0</v>
      </c>
      <c r="P40">
        <v>320</v>
      </c>
      <c r="Q40">
        <v>0</v>
      </c>
      <c r="R40">
        <v>0</v>
      </c>
      <c r="S40">
        <v>0</v>
      </c>
      <c r="T40">
        <v>0</v>
      </c>
      <c r="U40">
        <v>0</v>
      </c>
      <c r="V40">
        <v>0</v>
      </c>
      <c r="W40">
        <v>0</v>
      </c>
      <c r="X40">
        <v>0</v>
      </c>
      <c r="Y40">
        <v>0</v>
      </c>
      <c r="Z40">
        <v>0</v>
      </c>
      <c r="AA40">
        <v>0</v>
      </c>
      <c r="AB40">
        <v>0</v>
      </c>
      <c r="AC40">
        <v>0</v>
      </c>
      <c r="AD40">
        <v>16</v>
      </c>
      <c r="AE40">
        <v>0</v>
      </c>
      <c r="AF40">
        <v>0</v>
      </c>
      <c r="AG40">
        <v>0</v>
      </c>
      <c r="AH40">
        <v>0</v>
      </c>
      <c r="AI40">
        <v>0</v>
      </c>
      <c r="AJ40">
        <v>1</v>
      </c>
      <c r="AK40">
        <v>0</v>
      </c>
      <c r="AL40">
        <v>0</v>
      </c>
      <c r="AM40">
        <v>0</v>
      </c>
      <c r="AN40">
        <v>0</v>
      </c>
      <c r="AO40">
        <v>0</v>
      </c>
      <c r="AP40">
        <v>0</v>
      </c>
      <c r="AQ40">
        <v>5</v>
      </c>
      <c r="AR40">
        <v>1</v>
      </c>
      <c r="AS40">
        <v>8</v>
      </c>
      <c r="AT40">
        <v>0</v>
      </c>
      <c r="AU40">
        <v>4</v>
      </c>
      <c r="AV40">
        <v>0</v>
      </c>
      <c r="AW40">
        <v>0</v>
      </c>
      <c r="AX40">
        <v>1</v>
      </c>
      <c r="AY40">
        <v>0</v>
      </c>
      <c r="AZ40">
        <v>1</v>
      </c>
      <c r="BA40">
        <v>0</v>
      </c>
      <c r="BB40">
        <v>1</v>
      </c>
      <c r="BC40">
        <v>0</v>
      </c>
      <c r="BD40">
        <v>0</v>
      </c>
      <c r="BE40">
        <v>0</v>
      </c>
      <c r="BF40">
        <v>0</v>
      </c>
      <c r="BG40">
        <v>0</v>
      </c>
      <c r="BH40">
        <v>0</v>
      </c>
      <c r="BI40">
        <v>1</v>
      </c>
      <c r="BJ40">
        <v>0</v>
      </c>
      <c r="BK40">
        <v>6</v>
      </c>
      <c r="BL40">
        <v>1</v>
      </c>
      <c r="BM40">
        <v>0</v>
      </c>
      <c r="BN40">
        <v>0</v>
      </c>
      <c r="BO40">
        <v>0</v>
      </c>
      <c r="BP40">
        <v>1</v>
      </c>
      <c r="BQ40">
        <v>1</v>
      </c>
      <c r="BR40">
        <v>8</v>
      </c>
      <c r="BS40">
        <v>0</v>
      </c>
      <c r="BT40">
        <v>20</v>
      </c>
      <c r="BU40">
        <v>3</v>
      </c>
      <c r="BV40">
        <v>1</v>
      </c>
      <c r="BW40">
        <v>0</v>
      </c>
      <c r="BX40">
        <v>0</v>
      </c>
      <c r="BY40">
        <v>0</v>
      </c>
      <c r="BZ40">
        <v>0</v>
      </c>
      <c r="CA40">
        <v>0</v>
      </c>
      <c r="CB40">
        <v>0</v>
      </c>
      <c r="CC40">
        <v>0</v>
      </c>
      <c r="CD40">
        <v>0</v>
      </c>
      <c r="CE40">
        <v>0</v>
      </c>
      <c r="CF40">
        <v>0</v>
      </c>
      <c r="CG40">
        <v>0</v>
      </c>
      <c r="CH40">
        <v>0</v>
      </c>
      <c r="CI40">
        <v>0</v>
      </c>
      <c r="CJ40">
        <v>1</v>
      </c>
      <c r="CK40">
        <v>1</v>
      </c>
      <c r="CL40">
        <v>0</v>
      </c>
      <c r="CM40">
        <v>0</v>
      </c>
      <c r="CN40">
        <v>0</v>
      </c>
      <c r="CO40">
        <v>5</v>
      </c>
      <c r="CP40">
        <v>0</v>
      </c>
      <c r="CQ40">
        <v>1</v>
      </c>
      <c r="CR40">
        <v>1</v>
      </c>
      <c r="CS40">
        <v>0</v>
      </c>
      <c r="CT40">
        <v>0</v>
      </c>
      <c r="CU40">
        <v>0</v>
      </c>
      <c r="CW40" s="15">
        <v>238</v>
      </c>
      <c r="CX40">
        <v>9</v>
      </c>
      <c r="CY40">
        <v>0</v>
      </c>
      <c r="CZ40">
        <v>0</v>
      </c>
      <c r="DA40">
        <v>5</v>
      </c>
      <c r="DB40">
        <f t="shared" si="0"/>
        <v>458</v>
      </c>
      <c r="DD40" s="16">
        <f>SUM(C40:CM40)</f>
        <v>458</v>
      </c>
      <c r="DE40">
        <f t="shared" si="1"/>
        <v>472</v>
      </c>
    </row>
    <row r="41" spans="1:109" x14ac:dyDescent="0.2">
      <c r="A41" s="28">
        <v>225</v>
      </c>
      <c r="B41">
        <v>15891.4</v>
      </c>
      <c r="C41">
        <v>0</v>
      </c>
      <c r="D41">
        <v>1</v>
      </c>
      <c r="E41">
        <v>2</v>
      </c>
      <c r="F41">
        <v>109</v>
      </c>
      <c r="G41">
        <v>0</v>
      </c>
      <c r="H41">
        <v>0</v>
      </c>
      <c r="I41">
        <v>0</v>
      </c>
      <c r="J41">
        <v>0</v>
      </c>
      <c r="K41">
        <v>1</v>
      </c>
      <c r="L41">
        <v>3</v>
      </c>
      <c r="M41">
        <v>0</v>
      </c>
      <c r="N41">
        <v>0</v>
      </c>
      <c r="O41">
        <v>0</v>
      </c>
      <c r="P41">
        <v>138</v>
      </c>
      <c r="Q41">
        <v>0</v>
      </c>
      <c r="R41">
        <v>0</v>
      </c>
      <c r="S41">
        <v>0</v>
      </c>
      <c r="T41">
        <v>0</v>
      </c>
      <c r="U41">
        <v>0</v>
      </c>
      <c r="V41">
        <v>0</v>
      </c>
      <c r="W41">
        <v>0</v>
      </c>
      <c r="X41">
        <v>0</v>
      </c>
      <c r="Y41">
        <v>0</v>
      </c>
      <c r="Z41">
        <v>0</v>
      </c>
      <c r="AA41">
        <v>0</v>
      </c>
      <c r="AB41">
        <v>0</v>
      </c>
      <c r="AC41">
        <v>0</v>
      </c>
      <c r="AD41">
        <v>18</v>
      </c>
      <c r="AE41">
        <v>0</v>
      </c>
      <c r="AF41">
        <v>0</v>
      </c>
      <c r="AG41">
        <v>0</v>
      </c>
      <c r="AH41">
        <v>0</v>
      </c>
      <c r="AI41">
        <v>2</v>
      </c>
      <c r="AJ41">
        <v>0</v>
      </c>
      <c r="AK41">
        <v>3</v>
      </c>
      <c r="AL41">
        <v>0</v>
      </c>
      <c r="AM41">
        <v>0</v>
      </c>
      <c r="AN41">
        <v>0</v>
      </c>
      <c r="AO41">
        <v>0</v>
      </c>
      <c r="AP41">
        <v>0</v>
      </c>
      <c r="AQ41">
        <v>6</v>
      </c>
      <c r="AR41">
        <v>0</v>
      </c>
      <c r="AS41">
        <v>14</v>
      </c>
      <c r="AT41">
        <v>0</v>
      </c>
      <c r="AU41">
        <v>1</v>
      </c>
      <c r="AV41">
        <v>0</v>
      </c>
      <c r="AW41">
        <v>0</v>
      </c>
      <c r="AX41">
        <v>1</v>
      </c>
      <c r="AY41">
        <v>0</v>
      </c>
      <c r="AZ41">
        <v>1</v>
      </c>
      <c r="BA41">
        <v>0</v>
      </c>
      <c r="BB41">
        <v>1</v>
      </c>
      <c r="BC41">
        <v>0</v>
      </c>
      <c r="BD41">
        <v>0</v>
      </c>
      <c r="BE41">
        <v>0</v>
      </c>
      <c r="BF41">
        <v>0</v>
      </c>
      <c r="BG41">
        <v>1</v>
      </c>
      <c r="BH41">
        <v>0</v>
      </c>
      <c r="BI41">
        <v>0</v>
      </c>
      <c r="BJ41">
        <v>0</v>
      </c>
      <c r="BK41">
        <v>10</v>
      </c>
      <c r="BL41">
        <v>2</v>
      </c>
      <c r="BM41">
        <v>0</v>
      </c>
      <c r="BN41">
        <v>0</v>
      </c>
      <c r="BO41">
        <v>0</v>
      </c>
      <c r="BP41">
        <v>1</v>
      </c>
      <c r="BQ41">
        <v>1</v>
      </c>
      <c r="BR41">
        <v>13</v>
      </c>
      <c r="BS41">
        <v>0</v>
      </c>
      <c r="BT41">
        <v>18</v>
      </c>
      <c r="BU41">
        <v>2</v>
      </c>
      <c r="BV41">
        <v>0</v>
      </c>
      <c r="BW41">
        <v>0</v>
      </c>
      <c r="BX41">
        <v>0</v>
      </c>
      <c r="BY41">
        <v>13</v>
      </c>
      <c r="BZ41">
        <v>0</v>
      </c>
      <c r="CA41">
        <v>0</v>
      </c>
      <c r="CB41">
        <v>0</v>
      </c>
      <c r="CC41">
        <v>0</v>
      </c>
      <c r="CD41">
        <v>2</v>
      </c>
      <c r="CE41">
        <v>0</v>
      </c>
      <c r="CF41">
        <v>0</v>
      </c>
      <c r="CG41">
        <v>1</v>
      </c>
      <c r="CH41">
        <v>0</v>
      </c>
      <c r="CI41">
        <v>0</v>
      </c>
      <c r="CJ41">
        <v>0</v>
      </c>
      <c r="CK41">
        <v>0</v>
      </c>
      <c r="CL41">
        <v>8</v>
      </c>
      <c r="CM41">
        <v>0</v>
      </c>
      <c r="CN41">
        <v>0</v>
      </c>
      <c r="CO41">
        <v>14</v>
      </c>
      <c r="CP41">
        <v>0</v>
      </c>
      <c r="CQ41">
        <v>7</v>
      </c>
      <c r="CR41">
        <v>0</v>
      </c>
      <c r="CS41">
        <v>1</v>
      </c>
      <c r="CT41">
        <v>0</v>
      </c>
      <c r="CU41">
        <v>0</v>
      </c>
      <c r="CW41" s="15">
        <v>12</v>
      </c>
      <c r="CX41">
        <v>28</v>
      </c>
      <c r="CZ41">
        <v>3</v>
      </c>
      <c r="DA41">
        <v>12</v>
      </c>
      <c r="DB41">
        <f t="shared" si="0"/>
        <v>373</v>
      </c>
      <c r="DD41" s="16">
        <f>SUM(C41:CM41)</f>
        <v>373</v>
      </c>
      <c r="DE41">
        <f t="shared" si="1"/>
        <v>416</v>
      </c>
    </row>
    <row r="42" spans="1:109" x14ac:dyDescent="0.2">
      <c r="A42" s="28">
        <v>230</v>
      </c>
      <c r="B42">
        <v>16608.3</v>
      </c>
      <c r="C42">
        <v>0</v>
      </c>
      <c r="D42">
        <v>1</v>
      </c>
      <c r="E42">
        <v>4</v>
      </c>
      <c r="F42">
        <v>33</v>
      </c>
      <c r="G42">
        <v>0</v>
      </c>
      <c r="H42">
        <v>0</v>
      </c>
      <c r="I42">
        <v>1</v>
      </c>
      <c r="J42">
        <v>0</v>
      </c>
      <c r="K42">
        <v>0</v>
      </c>
      <c r="L42">
        <v>12</v>
      </c>
      <c r="M42">
        <v>0</v>
      </c>
      <c r="N42">
        <v>0</v>
      </c>
      <c r="O42">
        <v>1</v>
      </c>
      <c r="P42">
        <v>262</v>
      </c>
      <c r="Q42">
        <v>0</v>
      </c>
      <c r="R42">
        <v>0</v>
      </c>
      <c r="S42">
        <v>0</v>
      </c>
      <c r="T42">
        <v>0</v>
      </c>
      <c r="U42">
        <v>0</v>
      </c>
      <c r="V42">
        <v>0</v>
      </c>
      <c r="W42">
        <v>0</v>
      </c>
      <c r="X42">
        <v>0</v>
      </c>
      <c r="Y42">
        <v>0</v>
      </c>
      <c r="Z42">
        <v>0</v>
      </c>
      <c r="AA42">
        <v>0</v>
      </c>
      <c r="AB42">
        <v>0</v>
      </c>
      <c r="AC42">
        <v>0</v>
      </c>
      <c r="AD42">
        <v>46</v>
      </c>
      <c r="AE42">
        <v>0</v>
      </c>
      <c r="AF42">
        <v>0</v>
      </c>
      <c r="AG42">
        <v>0</v>
      </c>
      <c r="AH42">
        <v>0</v>
      </c>
      <c r="AI42">
        <v>1</v>
      </c>
      <c r="AJ42">
        <v>1</v>
      </c>
      <c r="AK42">
        <v>0</v>
      </c>
      <c r="AL42">
        <v>2</v>
      </c>
      <c r="AM42">
        <v>0</v>
      </c>
      <c r="AN42">
        <v>0</v>
      </c>
      <c r="AO42">
        <v>0</v>
      </c>
      <c r="AP42">
        <v>0</v>
      </c>
      <c r="AQ42">
        <v>1</v>
      </c>
      <c r="AR42">
        <v>0</v>
      </c>
      <c r="AS42">
        <v>27</v>
      </c>
      <c r="AT42">
        <v>0</v>
      </c>
      <c r="AU42">
        <v>8</v>
      </c>
      <c r="AV42">
        <v>0</v>
      </c>
      <c r="AW42">
        <v>0</v>
      </c>
      <c r="AX42">
        <v>2</v>
      </c>
      <c r="AY42">
        <v>0</v>
      </c>
      <c r="AZ42">
        <v>2</v>
      </c>
      <c r="BA42">
        <v>0</v>
      </c>
      <c r="BB42">
        <v>4</v>
      </c>
      <c r="BC42">
        <v>0</v>
      </c>
      <c r="BD42">
        <v>1</v>
      </c>
      <c r="BE42">
        <v>0</v>
      </c>
      <c r="BF42">
        <v>1</v>
      </c>
      <c r="BG42">
        <v>1</v>
      </c>
      <c r="BH42">
        <v>0</v>
      </c>
      <c r="BI42">
        <v>0</v>
      </c>
      <c r="BJ42">
        <v>1</v>
      </c>
      <c r="BK42">
        <v>15</v>
      </c>
      <c r="BL42">
        <v>30</v>
      </c>
      <c r="BM42">
        <v>0</v>
      </c>
      <c r="BN42">
        <v>0</v>
      </c>
      <c r="BO42">
        <v>0</v>
      </c>
      <c r="BP42">
        <v>4</v>
      </c>
      <c r="BQ42">
        <v>0</v>
      </c>
      <c r="BR42">
        <v>18</v>
      </c>
      <c r="BS42">
        <v>0</v>
      </c>
      <c r="BT42">
        <v>65</v>
      </c>
      <c r="BU42">
        <v>5</v>
      </c>
      <c r="BV42">
        <v>0</v>
      </c>
      <c r="BW42">
        <v>0</v>
      </c>
      <c r="BX42">
        <v>0</v>
      </c>
      <c r="BY42">
        <v>5</v>
      </c>
      <c r="BZ42">
        <v>0</v>
      </c>
      <c r="CA42">
        <v>0</v>
      </c>
      <c r="CB42">
        <v>2</v>
      </c>
      <c r="CC42">
        <v>0</v>
      </c>
      <c r="CD42">
        <v>0</v>
      </c>
      <c r="CE42">
        <v>0</v>
      </c>
      <c r="CF42">
        <v>0</v>
      </c>
      <c r="CG42">
        <v>2</v>
      </c>
      <c r="CH42">
        <v>0</v>
      </c>
      <c r="CI42">
        <v>0</v>
      </c>
      <c r="CJ42">
        <v>8</v>
      </c>
      <c r="CK42">
        <v>1</v>
      </c>
      <c r="CL42">
        <v>10</v>
      </c>
      <c r="CM42">
        <v>0</v>
      </c>
      <c r="CN42">
        <v>0</v>
      </c>
      <c r="CO42">
        <v>7</v>
      </c>
      <c r="CP42">
        <v>0</v>
      </c>
      <c r="CQ42">
        <v>4</v>
      </c>
      <c r="CR42">
        <v>1</v>
      </c>
      <c r="CS42">
        <v>1</v>
      </c>
      <c r="CT42">
        <v>0</v>
      </c>
      <c r="CU42">
        <v>0</v>
      </c>
      <c r="DB42">
        <f t="shared" si="0"/>
        <v>577</v>
      </c>
      <c r="DD42" s="16">
        <f>SUM(C42:CM42)</f>
        <v>577</v>
      </c>
      <c r="DE42">
        <f t="shared" si="1"/>
        <v>577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C2" sqref="C2"/>
    </sheetView>
  </sheetViews>
  <sheetFormatPr baseColWidth="10" defaultRowHeight="16" x14ac:dyDescent="0.2"/>
  <cols>
    <col min="1" max="1" width="11.6640625" bestFit="1" customWidth="1"/>
    <col min="3" max="3" width="21.6640625" bestFit="1" customWidth="1"/>
    <col min="4" max="4" width="21.83203125" bestFit="1" customWidth="1"/>
  </cols>
  <sheetData>
    <row r="1" spans="1:4" x14ac:dyDescent="0.2">
      <c r="C1" s="27" t="s">
        <v>138</v>
      </c>
      <c r="D1" s="27" t="s">
        <v>139</v>
      </c>
    </row>
    <row r="2" spans="1:4" s="27" customFormat="1" ht="33" customHeight="1" x14ac:dyDescent="0.2">
      <c r="A2" s="29" t="s">
        <v>11</v>
      </c>
      <c r="B2" s="27" t="s">
        <v>122</v>
      </c>
      <c r="C2" s="27" t="s">
        <v>136</v>
      </c>
      <c r="D2" s="27" t="s">
        <v>137</v>
      </c>
    </row>
    <row r="3" spans="1:4" x14ac:dyDescent="0.2">
      <c r="A3" s="28">
        <v>20</v>
      </c>
      <c r="B3">
        <v>3.6</v>
      </c>
      <c r="C3">
        <v>1.736</v>
      </c>
      <c r="D3">
        <v>1.7018</v>
      </c>
    </row>
    <row r="4" spans="1:4" x14ac:dyDescent="0.2">
      <c r="A4" s="28">
        <v>25</v>
      </c>
      <c r="B4">
        <v>19.100000000000001</v>
      </c>
      <c r="C4">
        <v>1.9292</v>
      </c>
      <c r="D4">
        <v>1.4646999999999999</v>
      </c>
    </row>
    <row r="5" spans="1:4" x14ac:dyDescent="0.2">
      <c r="A5" s="28">
        <v>30</v>
      </c>
      <c r="B5">
        <v>34</v>
      </c>
      <c r="C5">
        <v>1.4441999999999999</v>
      </c>
      <c r="D5">
        <v>2.6078000000000001</v>
      </c>
    </row>
    <row r="6" spans="1:4" x14ac:dyDescent="0.2">
      <c r="A6" s="28">
        <v>35</v>
      </c>
      <c r="B6">
        <v>49.3</v>
      </c>
      <c r="C6">
        <v>1.6921999999999999</v>
      </c>
      <c r="D6">
        <v>1.4821</v>
      </c>
    </row>
    <row r="7" spans="1:4" x14ac:dyDescent="0.2">
      <c r="A7" s="28">
        <v>40</v>
      </c>
      <c r="B7">
        <v>64.5</v>
      </c>
      <c r="C7">
        <v>1.8862000000000001</v>
      </c>
      <c r="D7">
        <v>1.9338</v>
      </c>
    </row>
    <row r="8" spans="1:4" x14ac:dyDescent="0.2">
      <c r="A8" s="28">
        <v>45</v>
      </c>
      <c r="B8">
        <v>79.7</v>
      </c>
      <c r="C8">
        <v>1.5953999999999999</v>
      </c>
      <c r="D8">
        <v>1.1088</v>
      </c>
    </row>
    <row r="9" spans="1:4" x14ac:dyDescent="0.2">
      <c r="A9" s="28">
        <v>50</v>
      </c>
      <c r="B9">
        <v>95</v>
      </c>
      <c r="C9">
        <v>1.5384</v>
      </c>
      <c r="D9">
        <v>0.67811999999999995</v>
      </c>
    </row>
    <row r="10" spans="1:4" x14ac:dyDescent="0.2">
      <c r="A10" s="28">
        <v>55</v>
      </c>
      <c r="B10">
        <v>110.1</v>
      </c>
      <c r="C10">
        <v>1.4416</v>
      </c>
      <c r="D10">
        <v>0.76088</v>
      </c>
    </row>
    <row r="11" spans="1:4" x14ac:dyDescent="0.2">
      <c r="A11" s="28">
        <v>60</v>
      </c>
      <c r="B11">
        <v>125.2</v>
      </c>
      <c r="C11">
        <v>1.8743000000000001</v>
      </c>
      <c r="D11">
        <v>1.7451000000000001</v>
      </c>
    </row>
    <row r="12" spans="1:4" x14ac:dyDescent="0.2">
      <c r="A12" s="28">
        <v>65</v>
      </c>
      <c r="B12">
        <v>140.6</v>
      </c>
      <c r="C12">
        <v>0.85307999999999995</v>
      </c>
      <c r="D12">
        <v>2.3176000000000001</v>
      </c>
    </row>
    <row r="13" spans="1:4" x14ac:dyDescent="0.2">
      <c r="A13" s="28">
        <v>70</v>
      </c>
      <c r="B13">
        <v>155.9</v>
      </c>
      <c r="C13">
        <v>1.1883999999999999</v>
      </c>
      <c r="D13">
        <v>1.6269</v>
      </c>
    </row>
    <row r="14" spans="1:4" x14ac:dyDescent="0.2">
      <c r="A14" s="28">
        <v>75</v>
      </c>
      <c r="B14">
        <v>170.8</v>
      </c>
      <c r="C14">
        <v>1.3429</v>
      </c>
      <c r="D14">
        <v>1.4792000000000001</v>
      </c>
    </row>
    <row r="15" spans="1:4" x14ac:dyDescent="0.2">
      <c r="A15" s="28">
        <v>80</v>
      </c>
      <c r="B15">
        <v>188.7</v>
      </c>
      <c r="C15">
        <v>0.66071000000000002</v>
      </c>
      <c r="D15">
        <v>0.93823999999999996</v>
      </c>
    </row>
    <row r="16" spans="1:4" x14ac:dyDescent="0.2">
      <c r="A16" s="28">
        <v>85</v>
      </c>
      <c r="B16">
        <v>827.2</v>
      </c>
      <c r="C16">
        <v>0.79164000000000001</v>
      </c>
      <c r="D16">
        <v>1.0330999999999999</v>
      </c>
    </row>
    <row r="17" spans="1:4" x14ac:dyDescent="0.2">
      <c r="A17" s="28">
        <v>90</v>
      </c>
      <c r="B17">
        <v>1456.4</v>
      </c>
      <c r="C17">
        <v>0.62263999999999997</v>
      </c>
      <c r="D17">
        <v>2.0223</v>
      </c>
    </row>
    <row r="18" spans="1:4" x14ac:dyDescent="0.2">
      <c r="A18" s="28">
        <v>95</v>
      </c>
      <c r="B18">
        <v>2094</v>
      </c>
      <c r="C18">
        <v>1.0884</v>
      </c>
      <c r="D18">
        <v>2.2785000000000002</v>
      </c>
    </row>
    <row r="19" spans="1:4" x14ac:dyDescent="0.2">
      <c r="A19" s="28">
        <v>100</v>
      </c>
      <c r="B19">
        <v>2766.3</v>
      </c>
      <c r="C19">
        <v>1.8169999999999999</v>
      </c>
      <c r="D19">
        <v>1.9337</v>
      </c>
    </row>
    <row r="20" spans="1:4" x14ac:dyDescent="0.2">
      <c r="A20" s="28">
        <v>105</v>
      </c>
      <c r="B20">
        <v>3361</v>
      </c>
      <c r="C20">
        <v>0.66415999999999997</v>
      </c>
      <c r="D20">
        <v>2.3866999999999998</v>
      </c>
    </row>
    <row r="21" spans="1:4" x14ac:dyDescent="0.2">
      <c r="A21" s="28">
        <v>110</v>
      </c>
      <c r="B21">
        <v>3967.8</v>
      </c>
      <c r="C21">
        <v>-0.39567999999999998</v>
      </c>
      <c r="D21">
        <v>0.53905999999999998</v>
      </c>
    </row>
    <row r="22" spans="1:4" x14ac:dyDescent="0.2">
      <c r="A22" s="28">
        <v>115</v>
      </c>
      <c r="B22">
        <v>4639.3</v>
      </c>
      <c r="C22">
        <v>-2.1642999999999999</v>
      </c>
      <c r="D22">
        <v>-3.0899E-3</v>
      </c>
    </row>
    <row r="23" spans="1:4" x14ac:dyDescent="0.2">
      <c r="A23" s="28">
        <v>120</v>
      </c>
      <c r="B23">
        <v>5232.1000000000004</v>
      </c>
      <c r="C23">
        <v>7.6704999999999995E-2</v>
      </c>
      <c r="D23">
        <v>1.5048999999999999</v>
      </c>
    </row>
    <row r="24" spans="1:4" x14ac:dyDescent="0.2">
      <c r="A24" s="28">
        <v>125</v>
      </c>
      <c r="B24">
        <v>5875.4</v>
      </c>
      <c r="C24">
        <v>-1.2951999999999999</v>
      </c>
      <c r="D24">
        <v>-0.92681999999999998</v>
      </c>
    </row>
    <row r="25" spans="1:4" x14ac:dyDescent="0.2">
      <c r="A25" s="28">
        <v>130</v>
      </c>
      <c r="B25">
        <v>6505.6</v>
      </c>
      <c r="C25">
        <v>-1.5455000000000001</v>
      </c>
      <c r="D25">
        <v>-0.65093000000000001</v>
      </c>
    </row>
    <row r="26" spans="1:4" x14ac:dyDescent="0.2">
      <c r="A26" s="28">
        <v>135</v>
      </c>
      <c r="B26">
        <v>7121.1</v>
      </c>
      <c r="C26">
        <v>-0.81855</v>
      </c>
      <c r="D26">
        <v>-1.0768</v>
      </c>
    </row>
    <row r="27" spans="1:4" x14ac:dyDescent="0.2">
      <c r="A27" s="28">
        <v>140</v>
      </c>
      <c r="B27">
        <v>7859.9</v>
      </c>
      <c r="C27">
        <v>0.67615999999999998</v>
      </c>
      <c r="D27">
        <v>-1.5661</v>
      </c>
    </row>
    <row r="28" spans="1:4" x14ac:dyDescent="0.2">
      <c r="A28" s="28">
        <v>145</v>
      </c>
      <c r="B28">
        <v>8616.4</v>
      </c>
      <c r="C28">
        <v>-0.74817</v>
      </c>
      <c r="D28">
        <v>-0.17788999999999999</v>
      </c>
    </row>
    <row r="29" spans="1:4" x14ac:dyDescent="0.2">
      <c r="A29" s="28">
        <v>150</v>
      </c>
      <c r="B29">
        <v>8848.5</v>
      </c>
      <c r="C29">
        <v>1.1545000000000001</v>
      </c>
      <c r="D29">
        <v>0.79008999999999996</v>
      </c>
    </row>
    <row r="30" spans="1:4" x14ac:dyDescent="0.2">
      <c r="A30" s="28">
        <v>155</v>
      </c>
      <c r="B30">
        <v>9086.6</v>
      </c>
      <c r="C30">
        <v>-2.1945999999999999</v>
      </c>
      <c r="D30">
        <v>-1.0742</v>
      </c>
    </row>
    <row r="31" spans="1:4" x14ac:dyDescent="0.2">
      <c r="A31" s="28">
        <v>160</v>
      </c>
      <c r="B31">
        <v>9650.5</v>
      </c>
      <c r="C31">
        <v>-7.9500000000000001E-2</v>
      </c>
      <c r="D31">
        <v>-0.80218999999999996</v>
      </c>
    </row>
    <row r="32" spans="1:4" x14ac:dyDescent="0.2">
      <c r="A32" s="28">
        <v>165</v>
      </c>
      <c r="B32">
        <v>10226.4</v>
      </c>
      <c r="C32">
        <v>-1.1647000000000001</v>
      </c>
      <c r="D32">
        <v>-1.2219</v>
      </c>
    </row>
    <row r="33" spans="1:4" x14ac:dyDescent="0.2">
      <c r="A33" s="28">
        <v>175</v>
      </c>
      <c r="B33">
        <v>11391.4</v>
      </c>
      <c r="C33">
        <v>0.39823999999999998</v>
      </c>
      <c r="D33">
        <v>-3.3001999999999998</v>
      </c>
    </row>
    <row r="34" spans="1:4" x14ac:dyDescent="0.2">
      <c r="A34" s="28">
        <v>180</v>
      </c>
      <c r="B34">
        <v>11960.9</v>
      </c>
      <c r="C34">
        <v>0.45129000000000002</v>
      </c>
      <c r="D34">
        <v>-2.9005000000000001</v>
      </c>
    </row>
    <row r="35" spans="1:4" x14ac:dyDescent="0.2">
      <c r="A35" s="28">
        <v>185</v>
      </c>
      <c r="B35">
        <v>12550.9</v>
      </c>
      <c r="C35">
        <v>-2.0678999999999998</v>
      </c>
      <c r="D35">
        <v>-2.9742999999999999</v>
      </c>
    </row>
    <row r="36" spans="1:4" x14ac:dyDescent="0.2">
      <c r="A36" s="28">
        <v>195</v>
      </c>
      <c r="B36">
        <v>13393.9</v>
      </c>
      <c r="C36">
        <v>-1.8627</v>
      </c>
      <c r="D36">
        <v>-1.3757999999999999</v>
      </c>
    </row>
    <row r="37" spans="1:4" x14ac:dyDescent="0.2">
      <c r="A37" s="28">
        <v>200</v>
      </c>
      <c r="B37">
        <v>13510.1</v>
      </c>
      <c r="C37">
        <v>-2.2467000000000001</v>
      </c>
      <c r="D37">
        <v>-1.7889999999999999</v>
      </c>
    </row>
    <row r="38" spans="1:4" x14ac:dyDescent="0.2">
      <c r="A38" s="28">
        <v>205</v>
      </c>
      <c r="B38">
        <v>13623.4</v>
      </c>
      <c r="C38">
        <v>-2.0834999999999999</v>
      </c>
      <c r="D38">
        <v>-3.1913999999999998</v>
      </c>
    </row>
    <row r="39" spans="1:4" x14ac:dyDescent="0.2">
      <c r="A39" s="28">
        <v>210</v>
      </c>
      <c r="B39">
        <v>13773.5</v>
      </c>
      <c r="C39">
        <v>-2.3313999999999999</v>
      </c>
      <c r="D39">
        <v>0.40404000000000001</v>
      </c>
    </row>
    <row r="40" spans="1:4" x14ac:dyDescent="0.2">
      <c r="A40" s="28">
        <v>215</v>
      </c>
      <c r="B40">
        <v>14431.5</v>
      </c>
      <c r="C40">
        <v>-1.7942</v>
      </c>
      <c r="D40">
        <v>-1.8153999999999999</v>
      </c>
    </row>
    <row r="41" spans="1:4" x14ac:dyDescent="0.2">
      <c r="A41" s="28">
        <v>220</v>
      </c>
      <c r="B41">
        <v>15160.2</v>
      </c>
      <c r="C41">
        <v>-2.6869000000000001</v>
      </c>
      <c r="D41">
        <v>-2.6271</v>
      </c>
    </row>
    <row r="42" spans="1:4" x14ac:dyDescent="0.2">
      <c r="A42" s="28">
        <v>225</v>
      </c>
      <c r="B42">
        <v>15891.4</v>
      </c>
      <c r="C42">
        <v>-1.1108</v>
      </c>
      <c r="D42">
        <v>-2.6646999999999998</v>
      </c>
    </row>
    <row r="43" spans="1:4" x14ac:dyDescent="0.2">
      <c r="A43" s="28">
        <v>230</v>
      </c>
      <c r="B43">
        <v>16608.3</v>
      </c>
      <c r="C43">
        <v>-0.33306000000000002</v>
      </c>
      <c r="D43">
        <v>-2.5992000000000002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2"/>
  <sheetViews>
    <sheetView topLeftCell="A15" workbookViewId="0">
      <selection activeCell="H16" sqref="H16"/>
    </sheetView>
  </sheetViews>
  <sheetFormatPr baseColWidth="10" defaultRowHeight="16" x14ac:dyDescent="0.2"/>
  <cols>
    <col min="2" max="2" width="15.1640625" bestFit="1" customWidth="1"/>
    <col min="3" max="8" width="12.1640625" bestFit="1" customWidth="1"/>
  </cols>
  <sheetData>
    <row r="1" spans="1:8" s="23" customFormat="1" ht="37" customHeight="1" x14ac:dyDescent="0.2">
      <c r="A1" s="26" t="s">
        <v>122</v>
      </c>
      <c r="B1" s="26" t="s">
        <v>121</v>
      </c>
      <c r="C1" s="40" t="s">
        <v>123</v>
      </c>
      <c r="D1" s="41"/>
      <c r="E1" s="40" t="s">
        <v>124</v>
      </c>
      <c r="F1" s="41"/>
      <c r="G1" s="40" t="s">
        <v>125</v>
      </c>
      <c r="H1" s="41"/>
    </row>
    <row r="2" spans="1:8" x14ac:dyDescent="0.2">
      <c r="A2" s="24">
        <v>0</v>
      </c>
      <c r="B2" s="24">
        <v>324.72050622117354</v>
      </c>
      <c r="C2" s="25">
        <v>269.97570977335653</v>
      </c>
      <c r="D2" s="25">
        <v>368.19431516502823</v>
      </c>
      <c r="E2" s="25">
        <v>232.94246511748028</v>
      </c>
      <c r="F2" s="25">
        <v>408.44784196489366</v>
      </c>
      <c r="G2" s="25">
        <v>168.53682223769556</v>
      </c>
      <c r="H2" s="25">
        <v>505.05630628457072</v>
      </c>
    </row>
    <row r="3" spans="1:8" x14ac:dyDescent="0.2">
      <c r="A3" s="24">
        <v>50</v>
      </c>
      <c r="B3" s="24">
        <v>334.40245788339308</v>
      </c>
      <c r="C3" s="25">
        <v>281.55709040363433</v>
      </c>
      <c r="D3" s="25">
        <v>376.03820195835453</v>
      </c>
      <c r="E3" s="25">
        <v>238.31997155655898</v>
      </c>
      <c r="F3" s="25">
        <v>406.46432262851869</v>
      </c>
      <c r="G3" s="25">
        <v>179.06910498834461</v>
      </c>
      <c r="H3" s="25">
        <v>502.54680895535279</v>
      </c>
    </row>
    <row r="4" spans="1:8" x14ac:dyDescent="0.2">
      <c r="A4" s="24">
        <v>100</v>
      </c>
      <c r="B4" s="24">
        <v>334.34880300659302</v>
      </c>
      <c r="C4" s="25">
        <v>283.41027464890647</v>
      </c>
      <c r="D4" s="25">
        <v>374.14452828603561</v>
      </c>
      <c r="E4" s="25">
        <v>246.79820739181923</v>
      </c>
      <c r="F4" s="25">
        <v>409.16476653194513</v>
      </c>
      <c r="G4" s="25">
        <v>184.71687595588872</v>
      </c>
      <c r="H4" s="25">
        <v>499.89902016907433</v>
      </c>
    </row>
    <row r="5" spans="1:8" x14ac:dyDescent="0.2">
      <c r="A5" s="24">
        <v>150</v>
      </c>
      <c r="B5" s="24">
        <v>332.64924478377111</v>
      </c>
      <c r="C5" s="25">
        <v>288.87414971117192</v>
      </c>
      <c r="D5" s="25">
        <v>377.98773610896308</v>
      </c>
      <c r="E5" s="25">
        <v>251.35263964894403</v>
      </c>
      <c r="F5" s="25">
        <v>412.38245366600529</v>
      </c>
      <c r="G5" s="25">
        <v>188.8167895452309</v>
      </c>
      <c r="H5" s="25">
        <v>499.93264381120366</v>
      </c>
    </row>
    <row r="6" spans="1:8" x14ac:dyDescent="0.2">
      <c r="A6" s="24">
        <v>200</v>
      </c>
      <c r="B6" s="24">
        <v>337.02470654103178</v>
      </c>
      <c r="C6" s="25">
        <v>291.42211984133093</v>
      </c>
      <c r="D6" s="25">
        <v>377.909784271798</v>
      </c>
      <c r="E6" s="25">
        <v>256.82705406914408</v>
      </c>
      <c r="F6" s="25">
        <v>412.50485004398485</v>
      </c>
      <c r="G6" s="25">
        <v>195.49943747299469</v>
      </c>
      <c r="H6" s="25">
        <v>498.99251447445198</v>
      </c>
    </row>
    <row r="7" spans="1:8" x14ac:dyDescent="0.2">
      <c r="A7" s="24">
        <v>250</v>
      </c>
      <c r="B7" s="24">
        <v>339.52355308147918</v>
      </c>
      <c r="C7" s="25">
        <v>295.29606296169777</v>
      </c>
      <c r="D7" s="25">
        <v>379.17578560266247</v>
      </c>
      <c r="E7" s="25">
        <v>263.26925977151126</v>
      </c>
      <c r="F7" s="25">
        <v>412.72767465904832</v>
      </c>
      <c r="G7" s="25">
        <v>205.31599685593565</v>
      </c>
      <c r="H7" s="25">
        <v>496.60739730001302</v>
      </c>
    </row>
    <row r="8" spans="1:8" x14ac:dyDescent="0.2">
      <c r="A8" s="24">
        <v>300</v>
      </c>
      <c r="B8" s="24">
        <v>341.95544906127168</v>
      </c>
      <c r="C8" s="25">
        <v>301.91918497818193</v>
      </c>
      <c r="D8" s="25">
        <v>381.99171314436143</v>
      </c>
      <c r="E8" s="25">
        <v>271.12205876042054</v>
      </c>
      <c r="F8" s="25">
        <v>414.32869567301088</v>
      </c>
      <c r="G8" s="25">
        <v>214.14737525756203</v>
      </c>
      <c r="H8" s="25">
        <v>494.40122383919044</v>
      </c>
    </row>
    <row r="9" spans="1:8" x14ac:dyDescent="0.2">
      <c r="A9" s="24">
        <v>350</v>
      </c>
      <c r="B9" s="24">
        <v>341.38962068719059</v>
      </c>
      <c r="C9" s="25">
        <v>305.71541150379505</v>
      </c>
      <c r="D9" s="25">
        <v>383.00953140115212</v>
      </c>
      <c r="E9" s="25">
        <v>277.47332923360688</v>
      </c>
      <c r="F9" s="25">
        <v>415.71088981926471</v>
      </c>
      <c r="G9" s="25">
        <v>225.44844084115502</v>
      </c>
      <c r="H9" s="25">
        <v>493.00500971662177</v>
      </c>
    </row>
    <row r="10" spans="1:8" x14ac:dyDescent="0.2">
      <c r="A10" s="24">
        <v>400</v>
      </c>
      <c r="B10" s="24">
        <v>345.55191548143159</v>
      </c>
      <c r="C10" s="25">
        <v>307.18967016651857</v>
      </c>
      <c r="D10" s="25">
        <v>382.43868982269407</v>
      </c>
      <c r="E10" s="25">
        <v>283.58213458811053</v>
      </c>
      <c r="F10" s="25">
        <v>419.32546416395667</v>
      </c>
      <c r="G10" s="25">
        <v>228.989708563042</v>
      </c>
      <c r="H10" s="25">
        <v>491.6235418728312</v>
      </c>
    </row>
    <row r="11" spans="1:8" x14ac:dyDescent="0.2">
      <c r="A11" s="24">
        <v>450</v>
      </c>
      <c r="B11" s="24">
        <v>360.91003239044022</v>
      </c>
      <c r="C11" s="25">
        <v>311.83500952363323</v>
      </c>
      <c r="D11" s="25">
        <v>386.89092684933803</v>
      </c>
      <c r="E11" s="25">
        <v>284.41073203924105</v>
      </c>
      <c r="F11" s="25">
        <v>418.64535341021315</v>
      </c>
      <c r="G11" s="25">
        <v>233.89232614693975</v>
      </c>
      <c r="H11" s="25">
        <v>493.701270735918</v>
      </c>
    </row>
    <row r="12" spans="1:8" x14ac:dyDescent="0.2">
      <c r="A12" s="24">
        <v>500</v>
      </c>
      <c r="B12" s="24">
        <v>352.06700058944114</v>
      </c>
      <c r="C12" s="25">
        <v>313.00507781469156</v>
      </c>
      <c r="D12" s="25">
        <v>386.7887097225518</v>
      </c>
      <c r="E12" s="25">
        <v>285.51705808431228</v>
      </c>
      <c r="F12" s="25">
        <v>417.17020521402367</v>
      </c>
      <c r="G12" s="25">
        <v>236.32797014573879</v>
      </c>
      <c r="H12" s="25">
        <v>493.84731288297644</v>
      </c>
    </row>
    <row r="13" spans="1:8" x14ac:dyDescent="0.2">
      <c r="A13" s="24">
        <v>550</v>
      </c>
      <c r="B13" s="24">
        <v>346.83904436627495</v>
      </c>
      <c r="C13" s="25">
        <v>315.06518458392293</v>
      </c>
      <c r="D13" s="25">
        <v>388.72276862483</v>
      </c>
      <c r="E13" s="25">
        <v>286.17985750905734</v>
      </c>
      <c r="F13" s="25">
        <v>417.60809569969553</v>
      </c>
      <c r="G13" s="25">
        <v>238.51906783552926</v>
      </c>
      <c r="H13" s="25">
        <v>494.15421244808914</v>
      </c>
    </row>
    <row r="14" spans="1:8" x14ac:dyDescent="0.2">
      <c r="A14" s="24">
        <v>600</v>
      </c>
      <c r="B14" s="24">
        <v>348.47639598252471</v>
      </c>
      <c r="C14" s="25">
        <v>316.51438507853538</v>
      </c>
      <c r="D14" s="25">
        <v>389.15531895123848</v>
      </c>
      <c r="E14" s="25">
        <v>288.9108302069082</v>
      </c>
      <c r="F14" s="25">
        <v>419.66451117777382</v>
      </c>
      <c r="G14" s="25">
        <v>239.51499517347003</v>
      </c>
      <c r="H14" s="25">
        <v>493.75826372793097</v>
      </c>
    </row>
    <row r="15" spans="1:8" x14ac:dyDescent="0.2">
      <c r="A15" s="24">
        <v>650</v>
      </c>
      <c r="B15" s="24">
        <v>346.95859438926095</v>
      </c>
      <c r="C15" s="25">
        <v>314.99717507832651</v>
      </c>
      <c r="D15" s="25">
        <v>387.63676442135943</v>
      </c>
      <c r="E15" s="25">
        <v>288.84692291483464</v>
      </c>
      <c r="F15" s="25">
        <v>418.14539194543323</v>
      </c>
      <c r="G15" s="25">
        <v>240.90479394843294</v>
      </c>
      <c r="H15" s="25">
        <v>493.6905648621875</v>
      </c>
    </row>
    <row r="16" spans="1:8" x14ac:dyDescent="0.2">
      <c r="A16" s="24">
        <v>700</v>
      </c>
      <c r="B16" s="24">
        <v>348.95014725456264</v>
      </c>
      <c r="C16" s="25">
        <v>317.79748187766819</v>
      </c>
      <c r="D16" s="25">
        <v>390.48703442375523</v>
      </c>
      <c r="E16" s="25">
        <v>289.6117370128589</v>
      </c>
      <c r="F16" s="25">
        <v>420.1562395446071</v>
      </c>
      <c r="G16" s="25">
        <v>242.14100881949594</v>
      </c>
      <c r="H16" s="25">
        <v>495.81271260277936</v>
      </c>
    </row>
    <row r="17" spans="1:8" x14ac:dyDescent="0.2">
      <c r="A17" s="24">
        <v>750</v>
      </c>
      <c r="B17" s="24">
        <v>355.29707171562382</v>
      </c>
      <c r="C17" s="25">
        <v>317.02961882898495</v>
      </c>
      <c r="D17" s="25">
        <v>389.14904926918899</v>
      </c>
      <c r="E17" s="25">
        <v>290.53676683054266</v>
      </c>
      <c r="F17" s="25">
        <v>420.05737660070503</v>
      </c>
      <c r="G17" s="25">
        <v>241.96653816673174</v>
      </c>
      <c r="H17" s="25">
        <v>495.12045726295827</v>
      </c>
    </row>
    <row r="18" spans="1:8" x14ac:dyDescent="0.2">
      <c r="A18" s="24">
        <v>800</v>
      </c>
      <c r="B18" s="24">
        <v>358.27616917276549</v>
      </c>
      <c r="C18" s="25">
        <v>317.60430941211189</v>
      </c>
      <c r="D18" s="25">
        <v>388.78006399325562</v>
      </c>
      <c r="E18" s="25">
        <v>291.45811385169179</v>
      </c>
      <c r="F18" s="25">
        <v>420.73652523376916</v>
      </c>
      <c r="G18" s="25">
        <v>243.52342199092152</v>
      </c>
      <c r="H18" s="25">
        <v>496.26997907498293</v>
      </c>
    </row>
    <row r="19" spans="1:8" x14ac:dyDescent="0.2">
      <c r="A19" s="24">
        <v>850</v>
      </c>
      <c r="B19" s="24">
        <v>348.95458088939068</v>
      </c>
      <c r="C19" s="25">
        <v>319.63424931594352</v>
      </c>
      <c r="D19" s="25">
        <v>391.46906167088912</v>
      </c>
      <c r="E19" s="25">
        <v>291.77993432116875</v>
      </c>
      <c r="F19" s="25">
        <v>420.78939324433628</v>
      </c>
      <c r="G19" s="25">
        <v>243.40138722498088</v>
      </c>
      <c r="H19" s="25">
        <v>497.02225533529889</v>
      </c>
    </row>
    <row r="20" spans="1:8" x14ac:dyDescent="0.2">
      <c r="A20" s="24">
        <v>900</v>
      </c>
      <c r="B20" s="24">
        <v>356.48662010899244</v>
      </c>
      <c r="C20" s="25">
        <v>320.13430009828403</v>
      </c>
      <c r="D20" s="25">
        <v>392.83894011970079</v>
      </c>
      <c r="E20" s="25">
        <v>292.50653689014564</v>
      </c>
      <c r="F20" s="25">
        <v>421.92079612826751</v>
      </c>
      <c r="G20" s="25">
        <v>243.06738167558228</v>
      </c>
      <c r="H20" s="25">
        <v>496.0795289501126</v>
      </c>
    </row>
    <row r="21" spans="1:8" x14ac:dyDescent="0.2">
      <c r="A21" s="24">
        <v>950</v>
      </c>
      <c r="B21" s="24">
        <v>350.50602465492142</v>
      </c>
      <c r="C21" s="25">
        <v>318.2100281172527</v>
      </c>
      <c r="D21" s="25">
        <v>390.1420204056966</v>
      </c>
      <c r="E21" s="25">
        <v>291.78603095006923</v>
      </c>
      <c r="F21" s="25">
        <v>420.97001710074403</v>
      </c>
      <c r="G21" s="25">
        <v>243.34203614356622</v>
      </c>
      <c r="H21" s="25">
        <v>495.83800907443054</v>
      </c>
    </row>
    <row r="22" spans="1:8" x14ac:dyDescent="0.2">
      <c r="A22" s="24">
        <v>1000</v>
      </c>
      <c r="B22" s="24">
        <v>354.5832654814094</v>
      </c>
      <c r="C22" s="25">
        <v>317.34542429601174</v>
      </c>
      <c r="D22" s="25">
        <v>388.84207937197527</v>
      </c>
      <c r="E22" s="25">
        <v>290.53417864252538</v>
      </c>
      <c r="F22" s="25">
        <v>420.12186596770937</v>
      </c>
      <c r="G22" s="25">
        <v>242.86974192521632</v>
      </c>
      <c r="H22" s="25">
        <v>496.08706198592074</v>
      </c>
    </row>
    <row r="23" spans="1:8" x14ac:dyDescent="0.2">
      <c r="A23" s="24">
        <v>1050</v>
      </c>
      <c r="B23" s="24">
        <v>367.62731841925063</v>
      </c>
      <c r="C23" s="25">
        <v>318.4695249515932</v>
      </c>
      <c r="D23" s="25">
        <v>390.76039769814827</v>
      </c>
      <c r="E23" s="25">
        <v>290.99899330790225</v>
      </c>
      <c r="F23" s="25">
        <v>421.12256425170136</v>
      </c>
      <c r="G23" s="25">
        <v>241.8411998402448</v>
      </c>
      <c r="H23" s="25">
        <v>496.30507190811863</v>
      </c>
    </row>
    <row r="24" spans="1:8" x14ac:dyDescent="0.2">
      <c r="A24" s="24">
        <v>1100</v>
      </c>
      <c r="B24" s="24">
        <v>344.00905976276169</v>
      </c>
      <c r="C24" s="25">
        <v>319.16850161645908</v>
      </c>
      <c r="D24" s="25">
        <v>390.76775744991954</v>
      </c>
      <c r="E24" s="25">
        <v>291.40552486470915</v>
      </c>
      <c r="F24" s="25">
        <v>419.99194350439319</v>
      </c>
      <c r="G24" s="25">
        <v>241.72440857210393</v>
      </c>
      <c r="H24" s="25">
        <v>495.97482724602474</v>
      </c>
    </row>
    <row r="25" spans="1:8" x14ac:dyDescent="0.2">
      <c r="A25" s="24">
        <v>1150</v>
      </c>
      <c r="B25" s="24">
        <v>353.15113912673263</v>
      </c>
      <c r="C25" s="25">
        <v>318.45698863344677</v>
      </c>
      <c r="D25" s="25">
        <v>390.73646882779229</v>
      </c>
      <c r="E25" s="25">
        <v>290.99078615959547</v>
      </c>
      <c r="F25" s="25">
        <v>421.09385050941739</v>
      </c>
      <c r="G25" s="25">
        <v>240.39515002355358</v>
      </c>
      <c r="H25" s="25">
        <v>494.81892030764988</v>
      </c>
    </row>
    <row r="26" spans="1:8" x14ac:dyDescent="0.2">
      <c r="A26" s="24">
        <v>1200</v>
      </c>
      <c r="B26" s="24">
        <v>359.74888735264716</v>
      </c>
      <c r="C26" s="25">
        <v>315.1410939864835</v>
      </c>
      <c r="D26" s="25">
        <v>386.51356337234535</v>
      </c>
      <c r="E26" s="25">
        <v>291.35027085786294</v>
      </c>
      <c r="F26" s="25">
        <v>420.71287161973748</v>
      </c>
      <c r="G26" s="25">
        <v>240.79477170954411</v>
      </c>
      <c r="H26" s="25">
        <v>495.0591938966769</v>
      </c>
    </row>
    <row r="27" spans="1:8" x14ac:dyDescent="0.2">
      <c r="A27" s="24">
        <v>1250</v>
      </c>
      <c r="B27" s="24">
        <v>356.09448796367252</v>
      </c>
      <c r="C27" s="25">
        <v>316.28878796723654</v>
      </c>
      <c r="D27" s="25">
        <v>388.5287620348426</v>
      </c>
      <c r="E27" s="25">
        <v>289.75165463627917</v>
      </c>
      <c r="F27" s="25">
        <v>419.48875092095949</v>
      </c>
      <c r="G27" s="25">
        <v>239.62595834447092</v>
      </c>
      <c r="H27" s="25">
        <v>494.67729535867193</v>
      </c>
    </row>
    <row r="28" spans="1:8" x14ac:dyDescent="0.2">
      <c r="A28" s="24">
        <v>1300</v>
      </c>
      <c r="B28" s="24">
        <v>351.48280353318722</v>
      </c>
      <c r="C28" s="25">
        <v>314.22544697576507</v>
      </c>
      <c r="D28" s="25">
        <v>387.24986582831252</v>
      </c>
      <c r="E28" s="25">
        <v>288.89044451671799</v>
      </c>
      <c r="F28" s="25">
        <v>420.03633959884405</v>
      </c>
      <c r="G28" s="25">
        <v>239.71073386092075</v>
      </c>
      <c r="H28" s="25">
        <v>496.04134697598522</v>
      </c>
    </row>
    <row r="29" spans="1:8" x14ac:dyDescent="0.2">
      <c r="A29" s="24">
        <v>1350</v>
      </c>
      <c r="B29" s="24">
        <v>343.58783540251113</v>
      </c>
      <c r="C29" s="25">
        <v>315.51953685025683</v>
      </c>
      <c r="D29" s="25">
        <v>387.90620153764951</v>
      </c>
      <c r="E29" s="25">
        <v>288.9285171691738</v>
      </c>
      <c r="F29" s="25">
        <v>418.92905783224637</v>
      </c>
      <c r="G29" s="25">
        <v>238.70103554935028</v>
      </c>
      <c r="H29" s="25">
        <v>494.27028026198161</v>
      </c>
    </row>
    <row r="30" spans="1:8" x14ac:dyDescent="0.2">
      <c r="A30" s="24">
        <v>1400</v>
      </c>
      <c r="B30" s="24">
        <v>352.95776874303488</v>
      </c>
      <c r="C30" s="25">
        <v>314.0464750680552</v>
      </c>
      <c r="D30" s="25">
        <v>387.37929776320925</v>
      </c>
      <c r="E30" s="25">
        <v>287.10788713922312</v>
      </c>
      <c r="F30" s="25">
        <v>418.80765034684663</v>
      </c>
      <c r="G30" s="25">
        <v>237.72047593636432</v>
      </c>
      <c r="H30" s="25">
        <v>495.13364947853756</v>
      </c>
    </row>
    <row r="31" spans="1:8" x14ac:dyDescent="0.2">
      <c r="A31" s="24">
        <v>1450</v>
      </c>
      <c r="B31" s="24">
        <v>345.86149849749319</v>
      </c>
      <c r="C31" s="25">
        <v>314.46266984747319</v>
      </c>
      <c r="D31" s="25">
        <v>387.72660336418647</v>
      </c>
      <c r="E31" s="25">
        <v>286.05420583078842</v>
      </c>
      <c r="F31" s="25">
        <v>417.63024969753889</v>
      </c>
      <c r="G31" s="25">
        <v>236.71318938075703</v>
      </c>
      <c r="H31" s="25">
        <v>493.88454784758744</v>
      </c>
    </row>
    <row r="32" spans="1:8" x14ac:dyDescent="0.2">
      <c r="A32" s="24">
        <v>1500</v>
      </c>
      <c r="B32" s="24">
        <v>350.24907417798778</v>
      </c>
      <c r="C32" s="25">
        <v>314.83865222187757</v>
      </c>
      <c r="D32" s="25">
        <v>387.13493038226932</v>
      </c>
      <c r="E32" s="25">
        <v>285.32996725845231</v>
      </c>
      <c r="F32" s="25">
        <v>416.64361534569451</v>
      </c>
      <c r="G32" s="25">
        <v>236.64063706880074</v>
      </c>
      <c r="H32" s="25">
        <v>493.36619625060007</v>
      </c>
    </row>
    <row r="33" spans="1:8" x14ac:dyDescent="0.2">
      <c r="A33" s="24">
        <v>1550</v>
      </c>
      <c r="B33" s="24">
        <v>353.19146863600793</v>
      </c>
      <c r="C33" s="25">
        <v>313.33412416449596</v>
      </c>
      <c r="D33" s="25">
        <v>385.66782339057323</v>
      </c>
      <c r="E33" s="25">
        <v>286.76256118348806</v>
      </c>
      <c r="F33" s="25">
        <v>418.14417814513848</v>
      </c>
      <c r="G33" s="25">
        <v>235.09563316486143</v>
      </c>
      <c r="H33" s="25">
        <v>493.43027325799443</v>
      </c>
    </row>
    <row r="34" spans="1:8" x14ac:dyDescent="0.2">
      <c r="A34" s="24">
        <v>1600</v>
      </c>
      <c r="B34" s="24">
        <v>342.66823886310112</v>
      </c>
      <c r="C34" s="25">
        <v>311.46952435007779</v>
      </c>
      <c r="D34" s="25">
        <v>384.26652488046557</v>
      </c>
      <c r="E34" s="25">
        <v>284.72776905320063</v>
      </c>
      <c r="F34" s="25">
        <v>416.95089246553766</v>
      </c>
      <c r="G34" s="25">
        <v>235.70121767559257</v>
      </c>
      <c r="H34" s="25">
        <v>494.20485221207161</v>
      </c>
    </row>
    <row r="35" spans="1:8" x14ac:dyDescent="0.2">
      <c r="A35" s="24">
        <v>1650</v>
      </c>
      <c r="B35" s="24">
        <v>346.67068388660755</v>
      </c>
      <c r="C35" s="25">
        <v>312.89465296713274</v>
      </c>
      <c r="D35" s="25">
        <v>384.85228405644864</v>
      </c>
      <c r="E35" s="25">
        <v>286.4612374649351</v>
      </c>
      <c r="F35" s="25">
        <v>417.15979189246798</v>
      </c>
      <c r="G35" s="25">
        <v>235.06292954399515</v>
      </c>
      <c r="H35" s="25">
        <v>492.05446914869475</v>
      </c>
    </row>
    <row r="36" spans="1:8" x14ac:dyDescent="0.2">
      <c r="A36" s="24">
        <v>1700</v>
      </c>
      <c r="B36" s="24">
        <v>344.67529407812901</v>
      </c>
      <c r="C36" s="25">
        <v>311.60694396177956</v>
      </c>
      <c r="D36" s="25">
        <v>385.25917831183062</v>
      </c>
      <c r="E36" s="25">
        <v>284.5510211393119</v>
      </c>
      <c r="F36" s="25">
        <v>416.82442160470964</v>
      </c>
      <c r="G36" s="25">
        <v>233.44538914131729</v>
      </c>
      <c r="H36" s="25">
        <v>491.97976277823113</v>
      </c>
    </row>
    <row r="37" spans="1:8" x14ac:dyDescent="0.2">
      <c r="A37" s="24">
        <v>1750</v>
      </c>
      <c r="B37" s="24">
        <v>347.27492629480918</v>
      </c>
      <c r="C37" s="25">
        <v>311.38839073645471</v>
      </c>
      <c r="D37" s="25">
        <v>384.65673416809511</v>
      </c>
      <c r="E37" s="25">
        <v>284.47348906768883</v>
      </c>
      <c r="F37" s="25">
        <v>416.05745278165529</v>
      </c>
      <c r="G37" s="25">
        <v>233.63423036001998</v>
      </c>
      <c r="H37" s="25">
        <v>492.31634084315857</v>
      </c>
    </row>
    <row r="38" spans="1:8" x14ac:dyDescent="0.2">
      <c r="A38" s="24">
        <v>1800</v>
      </c>
      <c r="B38" s="24">
        <v>346.80077565345044</v>
      </c>
      <c r="C38" s="25">
        <v>309.77478845601217</v>
      </c>
      <c r="D38" s="25">
        <v>383.82676285088877</v>
      </c>
      <c r="E38" s="25">
        <v>284.59711716175417</v>
      </c>
      <c r="F38" s="25">
        <v>417.89067107253197</v>
      </c>
      <c r="G38" s="25">
        <v>231.27969559744304</v>
      </c>
      <c r="H38" s="25">
        <v>491.94264546740851</v>
      </c>
    </row>
    <row r="39" spans="1:8" x14ac:dyDescent="0.2">
      <c r="A39" s="24">
        <v>1850</v>
      </c>
      <c r="B39" s="24">
        <v>344.51598019777111</v>
      </c>
      <c r="C39" s="25">
        <v>311.49430313816657</v>
      </c>
      <c r="D39" s="25">
        <v>385.0425838618313</v>
      </c>
      <c r="E39" s="25">
        <v>282.97558204123533</v>
      </c>
      <c r="F39" s="25">
        <v>415.06229027965361</v>
      </c>
      <c r="G39" s="25">
        <v>231.9420811309374</v>
      </c>
      <c r="H39" s="25">
        <v>491.61254164510052</v>
      </c>
    </row>
    <row r="40" spans="1:8" x14ac:dyDescent="0.2">
      <c r="A40" s="24">
        <v>1900</v>
      </c>
      <c r="B40" s="24">
        <v>347.99880963540539</v>
      </c>
      <c r="C40" s="25">
        <v>308.95668150766289</v>
      </c>
      <c r="D40" s="25">
        <v>382.70292352673204</v>
      </c>
      <c r="E40" s="25">
        <v>281.48259134369596</v>
      </c>
      <c r="F40" s="25">
        <v>414.51502792711483</v>
      </c>
      <c r="G40" s="25">
        <v>230.87242525217798</v>
      </c>
      <c r="H40" s="25">
        <v>491.15327943712782</v>
      </c>
    </row>
    <row r="41" spans="1:8" x14ac:dyDescent="0.2">
      <c r="A41" s="24">
        <v>1950</v>
      </c>
      <c r="B41" s="24">
        <v>354.4199930822532</v>
      </c>
      <c r="C41" s="25">
        <v>309.77896843192286</v>
      </c>
      <c r="D41" s="25">
        <v>382.6926420274624</v>
      </c>
      <c r="E41" s="25">
        <v>281.50631948671366</v>
      </c>
      <c r="F41" s="25">
        <v>413.94135928269361</v>
      </c>
      <c r="G41" s="25">
        <v>229.42512406132829</v>
      </c>
      <c r="H41" s="25">
        <v>489.83110118825516</v>
      </c>
    </row>
    <row r="42" spans="1:8" x14ac:dyDescent="0.2">
      <c r="A42" s="24">
        <v>2000</v>
      </c>
      <c r="B42" s="24">
        <v>351.03156589583187</v>
      </c>
      <c r="C42" s="25">
        <v>307.69410837877848</v>
      </c>
      <c r="D42" s="25">
        <v>382.41386271852576</v>
      </c>
      <c r="E42" s="25">
        <v>280.79499681646951</v>
      </c>
      <c r="F42" s="25">
        <v>413.79615954121959</v>
      </c>
      <c r="G42" s="25">
        <v>229.98556386544135</v>
      </c>
      <c r="H42" s="25">
        <v>490.01030896776177</v>
      </c>
    </row>
    <row r="43" spans="1:8" x14ac:dyDescent="0.2">
      <c r="A43" s="24">
        <v>2050</v>
      </c>
      <c r="B43" s="24">
        <v>344.2227580390304</v>
      </c>
      <c r="C43" s="25">
        <v>306.9071651279757</v>
      </c>
      <c r="D43" s="25">
        <v>381.53835095008515</v>
      </c>
      <c r="E43" s="25">
        <v>280.03993823201625</v>
      </c>
      <c r="F43" s="25">
        <v>414.37607271181332</v>
      </c>
      <c r="G43" s="25">
        <v>226.30548444009747</v>
      </c>
      <c r="H43" s="25">
        <v>489.00725853392277</v>
      </c>
    </row>
    <row r="44" spans="1:8" x14ac:dyDescent="0.2">
      <c r="A44" s="24">
        <v>2100</v>
      </c>
      <c r="B44" s="24">
        <v>350.16052032302116</v>
      </c>
      <c r="C44" s="25">
        <v>307.13722319417138</v>
      </c>
      <c r="D44" s="25">
        <v>381.31532169218821</v>
      </c>
      <c r="E44" s="25">
        <v>278.94954576492501</v>
      </c>
      <c r="F44" s="25">
        <v>412.47012306135525</v>
      </c>
      <c r="G44" s="25">
        <v>227.02487681631322</v>
      </c>
      <c r="H44" s="25">
        <v>489.61534549929274</v>
      </c>
    </row>
    <row r="45" spans="1:8" x14ac:dyDescent="0.2">
      <c r="A45" s="24">
        <v>2150</v>
      </c>
      <c r="B45" s="24">
        <v>337.58636642649128</v>
      </c>
      <c r="C45" s="25">
        <v>304.69769117960823</v>
      </c>
      <c r="D45" s="25">
        <v>379.44468037706974</v>
      </c>
      <c r="E45" s="25">
        <v>277.78877506852206</v>
      </c>
      <c r="F45" s="25">
        <v>412.3333556239528</v>
      </c>
      <c r="G45" s="25">
        <v>225.46588263029901</v>
      </c>
      <c r="H45" s="25">
        <v>488.57528460536361</v>
      </c>
    </row>
    <row r="46" spans="1:8" x14ac:dyDescent="0.2">
      <c r="A46" s="24">
        <v>2200</v>
      </c>
      <c r="B46" s="24">
        <v>337.50680759322222</v>
      </c>
      <c r="C46" s="25">
        <v>306.09287479328486</v>
      </c>
      <c r="D46" s="25">
        <v>380.88795288837377</v>
      </c>
      <c r="E46" s="25">
        <v>276.17484355524925</v>
      </c>
      <c r="F46" s="25">
        <v>410.80598412640938</v>
      </c>
      <c r="G46" s="25">
        <v>225.31419045058877</v>
      </c>
      <c r="H46" s="25">
        <v>488.5928653453019</v>
      </c>
    </row>
    <row r="47" spans="1:8" x14ac:dyDescent="0.2">
      <c r="A47" s="24">
        <v>2250</v>
      </c>
      <c r="B47" s="24">
        <v>341.97951990107242</v>
      </c>
      <c r="C47" s="25">
        <v>305.86159214890199</v>
      </c>
      <c r="D47" s="25">
        <v>381.10727496592369</v>
      </c>
      <c r="E47" s="25">
        <v>278.7731463347742</v>
      </c>
      <c r="F47" s="25">
        <v>412.71046174907281</v>
      </c>
      <c r="G47" s="25">
        <v>224.59625470651861</v>
      </c>
      <c r="H47" s="25">
        <v>489.46105822243493</v>
      </c>
    </row>
    <row r="48" spans="1:8" x14ac:dyDescent="0.2">
      <c r="A48" s="24">
        <v>2300</v>
      </c>
      <c r="B48" s="24">
        <v>341.05650881596819</v>
      </c>
      <c r="C48" s="25">
        <v>304.94548356523313</v>
      </c>
      <c r="D48" s="25">
        <v>380.17678617093122</v>
      </c>
      <c r="E48" s="25">
        <v>277.86221462718174</v>
      </c>
      <c r="F48" s="25">
        <v>413.27855931743841</v>
      </c>
      <c r="G48" s="25">
        <v>223.69567675107911</v>
      </c>
      <c r="H48" s="25">
        <v>488.50986192313655</v>
      </c>
    </row>
    <row r="49" spans="1:8" x14ac:dyDescent="0.2">
      <c r="A49" s="24">
        <v>2350</v>
      </c>
      <c r="B49" s="24">
        <v>337.68909277796274</v>
      </c>
      <c r="C49" s="25">
        <v>302.9616354817615</v>
      </c>
      <c r="D49" s="25">
        <v>378.45610786480773</v>
      </c>
      <c r="E49" s="25">
        <v>277.29351487152576</v>
      </c>
      <c r="F49" s="25">
        <v>411.67367571334808</v>
      </c>
      <c r="G49" s="25">
        <v>222.93749475573253</v>
      </c>
      <c r="H49" s="25">
        <v>488.6780375440552</v>
      </c>
    </row>
    <row r="50" spans="1:8" x14ac:dyDescent="0.2">
      <c r="A50" s="24">
        <v>2400</v>
      </c>
      <c r="B50" s="24">
        <v>351.6034574290415</v>
      </c>
      <c r="C50" s="25">
        <v>304.83687678319694</v>
      </c>
      <c r="D50" s="25">
        <v>378.75824619114479</v>
      </c>
      <c r="E50" s="25">
        <v>276.17348864542129</v>
      </c>
      <c r="F50" s="25">
        <v>410.43883308026534</v>
      </c>
      <c r="G50" s="25">
        <v>223.37251049688709</v>
      </c>
      <c r="H50" s="25">
        <v>488.88600061523044</v>
      </c>
    </row>
    <row r="51" spans="1:8" x14ac:dyDescent="0.2">
      <c r="A51" s="24">
        <v>2450</v>
      </c>
      <c r="B51" s="24">
        <v>340.12773983040699</v>
      </c>
      <c r="C51" s="25">
        <v>303.05413661845091</v>
      </c>
      <c r="D51" s="25">
        <v>377.20134304236313</v>
      </c>
      <c r="E51" s="25">
        <v>274.87819817736425</v>
      </c>
      <c r="F51" s="25">
        <v>409.82611386888453</v>
      </c>
      <c r="G51" s="25">
        <v>222.97515368062568</v>
      </c>
      <c r="H51" s="25">
        <v>488.4221526782315</v>
      </c>
    </row>
    <row r="52" spans="1:8" x14ac:dyDescent="0.2">
      <c r="A52" s="24">
        <v>2500</v>
      </c>
      <c r="B52" s="24">
        <v>334.51383355713938</v>
      </c>
      <c r="C52" s="25">
        <v>303.17621729346729</v>
      </c>
      <c r="D52" s="25">
        <v>377.7895893498295</v>
      </c>
      <c r="E52" s="25">
        <v>274.82313591204968</v>
      </c>
      <c r="F52" s="25">
        <v>410.61947305462888</v>
      </c>
      <c r="G52" s="25">
        <v>222.59377547259615</v>
      </c>
      <c r="H52" s="25">
        <v>488.21737999324546</v>
      </c>
    </row>
    <row r="53" spans="1:8" x14ac:dyDescent="0.2">
      <c r="A53" s="24">
        <v>2550</v>
      </c>
      <c r="B53" s="24">
        <v>341.74093288386678</v>
      </c>
      <c r="C53" s="25">
        <v>302.30473566971847</v>
      </c>
      <c r="D53" s="25">
        <v>378.14357646615747</v>
      </c>
      <c r="E53" s="25">
        <v>275.00275298300045</v>
      </c>
      <c r="F53" s="25">
        <v>409.99588960066183</v>
      </c>
      <c r="G53" s="25">
        <v>220.39878760956441</v>
      </c>
      <c r="H53" s="25">
        <v>485.83473039710077</v>
      </c>
    </row>
    <row r="54" spans="1:8" x14ac:dyDescent="0.2">
      <c r="A54" s="24">
        <v>2600</v>
      </c>
      <c r="B54" s="24">
        <v>342.14584540746569</v>
      </c>
      <c r="C54" s="25">
        <v>302.6055279952991</v>
      </c>
      <c r="D54" s="25">
        <v>377.12381850284385</v>
      </c>
      <c r="E54" s="25">
        <v>275.23146209456837</v>
      </c>
      <c r="F54" s="25">
        <v>410.58101015929253</v>
      </c>
      <c r="G54" s="25">
        <v>220.48333029310689</v>
      </c>
      <c r="H54" s="25">
        <v>486.62008210576676</v>
      </c>
    </row>
    <row r="55" spans="1:8" x14ac:dyDescent="0.2">
      <c r="A55" s="24">
        <v>2650</v>
      </c>
      <c r="B55" s="24">
        <v>344.45717134352651</v>
      </c>
      <c r="C55" s="25">
        <v>301.96948398285429</v>
      </c>
      <c r="D55" s="25">
        <v>376.32293686403057</v>
      </c>
      <c r="E55" s="25">
        <v>274.65597067956514</v>
      </c>
      <c r="F55" s="25">
        <v>409.70611979027296</v>
      </c>
      <c r="G55" s="25">
        <v>220.02894407298666</v>
      </c>
      <c r="H55" s="25">
        <v>487.0944074829257</v>
      </c>
    </row>
    <row r="56" spans="1:8" x14ac:dyDescent="0.2">
      <c r="A56" s="24">
        <v>2700</v>
      </c>
      <c r="B56" s="24">
        <v>346.36954148685226</v>
      </c>
      <c r="C56" s="25">
        <v>301.6373672463763</v>
      </c>
      <c r="D56" s="25">
        <v>376.19099098050293</v>
      </c>
      <c r="E56" s="25">
        <v>276.28913517677324</v>
      </c>
      <c r="F56" s="25">
        <v>411.97673037288371</v>
      </c>
      <c r="G56" s="25">
        <v>219.62838113883703</v>
      </c>
      <c r="H56" s="25">
        <v>485.03928163232774</v>
      </c>
    </row>
    <row r="57" spans="1:8" x14ac:dyDescent="0.2">
      <c r="A57" s="24">
        <v>2750</v>
      </c>
      <c r="B57" s="24">
        <v>340.61235906592174</v>
      </c>
      <c r="C57" s="25">
        <v>301.99373851761379</v>
      </c>
      <c r="D57" s="25">
        <v>376.141489970365</v>
      </c>
      <c r="E57" s="25">
        <v>274.18833172283212</v>
      </c>
      <c r="F57" s="25">
        <v>408.58113123094364</v>
      </c>
      <c r="G57" s="25">
        <v>220.12226295520105</v>
      </c>
      <c r="H57" s="25">
        <v>484.27362750562713</v>
      </c>
    </row>
    <row r="58" spans="1:8" x14ac:dyDescent="0.2">
      <c r="A58" s="24">
        <v>2800</v>
      </c>
      <c r="B58" s="24">
        <v>338.15603823232811</v>
      </c>
      <c r="C58" s="25">
        <v>301.60182531661962</v>
      </c>
      <c r="D58" s="25">
        <v>376.23334335285773</v>
      </c>
      <c r="E58" s="25">
        <v>274.18616562983829</v>
      </c>
      <c r="F58" s="25">
        <v>408.21827965410267</v>
      </c>
      <c r="G58" s="25">
        <v>220.87793846109676</v>
      </c>
      <c r="H58" s="25">
        <v>484.37288989516196</v>
      </c>
    </row>
    <row r="59" spans="1:8" x14ac:dyDescent="0.2">
      <c r="A59" s="24">
        <v>2850</v>
      </c>
      <c r="B59" s="24">
        <v>341.47990318425769</v>
      </c>
      <c r="C59" s="25">
        <v>301.5880822237653</v>
      </c>
      <c r="D59" s="25">
        <v>375.46182474319568</v>
      </c>
      <c r="E59" s="25">
        <v>274.99353491677039</v>
      </c>
      <c r="F59" s="25">
        <v>409.44374630213366</v>
      </c>
      <c r="G59" s="25">
        <v>221.80444030278051</v>
      </c>
      <c r="H59" s="25">
        <v>484.79496367195259</v>
      </c>
    </row>
    <row r="60" spans="1:8" x14ac:dyDescent="0.2">
      <c r="A60" s="24">
        <v>2900</v>
      </c>
      <c r="B60" s="24">
        <v>340.23744926042173</v>
      </c>
      <c r="C60" s="25">
        <v>301.72860939671227</v>
      </c>
      <c r="D60" s="25">
        <v>375.7840706730766</v>
      </c>
      <c r="E60" s="25">
        <v>273.5875341116938</v>
      </c>
      <c r="F60" s="25">
        <v>408.36847363467689</v>
      </c>
      <c r="G60" s="25">
        <v>220.26760199271155</v>
      </c>
      <c r="H60" s="25">
        <v>483.90504413656845</v>
      </c>
    </row>
    <row r="61" spans="1:8" x14ac:dyDescent="0.2">
      <c r="A61" s="24">
        <v>2950</v>
      </c>
      <c r="B61" s="24">
        <v>339.3250105424346</v>
      </c>
      <c r="C61" s="25">
        <v>301.5055457113819</v>
      </c>
      <c r="D61" s="25">
        <v>375.63169678024519</v>
      </c>
      <c r="E61" s="25">
        <v>274.27553103302398</v>
      </c>
      <c r="F61" s="25">
        <v>408.91282583157158</v>
      </c>
      <c r="G61" s="25">
        <v>221.32828026955019</v>
      </c>
      <c r="H61" s="25">
        <v>483.03897690043482</v>
      </c>
    </row>
    <row r="62" spans="1:8" x14ac:dyDescent="0.2">
      <c r="A62" s="24">
        <v>3000</v>
      </c>
      <c r="B62" s="24">
        <v>352.20527133132475</v>
      </c>
      <c r="C62" s="25">
        <v>301.37169208131479</v>
      </c>
      <c r="D62" s="25">
        <v>374.63185041221146</v>
      </c>
      <c r="E62" s="25">
        <v>274.45979718425076</v>
      </c>
      <c r="F62" s="25">
        <v>407.52416639751203</v>
      </c>
      <c r="G62" s="25">
        <v>222.13111266218169</v>
      </c>
      <c r="H62" s="25">
        <v>482.27943000046776</v>
      </c>
    </row>
    <row r="63" spans="1:8" x14ac:dyDescent="0.2">
      <c r="A63" s="24">
        <v>3050</v>
      </c>
      <c r="B63" s="24">
        <v>343.69153727560587</v>
      </c>
      <c r="C63" s="25">
        <v>302.68723530849508</v>
      </c>
      <c r="D63" s="25">
        <v>377.10244998954801</v>
      </c>
      <c r="E63" s="25">
        <v>273.83235614645417</v>
      </c>
      <c r="F63" s="25">
        <v>407.47600700222267</v>
      </c>
      <c r="G63" s="25">
        <v>222.19730922490723</v>
      </c>
      <c r="H63" s="25">
        <v>483.40989953390925</v>
      </c>
    </row>
    <row r="64" spans="1:8" x14ac:dyDescent="0.2">
      <c r="A64" s="24">
        <v>3100</v>
      </c>
      <c r="B64" s="24">
        <v>341.67646470415036</v>
      </c>
      <c r="C64" s="25">
        <v>302.28287520611394</v>
      </c>
      <c r="D64" s="25">
        <v>376.52464002933641</v>
      </c>
      <c r="E64" s="25">
        <v>271.98011405377827</v>
      </c>
      <c r="F64" s="25">
        <v>405.31226312405528</v>
      </c>
      <c r="G64" s="25">
        <v>221.98055815242435</v>
      </c>
      <c r="H64" s="25">
        <v>482.58430406251131</v>
      </c>
    </row>
    <row r="65" spans="1:8" x14ac:dyDescent="0.2">
      <c r="A65" s="24">
        <v>3150</v>
      </c>
      <c r="B65" s="24">
        <v>340.52502269310014</v>
      </c>
      <c r="C65" s="25">
        <v>302.89113632370777</v>
      </c>
      <c r="D65" s="25">
        <v>376.65355360771679</v>
      </c>
      <c r="E65" s="25">
        <v>272.78402722819391</v>
      </c>
      <c r="F65" s="25">
        <v>406.76066270323065</v>
      </c>
      <c r="G65" s="25">
        <v>221.60194176582027</v>
      </c>
      <c r="H65" s="25">
        <v>485.03914635156679</v>
      </c>
    </row>
    <row r="66" spans="1:8" x14ac:dyDescent="0.2">
      <c r="A66" s="24">
        <v>3200</v>
      </c>
      <c r="B66" s="24">
        <v>334.24067682932559</v>
      </c>
      <c r="C66" s="25">
        <v>301.18459136234651</v>
      </c>
      <c r="D66" s="25">
        <v>376.31205833275345</v>
      </c>
      <c r="E66" s="25">
        <v>271.13360457418372</v>
      </c>
      <c r="F66" s="25">
        <v>406.36304512091624</v>
      </c>
      <c r="G66" s="25">
        <v>220.04692703430698</v>
      </c>
      <c r="H66" s="25">
        <v>485.99816010954765</v>
      </c>
    </row>
    <row r="67" spans="1:8" x14ac:dyDescent="0.2">
      <c r="A67" s="24">
        <v>3250</v>
      </c>
      <c r="B67" s="24">
        <v>339.31705574345824</v>
      </c>
      <c r="C67" s="25">
        <v>300.11541907120579</v>
      </c>
      <c r="D67" s="25">
        <v>377.01093715908559</v>
      </c>
      <c r="E67" s="25">
        <v>271.46806919532901</v>
      </c>
      <c r="F67" s="25">
        <v>408.67379754821252</v>
      </c>
      <c r="G67" s="25">
        <v>215.6811247002006</v>
      </c>
      <c r="H67" s="25">
        <v>487.07707089271736</v>
      </c>
    </row>
    <row r="68" spans="1:8" x14ac:dyDescent="0.2">
      <c r="A68" s="24">
        <v>3300</v>
      </c>
      <c r="B68" s="24">
        <v>342.10801443396429</v>
      </c>
      <c r="C68" s="25">
        <v>301.337017161924</v>
      </c>
      <c r="D68" s="25">
        <v>378.34890089800007</v>
      </c>
      <c r="E68" s="25">
        <v>271.13627844189415</v>
      </c>
      <c r="F68" s="25">
        <v>411.56971349003294</v>
      </c>
      <c r="G68" s="25">
        <v>215.26491180983891</v>
      </c>
      <c r="H68" s="25">
        <v>491.60167109811198</v>
      </c>
    </row>
    <row r="69" spans="1:8" x14ac:dyDescent="0.2">
      <c r="A69" s="24">
        <v>3350</v>
      </c>
      <c r="B69" s="24">
        <v>335.63175005763662</v>
      </c>
      <c r="C69" s="25">
        <v>302.00482526647579</v>
      </c>
      <c r="D69" s="25">
        <v>381.48664750012864</v>
      </c>
      <c r="E69" s="25">
        <v>271.4348936381478</v>
      </c>
      <c r="F69" s="25">
        <v>413.58507570987302</v>
      </c>
      <c r="G69" s="25">
        <v>216.40901670715741</v>
      </c>
      <c r="H69" s="25">
        <v>496.12389110635866</v>
      </c>
    </row>
    <row r="70" spans="1:8" x14ac:dyDescent="0.2">
      <c r="A70" s="24">
        <v>3400</v>
      </c>
      <c r="B70" s="24">
        <v>345.62443918398662</v>
      </c>
      <c r="C70" s="25">
        <v>307.84497913021897</v>
      </c>
      <c r="D70" s="25">
        <v>386.42625604205563</v>
      </c>
      <c r="E70" s="25">
        <v>277.62141108720493</v>
      </c>
      <c r="F70" s="25">
        <v>419.67218088937113</v>
      </c>
      <c r="G70" s="25">
        <v>220.19663180547812</v>
      </c>
      <c r="H70" s="25">
        <v>499.76463620335846</v>
      </c>
    </row>
    <row r="71" spans="1:8" x14ac:dyDescent="0.2">
      <c r="A71" s="24">
        <v>3450</v>
      </c>
      <c r="B71" s="24">
        <v>361.67227511929133</v>
      </c>
      <c r="C71" s="25">
        <v>314.70851444746881</v>
      </c>
      <c r="D71" s="25">
        <v>391.97147555272517</v>
      </c>
      <c r="E71" s="25">
        <v>285.92427403570662</v>
      </c>
      <c r="F71" s="25">
        <v>425.30059602950246</v>
      </c>
      <c r="G71" s="25">
        <v>229.87075323385397</v>
      </c>
      <c r="H71" s="25">
        <v>504.07851715643051</v>
      </c>
    </row>
    <row r="72" spans="1:8" x14ac:dyDescent="0.2">
      <c r="A72" s="24">
        <v>3500</v>
      </c>
      <c r="B72" s="24">
        <v>362.64446835314152</v>
      </c>
      <c r="C72" s="25">
        <v>322.91306407779541</v>
      </c>
      <c r="D72" s="25">
        <v>397.79147982748611</v>
      </c>
      <c r="E72" s="25">
        <v>295.40670727178662</v>
      </c>
      <c r="F72" s="25">
        <v>431.41036036816354</v>
      </c>
      <c r="G72" s="25">
        <v>241.92212459343614</v>
      </c>
      <c r="H72" s="25">
        <v>507.81690705152135</v>
      </c>
    </row>
    <row r="73" spans="1:8" x14ac:dyDescent="0.2">
      <c r="A73" s="24">
        <v>3550</v>
      </c>
      <c r="B73" s="24">
        <v>362.47005296458923</v>
      </c>
      <c r="C73" s="25">
        <v>329.46463034510032</v>
      </c>
      <c r="D73" s="25">
        <v>402.9767079975984</v>
      </c>
      <c r="E73" s="25">
        <v>302.46019365642752</v>
      </c>
      <c r="F73" s="25">
        <v>435.98213061708731</v>
      </c>
      <c r="G73" s="25">
        <v>251.4518132444901</v>
      </c>
      <c r="H73" s="25">
        <v>510.99445475228947</v>
      </c>
    </row>
    <row r="74" spans="1:8" x14ac:dyDescent="0.2">
      <c r="A74" s="24">
        <v>3600</v>
      </c>
      <c r="B74" s="24">
        <v>371.93425428607844</v>
      </c>
      <c r="C74" s="25">
        <v>332.31383893677946</v>
      </c>
      <c r="D74" s="25">
        <v>405.68497847251831</v>
      </c>
      <c r="E74" s="25">
        <v>308.83507428534301</v>
      </c>
      <c r="F74" s="25">
        <v>440.90312544967293</v>
      </c>
      <c r="G74" s="25">
        <v>258.94269940104061</v>
      </c>
      <c r="H74" s="25">
        <v>515.74168777612658</v>
      </c>
    </row>
    <row r="75" spans="1:8" x14ac:dyDescent="0.2">
      <c r="A75" s="24">
        <v>3650</v>
      </c>
      <c r="B75" s="24">
        <v>375.3561357311811</v>
      </c>
      <c r="C75" s="25">
        <v>338.41238251614175</v>
      </c>
      <c r="D75" s="25">
        <v>412.29988894622045</v>
      </c>
      <c r="E75" s="25">
        <v>312.83593798265292</v>
      </c>
      <c r="F75" s="25">
        <v>444.98090140567842</v>
      </c>
      <c r="G75" s="25">
        <v>263.1039625008691</v>
      </c>
      <c r="H75" s="25">
        <v>518.86840783575724</v>
      </c>
    </row>
    <row r="76" spans="1:8" x14ac:dyDescent="0.2">
      <c r="A76" s="24">
        <v>3700</v>
      </c>
      <c r="B76" s="24">
        <v>375.51520984598733</v>
      </c>
      <c r="C76" s="25">
        <v>340.119565228027</v>
      </c>
      <c r="D76" s="25">
        <v>415.15833181810297</v>
      </c>
      <c r="E76" s="25">
        <v>316.05052688781393</v>
      </c>
      <c r="F76" s="25">
        <v>449.13815065134497</v>
      </c>
      <c r="G76" s="25">
        <v>267.91245020738779</v>
      </c>
      <c r="H76" s="25">
        <v>524.17691724142094</v>
      </c>
    </row>
    <row r="77" spans="1:8" x14ac:dyDescent="0.2">
      <c r="A77" s="24">
        <v>3750</v>
      </c>
      <c r="B77" s="24">
        <v>374.69358197820549</v>
      </c>
      <c r="C77" s="25">
        <v>342.62321076220508</v>
      </c>
      <c r="D77" s="25">
        <v>416.96816221747872</v>
      </c>
      <c r="E77" s="25">
        <v>317.84156027711384</v>
      </c>
      <c r="F77" s="25">
        <v>451.95402172584278</v>
      </c>
      <c r="G77" s="25">
        <v>269.73600345311326</v>
      </c>
      <c r="H77" s="25">
        <v>527.75671732729836</v>
      </c>
    </row>
    <row r="78" spans="1:8" x14ac:dyDescent="0.2">
      <c r="A78" s="24">
        <v>3800</v>
      </c>
      <c r="B78" s="24">
        <v>375.85019623162918</v>
      </c>
      <c r="C78" s="25">
        <v>342.747439812072</v>
      </c>
      <c r="D78" s="25">
        <v>417.58845432585338</v>
      </c>
      <c r="E78" s="25">
        <v>319.71943534629315</v>
      </c>
      <c r="F78" s="25">
        <v>453.56971130363286</v>
      </c>
      <c r="G78" s="25">
        <v>270.78492585651304</v>
      </c>
      <c r="H78" s="25">
        <v>529.84997609652532</v>
      </c>
    </row>
    <row r="79" spans="1:8" x14ac:dyDescent="0.2">
      <c r="A79" s="24">
        <v>3850</v>
      </c>
      <c r="B79" s="24">
        <v>382.2279049763759</v>
      </c>
      <c r="C79" s="25">
        <v>344.33130043534607</v>
      </c>
      <c r="D79" s="25">
        <v>420.12450951740578</v>
      </c>
      <c r="E79" s="25">
        <v>319.55275131236499</v>
      </c>
      <c r="F79" s="25">
        <v>453.64842891908603</v>
      </c>
      <c r="G79" s="25">
        <v>271.45321477951939</v>
      </c>
      <c r="H79" s="25">
        <v>530.89919971426229</v>
      </c>
    </row>
    <row r="80" spans="1:8" x14ac:dyDescent="0.2">
      <c r="A80" s="24">
        <v>3900</v>
      </c>
      <c r="B80" s="24">
        <v>379.54373903670972</v>
      </c>
      <c r="C80" s="25">
        <v>344.34793439619182</v>
      </c>
      <c r="D80" s="25">
        <v>419.13901925729238</v>
      </c>
      <c r="E80" s="25">
        <v>320.88406463584653</v>
      </c>
      <c r="F80" s="25">
        <v>455.8013157578319</v>
      </c>
      <c r="G80" s="25">
        <v>271.02334139511282</v>
      </c>
      <c r="H80" s="25">
        <v>530.59240061893252</v>
      </c>
    </row>
    <row r="81" spans="1:8" x14ac:dyDescent="0.2">
      <c r="A81" s="24">
        <v>3950</v>
      </c>
      <c r="B81" s="24">
        <v>387.62140990865635</v>
      </c>
      <c r="C81" s="25">
        <v>345.89856745587474</v>
      </c>
      <c r="D81" s="25">
        <v>420.71194012982801</v>
      </c>
      <c r="E81" s="25">
        <v>321.44034946631302</v>
      </c>
      <c r="F81" s="25">
        <v>455.2411890562679</v>
      </c>
      <c r="G81" s="25">
        <v>272.52391348718976</v>
      </c>
      <c r="H81" s="25">
        <v>531.49328043548951</v>
      </c>
    </row>
    <row r="82" spans="1:8" x14ac:dyDescent="0.2">
      <c r="A82" s="24">
        <v>4000</v>
      </c>
      <c r="B82" s="24">
        <v>386.40881742407907</v>
      </c>
      <c r="C82" s="25">
        <v>343.84166800834481</v>
      </c>
      <c r="D82" s="25">
        <v>418.70113767049821</v>
      </c>
      <c r="E82" s="25">
        <v>320.35634419276727</v>
      </c>
      <c r="F82" s="25">
        <v>453.92912339386453</v>
      </c>
      <c r="G82" s="25">
        <v>271.91786382313859</v>
      </c>
      <c r="H82" s="25">
        <v>531.72425853296511</v>
      </c>
    </row>
    <row r="83" spans="1:8" x14ac:dyDescent="0.2">
      <c r="A83" s="24">
        <v>4050</v>
      </c>
      <c r="B83" s="24">
        <v>377.09809572397205</v>
      </c>
      <c r="C83" s="25">
        <v>344.65695600817043</v>
      </c>
      <c r="D83" s="25">
        <v>419.86141625843777</v>
      </c>
      <c r="E83" s="25">
        <v>319.58880259141466</v>
      </c>
      <c r="F83" s="25">
        <v>453.77715323404857</v>
      </c>
      <c r="G83" s="25">
        <v>270.9270930177122</v>
      </c>
      <c r="H83" s="25">
        <v>528.98161348431586</v>
      </c>
    </row>
    <row r="84" spans="1:8" x14ac:dyDescent="0.2">
      <c r="A84" s="24">
        <v>4100</v>
      </c>
      <c r="B84" s="24">
        <v>384.62987676845341</v>
      </c>
      <c r="C84" s="25">
        <v>342.32408199643129</v>
      </c>
      <c r="D84" s="25">
        <v>416.72392797481501</v>
      </c>
      <c r="E84" s="25">
        <v>318.98295384635014</v>
      </c>
      <c r="F84" s="25">
        <v>453.19444070931684</v>
      </c>
      <c r="G84" s="25">
        <v>269.38305652742764</v>
      </c>
      <c r="H84" s="25">
        <v>529.05310719708064</v>
      </c>
    </row>
    <row r="85" spans="1:8" x14ac:dyDescent="0.2">
      <c r="A85" s="24">
        <v>4150</v>
      </c>
      <c r="B85" s="24">
        <v>373.09054441047249</v>
      </c>
      <c r="C85" s="25">
        <v>340.68220822642394</v>
      </c>
      <c r="D85" s="25">
        <v>414.33751773562523</v>
      </c>
      <c r="E85" s="25">
        <v>317.11250918347952</v>
      </c>
      <c r="F85" s="25">
        <v>449.69206630004186</v>
      </c>
      <c r="G85" s="25">
        <v>268.50000490740666</v>
      </c>
      <c r="H85" s="25">
        <v>526.29358818961123</v>
      </c>
    </row>
    <row r="86" spans="1:8" x14ac:dyDescent="0.2">
      <c r="A86" s="24">
        <v>4200</v>
      </c>
      <c r="B86" s="24">
        <v>389.43960355838652</v>
      </c>
      <c r="C86" s="25">
        <v>340.07663209062207</v>
      </c>
      <c r="D86" s="25">
        <v>414.12108929226872</v>
      </c>
      <c r="E86" s="25">
        <v>316.84699845873291</v>
      </c>
      <c r="F86" s="25">
        <v>450.41739184209553</v>
      </c>
      <c r="G86" s="25">
        <v>267.48402699096846</v>
      </c>
      <c r="H86" s="25">
        <v>525.91370114573522</v>
      </c>
    </row>
    <row r="87" spans="1:8" x14ac:dyDescent="0.2">
      <c r="A87" s="24">
        <v>4250</v>
      </c>
      <c r="B87" s="24">
        <v>368.96340448389731</v>
      </c>
      <c r="C87" s="25">
        <v>339.90421111408534</v>
      </c>
      <c r="D87" s="25">
        <v>414.00515420710599</v>
      </c>
      <c r="E87" s="25">
        <v>313.75093708125451</v>
      </c>
      <c r="F87" s="25">
        <v>445.97026691389931</v>
      </c>
      <c r="G87" s="25">
        <v>265.80326802106458</v>
      </c>
      <c r="H87" s="25">
        <v>524.43008901239182</v>
      </c>
    </row>
    <row r="88" spans="1:8" x14ac:dyDescent="0.2">
      <c r="A88" s="24">
        <v>4300</v>
      </c>
      <c r="B88" s="24">
        <v>371.80047775191122</v>
      </c>
      <c r="C88" s="25">
        <v>338.3926481029269</v>
      </c>
      <c r="D88" s="25">
        <v>412.4708790637182</v>
      </c>
      <c r="E88" s="25">
        <v>312.24739011676525</v>
      </c>
      <c r="F88" s="25">
        <v>444.42619438013793</v>
      </c>
      <c r="G88" s="25">
        <v>262.86190280957112</v>
      </c>
      <c r="H88" s="25">
        <v>521.40945400605824</v>
      </c>
    </row>
    <row r="89" spans="1:8" x14ac:dyDescent="0.2">
      <c r="A89" s="24">
        <v>4350</v>
      </c>
      <c r="B89" s="24">
        <v>368.69264112635864</v>
      </c>
      <c r="C89" s="25">
        <v>336.29781680408388</v>
      </c>
      <c r="D89" s="25">
        <v>409.9224175365265</v>
      </c>
      <c r="E89" s="25">
        <v>309.79296054040458</v>
      </c>
      <c r="F89" s="25">
        <v>442.31724185880125</v>
      </c>
      <c r="G89" s="25">
        <v>261.20072405699244</v>
      </c>
      <c r="H89" s="25">
        <v>518.88682662054157</v>
      </c>
    </row>
    <row r="90" spans="1:8" x14ac:dyDescent="0.2">
      <c r="A90" s="24">
        <v>4400</v>
      </c>
      <c r="B90" s="24">
        <v>365.87962934992447</v>
      </c>
      <c r="C90" s="25">
        <v>332.46687576073901</v>
      </c>
      <c r="D90" s="25">
        <v>405.10329660679434</v>
      </c>
      <c r="E90" s="25">
        <v>307.77049267308018</v>
      </c>
      <c r="F90" s="25">
        <v>439.96877861290096</v>
      </c>
      <c r="G90" s="25">
        <v>259.83045491468363</v>
      </c>
      <c r="H90" s="25">
        <v>516.96338470971955</v>
      </c>
    </row>
    <row r="91" spans="1:8" x14ac:dyDescent="0.2">
      <c r="A91" s="24">
        <v>4450</v>
      </c>
      <c r="B91" s="24">
        <v>370.34908210985742</v>
      </c>
      <c r="C91" s="25">
        <v>330.45333660813196</v>
      </c>
      <c r="D91" s="25">
        <v>402.85672659274479</v>
      </c>
      <c r="E91" s="25">
        <v>305.33379314408262</v>
      </c>
      <c r="F91" s="25">
        <v>436.84199127939979</v>
      </c>
      <c r="G91" s="25">
        <v>258.04994662351913</v>
      </c>
      <c r="H91" s="25">
        <v>515.15586207908302</v>
      </c>
    </row>
    <row r="92" spans="1:8" x14ac:dyDescent="0.2">
      <c r="A92" s="24">
        <v>4500</v>
      </c>
      <c r="B92" s="24">
        <v>367.58469106245116</v>
      </c>
      <c r="C92" s="25">
        <v>329.07579962802731</v>
      </c>
      <c r="D92" s="25">
        <v>401.65024886982599</v>
      </c>
      <c r="E92" s="25">
        <v>302.41579786573402</v>
      </c>
      <c r="F92" s="25">
        <v>434.23469546818455</v>
      </c>
      <c r="G92" s="25">
        <v>255.02023917721243</v>
      </c>
      <c r="H92" s="25">
        <v>511.25247833703202</v>
      </c>
    </row>
    <row r="93" spans="1:8" x14ac:dyDescent="0.2">
      <c r="A93" s="24">
        <v>4550</v>
      </c>
      <c r="B93" s="24">
        <v>358.92363864395583</v>
      </c>
      <c r="C93" s="25">
        <v>326.47766984391001</v>
      </c>
      <c r="D93" s="25">
        <v>398.74369126219381</v>
      </c>
      <c r="E93" s="25">
        <v>299.93096809841802</v>
      </c>
      <c r="F93" s="25">
        <v>431.18966006223957</v>
      </c>
      <c r="G93" s="25">
        <v>252.73683166198782</v>
      </c>
      <c r="H93" s="25">
        <v>507.8801317714387</v>
      </c>
    </row>
    <row r="94" spans="1:8" x14ac:dyDescent="0.2">
      <c r="A94" s="24">
        <v>4600</v>
      </c>
      <c r="B94" s="24">
        <v>357.17462027462614</v>
      </c>
      <c r="C94" s="25">
        <v>324.91174010743663</v>
      </c>
      <c r="D94" s="25">
        <v>398.23646776014004</v>
      </c>
      <c r="E94" s="25">
        <v>298.51483815246337</v>
      </c>
      <c r="F94" s="25">
        <v>429.03285337427548</v>
      </c>
      <c r="G94" s="25">
        <v>250.12051790167908</v>
      </c>
      <c r="H94" s="25">
        <v>505.2905701330871</v>
      </c>
    </row>
    <row r="95" spans="1:8" x14ac:dyDescent="0.2">
      <c r="A95" s="24">
        <v>4650</v>
      </c>
      <c r="B95" s="24">
        <v>352.19744078989663</v>
      </c>
      <c r="C95" s="25">
        <v>321.85722288235655</v>
      </c>
      <c r="D95" s="25">
        <v>394.09583694792821</v>
      </c>
      <c r="E95" s="25">
        <v>295.85132181875076</v>
      </c>
      <c r="F95" s="25">
        <v>425.88082713677977</v>
      </c>
      <c r="G95" s="25">
        <v>248.17383653547344</v>
      </c>
      <c r="H95" s="25">
        <v>503.8985303275972</v>
      </c>
    </row>
    <row r="96" spans="1:8" x14ac:dyDescent="0.2">
      <c r="A96" s="24">
        <v>4700</v>
      </c>
      <c r="B96" s="24">
        <v>351.30491956840422</v>
      </c>
      <c r="C96" s="25">
        <v>318.74533718395662</v>
      </c>
      <c r="D96" s="25">
        <v>391.26440704022627</v>
      </c>
      <c r="E96" s="25">
        <v>295.06564090435836</v>
      </c>
      <c r="F96" s="25">
        <v>425.3039704421488</v>
      </c>
      <c r="G96" s="25">
        <v>246.226267327687</v>
      </c>
      <c r="H96" s="25">
        <v>500.78300233336819</v>
      </c>
    </row>
    <row r="97" spans="1:8" x14ac:dyDescent="0.2">
      <c r="A97" s="24">
        <v>4750</v>
      </c>
      <c r="B97" s="24">
        <v>347.08871516762622</v>
      </c>
      <c r="C97" s="25">
        <v>317.87600331759478</v>
      </c>
      <c r="D97" s="25">
        <v>389.44714735017175</v>
      </c>
      <c r="E97" s="25">
        <v>290.123927060065</v>
      </c>
      <c r="F97" s="25">
        <v>420.12049479270473</v>
      </c>
      <c r="G97" s="25">
        <v>243.38358810001472</v>
      </c>
      <c r="H97" s="25">
        <v>497.53418119528794</v>
      </c>
    </row>
    <row r="98" spans="1:8" x14ac:dyDescent="0.2">
      <c r="A98" s="24">
        <v>4800</v>
      </c>
      <c r="B98" s="24">
        <v>350.65397927866564</v>
      </c>
      <c r="C98" s="25">
        <v>315.31895859975509</v>
      </c>
      <c r="D98" s="25">
        <v>385.98899995757614</v>
      </c>
      <c r="E98" s="25">
        <v>288.81769309057228</v>
      </c>
      <c r="F98" s="25">
        <v>416.90714305162282</v>
      </c>
      <c r="G98" s="25">
        <v>240.23203965707029</v>
      </c>
      <c r="H98" s="25">
        <v>493.46635452259557</v>
      </c>
    </row>
    <row r="99" spans="1:8" x14ac:dyDescent="0.2">
      <c r="A99" s="24">
        <v>4850</v>
      </c>
      <c r="B99" s="24">
        <v>350.47693409029222</v>
      </c>
      <c r="C99" s="25">
        <v>310.95857683228263</v>
      </c>
      <c r="D99" s="25">
        <v>382.67707704126298</v>
      </c>
      <c r="E99" s="25">
        <v>287.54029104975837</v>
      </c>
      <c r="F99" s="25">
        <v>416.34086285364151</v>
      </c>
      <c r="G99" s="25">
        <v>239.24007662330223</v>
      </c>
      <c r="H99" s="25">
        <v>492.45029164684519</v>
      </c>
    </row>
    <row r="100" spans="1:8" x14ac:dyDescent="0.2">
      <c r="A100" s="24">
        <v>4900</v>
      </c>
      <c r="B100" s="24">
        <v>349.95741544913818</v>
      </c>
      <c r="C100" s="25">
        <v>309.07275928729388</v>
      </c>
      <c r="D100" s="25">
        <v>380.62090757052141</v>
      </c>
      <c r="E100" s="25">
        <v>285.71009862338281</v>
      </c>
      <c r="F100" s="25">
        <v>414.20473227489356</v>
      </c>
      <c r="G100" s="25">
        <v>236.06444471257183</v>
      </c>
      <c r="H100" s="25">
        <v>488.67321314111001</v>
      </c>
    </row>
    <row r="101" spans="1:8" x14ac:dyDescent="0.2">
      <c r="A101" s="24">
        <v>4950</v>
      </c>
      <c r="B101" s="24">
        <v>342.07676319974735</v>
      </c>
      <c r="C101" s="25">
        <v>307.81186633069115</v>
      </c>
      <c r="D101" s="25">
        <v>379.3212163182867</v>
      </c>
      <c r="E101" s="25">
        <v>282.4856382100844</v>
      </c>
      <c r="F101" s="25">
        <v>410.60655693785964</v>
      </c>
      <c r="G101" s="25">
        <v>234.81273821835404</v>
      </c>
      <c r="H101" s="25">
        <v>486.58524129967986</v>
      </c>
    </row>
    <row r="102" spans="1:8" x14ac:dyDescent="0.2">
      <c r="A102" s="24">
        <v>5000</v>
      </c>
      <c r="B102" s="24">
        <v>339.55432276398761</v>
      </c>
      <c r="C102" s="25">
        <v>305.84654859648163</v>
      </c>
      <c r="D102" s="25">
        <v>376.3264400376305</v>
      </c>
      <c r="E102" s="25">
        <v>279.79963219431795</v>
      </c>
      <c r="F102" s="25">
        <v>406.96987109899959</v>
      </c>
      <c r="G102" s="25">
        <v>232.30231404919587</v>
      </c>
      <c r="H102" s="25">
        <v>482.04627719935382</v>
      </c>
    </row>
    <row r="103" spans="1:8" x14ac:dyDescent="0.2">
      <c r="A103" s="24">
        <v>5050</v>
      </c>
      <c r="B103" s="24">
        <v>339.64753238059228</v>
      </c>
      <c r="C103" s="25">
        <v>303.49394067440414</v>
      </c>
      <c r="D103" s="25">
        <v>374.29472443235596</v>
      </c>
      <c r="E103" s="25">
        <v>279.39154620361205</v>
      </c>
      <c r="F103" s="25">
        <v>405.92911717527056</v>
      </c>
      <c r="G103" s="25">
        <v>231.18675726202781</v>
      </c>
      <c r="H103" s="25">
        <v>479.74270024207141</v>
      </c>
    </row>
    <row r="104" spans="1:8" x14ac:dyDescent="0.2">
      <c r="A104" s="24">
        <v>5100</v>
      </c>
      <c r="B104" s="24">
        <v>330.08007048140371</v>
      </c>
      <c r="C104" s="25">
        <v>301.11541672640925</v>
      </c>
      <c r="D104" s="25">
        <v>371.24036792271164</v>
      </c>
      <c r="E104" s="25">
        <v>276.72412935378236</v>
      </c>
      <c r="F104" s="25">
        <v>403.25393259928444</v>
      </c>
      <c r="G104" s="25">
        <v>229.46601006931772</v>
      </c>
      <c r="H104" s="25">
        <v>477.9522501779544</v>
      </c>
    </row>
    <row r="105" spans="1:8" x14ac:dyDescent="0.2">
      <c r="A105" s="24">
        <v>5150</v>
      </c>
      <c r="B105" s="24">
        <v>335.1189990492993</v>
      </c>
      <c r="C105" s="25">
        <v>299.34528877595437</v>
      </c>
      <c r="D105" s="25">
        <v>369.40213806125485</v>
      </c>
      <c r="E105" s="25">
        <v>274.00557733233506</v>
      </c>
      <c r="F105" s="25">
        <v>399.21356328904233</v>
      </c>
      <c r="G105" s="25">
        <v>229.2884394906539</v>
      </c>
      <c r="H105" s="25">
        <v>476.72326888128964</v>
      </c>
    </row>
    <row r="106" spans="1:8" x14ac:dyDescent="0.2">
      <c r="A106" s="24">
        <v>5200</v>
      </c>
      <c r="B106" s="24">
        <v>338.41180626852929</v>
      </c>
      <c r="C106" s="25">
        <v>298.08255340481537</v>
      </c>
      <c r="D106" s="25">
        <v>366.79165087632799</v>
      </c>
      <c r="E106" s="25">
        <v>274.18373689298488</v>
      </c>
      <c r="F106" s="25">
        <v>398.15884754810548</v>
      </c>
      <c r="G106" s="25">
        <v>229.37345593330275</v>
      </c>
      <c r="H106" s="25">
        <v>474.33632517956511</v>
      </c>
    </row>
    <row r="107" spans="1:8" x14ac:dyDescent="0.2">
      <c r="A107" s="24">
        <v>5250</v>
      </c>
      <c r="B107" s="24">
        <v>333.98241732175228</v>
      </c>
      <c r="C107" s="25">
        <v>296.48444374321429</v>
      </c>
      <c r="D107" s="25">
        <v>365.71147188820748</v>
      </c>
      <c r="E107" s="25">
        <v>271.96653794186255</v>
      </c>
      <c r="F107" s="25">
        <v>395.998296701642</v>
      </c>
      <c r="G107" s="25">
        <v>225.81518584520046</v>
      </c>
      <c r="H107" s="25">
        <v>470.99424385871794</v>
      </c>
    </row>
    <row r="108" spans="1:8" x14ac:dyDescent="0.2">
      <c r="A108" s="24">
        <v>5300</v>
      </c>
      <c r="B108" s="24">
        <v>329.8002678336083</v>
      </c>
      <c r="C108" s="25">
        <v>295.05915731033656</v>
      </c>
      <c r="D108" s="25">
        <v>363.03089529065085</v>
      </c>
      <c r="E108" s="25">
        <v>269.38094518444007</v>
      </c>
      <c r="F108" s="25">
        <v>391.73007354900574</v>
      </c>
      <c r="G108" s="25">
        <v>225.57693626379307</v>
      </c>
      <c r="H108" s="25">
        <v>468.76470992669528</v>
      </c>
    </row>
    <row r="109" spans="1:8" x14ac:dyDescent="0.2">
      <c r="A109" s="24">
        <v>5350</v>
      </c>
      <c r="B109" s="24">
        <v>324.94633647109634</v>
      </c>
      <c r="C109" s="25">
        <v>294.357068257398</v>
      </c>
      <c r="D109" s="25">
        <v>362.81876378329423</v>
      </c>
      <c r="E109" s="25">
        <v>268.13769550279943</v>
      </c>
      <c r="F109" s="25">
        <v>390.4947683575927</v>
      </c>
      <c r="G109" s="25">
        <v>224.43874091180186</v>
      </c>
      <c r="H109" s="25">
        <v>466.23962298198853</v>
      </c>
    </row>
    <row r="110" spans="1:8" x14ac:dyDescent="0.2">
      <c r="A110" s="24">
        <v>5400</v>
      </c>
      <c r="B110" s="24">
        <v>319.70759942061773</v>
      </c>
      <c r="C110" s="25">
        <v>292.09746141303049</v>
      </c>
      <c r="D110" s="25">
        <v>358.94305869455752</v>
      </c>
      <c r="E110" s="25">
        <v>268.84681888032549</v>
      </c>
      <c r="F110" s="25">
        <v>390.91269217702688</v>
      </c>
      <c r="G110" s="25">
        <v>223.7986989732095</v>
      </c>
      <c r="H110" s="25">
        <v>463.57095009173008</v>
      </c>
    </row>
    <row r="111" spans="1:8" x14ac:dyDescent="0.2">
      <c r="A111" s="24">
        <v>5450</v>
      </c>
      <c r="B111" s="24">
        <v>322.80955722020474</v>
      </c>
      <c r="C111" s="25">
        <v>292.02783596616325</v>
      </c>
      <c r="D111" s="25">
        <v>359.45446347501604</v>
      </c>
      <c r="E111" s="25">
        <v>267.10929971289158</v>
      </c>
      <c r="F111" s="25">
        <v>387.30459222867262</v>
      </c>
      <c r="G111" s="25">
        <v>223.13541220711801</v>
      </c>
      <c r="H111" s="25">
        <v>460.59440473829522</v>
      </c>
    </row>
    <row r="112" spans="1:8" x14ac:dyDescent="0.2">
      <c r="A112" s="24">
        <v>5500</v>
      </c>
      <c r="B112" s="24">
        <v>320.85633499536169</v>
      </c>
      <c r="C112" s="25">
        <v>289.78788276374399</v>
      </c>
      <c r="D112" s="25">
        <v>356.36313754578191</v>
      </c>
      <c r="E112" s="25">
        <v>266.11668106346389</v>
      </c>
      <c r="F112" s="25">
        <v>385.95213967113204</v>
      </c>
      <c r="G112" s="25">
        <v>221.73317787543866</v>
      </c>
      <c r="H112" s="25">
        <v>458.44519487823999</v>
      </c>
    </row>
    <row r="113" spans="1:8" x14ac:dyDescent="0.2">
      <c r="A113" s="24">
        <v>5550</v>
      </c>
      <c r="B113" s="24">
        <v>314.68394109850033</v>
      </c>
      <c r="C113" s="25">
        <v>287.62749434190363</v>
      </c>
      <c r="D113" s="25">
        <v>353.76547530247336</v>
      </c>
      <c r="E113" s="25">
        <v>265.08045537807305</v>
      </c>
      <c r="F113" s="25">
        <v>383.8281939209142</v>
      </c>
      <c r="G113" s="25">
        <v>221.48951338133386</v>
      </c>
      <c r="H113" s="25">
        <v>455.97871860517211</v>
      </c>
    </row>
    <row r="114" spans="1:8" x14ac:dyDescent="0.2">
      <c r="A114" s="24">
        <v>5600</v>
      </c>
      <c r="B114" s="24">
        <v>316.9031044361526</v>
      </c>
      <c r="C114" s="25">
        <v>286.5404748940777</v>
      </c>
      <c r="D114" s="25">
        <v>351.60325248423817</v>
      </c>
      <c r="E114" s="25">
        <v>264.8528823640242</v>
      </c>
      <c r="F114" s="25">
        <v>383.41172152831666</v>
      </c>
      <c r="G114" s="25">
        <v>221.47769730391724</v>
      </c>
      <c r="H114" s="25">
        <v>454.25785712649139</v>
      </c>
    </row>
    <row r="115" spans="1:8" x14ac:dyDescent="0.2">
      <c r="A115" s="24">
        <v>5650</v>
      </c>
      <c r="B115" s="24">
        <v>313.00379715562377</v>
      </c>
      <c r="C115" s="25">
        <v>285.96116714106915</v>
      </c>
      <c r="D115" s="25">
        <v>350.56300550917183</v>
      </c>
      <c r="E115" s="25">
        <v>263.4256421289403</v>
      </c>
      <c r="F115" s="25">
        <v>380.61037219201035</v>
      </c>
      <c r="G115" s="25">
        <v>221.35932877296645</v>
      </c>
      <c r="H115" s="25">
        <v>454.2264205649646</v>
      </c>
    </row>
    <row r="116" spans="1:8" x14ac:dyDescent="0.2">
      <c r="A116" s="24">
        <v>5700</v>
      </c>
      <c r="B116" s="24">
        <v>313.55184083205415</v>
      </c>
      <c r="C116" s="25">
        <v>284.19191005972527</v>
      </c>
      <c r="D116" s="25">
        <v>348.78375775884888</v>
      </c>
      <c r="E116" s="25">
        <v>263.63995851909505</v>
      </c>
      <c r="F116" s="25">
        <v>381.07968160841062</v>
      </c>
      <c r="G116" s="25">
        <v>221.06805889921816</v>
      </c>
      <c r="H116" s="25">
        <v>453.01151200061645</v>
      </c>
    </row>
    <row r="117" spans="1:8" x14ac:dyDescent="0.2">
      <c r="A117" s="24">
        <v>5750</v>
      </c>
      <c r="B117" s="24">
        <v>310.41718958317938</v>
      </c>
      <c r="C117" s="25">
        <v>284.66945342491658</v>
      </c>
      <c r="D117" s="25">
        <v>349.0387938205734</v>
      </c>
      <c r="E117" s="25">
        <v>263.21300662636435</v>
      </c>
      <c r="F117" s="25">
        <v>380.50824912511678</v>
      </c>
      <c r="G117" s="25">
        <v>220.30011302925982</v>
      </c>
      <c r="H117" s="25">
        <v>452.02973845362436</v>
      </c>
    </row>
    <row r="118" spans="1:8" x14ac:dyDescent="0.2">
      <c r="A118" s="24">
        <v>5800</v>
      </c>
      <c r="B118" s="24">
        <v>318.42802340980001</v>
      </c>
      <c r="C118" s="25">
        <v>283.23383194009892</v>
      </c>
      <c r="D118" s="25">
        <v>347.75651630121752</v>
      </c>
      <c r="E118" s="25">
        <v>262.70388691610668</v>
      </c>
      <c r="F118" s="25">
        <v>378.55143383720593</v>
      </c>
      <c r="G118" s="25">
        <v>221.64399686812209</v>
      </c>
      <c r="H118" s="25">
        <v>451.8726660657498</v>
      </c>
    </row>
    <row r="119" spans="1:8" x14ac:dyDescent="0.2">
      <c r="A119" s="24">
        <v>5850</v>
      </c>
      <c r="B119" s="24">
        <v>323.96777575820869</v>
      </c>
      <c r="C119" s="25">
        <v>284.84330852691255</v>
      </c>
      <c r="D119" s="25">
        <v>348.60169957050624</v>
      </c>
      <c r="E119" s="25">
        <v>263.1074933984147</v>
      </c>
      <c r="F119" s="25">
        <v>379.03184075040321</v>
      </c>
      <c r="G119" s="25">
        <v>221.08491748331883</v>
      </c>
      <c r="H119" s="25">
        <v>451.48455784539607</v>
      </c>
    </row>
    <row r="120" spans="1:8" x14ac:dyDescent="0.2">
      <c r="A120" s="24">
        <v>5900</v>
      </c>
      <c r="B120" s="24">
        <v>315.37803765976224</v>
      </c>
      <c r="C120" s="25">
        <v>285.23705969542647</v>
      </c>
      <c r="D120" s="25">
        <v>349.82486961900315</v>
      </c>
      <c r="E120" s="25">
        <v>263.70778972090091</v>
      </c>
      <c r="F120" s="25">
        <v>379.96584758333893</v>
      </c>
      <c r="G120" s="25">
        <v>222.08453443681816</v>
      </c>
      <c r="H120" s="25">
        <v>451.73008083175745</v>
      </c>
    </row>
    <row r="121" spans="1:8" x14ac:dyDescent="0.2">
      <c r="A121" s="24">
        <v>5950</v>
      </c>
      <c r="B121" s="24">
        <v>323.16364305095129</v>
      </c>
      <c r="C121" s="25">
        <v>286.7486672945264</v>
      </c>
      <c r="D121" s="25">
        <v>350.83902462583427</v>
      </c>
      <c r="E121" s="25">
        <v>261.98648378015741</v>
      </c>
      <c r="F121" s="25">
        <v>378.51440620071719</v>
      </c>
      <c r="G121" s="25">
        <v>221.2017109329615</v>
      </c>
      <c r="H121" s="25">
        <v>451.34435771356704</v>
      </c>
    </row>
    <row r="122" spans="1:8" x14ac:dyDescent="0.2">
      <c r="A122" s="24">
        <v>6000</v>
      </c>
      <c r="B122" s="24">
        <v>315.08911543350541</v>
      </c>
      <c r="C122" s="25">
        <v>286.76395129060143</v>
      </c>
      <c r="D122" s="25">
        <v>350.86827014033156</v>
      </c>
      <c r="E122" s="25">
        <v>262.91118148605068</v>
      </c>
      <c r="F122" s="25">
        <v>379.1934342832356</v>
      </c>
      <c r="G122" s="25">
        <v>222.65963244087129</v>
      </c>
      <c r="H122" s="25">
        <v>453.73333992245671</v>
      </c>
    </row>
    <row r="123" spans="1:8" x14ac:dyDescent="0.2">
      <c r="A123" s="24">
        <v>6050</v>
      </c>
      <c r="B123" s="24">
        <v>321.09214971085925</v>
      </c>
      <c r="C123" s="25">
        <v>286.1583494665137</v>
      </c>
      <c r="D123" s="25">
        <v>350.20364991448054</v>
      </c>
      <c r="E123" s="25">
        <v>264.32472431379773</v>
      </c>
      <c r="F123" s="25">
        <v>380.77072512828283</v>
      </c>
      <c r="G123" s="25">
        <v>222.11304901854689</v>
      </c>
      <c r="H123" s="25">
        <v>453.54947563733606</v>
      </c>
    </row>
    <row r="124" spans="1:8" x14ac:dyDescent="0.2">
      <c r="A124" s="24">
        <v>6100</v>
      </c>
      <c r="B124" s="24">
        <v>320.68433904302577</v>
      </c>
      <c r="C124" s="25">
        <v>287.3855386055244</v>
      </c>
      <c r="D124" s="25">
        <v>352.53536554846193</v>
      </c>
      <c r="E124" s="25">
        <v>262.77338176041462</v>
      </c>
      <c r="F124" s="25">
        <v>381.49084418976753</v>
      </c>
      <c r="G124" s="25">
        <v>222.23571166258682</v>
      </c>
      <c r="H124" s="25">
        <v>455.32731472509676</v>
      </c>
    </row>
    <row r="125" spans="1:8" x14ac:dyDescent="0.2">
      <c r="A125" s="24">
        <v>6150</v>
      </c>
      <c r="B125" s="24">
        <v>315.0323881172302</v>
      </c>
      <c r="C125" s="25">
        <v>288.06775173241869</v>
      </c>
      <c r="D125" s="25">
        <v>353.98130733973568</v>
      </c>
      <c r="E125" s="25">
        <v>267.09525676645416</v>
      </c>
      <c r="F125" s="25">
        <v>385.44004978868242</v>
      </c>
      <c r="G125" s="25">
        <v>223.65223147981345</v>
      </c>
      <c r="H125" s="25">
        <v>457.34574681484639</v>
      </c>
    </row>
    <row r="126" spans="1:8" x14ac:dyDescent="0.2">
      <c r="A126" s="24">
        <v>6200</v>
      </c>
      <c r="B126" s="24">
        <v>322.25809875646422</v>
      </c>
      <c r="C126" s="25">
        <v>289.21455172882156</v>
      </c>
      <c r="D126" s="25">
        <v>355.30164578410677</v>
      </c>
      <c r="E126" s="25">
        <v>267.66441236296771</v>
      </c>
      <c r="F126" s="25">
        <v>386.90851685402578</v>
      </c>
      <c r="G126" s="25">
        <v>224.56413363125995</v>
      </c>
      <c r="H126" s="25">
        <v>460.17899069792895</v>
      </c>
    </row>
    <row r="127" spans="1:8" x14ac:dyDescent="0.2">
      <c r="A127" s="24">
        <v>6250</v>
      </c>
      <c r="B127" s="24">
        <v>316.25749486763038</v>
      </c>
      <c r="C127" s="25">
        <v>289.02383264173238</v>
      </c>
      <c r="D127" s="25">
        <v>356.39131288474317</v>
      </c>
      <c r="E127" s="25">
        <v>268.95692363317602</v>
      </c>
      <c r="F127" s="25">
        <v>389.35837768451444</v>
      </c>
      <c r="G127" s="25">
        <v>225.95640432912654</v>
      </c>
      <c r="H127" s="25">
        <v>462.45926050139843</v>
      </c>
    </row>
    <row r="128" spans="1:8" x14ac:dyDescent="0.2">
      <c r="A128" s="24">
        <v>6300</v>
      </c>
      <c r="B128" s="24">
        <v>321.61231491860508</v>
      </c>
      <c r="C128" s="25">
        <v>292.54586013359256</v>
      </c>
      <c r="D128" s="25">
        <v>359.39870613912137</v>
      </c>
      <c r="E128" s="25">
        <v>269.29269630558252</v>
      </c>
      <c r="F128" s="25">
        <v>391.37180640263512</v>
      </c>
      <c r="G128" s="25">
        <v>227.1463368673144</v>
      </c>
      <c r="H128" s="25">
        <v>465.49126610441709</v>
      </c>
    </row>
    <row r="129" spans="1:8" x14ac:dyDescent="0.2">
      <c r="A129" s="24">
        <v>6350</v>
      </c>
      <c r="B129" s="24">
        <v>322.68521439603978</v>
      </c>
      <c r="C129" s="25">
        <v>294.61086090314245</v>
      </c>
      <c r="D129" s="25">
        <v>362.58034830699921</v>
      </c>
      <c r="E129" s="25">
        <v>270.96930006701837</v>
      </c>
      <c r="F129" s="25">
        <v>393.60989690441215</v>
      </c>
      <c r="G129" s="25">
        <v>229.59656860380116</v>
      </c>
      <c r="H129" s="25">
        <v>468.96737206955777</v>
      </c>
    </row>
    <row r="130" spans="1:8" x14ac:dyDescent="0.2">
      <c r="A130" s="24">
        <v>6400</v>
      </c>
      <c r="B130" s="24">
        <v>335.02327487997292</v>
      </c>
      <c r="C130" s="25">
        <v>293.91663412577577</v>
      </c>
      <c r="D130" s="25">
        <v>362.91706682032094</v>
      </c>
      <c r="E130" s="25">
        <v>271.89521943602733</v>
      </c>
      <c r="F130" s="25">
        <v>395.21514169861871</v>
      </c>
      <c r="G130" s="25">
        <v>230.78857868183024</v>
      </c>
      <c r="H130" s="25">
        <v>473.02414026906325</v>
      </c>
    </row>
    <row r="131" spans="1:8" x14ac:dyDescent="0.2">
      <c r="A131" s="24">
        <v>6450</v>
      </c>
      <c r="B131" s="24">
        <v>320.98223555437636</v>
      </c>
      <c r="C131" s="25">
        <v>297.37647903069512</v>
      </c>
      <c r="D131" s="25">
        <v>366.71838881900891</v>
      </c>
      <c r="E131" s="25">
        <v>273.77072250701377</v>
      </c>
      <c r="F131" s="25">
        <v>397.70094425634062</v>
      </c>
      <c r="G131" s="25">
        <v>230.98528880784141</v>
      </c>
      <c r="H131" s="25">
        <v>474.41965295830482</v>
      </c>
    </row>
    <row r="132" spans="1:8" x14ac:dyDescent="0.2">
      <c r="A132" s="24">
        <v>6500</v>
      </c>
      <c r="B132" s="24">
        <v>327.82391834771505</v>
      </c>
      <c r="C132" s="25">
        <v>298.03611694204318</v>
      </c>
      <c r="D132" s="25">
        <v>367.54098688861092</v>
      </c>
      <c r="E132" s="25">
        <v>275.3406492043884</v>
      </c>
      <c r="F132" s="25">
        <v>401.58418849509309</v>
      </c>
      <c r="G132" s="25">
        <v>232.78664719628568</v>
      </c>
      <c r="H132" s="25">
        <v>478.18139210967792</v>
      </c>
    </row>
    <row r="133" spans="1:8" x14ac:dyDescent="0.2">
      <c r="A133" s="24">
        <v>6550</v>
      </c>
      <c r="B133" s="24">
        <v>333.64607791170226</v>
      </c>
      <c r="C133" s="25">
        <v>300.06033054494463</v>
      </c>
      <c r="D133" s="25">
        <v>370.03063755902292</v>
      </c>
      <c r="E133" s="25">
        <v>277.66983230043957</v>
      </c>
      <c r="F133" s="25">
        <v>403.61638492578061</v>
      </c>
      <c r="G133" s="25">
        <v>235.68764809199257</v>
      </c>
      <c r="H133" s="25">
        <v>481.98312878154832</v>
      </c>
    </row>
    <row r="134" spans="1:8" x14ac:dyDescent="0.2">
      <c r="A134" s="24">
        <v>6600</v>
      </c>
      <c r="B134" s="24">
        <v>340.53226155529137</v>
      </c>
      <c r="C134" s="25">
        <v>306.37062059627215</v>
      </c>
      <c r="D134" s="25">
        <v>376.17919125165918</v>
      </c>
      <c r="E134" s="25">
        <v>281.12071206134493</v>
      </c>
      <c r="F134" s="25">
        <v>407.37025473598101</v>
      </c>
      <c r="G134" s="25">
        <v>238.04733867823379</v>
      </c>
      <c r="H134" s="25">
        <v>484.60526907811141</v>
      </c>
    </row>
    <row r="135" spans="1:8" x14ac:dyDescent="0.2">
      <c r="A135" s="24">
        <v>6650</v>
      </c>
      <c r="B135" s="24">
        <v>338.77088301006307</v>
      </c>
      <c r="C135" s="25">
        <v>308.0479126244818</v>
      </c>
      <c r="D135" s="25">
        <v>378.27184493438187</v>
      </c>
      <c r="E135" s="25">
        <v>283.17693659805889</v>
      </c>
      <c r="F135" s="25">
        <v>410.4578139097527</v>
      </c>
      <c r="G135" s="25">
        <v>240.7499774941609</v>
      </c>
      <c r="H135" s="25">
        <v>487.9967391686007</v>
      </c>
    </row>
    <row r="136" spans="1:8" x14ac:dyDescent="0.2">
      <c r="A136" s="24">
        <v>6700</v>
      </c>
      <c r="B136" s="24">
        <v>335.97235257983823</v>
      </c>
      <c r="C136" s="25">
        <v>309.55913172316201</v>
      </c>
      <c r="D136" s="25">
        <v>379.9943873409652</v>
      </c>
      <c r="E136" s="25">
        <v>284.61331202519011</v>
      </c>
      <c r="F136" s="25">
        <v>412.2772128324583</v>
      </c>
      <c r="G136" s="25">
        <v>242.05867842276734</v>
      </c>
      <c r="H136" s="25">
        <v>490.04947424378264</v>
      </c>
    </row>
    <row r="137" spans="1:8" x14ac:dyDescent="0.2">
      <c r="A137" s="24">
        <v>6750</v>
      </c>
      <c r="B137" s="24">
        <v>345.02903180125577</v>
      </c>
      <c r="C137" s="25">
        <v>312.95649585562597</v>
      </c>
      <c r="D137" s="25">
        <v>384.3907804618014</v>
      </c>
      <c r="E137" s="25">
        <v>286.71533008192887</v>
      </c>
      <c r="F137" s="25">
        <v>415.00547386444805</v>
      </c>
      <c r="G137" s="25">
        <v>242.98005379243369</v>
      </c>
      <c r="H137" s="25">
        <v>492.27112864255616</v>
      </c>
    </row>
    <row r="138" spans="1:8" x14ac:dyDescent="0.2">
      <c r="A138" s="24">
        <v>6800</v>
      </c>
      <c r="B138" s="24">
        <v>347.4321278239816</v>
      </c>
      <c r="C138" s="25">
        <v>315.6342671603814</v>
      </c>
      <c r="D138" s="25">
        <v>386.45677500203641</v>
      </c>
      <c r="E138" s="25">
        <v>289.61783570834484</v>
      </c>
      <c r="F138" s="25">
        <v>418.25463566563661</v>
      </c>
      <c r="G138" s="25">
        <v>243.36640201583546</v>
      </c>
      <c r="H138" s="25">
        <v>493.41321541596443</v>
      </c>
    </row>
    <row r="139" spans="1:8" x14ac:dyDescent="0.2">
      <c r="A139" s="24">
        <v>6850</v>
      </c>
      <c r="B139" s="24">
        <v>345.61563656533144</v>
      </c>
      <c r="C139" s="25">
        <v>313.9813668758199</v>
      </c>
      <c r="D139" s="25">
        <v>385.87743435198252</v>
      </c>
      <c r="E139" s="25">
        <v>290.97462528344784</v>
      </c>
      <c r="F139" s="25">
        <v>418.94962539101732</v>
      </c>
      <c r="G139" s="25">
        <v>244.96114209870376</v>
      </c>
      <c r="H139" s="25">
        <v>495.15945691574967</v>
      </c>
    </row>
    <row r="140" spans="1:8" x14ac:dyDescent="0.2">
      <c r="A140" s="24">
        <v>6900</v>
      </c>
      <c r="B140" s="24">
        <v>348.45052724914592</v>
      </c>
      <c r="C140" s="25">
        <v>314.06253456953607</v>
      </c>
      <c r="D140" s="25">
        <v>385.82878016176528</v>
      </c>
      <c r="E140" s="25">
        <v>291.63558282196442</v>
      </c>
      <c r="F140" s="25">
        <v>420.21677284137513</v>
      </c>
      <c r="G140" s="25">
        <v>245.28654921031639</v>
      </c>
      <c r="H140" s="25">
        <v>497.96353889962342</v>
      </c>
    </row>
    <row r="141" spans="1:8" x14ac:dyDescent="0.2">
      <c r="A141" s="24">
        <v>6950</v>
      </c>
      <c r="B141" s="24">
        <v>352.72870737587357</v>
      </c>
      <c r="C141" s="25">
        <v>313.70028129942636</v>
      </c>
      <c r="D141" s="25">
        <v>385.75276020979049</v>
      </c>
      <c r="E141" s="25">
        <v>289.68278832930491</v>
      </c>
      <c r="F141" s="25">
        <v>420.27790635433996</v>
      </c>
      <c r="G141" s="25">
        <v>243.14889569969475</v>
      </c>
      <c r="H141" s="25">
        <v>496.83366519660194</v>
      </c>
    </row>
    <row r="142" spans="1:8" x14ac:dyDescent="0.2">
      <c r="A142" s="24">
        <v>7000</v>
      </c>
      <c r="B142" s="24">
        <v>341.40749819623159</v>
      </c>
      <c r="C142" s="25">
        <v>313.0046911781202</v>
      </c>
      <c r="D142" s="25">
        <v>386.25403559324945</v>
      </c>
      <c r="E142" s="25">
        <v>287.59165331981012</v>
      </c>
      <c r="F142" s="25">
        <v>419.14149635106253</v>
      </c>
      <c r="G142" s="25">
        <v>239.75534676299105</v>
      </c>
      <c r="H142" s="25">
        <v>495.38060992599287</v>
      </c>
    </row>
    <row r="143" spans="1:8" x14ac:dyDescent="0.2">
      <c r="A143" s="24">
        <v>7050</v>
      </c>
      <c r="B143" s="24">
        <v>350.21146049488783</v>
      </c>
      <c r="C143" s="25">
        <v>313.81395628980857</v>
      </c>
      <c r="D143" s="25">
        <v>386.60896469996703</v>
      </c>
      <c r="E143" s="25">
        <v>284.99926546078751</v>
      </c>
      <c r="F143" s="25">
        <v>416.94021820419977</v>
      </c>
      <c r="G143" s="25">
        <v>237.98582252922682</v>
      </c>
      <c r="H143" s="25">
        <v>494.28491463999313</v>
      </c>
    </row>
    <row r="144" spans="1:8" x14ac:dyDescent="0.2">
      <c r="A144" s="24">
        <v>7100</v>
      </c>
      <c r="B144" s="24">
        <v>339.9575836060385</v>
      </c>
      <c r="C144" s="25">
        <v>308.12566759417211</v>
      </c>
      <c r="D144" s="25">
        <v>382.40013828852705</v>
      </c>
      <c r="E144" s="25">
        <v>282.35697367980407</v>
      </c>
      <c r="F144" s="25">
        <v>414.23205430039343</v>
      </c>
      <c r="G144" s="25">
        <v>233.85119689981721</v>
      </c>
      <c r="H144" s="25">
        <v>493.05394156787207</v>
      </c>
    </row>
    <row r="145" spans="1:8" x14ac:dyDescent="0.2">
      <c r="A145" s="24">
        <v>7150</v>
      </c>
      <c r="B145" s="24">
        <v>334.00726019590883</v>
      </c>
      <c r="C145" s="25">
        <v>306.46027501173398</v>
      </c>
      <c r="D145" s="25">
        <v>379.91890216953357</v>
      </c>
      <c r="E145" s="25">
        <v>277.38290176177162</v>
      </c>
      <c r="F145" s="25">
        <v>408.99627541949593</v>
      </c>
      <c r="G145" s="25">
        <v>229.94087172235942</v>
      </c>
      <c r="H145" s="25">
        <v>490.106842906233</v>
      </c>
    </row>
    <row r="146" spans="1:8" x14ac:dyDescent="0.2">
      <c r="A146" s="24">
        <v>7200</v>
      </c>
      <c r="B146" s="24">
        <v>331.00799238700887</v>
      </c>
      <c r="C146" s="25">
        <v>302.1057488987899</v>
      </c>
      <c r="D146" s="25">
        <v>376.64311368419681</v>
      </c>
      <c r="E146" s="25">
        <v>273.20350541057081</v>
      </c>
      <c r="F146" s="25">
        <v>405.54535717241583</v>
      </c>
      <c r="G146" s="25">
        <v>224.52604269357039</v>
      </c>
      <c r="H146" s="25">
        <v>484.64623408754159</v>
      </c>
    </row>
    <row r="147" spans="1:8" x14ac:dyDescent="0.2">
      <c r="A147" s="24">
        <v>7250</v>
      </c>
      <c r="B147" s="24">
        <v>321.01132852013814</v>
      </c>
      <c r="C147" s="25">
        <v>296.16847173577213</v>
      </c>
      <c r="D147" s="25">
        <v>369.14436353984729</v>
      </c>
      <c r="E147" s="25">
        <v>268.22025785336035</v>
      </c>
      <c r="F147" s="25">
        <v>400.19793452030478</v>
      </c>
      <c r="G147" s="25">
        <v>220.08722283365114</v>
      </c>
      <c r="H147" s="25">
        <v>479.38454052047149</v>
      </c>
    </row>
    <row r="148" spans="1:8" x14ac:dyDescent="0.2">
      <c r="A148" s="24">
        <v>7300</v>
      </c>
      <c r="B148" s="24">
        <v>324.80639692198014</v>
      </c>
      <c r="C148" s="25">
        <v>290.95439536734307</v>
      </c>
      <c r="D148" s="25">
        <v>364.81330785018758</v>
      </c>
      <c r="E148" s="25">
        <v>264.79603052966894</v>
      </c>
      <c r="F148" s="25">
        <v>395.58785471803947</v>
      </c>
      <c r="G148" s="25">
        <v>212.47930085432077</v>
      </c>
      <c r="H148" s="25">
        <v>470.98549454427661</v>
      </c>
    </row>
    <row r="149" spans="1:8" x14ac:dyDescent="0.2">
      <c r="A149" s="24">
        <v>7350</v>
      </c>
      <c r="B149" s="24">
        <v>322.05384213003697</v>
      </c>
      <c r="C149" s="25">
        <v>283.75505734500894</v>
      </c>
      <c r="D149" s="25">
        <v>357.28872413226281</v>
      </c>
      <c r="E149" s="25">
        <v>259.24383508259103</v>
      </c>
      <c r="F149" s="25">
        <v>390.99165474308745</v>
      </c>
      <c r="G149" s="25">
        <v>207.15748777495293</v>
      </c>
      <c r="H149" s="25">
        <v>464.52532153034122</v>
      </c>
    </row>
    <row r="150" spans="1:8" x14ac:dyDescent="0.2">
      <c r="A150" s="24">
        <v>7400</v>
      </c>
      <c r="B150" s="24">
        <v>317.13051434792084</v>
      </c>
      <c r="C150" s="25">
        <v>280.23873714164142</v>
      </c>
      <c r="D150" s="25">
        <v>354.02229155420025</v>
      </c>
      <c r="E150" s="25">
        <v>254.10706162052679</v>
      </c>
      <c r="F150" s="25">
        <v>386.30259660969472</v>
      </c>
      <c r="G150" s="25">
        <v>200.30655319470264</v>
      </c>
      <c r="H150" s="25">
        <v>458.5489936386586</v>
      </c>
    </row>
    <row r="151" spans="1:8" x14ac:dyDescent="0.2">
      <c r="A151" s="24">
        <v>7450</v>
      </c>
      <c r="B151" s="24">
        <v>309.5502228997122</v>
      </c>
      <c r="C151" s="25">
        <v>276.83543955377246</v>
      </c>
      <c r="D151" s="25">
        <v>350.05424037563751</v>
      </c>
      <c r="E151" s="25">
        <v>248.79419668582412</v>
      </c>
      <c r="F151" s="25">
        <v>381.21117689558008</v>
      </c>
      <c r="G151" s="25">
        <v>192.71171094992749</v>
      </c>
      <c r="H151" s="25">
        <v>452.87213089144802</v>
      </c>
    </row>
    <row r="152" spans="1:8" x14ac:dyDescent="0.2">
      <c r="A152" s="24">
        <v>7500</v>
      </c>
      <c r="B152" s="24">
        <v>309.4121204326961</v>
      </c>
      <c r="C152" s="25">
        <v>271.9416543415432</v>
      </c>
      <c r="D152" s="25">
        <v>346.88258652384894</v>
      </c>
      <c r="E152" s="25">
        <v>242.27753535271387</v>
      </c>
      <c r="F152" s="25">
        <v>376.54670551267833</v>
      </c>
      <c r="G152" s="25">
        <v>181.38802795459046</v>
      </c>
      <c r="H152" s="25">
        <v>445.24256001312523</v>
      </c>
    </row>
    <row r="153" spans="1:8" x14ac:dyDescent="0.2">
      <c r="A153" s="24">
        <v>7550</v>
      </c>
      <c r="B153" s="24">
        <v>311.26403816597264</v>
      </c>
      <c r="C153" s="25">
        <v>269.26676144703367</v>
      </c>
      <c r="D153" s="25">
        <v>345.48404141844139</v>
      </c>
      <c r="E153" s="25">
        <v>236.602212887859</v>
      </c>
      <c r="F153" s="25">
        <v>375.03768059102805</v>
      </c>
      <c r="G153" s="25">
        <v>171.2731157695095</v>
      </c>
      <c r="H153" s="25">
        <v>438.81132301608352</v>
      </c>
    </row>
    <row r="154" spans="1:8" x14ac:dyDescent="0.2">
      <c r="A154" s="24">
        <v>7600</v>
      </c>
      <c r="B154" s="24">
        <v>307.00644891862146</v>
      </c>
      <c r="C154" s="25">
        <v>263.66157739261735</v>
      </c>
      <c r="D154" s="25">
        <v>342.61116481498186</v>
      </c>
      <c r="E154" s="25">
        <v>231.15292374811429</v>
      </c>
      <c r="F154" s="25">
        <v>372.02375620762746</v>
      </c>
      <c r="G154" s="25">
        <v>159.94349195539334</v>
      </c>
      <c r="H154" s="25">
        <v>430.84893899291876</v>
      </c>
    </row>
    <row r="155" spans="1:8" x14ac:dyDescent="0.2">
      <c r="A155" s="24">
        <v>7650</v>
      </c>
      <c r="B155" s="24">
        <v>302.74540292019316</v>
      </c>
      <c r="C155" s="25">
        <v>257.65532672251805</v>
      </c>
      <c r="D155" s="25">
        <v>338.50649783559066</v>
      </c>
      <c r="E155" s="25">
        <v>223.44906202083345</v>
      </c>
      <c r="F155" s="25">
        <v>368.04827189613644</v>
      </c>
      <c r="G155" s="25">
        <v>151.92687219003844</v>
      </c>
      <c r="H155" s="25">
        <v>424.02215958980213</v>
      </c>
    </row>
    <row r="156" spans="1:8" x14ac:dyDescent="0.2">
      <c r="A156" s="24">
        <v>7700</v>
      </c>
      <c r="B156" s="24">
        <v>299.12604743812909</v>
      </c>
      <c r="C156" s="25">
        <v>257.2712148197495</v>
      </c>
      <c r="D156" s="25">
        <v>339.43070107064273</v>
      </c>
      <c r="E156" s="25">
        <v>215.41638220136994</v>
      </c>
      <c r="F156" s="25">
        <v>361.13320687276547</v>
      </c>
      <c r="G156" s="25">
        <v>145.65832783740402</v>
      </c>
      <c r="H156" s="25">
        <v>416.9396503639382</v>
      </c>
    </row>
    <row r="157" spans="1:8" x14ac:dyDescent="0.2">
      <c r="A157" s="24">
        <v>7750</v>
      </c>
      <c r="B157" s="24">
        <v>285.23819778686595</v>
      </c>
      <c r="C157" s="25">
        <v>251.02814477662346</v>
      </c>
      <c r="D157" s="25">
        <v>334.99827489267324</v>
      </c>
      <c r="E157" s="25">
        <v>209.04307971859859</v>
      </c>
      <c r="F157" s="25">
        <v>356.76830862646392</v>
      </c>
      <c r="G157" s="25">
        <v>142.17797610767008</v>
      </c>
      <c r="H157" s="25">
        <v>414.30339778005356</v>
      </c>
    </row>
    <row r="158" spans="1:8" x14ac:dyDescent="0.2">
      <c r="A158" s="24">
        <v>7800</v>
      </c>
      <c r="B158" s="24">
        <v>306.78653350520682</v>
      </c>
      <c r="C158" s="25">
        <v>250.57237766644977</v>
      </c>
      <c r="D158" s="25">
        <v>334.8936114245854</v>
      </c>
      <c r="E158" s="25">
        <v>203.72724780081887</v>
      </c>
      <c r="F158" s="25">
        <v>352.07015904198335</v>
      </c>
      <c r="G158" s="25">
        <v>139.70557031778998</v>
      </c>
      <c r="H158" s="25">
        <v>411.40732353844919</v>
      </c>
    </row>
    <row r="159" spans="1:8" x14ac:dyDescent="0.2">
      <c r="A159" s="24">
        <v>7850</v>
      </c>
      <c r="B159" s="24">
        <v>300.82473269777302</v>
      </c>
      <c r="C159" s="25">
        <v>245.10793400422182</v>
      </c>
      <c r="D159" s="25">
        <v>330.23082089714728</v>
      </c>
      <c r="E159" s="25">
        <v>200.22495727886113</v>
      </c>
      <c r="F159" s="25">
        <v>348.80308712833101</v>
      </c>
      <c r="G159" s="25">
        <v>138.31740317491534</v>
      </c>
      <c r="H159" s="25">
        <v>407.61526352707949</v>
      </c>
    </row>
    <row r="160" spans="1:8" x14ac:dyDescent="0.2">
      <c r="A160" s="24">
        <v>7900</v>
      </c>
      <c r="B160" s="24">
        <v>292.96747337670695</v>
      </c>
      <c r="C160" s="25">
        <v>244.534561252614</v>
      </c>
      <c r="D160" s="25">
        <v>328.9015694687759</v>
      </c>
      <c r="E160" s="25">
        <v>199.22635313652705</v>
      </c>
      <c r="F160" s="25">
        <v>347.64979351681188</v>
      </c>
      <c r="G160" s="25">
        <v>138.29462498041011</v>
      </c>
      <c r="H160" s="25">
        <v>407.01916966892583</v>
      </c>
    </row>
    <row r="161" spans="1:8" x14ac:dyDescent="0.2">
      <c r="A161" s="24">
        <v>7950</v>
      </c>
      <c r="B161" s="24">
        <v>284.76081562989168</v>
      </c>
      <c r="C161" s="25">
        <v>245.86375602342522</v>
      </c>
      <c r="D161" s="25">
        <v>329.88140477339277</v>
      </c>
      <c r="E161" s="25">
        <v>202.2990492641828</v>
      </c>
      <c r="F161" s="25">
        <v>350.10787576875532</v>
      </c>
      <c r="G161" s="25">
        <v>140.06375389383652</v>
      </c>
      <c r="H161" s="25">
        <v>407.67552398632563</v>
      </c>
    </row>
    <row r="162" spans="1:8" x14ac:dyDescent="0.2">
      <c r="A162" s="24">
        <v>8000</v>
      </c>
      <c r="B162" s="24">
        <v>291.45377162574215</v>
      </c>
      <c r="C162" s="25">
        <v>246.86333052193407</v>
      </c>
      <c r="D162" s="25">
        <v>329.89380706005949</v>
      </c>
      <c r="E162" s="25">
        <v>206.88569367024405</v>
      </c>
      <c r="F162" s="25">
        <v>352.95782832064987</v>
      </c>
      <c r="G162" s="25">
        <v>142.30643414059094</v>
      </c>
      <c r="H162" s="25">
        <v>409.84908076343953</v>
      </c>
    </row>
    <row r="163" spans="1:8" x14ac:dyDescent="0.2">
      <c r="A163" s="24">
        <v>8050</v>
      </c>
      <c r="B163" s="24">
        <v>289.19021213959905</v>
      </c>
      <c r="C163" s="25">
        <v>247.23981918737448</v>
      </c>
      <c r="D163" s="25">
        <v>329.58688683433377</v>
      </c>
      <c r="E163" s="25">
        <v>211.50429926510913</v>
      </c>
      <c r="F163" s="25">
        <v>356.00009721166037</v>
      </c>
      <c r="G163" s="25">
        <v>146.24813245053761</v>
      </c>
      <c r="H163" s="25">
        <v>413.48767273878286</v>
      </c>
    </row>
    <row r="164" spans="1:8" x14ac:dyDescent="0.2">
      <c r="A164" s="24">
        <v>8100</v>
      </c>
      <c r="B164" s="24">
        <v>295.27339635758688</v>
      </c>
      <c r="C164" s="25">
        <v>255.24602240579657</v>
      </c>
      <c r="D164" s="25">
        <v>335.30077030937719</v>
      </c>
      <c r="E164" s="25">
        <v>216.75816283676738</v>
      </c>
      <c r="F164" s="25">
        <v>359.93300043355583</v>
      </c>
      <c r="G164" s="25">
        <v>150.55904437803724</v>
      </c>
      <c r="H164" s="25">
        <v>418.43454697848017</v>
      </c>
    </row>
    <row r="165" spans="1:8" x14ac:dyDescent="0.2">
      <c r="A165" s="24">
        <v>8150</v>
      </c>
      <c r="B165" s="24">
        <v>301.77577441688828</v>
      </c>
      <c r="C165" s="25">
        <v>256.96764675727587</v>
      </c>
      <c r="D165" s="25">
        <v>335.76814712418047</v>
      </c>
      <c r="E165" s="25">
        <v>222.97527404998374</v>
      </c>
      <c r="F165" s="25">
        <v>363.58008843014676</v>
      </c>
      <c r="G165" s="25">
        <v>156.53563648573089</v>
      </c>
      <c r="H165" s="25">
        <v>423.83929459307376</v>
      </c>
    </row>
    <row r="166" spans="1:8" x14ac:dyDescent="0.2">
      <c r="A166" s="24">
        <v>8200</v>
      </c>
      <c r="B166" s="24">
        <v>302.04716786078319</v>
      </c>
      <c r="C166" s="25">
        <v>263.09367696044848</v>
      </c>
      <c r="D166" s="25">
        <v>341.0006587611179</v>
      </c>
      <c r="E166" s="25">
        <v>227.25646533214058</v>
      </c>
      <c r="F166" s="25">
        <v>367.48903257334547</v>
      </c>
      <c r="G166" s="25">
        <v>161.81460061957836</v>
      </c>
      <c r="H166" s="25">
        <v>429.81461801388099</v>
      </c>
    </row>
    <row r="167" spans="1:8" x14ac:dyDescent="0.2">
      <c r="A167" s="24">
        <v>8250</v>
      </c>
      <c r="B167" s="24">
        <v>311.37144990531226</v>
      </c>
      <c r="C167" s="25">
        <v>264.99554869406938</v>
      </c>
      <c r="D167" s="25">
        <v>342.28871737947418</v>
      </c>
      <c r="E167" s="25">
        <v>232.53241784619942</v>
      </c>
      <c r="F167" s="25">
        <v>371.66012147992802</v>
      </c>
      <c r="G167" s="25">
        <v>167.60615615045938</v>
      </c>
      <c r="H167" s="25">
        <v>435.04051980195993</v>
      </c>
    </row>
    <row r="168" spans="1:8" x14ac:dyDescent="0.2">
      <c r="A168" s="24">
        <v>8300</v>
      </c>
      <c r="B168" s="24">
        <v>315.155878539235</v>
      </c>
      <c r="C168" s="25">
        <v>271.86696833202302</v>
      </c>
      <c r="D168" s="25">
        <v>347.62256119464399</v>
      </c>
      <c r="E168" s="25">
        <v>239.400285676614</v>
      </c>
      <c r="F168" s="25">
        <v>376.99717883525216</v>
      </c>
      <c r="G168" s="25">
        <v>174.466920365796</v>
      </c>
      <c r="H168" s="25">
        <v>441.93054414607013</v>
      </c>
    </row>
    <row r="169" spans="1:8" x14ac:dyDescent="0.2">
      <c r="A169" s="24">
        <v>8350</v>
      </c>
      <c r="B169" s="24">
        <v>307.1263538326225</v>
      </c>
      <c r="C169" s="25">
        <v>274.79421601132344</v>
      </c>
      <c r="D169" s="25">
        <v>350.23587092768793</v>
      </c>
      <c r="E169" s="25">
        <v>242.46207819002439</v>
      </c>
      <c r="F169" s="25">
        <v>379.48875752791088</v>
      </c>
      <c r="G169" s="25">
        <v>177.7978025474263</v>
      </c>
      <c r="H169" s="25">
        <v>447.23228439158504</v>
      </c>
    </row>
    <row r="170" spans="1:8" x14ac:dyDescent="0.2">
      <c r="A170" s="24">
        <v>8400</v>
      </c>
      <c r="B170" s="24">
        <v>314.17562164405064</v>
      </c>
      <c r="C170" s="25">
        <v>277.29627953491718</v>
      </c>
      <c r="D170" s="25">
        <v>352.59160300773135</v>
      </c>
      <c r="E170" s="25">
        <v>248.10013369851987</v>
      </c>
      <c r="F170" s="25">
        <v>384.86102735322316</v>
      </c>
      <c r="G170" s="25">
        <v>183.56128500753624</v>
      </c>
      <c r="H170" s="25">
        <v>454.00979380784844</v>
      </c>
    </row>
    <row r="171" spans="1:8" x14ac:dyDescent="0.2">
      <c r="A171" s="24">
        <v>8450</v>
      </c>
      <c r="B171" s="24">
        <v>329.71186476262989</v>
      </c>
      <c r="C171" s="25">
        <v>281.47819749442436</v>
      </c>
      <c r="D171" s="25">
        <v>357.71851027320088</v>
      </c>
      <c r="E171" s="25">
        <v>251.91562723326609</v>
      </c>
      <c r="F171" s="25">
        <v>388.83700528494643</v>
      </c>
      <c r="G171" s="25">
        <v>188.12271245918777</v>
      </c>
      <c r="H171" s="25">
        <v>458.85361906137388</v>
      </c>
    </row>
    <row r="172" spans="1:8" x14ac:dyDescent="0.2">
      <c r="A172" s="24">
        <v>8500</v>
      </c>
      <c r="B172" s="24">
        <v>313.28455651142679</v>
      </c>
      <c r="C172" s="25">
        <v>285.58363061443868</v>
      </c>
      <c r="D172" s="25">
        <v>360.99170666735074</v>
      </c>
      <c r="E172" s="25">
        <v>256.34376438984015</v>
      </c>
      <c r="F172" s="25">
        <v>393.30945354717022</v>
      </c>
      <c r="G172" s="25">
        <v>193.24721095781169</v>
      </c>
      <c r="H172" s="25">
        <v>465.63964894486134</v>
      </c>
    </row>
    <row r="173" spans="1:8" x14ac:dyDescent="0.2">
      <c r="A173" s="24">
        <v>8550</v>
      </c>
      <c r="B173" s="24">
        <v>322.23032161557859</v>
      </c>
      <c r="C173" s="25">
        <v>289.13642044462432</v>
      </c>
      <c r="D173" s="25">
        <v>364.77962312109128</v>
      </c>
      <c r="E173" s="25">
        <v>260.77021944094918</v>
      </c>
      <c r="F173" s="25">
        <v>397.8735242920456</v>
      </c>
      <c r="G173" s="25">
        <v>197.73421721056005</v>
      </c>
      <c r="H173" s="25">
        <v>470.36492685699307</v>
      </c>
    </row>
    <row r="174" spans="1:8" x14ac:dyDescent="0.2">
      <c r="A174" s="24">
        <v>8600</v>
      </c>
      <c r="B174" s="24">
        <v>328.19131416110179</v>
      </c>
      <c r="C174" s="25">
        <v>293.93820647130519</v>
      </c>
      <c r="D174" s="25">
        <v>370.22921905312489</v>
      </c>
      <c r="E174" s="25">
        <v>262.79901766239919</v>
      </c>
      <c r="F174" s="25">
        <v>401.36840786203089</v>
      </c>
      <c r="G174" s="25">
        <v>200.5206400445872</v>
      </c>
      <c r="H174" s="25">
        <v>474.54550156296006</v>
      </c>
    </row>
    <row r="175" spans="1:8" x14ac:dyDescent="0.2">
      <c r="A175" s="24">
        <v>8650</v>
      </c>
      <c r="B175" s="24">
        <v>330.35819207206646</v>
      </c>
      <c r="C175" s="25">
        <v>296.03864468164721</v>
      </c>
      <c r="D175" s="25">
        <v>372.47763659667191</v>
      </c>
      <c r="E175" s="25">
        <v>266.39903557173966</v>
      </c>
      <c r="F175" s="25">
        <v>405.23720456025393</v>
      </c>
      <c r="G175" s="25">
        <v>203.99985849825012</v>
      </c>
      <c r="H175" s="25">
        <v>478.55623762160417</v>
      </c>
    </row>
    <row r="176" spans="1:8" x14ac:dyDescent="0.2">
      <c r="A176" s="24">
        <v>8700</v>
      </c>
      <c r="B176" s="24">
        <v>341.81402133740261</v>
      </c>
      <c r="C176" s="25">
        <v>296.66102776676115</v>
      </c>
      <c r="D176" s="25">
        <v>372.95401690336229</v>
      </c>
      <c r="E176" s="25">
        <v>268.63503175739743</v>
      </c>
      <c r="F176" s="25">
        <v>405.65101224761992</v>
      </c>
      <c r="G176" s="25">
        <v>206.35504062547813</v>
      </c>
      <c r="H176" s="25">
        <v>478.8300018276251</v>
      </c>
    </row>
    <row r="177" spans="1:8" x14ac:dyDescent="0.2">
      <c r="A177" s="24">
        <v>8750</v>
      </c>
      <c r="B177" s="24">
        <v>336.22045013586097</v>
      </c>
      <c r="C177" s="25">
        <v>297.77354236043601</v>
      </c>
      <c r="D177" s="25">
        <v>373.12948160026895</v>
      </c>
      <c r="E177" s="25">
        <v>270.09176876213002</v>
      </c>
      <c r="F177" s="25">
        <v>405.42488413162596</v>
      </c>
      <c r="G177" s="25">
        <v>207.03884001043303</v>
      </c>
      <c r="H177" s="25">
        <v>477.70507074942492</v>
      </c>
    </row>
    <row r="178" spans="1:8" x14ac:dyDescent="0.2">
      <c r="A178" s="24">
        <v>8800</v>
      </c>
      <c r="B178" s="24">
        <v>333.28790377584573</v>
      </c>
      <c r="C178" s="25">
        <v>297.92923309624473</v>
      </c>
      <c r="D178" s="25">
        <v>371.72124147106427</v>
      </c>
      <c r="E178" s="25">
        <v>268.71989644787863</v>
      </c>
      <c r="F178" s="25">
        <v>404.00524513504786</v>
      </c>
      <c r="G178" s="25">
        <v>207.22655613552899</v>
      </c>
      <c r="H178" s="25">
        <v>476.25992000205872</v>
      </c>
    </row>
    <row r="179" spans="1:8" x14ac:dyDescent="0.2">
      <c r="A179" s="24">
        <v>8850</v>
      </c>
      <c r="B179" s="24">
        <v>329.98675953957996</v>
      </c>
      <c r="C179" s="25">
        <v>297.39047021651157</v>
      </c>
      <c r="D179" s="25">
        <v>370.34407013004557</v>
      </c>
      <c r="E179" s="25">
        <v>269.45079365388153</v>
      </c>
      <c r="F179" s="25">
        <v>402.94035945311396</v>
      </c>
      <c r="G179" s="25">
        <v>204.25821500774478</v>
      </c>
      <c r="H179" s="25">
        <v>472.78955085968909</v>
      </c>
    </row>
    <row r="180" spans="1:8" x14ac:dyDescent="0.2">
      <c r="A180" s="24">
        <v>8900</v>
      </c>
      <c r="B180" s="24">
        <v>328.12699024414599</v>
      </c>
      <c r="C180" s="25">
        <v>297.270268255026</v>
      </c>
      <c r="D180" s="25">
        <v>369.78356492945801</v>
      </c>
      <c r="E180" s="25">
        <v>266.41354626590601</v>
      </c>
      <c r="F180" s="25">
        <v>400.640286918578</v>
      </c>
      <c r="G180" s="25">
        <v>204.700102287666</v>
      </c>
      <c r="H180" s="25">
        <v>473.15358359301001</v>
      </c>
    </row>
    <row r="181" spans="1:8" x14ac:dyDescent="0.2">
      <c r="A181" s="24">
        <v>8950</v>
      </c>
      <c r="B181" s="24">
        <v>336.12767405797644</v>
      </c>
      <c r="C181" s="25">
        <v>294.92149511759584</v>
      </c>
      <c r="D181" s="25">
        <v>368.17692434493915</v>
      </c>
      <c r="E181" s="25">
        <v>267.45070915734215</v>
      </c>
      <c r="F181" s="25">
        <v>400.22617463190181</v>
      </c>
      <c r="G181" s="25">
        <v>200.29989903227744</v>
      </c>
      <c r="H181" s="25">
        <v>470.4292943081058</v>
      </c>
    </row>
    <row r="182" spans="1:8" x14ac:dyDescent="0.2">
      <c r="A182" s="24">
        <v>9000</v>
      </c>
      <c r="B182" s="24">
        <v>330.54871803063565</v>
      </c>
      <c r="C182" s="25">
        <v>295.14184202560097</v>
      </c>
      <c r="D182" s="25">
        <v>369.03445281871689</v>
      </c>
      <c r="E182" s="25">
        <v>265.89268358665925</v>
      </c>
      <c r="F182" s="25">
        <v>399.82304064918185</v>
      </c>
      <c r="G182" s="25">
        <v>199.69721975115957</v>
      </c>
      <c r="H182" s="25">
        <v>469.09736326772799</v>
      </c>
    </row>
    <row r="183" spans="1:8" x14ac:dyDescent="0.2">
      <c r="A183" s="24">
        <v>9050</v>
      </c>
      <c r="B183" s="24">
        <v>329.04382455752125</v>
      </c>
      <c r="C183" s="25">
        <v>293.5010084655014</v>
      </c>
      <c r="D183" s="25">
        <v>367.67732030971672</v>
      </c>
      <c r="E183" s="25">
        <v>265.68489152392061</v>
      </c>
      <c r="F183" s="25">
        <v>400.12945674156089</v>
      </c>
      <c r="G183" s="25">
        <v>200.78061866023219</v>
      </c>
      <c r="H183" s="25">
        <v>469.66974909551277</v>
      </c>
    </row>
    <row r="184" spans="1:8" x14ac:dyDescent="0.2">
      <c r="A184" s="24">
        <v>9100</v>
      </c>
      <c r="B184" s="24">
        <v>321.19660430463574</v>
      </c>
      <c r="C184" s="25">
        <v>295.00951703553227</v>
      </c>
      <c r="D184" s="25">
        <v>368.94952814829497</v>
      </c>
      <c r="E184" s="25">
        <v>265.74159597006366</v>
      </c>
      <c r="F184" s="25">
        <v>399.7578661119461</v>
      </c>
      <c r="G184" s="25">
        <v>201.04408624639629</v>
      </c>
      <c r="H184" s="25">
        <v>469.07662653016121</v>
      </c>
    </row>
    <row r="185" spans="1:8" x14ac:dyDescent="0.2">
      <c r="A185" s="24">
        <v>9150</v>
      </c>
      <c r="B185" s="24">
        <v>336.03216232376178</v>
      </c>
      <c r="C185" s="25">
        <v>292.2647188308685</v>
      </c>
      <c r="D185" s="25">
        <v>365.73149897965362</v>
      </c>
      <c r="E185" s="25">
        <v>264.12850515686569</v>
      </c>
      <c r="F185" s="25">
        <v>398.55708159932357</v>
      </c>
      <c r="G185" s="25">
        <v>201.60358588130384</v>
      </c>
      <c r="H185" s="25">
        <v>468.89761578433064</v>
      </c>
    </row>
    <row r="186" spans="1:8" x14ac:dyDescent="0.2">
      <c r="A186" s="24">
        <v>9200</v>
      </c>
      <c r="B186" s="24">
        <v>329.06329078828441</v>
      </c>
      <c r="C186" s="25">
        <v>292.5514466169642</v>
      </c>
      <c r="D186" s="25">
        <v>367.09646180007633</v>
      </c>
      <c r="E186" s="25">
        <v>263.64623664800234</v>
      </c>
      <c r="F186" s="25">
        <v>399.0443254499815</v>
      </c>
      <c r="G186" s="25">
        <v>201.27183618866366</v>
      </c>
      <c r="H186" s="25">
        <v>469.02536011167859</v>
      </c>
    </row>
    <row r="187" spans="1:8" x14ac:dyDescent="0.2">
      <c r="A187" s="24">
        <v>9250</v>
      </c>
      <c r="B187" s="24">
        <v>329.44916277531439</v>
      </c>
      <c r="C187" s="25">
        <v>292.38847763578315</v>
      </c>
      <c r="D187" s="25">
        <v>366.50984791484564</v>
      </c>
      <c r="E187" s="25">
        <v>263.04876856698758</v>
      </c>
      <c r="F187" s="25">
        <v>397.39375219778839</v>
      </c>
      <c r="G187" s="25">
        <v>202.82515521524928</v>
      </c>
      <c r="H187" s="25">
        <v>469.9709272627037</v>
      </c>
    </row>
    <row r="188" spans="1:8" x14ac:dyDescent="0.2">
      <c r="A188" s="24">
        <v>9300</v>
      </c>
      <c r="B188" s="24">
        <v>334.91074200809726</v>
      </c>
      <c r="C188" s="25">
        <v>292.13285475005216</v>
      </c>
      <c r="D188" s="25">
        <v>366.99415745163105</v>
      </c>
      <c r="E188" s="25">
        <v>263.10500268209302</v>
      </c>
      <c r="F188" s="25">
        <v>399.07757289516485</v>
      </c>
      <c r="G188" s="25">
        <v>200.46595348281272</v>
      </c>
      <c r="H188" s="25">
        <v>469.35553053338174</v>
      </c>
    </row>
    <row r="189" spans="1:8" x14ac:dyDescent="0.2">
      <c r="A189" s="24">
        <v>9350</v>
      </c>
      <c r="B189" s="24">
        <v>327.36174994175667</v>
      </c>
      <c r="C189" s="25">
        <v>292.43627376344949</v>
      </c>
      <c r="D189" s="25">
        <v>368.36122197716071</v>
      </c>
      <c r="E189" s="25">
        <v>262.06629447796502</v>
      </c>
      <c r="F189" s="25">
        <v>398.73120126264519</v>
      </c>
      <c r="G189" s="25">
        <v>199.80783694272185</v>
      </c>
      <c r="H189" s="25">
        <v>470.1006525835337</v>
      </c>
    </row>
    <row r="190" spans="1:8" x14ac:dyDescent="0.2">
      <c r="A190" s="24">
        <v>9400</v>
      </c>
      <c r="B190" s="24">
        <v>333.75034213115612</v>
      </c>
      <c r="C190" s="25">
        <v>289.29297593143491</v>
      </c>
      <c r="D190" s="25">
        <v>365.94360731026461</v>
      </c>
      <c r="E190" s="25">
        <v>260.16573600747967</v>
      </c>
      <c r="F190" s="25">
        <v>398.13687248937305</v>
      </c>
      <c r="G190" s="25">
        <v>198.8452309044159</v>
      </c>
      <c r="H190" s="25">
        <v>470.18846598547299</v>
      </c>
    </row>
    <row r="191" spans="1:8" x14ac:dyDescent="0.2">
      <c r="A191" s="24">
        <v>9450</v>
      </c>
      <c r="B191" s="24">
        <v>318.12990495415653</v>
      </c>
      <c r="C191" s="25">
        <v>288.68565766615217</v>
      </c>
      <c r="D191" s="25">
        <v>364.62082172468979</v>
      </c>
      <c r="E191" s="25">
        <v>259.24141037814775</v>
      </c>
      <c r="F191" s="25">
        <v>397.16446346406303</v>
      </c>
      <c r="G191" s="25">
        <v>198.80321857645458</v>
      </c>
      <c r="H191" s="25">
        <v>470.00023307123178</v>
      </c>
    </row>
    <row r="192" spans="1:8" x14ac:dyDescent="0.2">
      <c r="A192" s="24">
        <v>9500</v>
      </c>
      <c r="B192" s="24">
        <v>327.87339949997863</v>
      </c>
      <c r="C192" s="25">
        <v>287.22373857578589</v>
      </c>
      <c r="D192" s="25">
        <v>363.83271493291835</v>
      </c>
      <c r="E192" s="25">
        <v>255.9547686340992</v>
      </c>
      <c r="F192" s="25">
        <v>393.53823637752072</v>
      </c>
      <c r="G192" s="25">
        <v>198.10717424197878</v>
      </c>
      <c r="H192" s="25">
        <v>468.5837642375688</v>
      </c>
    </row>
    <row r="193" spans="1:8" x14ac:dyDescent="0.2">
      <c r="A193" s="24">
        <v>9550</v>
      </c>
      <c r="B193" s="24">
        <v>328.24483131078119</v>
      </c>
      <c r="C193" s="25">
        <v>286.45834514119292</v>
      </c>
      <c r="D193" s="25">
        <v>362.29307930081615</v>
      </c>
      <c r="E193" s="25">
        <v>255.50539242297936</v>
      </c>
      <c r="F193" s="25">
        <v>393.24603201902971</v>
      </c>
      <c r="G193" s="25">
        <v>196.69478225837361</v>
      </c>
      <c r="H193" s="25">
        <v>469.08076617865288</v>
      </c>
    </row>
    <row r="194" spans="1:8" x14ac:dyDescent="0.2">
      <c r="A194" s="24">
        <v>9600</v>
      </c>
      <c r="B194" s="24">
        <v>321.36084462537895</v>
      </c>
      <c r="C194" s="25">
        <v>283.06914824479293</v>
      </c>
      <c r="D194" s="25">
        <v>361.18420886118832</v>
      </c>
      <c r="E194" s="25">
        <v>252.43579114032411</v>
      </c>
      <c r="F194" s="25">
        <v>391.81756596565714</v>
      </c>
      <c r="G194" s="25">
        <v>192.70074478660996</v>
      </c>
      <c r="H194" s="25">
        <v>466.8692908716057</v>
      </c>
    </row>
    <row r="195" spans="1:8" x14ac:dyDescent="0.2">
      <c r="A195" s="24">
        <v>9650</v>
      </c>
      <c r="B195" s="24">
        <v>329.28658938953208</v>
      </c>
      <c r="C195" s="25">
        <v>278.4234498908088</v>
      </c>
      <c r="D195" s="25">
        <v>357.03012002519927</v>
      </c>
      <c r="E195" s="25">
        <v>250.67991925514158</v>
      </c>
      <c r="F195" s="25">
        <v>390.93887969101479</v>
      </c>
      <c r="G195" s="25">
        <v>190.56893621119596</v>
      </c>
      <c r="H195" s="25">
        <v>466.46293531033109</v>
      </c>
    </row>
    <row r="196" spans="1:8" x14ac:dyDescent="0.2">
      <c r="A196" s="24">
        <v>9700</v>
      </c>
      <c r="B196" s="24">
        <v>316.63224010918117</v>
      </c>
      <c r="C196" s="25">
        <v>275.48882846738985</v>
      </c>
      <c r="D196" s="25">
        <v>353.02833502307351</v>
      </c>
      <c r="E196" s="25">
        <v>247.00492809999582</v>
      </c>
      <c r="F196" s="25">
        <v>387.84199102766621</v>
      </c>
      <c r="G196" s="25">
        <v>186.87224954660846</v>
      </c>
      <c r="H196" s="25">
        <v>462.21661976475053</v>
      </c>
    </row>
    <row r="197" spans="1:8" x14ac:dyDescent="0.2">
      <c r="A197" s="24">
        <v>9750</v>
      </c>
      <c r="B197" s="24">
        <v>316.86262140461719</v>
      </c>
      <c r="C197" s="25">
        <v>271.96559780426207</v>
      </c>
      <c r="D197" s="25">
        <v>350.92243241178318</v>
      </c>
      <c r="E197" s="25">
        <v>242.55030647989147</v>
      </c>
      <c r="F197" s="25">
        <v>384.98224341894911</v>
      </c>
      <c r="G197" s="25">
        <v>183.71972383115025</v>
      </c>
      <c r="H197" s="25">
        <v>460.8427315712733</v>
      </c>
    </row>
    <row r="198" spans="1:8" x14ac:dyDescent="0.2">
      <c r="A198" s="24">
        <v>9800</v>
      </c>
      <c r="B198" s="24">
        <v>306.52318998780396</v>
      </c>
      <c r="C198" s="25">
        <v>267.49721359724833</v>
      </c>
      <c r="D198" s="25">
        <v>347.11020543398183</v>
      </c>
      <c r="E198" s="25">
        <v>239.39851059604825</v>
      </c>
      <c r="F198" s="25">
        <v>381.45306465767084</v>
      </c>
      <c r="G198" s="25">
        <v>178.51798742678142</v>
      </c>
      <c r="H198" s="25">
        <v>457.94397838315996</v>
      </c>
    </row>
    <row r="199" spans="1:8" x14ac:dyDescent="0.2">
      <c r="A199" s="24">
        <v>9850</v>
      </c>
      <c r="B199" s="24">
        <v>308.14748392424337</v>
      </c>
      <c r="C199" s="25">
        <v>263.25608423496288</v>
      </c>
      <c r="D199" s="25">
        <v>343.75100781574173</v>
      </c>
      <c r="E199" s="25">
        <v>235.39245684161634</v>
      </c>
      <c r="F199" s="25">
        <v>379.35453170724008</v>
      </c>
      <c r="G199" s="25">
        <v>175.0212641560322</v>
      </c>
      <c r="H199" s="25">
        <v>455.20551738912786</v>
      </c>
    </row>
    <row r="200" spans="1:8" x14ac:dyDescent="0.2">
      <c r="A200" s="24">
        <v>9900</v>
      </c>
      <c r="B200" s="24">
        <v>303.50369277391667</v>
      </c>
      <c r="C200" s="25">
        <v>259.46040617394738</v>
      </c>
      <c r="D200" s="25">
        <v>339.68210676674863</v>
      </c>
      <c r="E200" s="25">
        <v>231.1468647882528</v>
      </c>
      <c r="F200" s="25">
        <v>375.86052075958054</v>
      </c>
      <c r="G200" s="25">
        <v>171.37383297400874</v>
      </c>
      <c r="H200" s="25">
        <v>452.93627230952683</v>
      </c>
    </row>
    <row r="201" spans="1:8" x14ac:dyDescent="0.2">
      <c r="A201" s="24">
        <v>9950</v>
      </c>
      <c r="B201" s="24">
        <v>295.70750397670963</v>
      </c>
      <c r="C201" s="25">
        <v>255.29525796167422</v>
      </c>
      <c r="D201" s="25">
        <v>336.11974999174498</v>
      </c>
      <c r="E201" s="25">
        <v>227.31754918203436</v>
      </c>
      <c r="F201" s="25">
        <v>373.42336169793145</v>
      </c>
      <c r="G201" s="25">
        <v>165.14486300505686</v>
      </c>
      <c r="H201" s="25">
        <v>448.03058511030446</v>
      </c>
    </row>
    <row r="202" spans="1:8" x14ac:dyDescent="0.2">
      <c r="A202" s="24">
        <v>10000</v>
      </c>
      <c r="B202" s="24">
        <v>286.46543845545028</v>
      </c>
      <c r="C202" s="25">
        <v>249.84491239270088</v>
      </c>
      <c r="D202" s="25">
        <v>331.04694844488432</v>
      </c>
      <c r="E202" s="25">
        <v>222.77756704197301</v>
      </c>
      <c r="F202" s="25">
        <v>369.25967129297072</v>
      </c>
      <c r="G202" s="25">
        <v>159.08969562849575</v>
      </c>
      <c r="H202" s="25">
        <v>442.50072341846953</v>
      </c>
    </row>
    <row r="203" spans="1:8" x14ac:dyDescent="0.2">
      <c r="A203" s="24">
        <v>10050</v>
      </c>
      <c r="B203" s="24">
        <v>287.24238769901677</v>
      </c>
      <c r="C203" s="25">
        <v>246.14525180092241</v>
      </c>
      <c r="D203" s="25">
        <v>328.33952359711117</v>
      </c>
      <c r="E203" s="25">
        <v>217.69338848685709</v>
      </c>
      <c r="F203" s="25">
        <v>364.69468227619461</v>
      </c>
      <c r="G203" s="25">
        <v>154.4670255667119</v>
      </c>
      <c r="H203" s="25">
        <v>438.98565870736525</v>
      </c>
    </row>
    <row r="204" spans="1:8" x14ac:dyDescent="0.2">
      <c r="A204" s="24">
        <v>10100</v>
      </c>
      <c r="B204" s="24">
        <v>283.86411562044634</v>
      </c>
      <c r="C204" s="25">
        <v>243.35851864324337</v>
      </c>
      <c r="D204" s="25">
        <v>325.92762017369563</v>
      </c>
      <c r="E204" s="25">
        <v>212.20036712231797</v>
      </c>
      <c r="F204" s="25">
        <v>360.20158684671355</v>
      </c>
      <c r="G204" s="25">
        <v>148.32615650442096</v>
      </c>
      <c r="H204" s="25">
        <v>431.86533534484192</v>
      </c>
    </row>
    <row r="205" spans="1:8" x14ac:dyDescent="0.2">
      <c r="A205" s="24">
        <v>10150</v>
      </c>
      <c r="B205" s="24">
        <v>272.93190013863068</v>
      </c>
      <c r="C205" s="25">
        <v>236.12218685886697</v>
      </c>
      <c r="D205" s="25">
        <v>319.34414731746324</v>
      </c>
      <c r="E205" s="25">
        <v>205.7141628451491</v>
      </c>
      <c r="F205" s="25">
        <v>354.55343828071545</v>
      </c>
      <c r="G205" s="25">
        <v>141.69727018469047</v>
      </c>
      <c r="H205" s="25">
        <v>426.57244252373147</v>
      </c>
    </row>
    <row r="206" spans="1:8" x14ac:dyDescent="0.2">
      <c r="A206" s="24">
        <v>10200</v>
      </c>
      <c r="B206" s="24">
        <v>273.41077422000643</v>
      </c>
      <c r="C206" s="25">
        <v>231.24712610339617</v>
      </c>
      <c r="D206" s="25">
        <v>315.57442233661675</v>
      </c>
      <c r="E206" s="25">
        <v>200.01479416516631</v>
      </c>
      <c r="F206" s="25">
        <v>349.92998746866954</v>
      </c>
      <c r="G206" s="25">
        <v>135.98851369179516</v>
      </c>
      <c r="H206" s="25">
        <v>420.20273432968668</v>
      </c>
    </row>
    <row r="207" spans="1:8" x14ac:dyDescent="0.2">
      <c r="A207" s="24">
        <v>10250</v>
      </c>
      <c r="B207" s="24">
        <v>262.04706990470748</v>
      </c>
      <c r="C207" s="25">
        <v>224.08737127047328</v>
      </c>
      <c r="D207" s="25">
        <v>307.91503908774047</v>
      </c>
      <c r="E207" s="25">
        <v>194.03594318503789</v>
      </c>
      <c r="F207" s="25">
        <v>342.71142950245513</v>
      </c>
      <c r="G207" s="25">
        <v>132.35143290440729</v>
      </c>
      <c r="H207" s="25">
        <v>415.46751855140405</v>
      </c>
    </row>
    <row r="208" spans="1:8" x14ac:dyDescent="0.2">
      <c r="A208" s="24">
        <v>10300</v>
      </c>
      <c r="B208" s="24">
        <v>253.6218959253481</v>
      </c>
      <c r="C208" s="25">
        <v>216.0653538084137</v>
      </c>
      <c r="D208" s="25">
        <v>300.56757357151611</v>
      </c>
      <c r="E208" s="25">
        <v>186.33309129917399</v>
      </c>
      <c r="F208" s="25">
        <v>334.99440384537263</v>
      </c>
      <c r="G208" s="25">
        <v>126.86856628069454</v>
      </c>
      <c r="H208" s="25">
        <v>408.54263215770249</v>
      </c>
    </row>
    <row r="209" spans="1:8" x14ac:dyDescent="0.2">
      <c r="A209" s="24">
        <v>10350</v>
      </c>
      <c r="B209" s="24">
        <v>252.08178625737037</v>
      </c>
      <c r="C209" s="25">
        <v>211.05421623064098</v>
      </c>
      <c r="D209" s="25">
        <v>294.68733974666623</v>
      </c>
      <c r="E209" s="25">
        <v>177.91656351674419</v>
      </c>
      <c r="F209" s="25">
        <v>327.82499246056307</v>
      </c>
      <c r="G209" s="25">
        <v>121.10915886434967</v>
      </c>
      <c r="H209" s="25">
        <v>401.99021520118919</v>
      </c>
    </row>
    <row r="210" spans="1:8" x14ac:dyDescent="0.2">
      <c r="A210" s="24">
        <v>10400</v>
      </c>
      <c r="B210" s="24">
        <v>247.94132281063025</v>
      </c>
      <c r="C210" s="25">
        <v>203.55008640014267</v>
      </c>
      <c r="D210" s="25">
        <v>287.57635531999421</v>
      </c>
      <c r="E210" s="25">
        <v>170.25665909227698</v>
      </c>
      <c r="F210" s="25">
        <v>319.28438132748533</v>
      </c>
      <c r="G210" s="25">
        <v>117.93841617991657</v>
      </c>
      <c r="H210" s="25">
        <v>396.96904504583864</v>
      </c>
    </row>
    <row r="211" spans="1:8" x14ac:dyDescent="0.2">
      <c r="A211" s="24">
        <v>10450</v>
      </c>
      <c r="B211" s="24">
        <v>236.52487044733758</v>
      </c>
      <c r="C211" s="25">
        <v>197.047793759071</v>
      </c>
      <c r="D211" s="25">
        <v>280.73919633819617</v>
      </c>
      <c r="E211" s="25">
        <v>163.88704934092706</v>
      </c>
      <c r="F211" s="25">
        <v>312.32085768880944</v>
      </c>
      <c r="G211" s="25">
        <v>111.77730811241518</v>
      </c>
      <c r="H211" s="25">
        <v>388.11684493028127</v>
      </c>
    </row>
    <row r="212" spans="1:8" x14ac:dyDescent="0.2">
      <c r="A212" s="24">
        <v>10500</v>
      </c>
      <c r="B212" s="24">
        <v>222.36060171459616</v>
      </c>
      <c r="C212" s="25">
        <v>186.20213866821149</v>
      </c>
      <c r="D212" s="25">
        <v>269.52381438379348</v>
      </c>
      <c r="E212" s="25">
        <v>156.33210397771981</v>
      </c>
      <c r="F212" s="25">
        <v>302.53806325223167</v>
      </c>
      <c r="G212" s="25">
        <v>109.16889130852243</v>
      </c>
      <c r="H212" s="25">
        <v>382.71552478986717</v>
      </c>
    </row>
    <row r="213" spans="1:8" x14ac:dyDescent="0.2">
      <c r="A213" s="24">
        <v>10550</v>
      </c>
      <c r="B213" s="24">
        <v>223.62665233224999</v>
      </c>
      <c r="C213" s="25">
        <v>180.11780250965859</v>
      </c>
      <c r="D213" s="25">
        <v>262.47383967384945</v>
      </c>
      <c r="E213" s="25">
        <v>149.04005263637902</v>
      </c>
      <c r="F213" s="25">
        <v>293.55158954712903</v>
      </c>
      <c r="G213" s="25">
        <v>105.53120281378763</v>
      </c>
      <c r="H213" s="25">
        <v>375.90762671131989</v>
      </c>
    </row>
    <row r="214" spans="1:8" x14ac:dyDescent="0.2">
      <c r="A214" s="24">
        <v>10600</v>
      </c>
      <c r="B214" s="24">
        <v>220.51363768690729</v>
      </c>
      <c r="C214" s="25">
        <v>167.2070154919457</v>
      </c>
      <c r="D214" s="25">
        <v>248.73479061365165</v>
      </c>
      <c r="E214" s="25">
        <v>142.12154622372847</v>
      </c>
      <c r="F214" s="25">
        <v>286.3629945159775</v>
      </c>
      <c r="G214" s="25">
        <v>101.35765866287547</v>
      </c>
      <c r="H214" s="25">
        <v>369.45861146694705</v>
      </c>
    </row>
    <row r="215" spans="1:8" x14ac:dyDescent="0.2">
      <c r="A215" s="24">
        <v>10650</v>
      </c>
      <c r="B215" s="24">
        <v>209.42200714151818</v>
      </c>
      <c r="C215" s="25">
        <v>158.74137608326555</v>
      </c>
      <c r="D215" s="25">
        <v>239.51363183235566</v>
      </c>
      <c r="E215" s="25">
        <v>134.98483027470962</v>
      </c>
      <c r="F215" s="25">
        <v>277.52410512604513</v>
      </c>
      <c r="G215" s="25">
        <v>98.558126701590552</v>
      </c>
      <c r="H215" s="25">
        <v>364.63143975741684</v>
      </c>
    </row>
    <row r="216" spans="1:8" x14ac:dyDescent="0.2">
      <c r="A216" s="24">
        <v>10700</v>
      </c>
      <c r="B216" s="24">
        <v>189.92274241042668</v>
      </c>
      <c r="C216" s="25">
        <v>150.80954391315265</v>
      </c>
      <c r="D216" s="25">
        <v>229.03594090770071</v>
      </c>
      <c r="E216" s="25">
        <v>130.47068069457015</v>
      </c>
      <c r="F216" s="25">
        <v>269.71366734486571</v>
      </c>
      <c r="G216" s="25">
        <v>96.051066016968974</v>
      </c>
      <c r="H216" s="25">
        <v>357.32723197875958</v>
      </c>
    </row>
    <row r="217" spans="1:8" x14ac:dyDescent="0.2">
      <c r="A217" s="24">
        <v>10750</v>
      </c>
      <c r="B217" s="24">
        <v>170.77820201950431</v>
      </c>
      <c r="C217" s="25">
        <v>144.17012205605911</v>
      </c>
      <c r="D217" s="25">
        <v>220.86399959775412</v>
      </c>
      <c r="E217" s="25">
        <v>125.38794796421543</v>
      </c>
      <c r="F217" s="25">
        <v>261.55871013008203</v>
      </c>
      <c r="G217" s="25">
        <v>94.084324477809318</v>
      </c>
      <c r="H217" s="25">
        <v>352.33921824065982</v>
      </c>
    </row>
    <row r="218" spans="1:8" x14ac:dyDescent="0.2">
      <c r="A218" s="24">
        <v>10800</v>
      </c>
      <c r="B218" s="24">
        <v>163.83461115638008</v>
      </c>
      <c r="C218" s="25">
        <v>137.51121957885806</v>
      </c>
      <c r="D218" s="25">
        <v>211.8360899153908</v>
      </c>
      <c r="E218" s="25">
        <v>120.47843679340264</v>
      </c>
      <c r="F218" s="25">
        <v>253.64382947969048</v>
      </c>
      <c r="G218" s="25">
        <v>92.606610417202859</v>
      </c>
      <c r="H218" s="25">
        <v>346.54991740035643</v>
      </c>
    </row>
    <row r="219" spans="1:8" x14ac:dyDescent="0.2">
      <c r="A219" s="24">
        <v>10850</v>
      </c>
      <c r="B219" s="24">
        <v>157.17604545886536</v>
      </c>
      <c r="C219" s="25">
        <v>134.05369986163609</v>
      </c>
      <c r="D219" s="25">
        <v>206.50371606628784</v>
      </c>
      <c r="E219" s="25">
        <v>117.09731309033461</v>
      </c>
      <c r="F219" s="25">
        <v>248.12393814130053</v>
      </c>
      <c r="G219" s="25">
        <v>90.891988080141417</v>
      </c>
      <c r="H219" s="25">
        <v>342.15481023669957</v>
      </c>
    </row>
    <row r="220" spans="1:8" x14ac:dyDescent="0.2">
      <c r="A220" s="24">
        <v>10900</v>
      </c>
      <c r="B220" s="24">
        <v>164.9209204151511</v>
      </c>
      <c r="C220" s="25">
        <v>131.07921197493329</v>
      </c>
      <c r="D220" s="25">
        <v>201.83914780447969</v>
      </c>
      <c r="E220" s="25">
        <v>115.69661722937974</v>
      </c>
      <c r="F220" s="25">
        <v>243.37215361747428</v>
      </c>
      <c r="G220" s="25">
        <v>89.546206161938684</v>
      </c>
      <c r="H220" s="25">
        <v>337.20598156535095</v>
      </c>
    </row>
    <row r="221" spans="1:8" x14ac:dyDescent="0.2">
      <c r="A221" s="24">
        <v>10950</v>
      </c>
      <c r="B221" s="24">
        <v>158.12502080865156</v>
      </c>
      <c r="C221" s="25">
        <v>128.5158667618204</v>
      </c>
      <c r="D221" s="25">
        <v>197.08443402816619</v>
      </c>
      <c r="E221" s="25">
        <v>112.93210147401456</v>
      </c>
      <c r="F221" s="25">
        <v>237.60222377646141</v>
      </c>
      <c r="G221" s="25">
        <v>87.99807701352519</v>
      </c>
      <c r="H221" s="25">
        <v>332.66319203207712</v>
      </c>
    </row>
    <row r="222" spans="1:8" x14ac:dyDescent="0.2">
      <c r="A222" s="24">
        <v>11000</v>
      </c>
      <c r="B222" s="24">
        <v>151.98546241451635</v>
      </c>
      <c r="C222" s="25">
        <v>127.07181870744355</v>
      </c>
      <c r="D222" s="25">
        <v>194.02723617020169</v>
      </c>
      <c r="E222" s="25">
        <v>109.94368865883101</v>
      </c>
      <c r="F222" s="25">
        <v>232.95480446250295</v>
      </c>
      <c r="G222" s="25">
        <v>86.587147683450254</v>
      </c>
      <c r="H222" s="25">
        <v>327.93807109571799</v>
      </c>
    </row>
    <row r="223" spans="1:8" x14ac:dyDescent="0.2">
      <c r="A223" s="24">
        <v>11050</v>
      </c>
      <c r="B223" s="24">
        <v>157.00355599123716</v>
      </c>
      <c r="C223" s="25">
        <v>125.59240003475156</v>
      </c>
      <c r="D223" s="25">
        <v>191.55582754337132</v>
      </c>
      <c r="E223" s="25">
        <v>109.88682205650878</v>
      </c>
      <c r="F223" s="25">
        <v>230.81977248897832</v>
      </c>
      <c r="G223" s="25">
        <v>86.328455089144583</v>
      </c>
      <c r="H223" s="25">
        <v>326.62379815625934</v>
      </c>
    </row>
    <row r="224" spans="1:8" x14ac:dyDescent="0.2">
      <c r="A224" s="24">
        <v>11100</v>
      </c>
      <c r="B224" s="24">
        <v>153.1973305717363</v>
      </c>
      <c r="C224" s="25">
        <v>125.17625059423975</v>
      </c>
      <c r="D224" s="25">
        <v>190.55877054173169</v>
      </c>
      <c r="E224" s="25">
        <v>109.60898394007498</v>
      </c>
      <c r="F224" s="25">
        <v>229.47693717714358</v>
      </c>
      <c r="G224" s="25">
        <v>84.701357293411377</v>
      </c>
      <c r="H224" s="25">
        <v>322.88053710213205</v>
      </c>
    </row>
    <row r="225" spans="1:8" x14ac:dyDescent="0.2">
      <c r="A225" s="24">
        <v>11150</v>
      </c>
      <c r="B225" s="24">
        <v>154.43145230004751</v>
      </c>
      <c r="C225" s="25">
        <v>124.2057619558029</v>
      </c>
      <c r="D225" s="25">
        <v>187.83879425947578</v>
      </c>
      <c r="E225" s="25">
        <v>108.29750387988469</v>
      </c>
      <c r="F225" s="25">
        <v>226.01861364167951</v>
      </c>
      <c r="G225" s="25">
        <v>84.435116766007354</v>
      </c>
      <c r="H225" s="25">
        <v>319.877336289597</v>
      </c>
    </row>
    <row r="226" spans="1:8" x14ac:dyDescent="0.2">
      <c r="A226" s="24">
        <v>11200</v>
      </c>
      <c r="B226" s="24">
        <v>152.30284153947133</v>
      </c>
      <c r="C226" s="25">
        <v>124.7048297197249</v>
      </c>
      <c r="D226" s="25">
        <v>187.56696775359174</v>
      </c>
      <c r="E226" s="25">
        <v>107.83937805210211</v>
      </c>
      <c r="F226" s="25">
        <v>224.36431684658695</v>
      </c>
      <c r="G226" s="25">
        <v>84.841034868980088</v>
      </c>
      <c r="H226" s="25">
        <v>319.42413533682458</v>
      </c>
    </row>
    <row r="227" spans="1:8" x14ac:dyDescent="0.2">
      <c r="A227" s="24">
        <v>11250</v>
      </c>
      <c r="B227" s="24">
        <v>146.46704084978921</v>
      </c>
      <c r="C227" s="25">
        <v>124.53454377700638</v>
      </c>
      <c r="D227" s="25">
        <v>187.19882112781451</v>
      </c>
      <c r="E227" s="25">
        <v>107.30186750553415</v>
      </c>
      <c r="F227" s="25">
        <v>221.66417367075897</v>
      </c>
      <c r="G227" s="25">
        <v>83.802763498981108</v>
      </c>
      <c r="H227" s="25">
        <v>317.22719663074133</v>
      </c>
    </row>
    <row r="228" spans="1:8" x14ac:dyDescent="0.2">
      <c r="A228" s="24">
        <v>11300</v>
      </c>
      <c r="B228" s="24">
        <v>156.51064804664955</v>
      </c>
      <c r="C228" s="25">
        <v>125.24434093750732</v>
      </c>
      <c r="D228" s="25">
        <v>187.77695515579177</v>
      </c>
      <c r="E228" s="25">
        <v>108.04787202747907</v>
      </c>
      <c r="F228" s="25">
        <v>222.16989297584823</v>
      </c>
      <c r="G228" s="25">
        <v>83.034826340165282</v>
      </c>
      <c r="H228" s="25">
        <v>315.968814303275</v>
      </c>
    </row>
    <row r="229" spans="1:8" x14ac:dyDescent="0.2">
      <c r="A229" s="24">
        <v>11350</v>
      </c>
      <c r="B229" s="24">
        <v>149.68972075763327</v>
      </c>
      <c r="C229" s="25">
        <v>124.73360399049531</v>
      </c>
      <c r="D229" s="25">
        <v>187.12389590834022</v>
      </c>
      <c r="E229" s="25">
        <v>107.57627371308797</v>
      </c>
      <c r="F229" s="25">
        <v>221.43855646315492</v>
      </c>
      <c r="G229" s="25">
        <v>84.179914243896121</v>
      </c>
      <c r="H229" s="25">
        <v>316.58375163786843</v>
      </c>
    </row>
    <row r="230" spans="1:8" x14ac:dyDescent="0.2">
      <c r="A230" s="24">
        <v>11400</v>
      </c>
      <c r="B230" s="24">
        <v>154.64727377899561</v>
      </c>
      <c r="C230" s="25">
        <v>125.09629413654649</v>
      </c>
      <c r="D230" s="25">
        <v>187.30888285749199</v>
      </c>
      <c r="E230" s="25">
        <v>107.98783223828649</v>
      </c>
      <c r="F230" s="25">
        <v>223.08112137203565</v>
      </c>
      <c r="G230" s="25">
        <v>84.658111467931917</v>
      </c>
      <c r="H230" s="25">
        <v>317.95531917147758</v>
      </c>
    </row>
    <row r="231" spans="1:8" x14ac:dyDescent="0.2">
      <c r="A231" s="24">
        <v>11450</v>
      </c>
      <c r="B231" s="24">
        <v>150.53945194037371</v>
      </c>
      <c r="C231" s="25">
        <v>125.79025467287539</v>
      </c>
      <c r="D231" s="25">
        <v>189.21007267083985</v>
      </c>
      <c r="E231" s="25">
        <v>108.7751815514703</v>
      </c>
      <c r="F231" s="25">
        <v>224.78704374286872</v>
      </c>
      <c r="G231" s="25">
        <v>84.025984283971965</v>
      </c>
      <c r="H231" s="25">
        <v>319.14335832520607</v>
      </c>
    </row>
    <row r="232" spans="1:8" x14ac:dyDescent="0.2">
      <c r="A232" s="24">
        <v>11500</v>
      </c>
      <c r="B232" s="24">
        <v>155.21566240020778</v>
      </c>
      <c r="C232" s="25">
        <v>127.0657425762315</v>
      </c>
      <c r="D232" s="25">
        <v>191.18500439751074</v>
      </c>
      <c r="E232" s="25">
        <v>109.86301379491269</v>
      </c>
      <c r="F232" s="25">
        <v>227.15434639481373</v>
      </c>
      <c r="G232" s="25">
        <v>84.84086284026715</v>
      </c>
      <c r="H232" s="25">
        <v>322.55129690939987</v>
      </c>
    </row>
    <row r="233" spans="1:8" x14ac:dyDescent="0.2">
      <c r="A233" s="24">
        <v>11550</v>
      </c>
      <c r="B233" s="24">
        <v>155.89908016387665</v>
      </c>
      <c r="C233" s="25">
        <v>126.17105822469296</v>
      </c>
      <c r="D233" s="25">
        <v>191.88563303762535</v>
      </c>
      <c r="E233" s="25">
        <v>108.96009815463923</v>
      </c>
      <c r="F233" s="25">
        <v>229.43681864501531</v>
      </c>
      <c r="G233" s="25">
        <v>85.490607150020509</v>
      </c>
      <c r="H233" s="25">
        <v>324.87941539713142</v>
      </c>
    </row>
    <row r="234" spans="1:8" x14ac:dyDescent="0.2">
      <c r="A234" s="24">
        <v>11600</v>
      </c>
      <c r="B234" s="24">
        <v>159.93430650128346</v>
      </c>
      <c r="C234" s="25">
        <v>127.47168689057013</v>
      </c>
      <c r="D234" s="25">
        <v>195.48860417015996</v>
      </c>
      <c r="E234" s="25">
        <v>110.46745757067266</v>
      </c>
      <c r="F234" s="25">
        <v>234.13457989719964</v>
      </c>
      <c r="G234" s="25">
        <v>85.73403310536726</v>
      </c>
      <c r="H234" s="25">
        <v>326.88492164209492</v>
      </c>
    </row>
    <row r="235" spans="1:8" x14ac:dyDescent="0.2">
      <c r="A235" s="24">
        <v>11650</v>
      </c>
      <c r="B235" s="24">
        <v>157.3724052765966</v>
      </c>
      <c r="C235" s="25">
        <v>131.23731544943459</v>
      </c>
      <c r="D235" s="25">
        <v>200.41843558015756</v>
      </c>
      <c r="E235" s="25">
        <v>112.78901674790845</v>
      </c>
      <c r="F235" s="25">
        <v>237.31503298320982</v>
      </c>
      <c r="G235" s="25">
        <v>86.653926920746443</v>
      </c>
      <c r="H235" s="25">
        <v>331.09388471596765</v>
      </c>
    </row>
    <row r="236" spans="1:8" x14ac:dyDescent="0.2">
      <c r="A236" s="24">
        <v>11700</v>
      </c>
      <c r="B236" s="24">
        <v>161.72365153449019</v>
      </c>
      <c r="C236" s="25">
        <v>132.23599707328273</v>
      </c>
      <c r="D236" s="25">
        <v>203.62716050567977</v>
      </c>
      <c r="E236" s="25">
        <v>115.16419712205735</v>
      </c>
      <c r="F236" s="25">
        <v>243.97868766312158</v>
      </c>
      <c r="G236" s="25">
        <v>87.228524474597634</v>
      </c>
      <c r="H236" s="25">
        <v>333.99363286049174</v>
      </c>
    </row>
    <row r="237" spans="1:8" x14ac:dyDescent="0.2">
      <c r="A237" s="24">
        <v>11750</v>
      </c>
      <c r="B237" s="24">
        <v>169.96167105875935</v>
      </c>
      <c r="C237" s="25">
        <v>136.0062299359555</v>
      </c>
      <c r="D237" s="25">
        <v>210.09082874934569</v>
      </c>
      <c r="E237" s="25">
        <v>117.48508023260797</v>
      </c>
      <c r="F237" s="25">
        <v>248.67655729798639</v>
      </c>
      <c r="G237" s="25">
        <v>89.703355677586657</v>
      </c>
      <c r="H237" s="25">
        <v>339.73887667277847</v>
      </c>
    </row>
    <row r="238" spans="1:8" x14ac:dyDescent="0.2">
      <c r="A238" s="24">
        <v>11800</v>
      </c>
      <c r="B238" s="24">
        <v>168.09919464929084</v>
      </c>
      <c r="C238" s="25">
        <v>141.86752755588526</v>
      </c>
      <c r="D238" s="25">
        <v>217.47645035452487</v>
      </c>
      <c r="E238" s="25">
        <v>121.80801742563392</v>
      </c>
      <c r="F238" s="25">
        <v>256.05243137423895</v>
      </c>
      <c r="G238" s="25">
        <v>90.947232609862667</v>
      </c>
      <c r="H238" s="25">
        <v>344.00566809918706</v>
      </c>
    </row>
    <row r="239" spans="1:8" x14ac:dyDescent="0.2">
      <c r="A239" s="24">
        <v>11850</v>
      </c>
      <c r="B239" s="24">
        <v>199.54426739109971</v>
      </c>
      <c r="C239" s="25">
        <v>149.21735017956183</v>
      </c>
      <c r="D239" s="25">
        <v>227.85315832258976</v>
      </c>
      <c r="E239" s="25">
        <v>125.62660773665347</v>
      </c>
      <c r="F239" s="25">
        <v>264.02563006838261</v>
      </c>
      <c r="G239" s="25">
        <v>94.172284479442311</v>
      </c>
      <c r="H239" s="25">
        <v>350.52501902571333</v>
      </c>
    </row>
    <row r="240" spans="1:8" x14ac:dyDescent="0.2">
      <c r="A240" s="24">
        <v>11900</v>
      </c>
      <c r="B240" s="24">
        <v>207.33746619085204</v>
      </c>
      <c r="C240" s="25">
        <v>160.8253069334975</v>
      </c>
      <c r="D240" s="25">
        <v>241.44638297957869</v>
      </c>
      <c r="E240" s="25">
        <v>134.46841668766328</v>
      </c>
      <c r="F240" s="25">
        <v>275.5552997683053</v>
      </c>
      <c r="G240" s="25">
        <v>95.708283973201191</v>
      </c>
      <c r="H240" s="25">
        <v>356.17637581438646</v>
      </c>
    </row>
    <row r="241" spans="1:8" x14ac:dyDescent="0.2">
      <c r="A241" s="24">
        <v>11950</v>
      </c>
      <c r="B241" s="24">
        <v>226.46843742403794</v>
      </c>
      <c r="C241" s="25">
        <v>172.0042821961342</v>
      </c>
      <c r="D241" s="25">
        <v>254.47857439838845</v>
      </c>
      <c r="E241" s="25">
        <v>143.9941452217837</v>
      </c>
      <c r="F241" s="25">
        <v>287.15706753513069</v>
      </c>
      <c r="G241" s="25">
        <v>98.866702318663442</v>
      </c>
      <c r="H241" s="25">
        <v>361.85076613339868</v>
      </c>
    </row>
    <row r="242" spans="1:8" x14ac:dyDescent="0.2">
      <c r="A242" s="24">
        <v>12000</v>
      </c>
      <c r="B242" s="24">
        <v>228.01638671450658</v>
      </c>
      <c r="C242" s="25">
        <v>184.24565231044073</v>
      </c>
      <c r="D242" s="25">
        <v>267.09739957527967</v>
      </c>
      <c r="E242" s="25">
        <v>151.41760150739134</v>
      </c>
      <c r="F242" s="25">
        <v>296.7989693494672</v>
      </c>
      <c r="G242" s="25">
        <v>101.39390504560177</v>
      </c>
      <c r="H242" s="25">
        <v>368.70803301328965</v>
      </c>
    </row>
    <row r="243" spans="1:8" x14ac:dyDescent="0.2">
      <c r="A243" s="24">
        <v>12050</v>
      </c>
      <c r="B243" s="24">
        <v>237.18660632044558</v>
      </c>
      <c r="C243" s="25">
        <v>197.38455889574325</v>
      </c>
      <c r="D243" s="25">
        <v>278.58073564213606</v>
      </c>
      <c r="E243" s="25">
        <v>163.9508390589933</v>
      </c>
      <c r="F243" s="25">
        <v>308.83029168490981</v>
      </c>
      <c r="G243" s="25">
        <v>106.63589076742196</v>
      </c>
      <c r="H243" s="25">
        <v>375.69773135840973</v>
      </c>
    </row>
    <row r="244" spans="1:8" x14ac:dyDescent="0.2">
      <c r="A244" s="24">
        <v>12100</v>
      </c>
      <c r="B244" s="24">
        <v>240.58786149427166</v>
      </c>
      <c r="C244" s="25">
        <v>204.61976151292026</v>
      </c>
      <c r="D244" s="25">
        <v>285.93894407945379</v>
      </c>
      <c r="E244" s="25">
        <v>173.34315283348428</v>
      </c>
      <c r="F244" s="25">
        <v>318.77938319286159</v>
      </c>
      <c r="G244" s="25">
        <v>112.35376590858411</v>
      </c>
      <c r="H244" s="25">
        <v>382.89643098570536</v>
      </c>
    </row>
    <row r="245" spans="1:8" x14ac:dyDescent="0.2">
      <c r="A245" s="24">
        <v>12150</v>
      </c>
      <c r="B245" s="24">
        <v>256.35631152839085</v>
      </c>
      <c r="C245" s="25">
        <v>218.46230893979677</v>
      </c>
      <c r="D245" s="25">
        <v>298.98706444055927</v>
      </c>
      <c r="E245" s="25">
        <v>182.14722312572741</v>
      </c>
      <c r="F245" s="25">
        <v>325.82864960748009</v>
      </c>
      <c r="G245" s="25">
        <v>115.83271859568772</v>
      </c>
      <c r="H245" s="25">
        <v>388.98532058847024</v>
      </c>
    </row>
    <row r="246" spans="1:8" x14ac:dyDescent="0.2">
      <c r="A246" s="24">
        <v>12200</v>
      </c>
      <c r="B246" s="24">
        <v>251.39351711050256</v>
      </c>
      <c r="C246" s="25">
        <v>222.91185625285917</v>
      </c>
      <c r="D246" s="25">
        <v>303.60989534951545</v>
      </c>
      <c r="E246" s="25">
        <v>189.68325191894186</v>
      </c>
      <c r="F246" s="25">
        <v>333.67387069925019</v>
      </c>
      <c r="G246" s="25">
        <v>123.22604325110726</v>
      </c>
      <c r="H246" s="25">
        <v>396.96645038290217</v>
      </c>
    </row>
    <row r="247" spans="1:8" x14ac:dyDescent="0.2">
      <c r="A247" s="24">
        <v>12250</v>
      </c>
      <c r="B247" s="24">
        <v>278.81413493418228</v>
      </c>
      <c r="C247" s="25">
        <v>231.89823488792126</v>
      </c>
      <c r="D247" s="25">
        <v>311.65526496656497</v>
      </c>
      <c r="E247" s="25">
        <v>199.05710485553854</v>
      </c>
      <c r="F247" s="25">
        <v>341.36866832919691</v>
      </c>
      <c r="G247" s="25">
        <v>131.81098145589777</v>
      </c>
      <c r="H247" s="25">
        <v>405.48706505908694</v>
      </c>
    </row>
    <row r="248" spans="1:8" x14ac:dyDescent="0.2">
      <c r="A248" s="24">
        <v>12300</v>
      </c>
      <c r="B248" s="24">
        <v>269.8992380837405</v>
      </c>
      <c r="C248" s="25">
        <v>237.29974761947213</v>
      </c>
      <c r="D248" s="25">
        <v>314.91758205820634</v>
      </c>
      <c r="E248" s="25">
        <v>204.70025715520376</v>
      </c>
      <c r="F248" s="25">
        <v>345.96471583370004</v>
      </c>
      <c r="G248" s="25">
        <v>137.94891953789229</v>
      </c>
      <c r="H248" s="25">
        <v>411.16369676223684</v>
      </c>
    </row>
    <row r="249" spans="1:8" x14ac:dyDescent="0.2">
      <c r="A249" s="24">
        <v>12350</v>
      </c>
      <c r="B249" s="24">
        <v>280.31843139649152</v>
      </c>
      <c r="C249" s="25">
        <v>244.34773414413581</v>
      </c>
      <c r="D249" s="25">
        <v>320.98095872524146</v>
      </c>
      <c r="E249" s="25">
        <v>211.50492360937625</v>
      </c>
      <c r="F249" s="25">
        <v>350.69588254240489</v>
      </c>
      <c r="G249" s="25">
        <v>145.81930253985706</v>
      </c>
      <c r="H249" s="25">
        <v>417.94544697072212</v>
      </c>
    </row>
    <row r="250" spans="1:8" x14ac:dyDescent="0.2">
      <c r="A250" s="24">
        <v>12400</v>
      </c>
      <c r="B250" s="24">
        <v>278.0539964700331</v>
      </c>
      <c r="C250" s="25">
        <v>248.28934770951705</v>
      </c>
      <c r="D250" s="25">
        <v>325.0508103024269</v>
      </c>
      <c r="E250" s="25">
        <v>216.95813848792119</v>
      </c>
      <c r="F250" s="25">
        <v>354.81545906294298</v>
      </c>
      <c r="G250" s="25">
        <v>151.1625991225699</v>
      </c>
      <c r="H250" s="25">
        <v>422.1775588893741</v>
      </c>
    </row>
    <row r="251" spans="1:8" x14ac:dyDescent="0.2">
      <c r="A251" s="24">
        <v>12450</v>
      </c>
      <c r="B251" s="24">
        <v>281.39130948014247</v>
      </c>
      <c r="C251" s="25">
        <v>253.32268919067232</v>
      </c>
      <c r="D251" s="25">
        <v>328.17234329592611</v>
      </c>
      <c r="E251" s="25">
        <v>222.13533331348324</v>
      </c>
      <c r="F251" s="25">
        <v>357.80033137925574</v>
      </c>
      <c r="G251" s="25">
        <v>158.20125376524561</v>
      </c>
      <c r="H251" s="25">
        <v>426.4125143090717</v>
      </c>
    </row>
    <row r="252" spans="1:8" x14ac:dyDescent="0.2">
      <c r="A252" s="24">
        <v>12500</v>
      </c>
      <c r="B252" s="24">
        <v>298.69128633692435</v>
      </c>
      <c r="C252" s="25">
        <v>256.89414821626053</v>
      </c>
      <c r="D252" s="25">
        <v>331.20017154188508</v>
      </c>
      <c r="E252" s="25">
        <v>227.48134731653417</v>
      </c>
      <c r="F252" s="25">
        <v>362.16101459422867</v>
      </c>
      <c r="G252" s="25">
        <v>164.01161905922987</v>
      </c>
      <c r="H252" s="25">
        <v>430.27486930938448</v>
      </c>
    </row>
    <row r="253" spans="1:8" x14ac:dyDescent="0.2">
      <c r="A253" s="24">
        <v>12550</v>
      </c>
      <c r="B253" s="24">
        <v>302.36328510782778</v>
      </c>
      <c r="C253" s="25">
        <v>261.61348886756031</v>
      </c>
      <c r="D253" s="25">
        <v>335.27658207112074</v>
      </c>
      <c r="E253" s="25">
        <v>230.26749175966219</v>
      </c>
      <c r="F253" s="25">
        <v>363.48797946822901</v>
      </c>
      <c r="G253" s="25">
        <v>169.14279739926099</v>
      </c>
      <c r="H253" s="25">
        <v>432.4491731056047</v>
      </c>
    </row>
    <row r="254" spans="1:8" x14ac:dyDescent="0.2">
      <c r="A254" s="24">
        <v>12600</v>
      </c>
      <c r="B254" s="24">
        <v>303.40473174931856</v>
      </c>
      <c r="C254" s="25">
        <v>266.31820539877572</v>
      </c>
      <c r="D254" s="25">
        <v>338.94598616858877</v>
      </c>
      <c r="E254" s="25">
        <v>235.4127667733234</v>
      </c>
      <c r="F254" s="25">
        <v>366.76088093149588</v>
      </c>
      <c r="G254" s="25">
        <v>175.14716145369133</v>
      </c>
      <c r="H254" s="25">
        <v>436.29811783876369</v>
      </c>
    </row>
    <row r="255" spans="1:8" x14ac:dyDescent="0.2">
      <c r="A255" s="24">
        <v>12650</v>
      </c>
      <c r="B255" s="24">
        <v>301.84304005041975</v>
      </c>
      <c r="C255" s="25">
        <v>267.86855117365673</v>
      </c>
      <c r="D255" s="25">
        <v>338.90611882507028</v>
      </c>
      <c r="E255" s="25">
        <v>238.52694714372507</v>
      </c>
      <c r="F255" s="25">
        <v>368.24772285500194</v>
      </c>
      <c r="G255" s="25">
        <v>179.84373908386172</v>
      </c>
      <c r="H255" s="25">
        <v>439.28529050641544</v>
      </c>
    </row>
    <row r="256" spans="1:8" x14ac:dyDescent="0.2">
      <c r="A256" s="24">
        <v>12700</v>
      </c>
      <c r="B256" s="24">
        <v>302.23696918511132</v>
      </c>
      <c r="C256" s="25">
        <v>270.05977045143464</v>
      </c>
      <c r="D256" s="25">
        <v>340.54315815377407</v>
      </c>
      <c r="E256" s="25">
        <v>239.41481927650449</v>
      </c>
      <c r="F256" s="25">
        <v>368.12361421121119</v>
      </c>
      <c r="G256" s="25">
        <v>182.72165960288368</v>
      </c>
      <c r="H256" s="25">
        <v>440.13924947229708</v>
      </c>
    </row>
    <row r="257" spans="1:8" x14ac:dyDescent="0.2">
      <c r="A257" s="24">
        <v>12750</v>
      </c>
      <c r="B257" s="24">
        <v>299.22004924714048</v>
      </c>
      <c r="C257" s="25">
        <v>271.49698606222648</v>
      </c>
      <c r="D257" s="25">
        <v>342.34481420145119</v>
      </c>
      <c r="E257" s="25">
        <v>242.23375270037278</v>
      </c>
      <c r="F257" s="25">
        <v>370.06787738636518</v>
      </c>
      <c r="G257" s="25">
        <v>185.2474561536051</v>
      </c>
      <c r="H257" s="25">
        <v>439.3755353486502</v>
      </c>
    </row>
    <row r="258" spans="1:8" x14ac:dyDescent="0.2">
      <c r="A258" s="24">
        <v>12800</v>
      </c>
      <c r="B258" s="24">
        <v>302.15702964601041</v>
      </c>
      <c r="C258" s="25">
        <v>271.24998267386843</v>
      </c>
      <c r="D258" s="25">
        <v>340.79083836118787</v>
      </c>
      <c r="E258" s="25">
        <v>243.43364039894067</v>
      </c>
      <c r="F258" s="25">
        <v>370.15253298472271</v>
      </c>
      <c r="G258" s="25">
        <v>186.255603500478</v>
      </c>
      <c r="H258" s="25">
        <v>438.14803632343506</v>
      </c>
    </row>
    <row r="259" spans="1:8" x14ac:dyDescent="0.2">
      <c r="A259" s="24">
        <v>12850</v>
      </c>
      <c r="B259" s="24">
        <v>307.40640719068199</v>
      </c>
      <c r="C259" s="25">
        <v>272.55051519487068</v>
      </c>
      <c r="D259" s="25">
        <v>342.26229918649329</v>
      </c>
      <c r="E259" s="25">
        <v>243.75651745920044</v>
      </c>
      <c r="F259" s="25">
        <v>369.5408233571282</v>
      </c>
      <c r="G259" s="25">
        <v>187.68399555289531</v>
      </c>
      <c r="H259" s="25">
        <v>437.73713378371554</v>
      </c>
    </row>
    <row r="260" spans="1:8" x14ac:dyDescent="0.2">
      <c r="A260" s="24">
        <v>12900</v>
      </c>
      <c r="B260" s="24">
        <v>310.05468547715947</v>
      </c>
      <c r="C260" s="25">
        <v>273.02326654115046</v>
      </c>
      <c r="D260" s="25">
        <v>342.45717704616726</v>
      </c>
      <c r="E260" s="25">
        <v>243.7067265501434</v>
      </c>
      <c r="F260" s="25">
        <v>368.68776545917365</v>
      </c>
      <c r="G260" s="25">
        <v>186.61662235712959</v>
      </c>
      <c r="H260" s="25">
        <v>435.03572438618966</v>
      </c>
    </row>
    <row r="261" spans="1:8" x14ac:dyDescent="0.2">
      <c r="A261" s="24">
        <v>12950</v>
      </c>
      <c r="B261" s="24">
        <v>296.90675665358435</v>
      </c>
      <c r="C261" s="25">
        <v>272.41315168318079</v>
      </c>
      <c r="D261" s="25">
        <v>341.30141566244072</v>
      </c>
      <c r="E261" s="25">
        <v>244.85784609147683</v>
      </c>
      <c r="F261" s="25">
        <v>368.85672125414465</v>
      </c>
      <c r="G261" s="25">
        <v>185.15468397611824</v>
      </c>
      <c r="H261" s="25">
        <v>431.62158399080374</v>
      </c>
    </row>
    <row r="262" spans="1:8" x14ac:dyDescent="0.2">
      <c r="A262" s="24">
        <v>13000</v>
      </c>
      <c r="B262" s="24">
        <v>308.28365227435472</v>
      </c>
      <c r="C262" s="25">
        <v>270.30225826843559</v>
      </c>
      <c r="D262" s="25">
        <v>340.18802323932675</v>
      </c>
      <c r="E262" s="25">
        <v>242.95565458417374</v>
      </c>
      <c r="F262" s="25">
        <v>367.53462692358858</v>
      </c>
      <c r="G262" s="25">
        <v>182.18542417470309</v>
      </c>
      <c r="H262" s="25">
        <v>428.30485733305932</v>
      </c>
    </row>
    <row r="263" spans="1:8" x14ac:dyDescent="0.2">
      <c r="A263" s="24">
        <v>13050</v>
      </c>
      <c r="B263" s="24">
        <v>299.53485251831842</v>
      </c>
      <c r="C263" s="25">
        <v>268.66438439088893</v>
      </c>
      <c r="D263" s="25">
        <v>338.12293767760525</v>
      </c>
      <c r="E263" s="25">
        <v>240.88096307620236</v>
      </c>
      <c r="F263" s="25">
        <v>367.44988239866331</v>
      </c>
      <c r="G263" s="25">
        <v>179.14002682134341</v>
      </c>
      <c r="H263" s="25">
        <v>426.1037718407793</v>
      </c>
    </row>
    <row r="264" spans="1:8" x14ac:dyDescent="0.2">
      <c r="A264" s="24">
        <v>13100</v>
      </c>
      <c r="B264" s="24">
        <v>297.06983128545551</v>
      </c>
      <c r="C264" s="25">
        <v>264.97169793554559</v>
      </c>
      <c r="D264" s="25">
        <v>335.28189479725313</v>
      </c>
      <c r="E264" s="25">
        <v>234.4020471261075</v>
      </c>
      <c r="F264" s="25">
        <v>362.79458052574734</v>
      </c>
      <c r="G264" s="25">
        <v>174.79122804770327</v>
      </c>
      <c r="H264" s="25">
        <v>423.93388214462351</v>
      </c>
    </row>
    <row r="265" spans="1:8" x14ac:dyDescent="0.2">
      <c r="A265" s="24">
        <v>13150</v>
      </c>
      <c r="B265" s="24">
        <v>299.73063975614173</v>
      </c>
      <c r="C265" s="25">
        <v>260.29104766593792</v>
      </c>
      <c r="D265" s="25">
        <v>333.10260229400649</v>
      </c>
      <c r="E265" s="25">
        <v>228.43599251615794</v>
      </c>
      <c r="F265" s="25">
        <v>360.40693527953226</v>
      </c>
      <c r="G265" s="25">
        <v>166.24278960468268</v>
      </c>
      <c r="H265" s="25">
        <v>421.08323080292269</v>
      </c>
    </row>
    <row r="266" spans="1:8" x14ac:dyDescent="0.2">
      <c r="A266" s="24">
        <v>13200</v>
      </c>
      <c r="B266" s="24">
        <v>282.36961733374017</v>
      </c>
      <c r="C266" s="25">
        <v>254.01900381722157</v>
      </c>
      <c r="D266" s="25">
        <v>329.62063986127117</v>
      </c>
      <c r="E266" s="25">
        <v>222.51832213220089</v>
      </c>
      <c r="F266" s="25">
        <v>357.97125337778982</v>
      </c>
      <c r="G266" s="25">
        <v>156.36689059365747</v>
      </c>
      <c r="H266" s="25">
        <v>417.82254857932912</v>
      </c>
    </row>
    <row r="267" spans="1:8" x14ac:dyDescent="0.2">
      <c r="A267" s="24">
        <v>13250</v>
      </c>
      <c r="B267" s="24">
        <v>281.55643256393074</v>
      </c>
      <c r="C267" s="25">
        <v>246.98879204557085</v>
      </c>
      <c r="D267" s="25">
        <v>323.98035501828156</v>
      </c>
      <c r="E267" s="25">
        <v>213.99240791440911</v>
      </c>
      <c r="F267" s="25">
        <v>353.83422637504697</v>
      </c>
      <c r="G267" s="25">
        <v>144.85712687768927</v>
      </c>
      <c r="H267" s="25">
        <v>411.97071270137957</v>
      </c>
    </row>
    <row r="268" spans="1:8" x14ac:dyDescent="0.2">
      <c r="A268" s="24">
        <v>13300</v>
      </c>
      <c r="B268" s="24">
        <v>274.01221178479341</v>
      </c>
      <c r="C268" s="25">
        <v>236.5950949807638</v>
      </c>
      <c r="D268" s="25">
        <v>316.10646818932668</v>
      </c>
      <c r="E268" s="25">
        <v>205.41416431073912</v>
      </c>
      <c r="F268" s="25">
        <v>347.28739885935136</v>
      </c>
      <c r="G268" s="25">
        <v>136.8161168366849</v>
      </c>
      <c r="H268" s="25">
        <v>406.53116713239825</v>
      </c>
    </row>
    <row r="269" spans="1:8" x14ac:dyDescent="0.2">
      <c r="A269" s="24">
        <v>13350</v>
      </c>
      <c r="B269" s="24">
        <v>275.01681164215415</v>
      </c>
      <c r="C269" s="25">
        <v>226.32682762037606</v>
      </c>
      <c r="D269" s="25">
        <v>306.42970455943021</v>
      </c>
      <c r="E269" s="25">
        <v>193.34329005723609</v>
      </c>
      <c r="F269" s="25">
        <v>336.27195283084257</v>
      </c>
      <c r="G269" s="25">
        <v>127.37621493095615</v>
      </c>
      <c r="H269" s="25">
        <v>399.0977386653949</v>
      </c>
    </row>
    <row r="270" spans="1:8" x14ac:dyDescent="0.2">
      <c r="A270" s="24">
        <v>13400</v>
      </c>
      <c r="B270" s="24">
        <v>267.89575072894115</v>
      </c>
      <c r="C270" s="25">
        <v>216.93338572443102</v>
      </c>
      <c r="D270" s="25">
        <v>298.15465495036904</v>
      </c>
      <c r="E270" s="25">
        <v>181.89675978383033</v>
      </c>
      <c r="F270" s="25">
        <v>326.82098526540597</v>
      </c>
      <c r="G270" s="25">
        <v>118.19380352819267</v>
      </c>
      <c r="H270" s="25">
        <v>388.93136761465269</v>
      </c>
    </row>
    <row r="271" spans="1:8" x14ac:dyDescent="0.2">
      <c r="A271" s="24">
        <v>13450</v>
      </c>
      <c r="B271" s="24">
        <v>253.46634690497635</v>
      </c>
      <c r="C271" s="25">
        <v>207.64247950955263</v>
      </c>
      <c r="D271" s="25">
        <v>289.80941414962268</v>
      </c>
      <c r="E271" s="25">
        <v>171.29941226490627</v>
      </c>
      <c r="F271" s="25">
        <v>318.25181460195466</v>
      </c>
      <c r="G271" s="25">
        <v>108.09407792639081</v>
      </c>
      <c r="H271" s="25">
        <v>381.45714894047006</v>
      </c>
    </row>
    <row r="272" spans="1:8" x14ac:dyDescent="0.2">
      <c r="A272" s="24">
        <v>13500</v>
      </c>
      <c r="B272" s="24">
        <v>252.6395717637418</v>
      </c>
      <c r="C272" s="25">
        <v>204.86838669990604</v>
      </c>
      <c r="D272" s="25">
        <v>289.26414697934922</v>
      </c>
      <c r="E272" s="25">
        <v>168.24381148429865</v>
      </c>
      <c r="F272" s="25">
        <v>316.33448518218944</v>
      </c>
      <c r="G272" s="25">
        <v>102.95652523038977</v>
      </c>
      <c r="H272" s="25">
        <v>378.43702576517592</v>
      </c>
    </row>
    <row r="273" spans="1:8" x14ac:dyDescent="0.2">
      <c r="A273" s="24">
        <v>13550</v>
      </c>
      <c r="B273" s="24">
        <v>246.27554723665779</v>
      </c>
      <c r="C273" s="25">
        <v>206.75575729085779</v>
      </c>
      <c r="D273" s="25">
        <v>292.1185035737858</v>
      </c>
      <c r="E273" s="25">
        <v>170.3975505407218</v>
      </c>
      <c r="F273" s="25">
        <v>320.57275233476173</v>
      </c>
      <c r="G273" s="25">
        <v>105.58509502960979</v>
      </c>
      <c r="H273" s="25">
        <v>383.80441624804178</v>
      </c>
    </row>
    <row r="274" spans="1:8" x14ac:dyDescent="0.2">
      <c r="A274" s="24">
        <v>13600</v>
      </c>
      <c r="B274" s="24">
        <v>257.07527548543641</v>
      </c>
      <c r="C274" s="25">
        <v>214.70303580362503</v>
      </c>
      <c r="D274" s="25">
        <v>299.44751516724779</v>
      </c>
      <c r="E274" s="25">
        <v>175.46948054268856</v>
      </c>
      <c r="F274" s="25">
        <v>327.69567495512206</v>
      </c>
      <c r="G274" s="25">
        <v>107.98776549387782</v>
      </c>
      <c r="H274" s="25">
        <v>390.46936337262042</v>
      </c>
    </row>
    <row r="275" spans="1:8" x14ac:dyDescent="0.2">
      <c r="A275" s="24">
        <v>13650</v>
      </c>
      <c r="B275" s="24">
        <v>266.49439544648732</v>
      </c>
      <c r="C275" s="25">
        <v>220.81021654155646</v>
      </c>
      <c r="D275" s="25">
        <v>305.87730829556557</v>
      </c>
      <c r="E275" s="25">
        <v>184.57793672040444</v>
      </c>
      <c r="F275" s="25">
        <v>337.38363857482824</v>
      </c>
      <c r="G275" s="25">
        <v>113.68869359206349</v>
      </c>
      <c r="H275" s="25">
        <v>400.39629913335352</v>
      </c>
    </row>
    <row r="276" spans="1:8" x14ac:dyDescent="0.2">
      <c r="A276" s="24">
        <v>13700</v>
      </c>
      <c r="B276" s="24">
        <v>267.51325904130715</v>
      </c>
      <c r="C276" s="25">
        <v>229.76839258923073</v>
      </c>
      <c r="D276" s="25">
        <v>314.69434210640264</v>
      </c>
      <c r="E276" s="25">
        <v>190.45082336831777</v>
      </c>
      <c r="F276" s="25">
        <v>343.00299194546</v>
      </c>
      <c r="G276" s="25">
        <v>116.53379323300143</v>
      </c>
      <c r="H276" s="25">
        <v>404.33839993008417</v>
      </c>
    </row>
    <row r="277" spans="1:8" x14ac:dyDescent="0.2">
      <c r="A277" s="24">
        <v>13750</v>
      </c>
      <c r="B277" s="24">
        <v>281.2346999705623</v>
      </c>
      <c r="C277" s="25">
        <v>235.48129892116947</v>
      </c>
      <c r="D277" s="25">
        <v>320.67728708210785</v>
      </c>
      <c r="E277" s="25">
        <v>197.61641529408575</v>
      </c>
      <c r="F277" s="25">
        <v>350.6536532868825</v>
      </c>
      <c r="G277" s="25">
        <v>120.30894455545645</v>
      </c>
      <c r="H277" s="25">
        <v>409.02868221196991</v>
      </c>
    </row>
    <row r="278" spans="1:8" x14ac:dyDescent="0.2">
      <c r="A278" s="24">
        <v>13800</v>
      </c>
      <c r="B278" s="24">
        <v>281.27631804916825</v>
      </c>
      <c r="C278" s="25">
        <v>240.38181622521779</v>
      </c>
      <c r="D278" s="25">
        <v>325.31655078265339</v>
      </c>
      <c r="E278" s="25">
        <v>204.20591076556929</v>
      </c>
      <c r="F278" s="25">
        <v>356.77385987799994</v>
      </c>
      <c r="G278" s="25">
        <v>123.98977257243564</v>
      </c>
      <c r="H278" s="25">
        <v>411.82415079485639</v>
      </c>
    </row>
    <row r="279" spans="1:8" x14ac:dyDescent="0.2">
      <c r="A279" s="24">
        <v>13850</v>
      </c>
      <c r="B279" s="24">
        <v>284.60047036577072</v>
      </c>
      <c r="C279" s="25">
        <v>245.21947781637277</v>
      </c>
      <c r="D279" s="25">
        <v>328.70718202109646</v>
      </c>
      <c r="E279" s="25">
        <v>210.56420437290257</v>
      </c>
      <c r="F279" s="25">
        <v>360.2119760606148</v>
      </c>
      <c r="G279" s="25">
        <v>130.22697957213074</v>
      </c>
      <c r="H279" s="25">
        <v>415.34536562977195</v>
      </c>
    </row>
    <row r="280" spans="1:8" x14ac:dyDescent="0.2">
      <c r="A280" s="24">
        <v>13900</v>
      </c>
      <c r="B280" s="24">
        <v>291.3206308512398</v>
      </c>
      <c r="C280" s="25">
        <v>250.32066574982184</v>
      </c>
      <c r="D280" s="25">
        <v>332.32059595265781</v>
      </c>
      <c r="E280" s="25">
        <v>214.0514658524136</v>
      </c>
      <c r="F280" s="25">
        <v>362.28210891138633</v>
      </c>
      <c r="G280" s="25">
        <v>135.20537911891745</v>
      </c>
      <c r="H280" s="25">
        <v>417.47436962483363</v>
      </c>
    </row>
    <row r="281" spans="1:8" x14ac:dyDescent="0.2">
      <c r="A281" s="24">
        <v>13950</v>
      </c>
      <c r="B281" s="24">
        <v>293.84136868581226</v>
      </c>
      <c r="C281" s="25">
        <v>253.58477406557765</v>
      </c>
      <c r="D281" s="25">
        <v>334.09796330604684</v>
      </c>
      <c r="E281" s="25">
        <v>216.42484056997648</v>
      </c>
      <c r="F281" s="25">
        <v>361.9679134277477</v>
      </c>
      <c r="G281" s="25">
        <v>140.55664301645743</v>
      </c>
      <c r="H281" s="25">
        <v>419.25614423346622</v>
      </c>
    </row>
    <row r="282" spans="1:8" x14ac:dyDescent="0.2">
      <c r="A282" s="24">
        <v>14000</v>
      </c>
      <c r="B282" s="24">
        <v>291.8682094317993</v>
      </c>
      <c r="C282" s="25">
        <v>254.71697322945855</v>
      </c>
      <c r="D282" s="25">
        <v>335.21131833453012</v>
      </c>
      <c r="E282" s="25">
        <v>219.11370520221536</v>
      </c>
      <c r="F282" s="25">
        <v>363.07474548628568</v>
      </c>
      <c r="G282" s="25">
        <v>144.81123279753388</v>
      </c>
      <c r="H282" s="25">
        <v>420.34956796489439</v>
      </c>
    </row>
    <row r="283" spans="1:8" x14ac:dyDescent="0.2">
      <c r="A283" s="24">
        <v>14050</v>
      </c>
      <c r="B283" s="24">
        <v>297.08322031185116</v>
      </c>
      <c r="C283" s="25">
        <v>256.90754186317798</v>
      </c>
      <c r="D283" s="25">
        <v>335.71368035865237</v>
      </c>
      <c r="E283" s="25">
        <v>222.91273702199294</v>
      </c>
      <c r="F283" s="25">
        <v>365.07282999422125</v>
      </c>
      <c r="G283" s="25">
        <v>148.74225373213471</v>
      </c>
      <c r="H283" s="25">
        <v>422.24591086348698</v>
      </c>
    </row>
    <row r="284" spans="1:8" x14ac:dyDescent="0.2">
      <c r="A284" s="24">
        <v>14100</v>
      </c>
      <c r="B284" s="24">
        <v>310.66452681541841</v>
      </c>
      <c r="C284" s="25">
        <v>257.70357598969429</v>
      </c>
      <c r="D284" s="25">
        <v>335.5873272039945</v>
      </c>
      <c r="E284" s="25">
        <v>224.99240047968817</v>
      </c>
      <c r="F284" s="25">
        <v>366.74082768971465</v>
      </c>
      <c r="G284" s="25">
        <v>151.78167433824592</v>
      </c>
      <c r="H284" s="25">
        <v>424.3748035882968</v>
      </c>
    </row>
    <row r="285" spans="1:8" x14ac:dyDescent="0.2">
      <c r="A285" s="24">
        <v>14150</v>
      </c>
      <c r="B285" s="24">
        <v>300.5708385825555</v>
      </c>
      <c r="C285" s="25">
        <v>260.10288485683481</v>
      </c>
      <c r="D285" s="25">
        <v>337.9258727909131</v>
      </c>
      <c r="E285" s="25">
        <v>227.41722992452191</v>
      </c>
      <c r="F285" s="25">
        <v>367.49860820586287</v>
      </c>
      <c r="G285" s="25">
        <v>154.26362126648829</v>
      </c>
      <c r="H285" s="25">
        <v>425.08761927708082</v>
      </c>
    </row>
    <row r="286" spans="1:8" x14ac:dyDescent="0.2">
      <c r="A286" s="24">
        <v>14200</v>
      </c>
      <c r="B286" s="24">
        <v>297.30996588673128</v>
      </c>
      <c r="C286" s="25">
        <v>263.27732842587886</v>
      </c>
      <c r="D286" s="25">
        <v>340.62423174599792</v>
      </c>
      <c r="E286" s="25">
        <v>229.24469096502651</v>
      </c>
      <c r="F286" s="25">
        <v>368.46911694124077</v>
      </c>
      <c r="G286" s="25">
        <v>156.53860184411462</v>
      </c>
      <c r="H286" s="25">
        <v>425.70582539812887</v>
      </c>
    </row>
    <row r="287" spans="1:8" x14ac:dyDescent="0.2">
      <c r="A287" s="24">
        <v>14250</v>
      </c>
      <c r="B287" s="24">
        <v>303.69079703063676</v>
      </c>
      <c r="C287" s="25">
        <v>263.68607303250889</v>
      </c>
      <c r="D287" s="25">
        <v>340.61823456737017</v>
      </c>
      <c r="E287" s="25">
        <v>229.83592195716989</v>
      </c>
      <c r="F287" s="25">
        <v>368.31381271992024</v>
      </c>
      <c r="G287" s="25">
        <v>160.59697657579471</v>
      </c>
      <c r="H287" s="25">
        <v>428.32089871711207</v>
      </c>
    </row>
    <row r="288" spans="1:8" x14ac:dyDescent="0.2">
      <c r="A288" s="24">
        <v>14300</v>
      </c>
      <c r="B288" s="24">
        <v>311.58786011979373</v>
      </c>
      <c r="C288" s="25">
        <v>265.69586511670764</v>
      </c>
      <c r="D288" s="25">
        <v>342.18252345518431</v>
      </c>
      <c r="E288" s="25">
        <v>233.57146861454748</v>
      </c>
      <c r="F288" s="25">
        <v>369.71772045703597</v>
      </c>
      <c r="G288" s="25">
        <v>163.20374294314897</v>
      </c>
      <c r="H288" s="25">
        <v>429.37731396104778</v>
      </c>
    </row>
    <row r="289" spans="1:8" x14ac:dyDescent="0.2">
      <c r="A289" s="24">
        <v>14350</v>
      </c>
      <c r="B289" s="24">
        <v>303.9370623978723</v>
      </c>
      <c r="C289" s="25">
        <v>267.53660925656988</v>
      </c>
      <c r="D289" s="25">
        <v>343.37088663428324</v>
      </c>
      <c r="E289" s="25">
        <v>235.68621275793024</v>
      </c>
      <c r="F289" s="25">
        <v>372.18791203781433</v>
      </c>
      <c r="G289" s="25">
        <v>165.91867757043394</v>
      </c>
      <c r="H289" s="25">
        <v>429.82196284487645</v>
      </c>
    </row>
    <row r="290" spans="1:8" x14ac:dyDescent="0.2">
      <c r="A290" s="24">
        <v>14400</v>
      </c>
      <c r="B290" s="24">
        <v>309.91461171249398</v>
      </c>
      <c r="C290" s="25">
        <v>268.58017411136166</v>
      </c>
      <c r="D290" s="25">
        <v>343.59452383193508</v>
      </c>
      <c r="E290" s="25">
        <v>236.43116708825875</v>
      </c>
      <c r="F290" s="25">
        <v>371.15081556602331</v>
      </c>
      <c r="G290" s="25">
        <v>169.07134284937649</v>
      </c>
      <c r="H290" s="25">
        <v>432.38701941955264</v>
      </c>
    </row>
    <row r="291" spans="1:8" x14ac:dyDescent="0.2">
      <c r="A291" s="24">
        <v>14450</v>
      </c>
      <c r="B291" s="24">
        <v>310.80395775593098</v>
      </c>
      <c r="C291" s="25">
        <v>270.20049731291596</v>
      </c>
      <c r="D291" s="25">
        <v>345.39209072590677</v>
      </c>
      <c r="E291" s="25">
        <v>240.12385994771964</v>
      </c>
      <c r="F291" s="25">
        <v>373.96489622284332</v>
      </c>
      <c r="G291" s="25">
        <v>172.45142587602786</v>
      </c>
      <c r="H291" s="25">
        <v>434.11817095323596</v>
      </c>
    </row>
    <row r="292" spans="1:8" x14ac:dyDescent="0.2">
      <c r="A292" s="24">
        <v>14500</v>
      </c>
      <c r="B292" s="24">
        <v>305.70386072270685</v>
      </c>
      <c r="C292" s="25">
        <v>270.4912474417124</v>
      </c>
      <c r="D292" s="25">
        <v>345.50942356209191</v>
      </c>
      <c r="E292" s="25">
        <v>239.87158371910854</v>
      </c>
      <c r="F292" s="25">
        <v>374.59810409856561</v>
      </c>
      <c r="G292" s="25">
        <v>174.03930671551018</v>
      </c>
      <c r="H292" s="25">
        <v>435.83743154377339</v>
      </c>
    </row>
    <row r="293" spans="1:8" x14ac:dyDescent="0.2">
      <c r="A293" s="24">
        <v>14550</v>
      </c>
      <c r="B293" s="24">
        <v>314.37154092796033</v>
      </c>
      <c r="C293" s="25">
        <v>272.42152846467053</v>
      </c>
      <c r="D293" s="25">
        <v>345.44562423410093</v>
      </c>
      <c r="E293" s="25">
        <v>242.90114932383696</v>
      </c>
      <c r="F293" s="25">
        <v>376.51970754024154</v>
      </c>
      <c r="G293" s="25">
        <v>177.64557438094172</v>
      </c>
      <c r="H293" s="25">
        <v>437.11416998721569</v>
      </c>
    </row>
    <row r="294" spans="1:8" x14ac:dyDescent="0.2">
      <c r="A294" s="24">
        <v>14600</v>
      </c>
      <c r="B294" s="24">
        <v>319.92338020095843</v>
      </c>
      <c r="C294" s="25">
        <v>273.15406023228314</v>
      </c>
      <c r="D294" s="25">
        <v>347.0797595376086</v>
      </c>
      <c r="E294" s="25">
        <v>244.48899315470797</v>
      </c>
      <c r="F294" s="25">
        <v>377.25351435610872</v>
      </c>
      <c r="G294" s="25">
        <v>179.61542029493259</v>
      </c>
      <c r="H294" s="25">
        <v>439.10971173403408</v>
      </c>
    </row>
    <row r="295" spans="1:8" x14ac:dyDescent="0.2">
      <c r="A295" s="24">
        <v>14650</v>
      </c>
      <c r="B295" s="24">
        <v>306.17286333750411</v>
      </c>
      <c r="C295" s="25">
        <v>275.4161359039627</v>
      </c>
      <c r="D295" s="25">
        <v>349.23228174446211</v>
      </c>
      <c r="E295" s="25">
        <v>246.19724484209834</v>
      </c>
      <c r="F295" s="25">
        <v>378.4511728063265</v>
      </c>
      <c r="G295" s="25">
        <v>181.60811723166131</v>
      </c>
      <c r="H295" s="25">
        <v>439.96462767340938</v>
      </c>
    </row>
    <row r="296" spans="1:8" x14ac:dyDescent="0.2">
      <c r="A296" s="24">
        <v>14700</v>
      </c>
      <c r="B296" s="24">
        <v>314.48842186788733</v>
      </c>
      <c r="C296" s="25">
        <v>278.45254917626204</v>
      </c>
      <c r="D296" s="25">
        <v>352.02578925499705</v>
      </c>
      <c r="E296" s="25">
        <v>248.42265526657428</v>
      </c>
      <c r="F296" s="25">
        <v>380.55418846920037</v>
      </c>
      <c r="G296" s="25">
        <v>183.85838336074559</v>
      </c>
      <c r="H296" s="25">
        <v>442.11547098406032</v>
      </c>
    </row>
    <row r="297" spans="1:8" x14ac:dyDescent="0.2">
      <c r="A297" s="24">
        <v>14750</v>
      </c>
      <c r="B297" s="24">
        <v>319.67760568429753</v>
      </c>
      <c r="C297" s="25">
        <v>279.93974284012046</v>
      </c>
      <c r="D297" s="25">
        <v>353.30195116783199</v>
      </c>
      <c r="E297" s="25">
        <v>250.900535377068</v>
      </c>
      <c r="F297" s="25">
        <v>382.34115863088448</v>
      </c>
      <c r="G297" s="25">
        <v>186.70860309032042</v>
      </c>
      <c r="H297" s="25">
        <v>443.47633223731071</v>
      </c>
    </row>
    <row r="298" spans="1:8" x14ac:dyDescent="0.2">
      <c r="A298" s="24">
        <v>14800</v>
      </c>
      <c r="B298" s="24">
        <v>317.27039631386066</v>
      </c>
      <c r="C298" s="25">
        <v>281.9437879677256</v>
      </c>
      <c r="D298" s="25">
        <v>354.13294415330597</v>
      </c>
      <c r="E298" s="25">
        <v>251.22499810152118</v>
      </c>
      <c r="F298" s="25">
        <v>381.77985503289</v>
      </c>
      <c r="G298" s="25">
        <v>188.25147887580209</v>
      </c>
      <c r="H298" s="25">
        <v>444.75337425860903</v>
      </c>
    </row>
    <row r="299" spans="1:8" x14ac:dyDescent="0.2">
      <c r="A299" s="24">
        <v>14850</v>
      </c>
      <c r="B299" s="24">
        <v>318.73089299715684</v>
      </c>
      <c r="C299" s="25">
        <v>279.74255658720432</v>
      </c>
      <c r="D299" s="25">
        <v>351.72102380557817</v>
      </c>
      <c r="E299" s="25">
        <v>252.7506313803141</v>
      </c>
      <c r="F299" s="25">
        <v>383.2116032136168</v>
      </c>
      <c r="G299" s="25">
        <v>191.26902396461975</v>
      </c>
      <c r="H299" s="25">
        <v>446.19276202969394</v>
      </c>
    </row>
    <row r="300" spans="1:8" x14ac:dyDescent="0.2">
      <c r="A300" s="24">
        <v>14900</v>
      </c>
      <c r="B300" s="24">
        <v>316.6173006618647</v>
      </c>
      <c r="C300" s="25">
        <v>283.01116303702662</v>
      </c>
      <c r="D300" s="25">
        <v>356.33364512758243</v>
      </c>
      <c r="E300" s="25">
        <v>253.98768054284827</v>
      </c>
      <c r="F300" s="25">
        <v>385.35712762176075</v>
      </c>
      <c r="G300" s="25">
        <v>192.88561213405174</v>
      </c>
      <c r="H300" s="25">
        <v>447.98674774077722</v>
      </c>
    </row>
    <row r="301" spans="1:8" x14ac:dyDescent="0.2">
      <c r="A301" s="24">
        <v>14950</v>
      </c>
      <c r="B301" s="24">
        <v>327.96674556176799</v>
      </c>
      <c r="C301" s="25">
        <v>285.51282829460263</v>
      </c>
      <c r="D301" s="25">
        <v>358.29097218117181</v>
      </c>
      <c r="E301" s="25">
        <v>255.18860167519884</v>
      </c>
      <c r="F301" s="25">
        <v>385.58277613863515</v>
      </c>
      <c r="G301" s="25">
        <v>194.54014843639123</v>
      </c>
      <c r="H301" s="25">
        <v>449.26365203938315</v>
      </c>
    </row>
    <row r="302" spans="1:8" x14ac:dyDescent="0.2">
      <c r="A302" s="24">
        <v>15000</v>
      </c>
      <c r="B302" s="24">
        <v>318.28359347252916</v>
      </c>
      <c r="C302" s="25">
        <v>285.19368890751178</v>
      </c>
      <c r="D302" s="25">
        <v>357.38984432209514</v>
      </c>
      <c r="E302" s="25">
        <v>256.61604405590583</v>
      </c>
      <c r="F302" s="25">
        <v>387.47157574483822</v>
      </c>
      <c r="G302" s="25">
        <v>196.45258121041968</v>
      </c>
      <c r="H302" s="25">
        <v>452.14729830373585</v>
      </c>
    </row>
    <row r="303" spans="1:8" x14ac:dyDescent="0.2">
      <c r="A303" s="24">
        <v>15050</v>
      </c>
      <c r="B303" s="24">
        <v>320.08244404781527</v>
      </c>
      <c r="C303" s="25">
        <v>288.16004878780353</v>
      </c>
      <c r="D303" s="25">
        <v>361.12552366783041</v>
      </c>
      <c r="E303" s="25">
        <v>256.23765352779179</v>
      </c>
      <c r="F303" s="25">
        <v>386.96746268783988</v>
      </c>
      <c r="G303" s="25">
        <v>196.95320518776998</v>
      </c>
      <c r="H303" s="25">
        <v>452.33236726786396</v>
      </c>
    </row>
    <row r="304" spans="1:8" x14ac:dyDescent="0.2">
      <c r="A304" s="24">
        <v>15100</v>
      </c>
      <c r="B304" s="24">
        <v>329.38318938896697</v>
      </c>
      <c r="C304" s="25">
        <v>288.81158414078948</v>
      </c>
      <c r="D304" s="25">
        <v>362.44153440600053</v>
      </c>
      <c r="E304" s="25">
        <v>257.25589116998475</v>
      </c>
      <c r="F304" s="25">
        <v>389.48927123811882</v>
      </c>
      <c r="G304" s="25">
        <v>198.6524613670617</v>
      </c>
      <c r="H304" s="25">
        <v>455.60596127218588</v>
      </c>
    </row>
    <row r="305" spans="1:8" x14ac:dyDescent="0.2">
      <c r="A305" s="24">
        <v>15150</v>
      </c>
      <c r="B305" s="24">
        <v>328.68303148469101</v>
      </c>
      <c r="C305" s="25">
        <v>289.64576098282674</v>
      </c>
      <c r="D305" s="25">
        <v>363.21600154403245</v>
      </c>
      <c r="E305" s="25">
        <v>256.61422440432625</v>
      </c>
      <c r="F305" s="25">
        <v>390.24180419916922</v>
      </c>
      <c r="G305" s="25">
        <v>199.55975213237085</v>
      </c>
      <c r="H305" s="25">
        <v>457.80631083701115</v>
      </c>
    </row>
    <row r="306" spans="1:8" x14ac:dyDescent="0.2">
      <c r="A306" s="24">
        <v>15200</v>
      </c>
      <c r="B306" s="24">
        <v>326.56671012979047</v>
      </c>
      <c r="C306" s="25">
        <v>290.06612376138548</v>
      </c>
      <c r="D306" s="25">
        <v>364.58815426354568</v>
      </c>
      <c r="E306" s="25">
        <v>259.6489684543813</v>
      </c>
      <c r="F306" s="25">
        <v>393.48445180519963</v>
      </c>
      <c r="G306" s="25">
        <v>200.3355156057232</v>
      </c>
      <c r="H306" s="25">
        <v>458.88133571525856</v>
      </c>
    </row>
    <row r="307" spans="1:8" x14ac:dyDescent="0.2">
      <c r="A307" s="24">
        <v>15250</v>
      </c>
      <c r="B307" s="24">
        <v>327.08523078674421</v>
      </c>
      <c r="C307" s="25">
        <v>289.34558299839972</v>
      </c>
      <c r="D307" s="25">
        <v>363.31529266355489</v>
      </c>
      <c r="E307" s="25">
        <v>260.66345067925789</v>
      </c>
      <c r="F307" s="25">
        <v>395.01659680576427</v>
      </c>
      <c r="G307" s="25">
        <v>200.28001421790668</v>
      </c>
      <c r="H307" s="25">
        <v>459.92879100171677</v>
      </c>
    </row>
    <row r="308" spans="1:8" x14ac:dyDescent="0.2">
      <c r="A308" s="24">
        <v>15300</v>
      </c>
      <c r="B308" s="24">
        <v>326.8382692107466</v>
      </c>
      <c r="C308" s="25">
        <v>292.18834460016302</v>
      </c>
      <c r="D308" s="25">
        <v>367.51426766664912</v>
      </c>
      <c r="E308" s="25">
        <v>260.5514569122389</v>
      </c>
      <c r="F308" s="25">
        <v>396.13811843191382</v>
      </c>
      <c r="G308" s="25">
        <v>200.29071845905003</v>
      </c>
      <c r="H308" s="25">
        <v>462.42493073042152</v>
      </c>
    </row>
    <row r="309" spans="1:8" x14ac:dyDescent="0.2">
      <c r="A309" s="24">
        <v>15350</v>
      </c>
      <c r="B309" s="24">
        <v>320.04116493819299</v>
      </c>
      <c r="C309" s="25">
        <v>292.57196810281221</v>
      </c>
      <c r="D309" s="25">
        <v>368.87529264553655</v>
      </c>
      <c r="E309" s="25">
        <v>262.05063828572247</v>
      </c>
      <c r="F309" s="25">
        <v>397.87055597177175</v>
      </c>
      <c r="G309" s="25">
        <v>201.00797865154303</v>
      </c>
      <c r="H309" s="25">
        <v>463.49141507851471</v>
      </c>
    </row>
    <row r="310" spans="1:8" x14ac:dyDescent="0.2">
      <c r="A310" s="24">
        <v>15400</v>
      </c>
      <c r="B310" s="24">
        <v>333.69553871369891</v>
      </c>
      <c r="C310" s="25">
        <v>292.23265851698756</v>
      </c>
      <c r="D310" s="25">
        <v>369.23515031088004</v>
      </c>
      <c r="E310" s="25">
        <v>262.61631551933658</v>
      </c>
      <c r="F310" s="25">
        <v>400.33231045841353</v>
      </c>
      <c r="G310" s="25">
        <v>200.42199522426955</v>
      </c>
      <c r="H310" s="25">
        <v>465.48826505324564</v>
      </c>
    </row>
    <row r="311" spans="1:8" x14ac:dyDescent="0.2">
      <c r="A311" s="24">
        <v>15450</v>
      </c>
      <c r="B311" s="24">
        <v>342.74849469851904</v>
      </c>
      <c r="C311" s="25">
        <v>294.1646737634656</v>
      </c>
      <c r="D311" s="25">
        <v>371.59513837870702</v>
      </c>
      <c r="E311" s="25">
        <v>262.28154127483674</v>
      </c>
      <c r="F311" s="25">
        <v>400.441782058895</v>
      </c>
      <c r="G311" s="25">
        <v>201.55176510601996</v>
      </c>
      <c r="H311" s="25">
        <v>467.24453584459349</v>
      </c>
    </row>
    <row r="312" spans="1:8" x14ac:dyDescent="0.2">
      <c r="A312" s="24">
        <v>15500</v>
      </c>
      <c r="B312" s="24">
        <v>328.49495544851248</v>
      </c>
      <c r="C312" s="25">
        <v>295.45373054676065</v>
      </c>
      <c r="D312" s="25">
        <v>373.55117122362873</v>
      </c>
      <c r="E312" s="25">
        <v>262.41250564500876</v>
      </c>
      <c r="F312" s="25">
        <v>400.58490068869844</v>
      </c>
      <c r="G312" s="25">
        <v>200.83567741901658</v>
      </c>
      <c r="H312" s="25">
        <v>468.16922435137275</v>
      </c>
    </row>
    <row r="313" spans="1:8" x14ac:dyDescent="0.2">
      <c r="A313" s="24">
        <v>15550</v>
      </c>
      <c r="B313" s="24">
        <v>339.1640068168121</v>
      </c>
      <c r="C313" s="25">
        <v>294.1080200003874</v>
      </c>
      <c r="D313" s="25">
        <v>372.20506381552354</v>
      </c>
      <c r="E313" s="25">
        <v>264.07069545610426</v>
      </c>
      <c r="F313" s="25">
        <v>403.74425458702086</v>
      </c>
      <c r="G313" s="25">
        <v>200.99231391310968</v>
      </c>
      <c r="H313" s="25">
        <v>469.82636858444374</v>
      </c>
    </row>
    <row r="314" spans="1:8" x14ac:dyDescent="0.2">
      <c r="A314" s="24">
        <v>15600</v>
      </c>
      <c r="B314" s="24">
        <v>331.5969826175475</v>
      </c>
      <c r="C314" s="25">
        <v>297.08687119838368</v>
      </c>
      <c r="D314" s="25">
        <v>375.1097317982323</v>
      </c>
      <c r="E314" s="25">
        <v>264.07719940614004</v>
      </c>
      <c r="F314" s="25">
        <v>405.11852433663563</v>
      </c>
      <c r="G314" s="25">
        <v>201.05873507549305</v>
      </c>
      <c r="H314" s="25">
        <v>471.1378679211229</v>
      </c>
    </row>
    <row r="315" spans="1:8" x14ac:dyDescent="0.2">
      <c r="A315" s="24">
        <v>15650</v>
      </c>
      <c r="B315" s="24">
        <v>340.30832324001051</v>
      </c>
      <c r="C315" s="25">
        <v>296.38292018265935</v>
      </c>
      <c r="D315" s="25">
        <v>375.14571187170282</v>
      </c>
      <c r="E315" s="25">
        <v>264.57486969285327</v>
      </c>
      <c r="F315" s="25">
        <v>406.95376236150884</v>
      </c>
      <c r="G315" s="25">
        <v>200.9587687132412</v>
      </c>
      <c r="H315" s="25">
        <v>473.59920148300722</v>
      </c>
    </row>
    <row r="316" spans="1:8" x14ac:dyDescent="0.2">
      <c r="A316" s="24">
        <v>15700</v>
      </c>
      <c r="B316" s="24">
        <v>333.74409080094091</v>
      </c>
      <c r="C316" s="25">
        <v>297.82048424366837</v>
      </c>
      <c r="D316" s="25">
        <v>377.15178205764528</v>
      </c>
      <c r="E316" s="25">
        <v>264.89051156616853</v>
      </c>
      <c r="F316" s="25">
        <v>407.08812085537244</v>
      </c>
      <c r="G316" s="25">
        <v>200.52738315105523</v>
      </c>
      <c r="H316" s="25">
        <v>474.44488315025848</v>
      </c>
    </row>
    <row r="317" spans="1:8" x14ac:dyDescent="0.2">
      <c r="A317" s="24">
        <v>15750</v>
      </c>
      <c r="B317" s="24">
        <v>336.77849588328809</v>
      </c>
      <c r="C317" s="25">
        <v>297.1866697749175</v>
      </c>
      <c r="D317" s="25">
        <v>377.89308453428833</v>
      </c>
      <c r="E317" s="25">
        <v>265.20865637969507</v>
      </c>
      <c r="F317" s="25">
        <v>409.87109792951077</v>
      </c>
      <c r="G317" s="25">
        <v>199.72986704662057</v>
      </c>
      <c r="H317" s="25">
        <v>475.34988726258524</v>
      </c>
    </row>
    <row r="318" spans="1:8" x14ac:dyDescent="0.2">
      <c r="A318" s="24">
        <v>15800</v>
      </c>
      <c r="B318" s="24">
        <v>343.81130192457681</v>
      </c>
      <c r="C318" s="25">
        <v>299.59278934765149</v>
      </c>
      <c r="D318" s="25">
        <v>380.40593302272191</v>
      </c>
      <c r="E318" s="25">
        <v>262.99815824950639</v>
      </c>
      <c r="F318" s="25">
        <v>407.85190634633074</v>
      </c>
      <c r="G318" s="25">
        <v>198.95755382775246</v>
      </c>
      <c r="H318" s="25">
        <v>476.46683965535277</v>
      </c>
    </row>
    <row r="319" spans="1:8" x14ac:dyDescent="0.2">
      <c r="A319" s="24">
        <v>15850</v>
      </c>
      <c r="B319" s="24">
        <v>340.86315427784729</v>
      </c>
      <c r="C319" s="25">
        <v>297.57785268320163</v>
      </c>
      <c r="D319" s="25">
        <v>377.96484135897219</v>
      </c>
      <c r="E319" s="25">
        <v>263.56797285883715</v>
      </c>
      <c r="F319" s="25">
        <v>408.88291392657629</v>
      </c>
      <c r="G319" s="25">
        <v>198.64002046686858</v>
      </c>
      <c r="H319" s="25">
        <v>476.90267357530524</v>
      </c>
    </row>
    <row r="320" spans="1:8" x14ac:dyDescent="0.2">
      <c r="A320" s="24">
        <v>15900</v>
      </c>
      <c r="B320" s="24">
        <v>338.89569147611877</v>
      </c>
      <c r="C320" s="25">
        <v>298.21579585553849</v>
      </c>
      <c r="D320" s="25">
        <v>379.57558709669905</v>
      </c>
      <c r="E320" s="25">
        <v>266.57587703953158</v>
      </c>
      <c r="F320" s="25">
        <v>411.21550591270591</v>
      </c>
      <c r="G320" s="25">
        <v>198.77605100523112</v>
      </c>
      <c r="H320" s="25">
        <v>477.50866914624413</v>
      </c>
    </row>
    <row r="321" spans="1:8" x14ac:dyDescent="0.2">
      <c r="A321" s="24">
        <v>15950</v>
      </c>
      <c r="B321" s="24">
        <v>337.58480180471906</v>
      </c>
      <c r="C321" s="25">
        <v>297.90200817049237</v>
      </c>
      <c r="D321" s="25">
        <v>378.79385673256991</v>
      </c>
      <c r="E321" s="25">
        <v>265.85052100438617</v>
      </c>
      <c r="F321" s="25">
        <v>410.84534389867611</v>
      </c>
      <c r="G321" s="25">
        <v>198.69502408492556</v>
      </c>
      <c r="H321" s="25">
        <v>476.47457952451259</v>
      </c>
    </row>
    <row r="322" spans="1:8" x14ac:dyDescent="0.2">
      <c r="A322" s="24">
        <v>16000</v>
      </c>
      <c r="B322" s="24">
        <v>329.37519093709113</v>
      </c>
      <c r="C322" s="25">
        <v>297.38474389238468</v>
      </c>
      <c r="D322" s="25">
        <v>379.64589343591558</v>
      </c>
      <c r="E322" s="25">
        <v>265.39429684767822</v>
      </c>
      <c r="F322" s="25">
        <v>410.11298585944559</v>
      </c>
      <c r="G322" s="25">
        <v>198.36669351591229</v>
      </c>
      <c r="H322" s="25">
        <v>477.14058919121152</v>
      </c>
    </row>
    <row r="323" spans="1:8" x14ac:dyDescent="0.2">
      <c r="A323" s="24">
        <v>16050</v>
      </c>
      <c r="B323" s="24">
        <v>332.48492038105803</v>
      </c>
      <c r="C323" s="25">
        <v>296.15530382815496</v>
      </c>
      <c r="D323" s="25">
        <v>377.89694107218691</v>
      </c>
      <c r="E323" s="25">
        <v>265.88062336740234</v>
      </c>
      <c r="F323" s="25">
        <v>411.19908957901475</v>
      </c>
      <c r="G323" s="25">
        <v>197.76259233070905</v>
      </c>
      <c r="H323" s="25">
        <v>477.80338659267045</v>
      </c>
    </row>
    <row r="324" spans="1:8" x14ac:dyDescent="0.2">
      <c r="A324" s="24">
        <v>16100</v>
      </c>
      <c r="B324" s="24">
        <v>344.92620613920411</v>
      </c>
      <c r="C324" s="25">
        <v>297.54092848922664</v>
      </c>
      <c r="D324" s="25">
        <v>378.55446769725268</v>
      </c>
      <c r="E324" s="25">
        <v>265.44122427472576</v>
      </c>
      <c r="F324" s="25">
        <v>410.65417191175351</v>
      </c>
      <c r="G324" s="25">
        <v>198.18470115862874</v>
      </c>
      <c r="H324" s="25">
        <v>476.3821376843029</v>
      </c>
    </row>
    <row r="325" spans="1:8" x14ac:dyDescent="0.2">
      <c r="A325" s="24">
        <v>16150</v>
      </c>
      <c r="B325" s="24">
        <v>340.24039811416367</v>
      </c>
      <c r="C325" s="25">
        <v>297.57359173674359</v>
      </c>
      <c r="D325" s="25">
        <v>379.85957546462515</v>
      </c>
      <c r="E325" s="25">
        <v>262.52585792671999</v>
      </c>
      <c r="F325" s="25">
        <v>408.81205122073163</v>
      </c>
      <c r="G325" s="25">
        <v>197.00183384711062</v>
      </c>
      <c r="H325" s="25">
        <v>475.8598898138203</v>
      </c>
    </row>
    <row r="326" spans="1:8" x14ac:dyDescent="0.2">
      <c r="A326" s="24">
        <v>16200</v>
      </c>
      <c r="B326" s="24">
        <v>333.72708704586876</v>
      </c>
      <c r="C326" s="25">
        <v>298.19149501677316</v>
      </c>
      <c r="D326" s="25">
        <v>380.0778592577326</v>
      </c>
      <c r="E326" s="25">
        <v>262.65590298767756</v>
      </c>
      <c r="F326" s="25">
        <v>409.43334832524641</v>
      </c>
      <c r="G326" s="25">
        <v>197.76482189106815</v>
      </c>
      <c r="H326" s="25">
        <v>475.86945516225126</v>
      </c>
    </row>
    <row r="327" spans="1:8" x14ac:dyDescent="0.2">
      <c r="A327" s="24">
        <v>16250</v>
      </c>
      <c r="B327" s="24">
        <v>340.32154252069745</v>
      </c>
      <c r="C327" s="25">
        <v>297.58934949877948</v>
      </c>
      <c r="D327" s="25">
        <v>378.47528629026715</v>
      </c>
      <c r="E327" s="25">
        <v>260.96175547999263</v>
      </c>
      <c r="F327" s="25">
        <v>407.47213155514009</v>
      </c>
      <c r="G327" s="25">
        <v>196.86346594711563</v>
      </c>
      <c r="H327" s="25">
        <v>474.62272058958263</v>
      </c>
    </row>
    <row r="328" spans="1:8" x14ac:dyDescent="0.2">
      <c r="A328" s="24">
        <v>16300</v>
      </c>
      <c r="B328" s="24">
        <v>334.14507622195129</v>
      </c>
      <c r="C328" s="25">
        <v>296.15725864940282</v>
      </c>
      <c r="D328" s="25">
        <v>378.21094460610755</v>
      </c>
      <c r="E328" s="25">
        <v>259.68895377975628</v>
      </c>
      <c r="F328" s="25">
        <v>407.08168596124443</v>
      </c>
      <c r="G328" s="25">
        <v>195.86942025787479</v>
      </c>
      <c r="H328" s="25">
        <v>473.94024488892978</v>
      </c>
    </row>
    <row r="329" spans="1:8" x14ac:dyDescent="0.2">
      <c r="A329" s="24">
        <v>16350</v>
      </c>
      <c r="B329" s="24">
        <v>345.86516597552799</v>
      </c>
      <c r="C329" s="25">
        <v>293.78642044332508</v>
      </c>
      <c r="D329" s="25">
        <v>374.96799436117078</v>
      </c>
      <c r="E329" s="25">
        <v>260.0884086283703</v>
      </c>
      <c r="F329" s="25">
        <v>407.13427836635492</v>
      </c>
      <c r="G329" s="25">
        <v>195.75584061800205</v>
      </c>
      <c r="H329" s="25">
        <v>474.53030199626454</v>
      </c>
    </row>
    <row r="330" spans="1:8" x14ac:dyDescent="0.2">
      <c r="A330" s="24">
        <v>16400</v>
      </c>
      <c r="B330" s="24">
        <v>344.82392783432778</v>
      </c>
      <c r="C330" s="25">
        <v>293.47638255612321</v>
      </c>
      <c r="D330" s="25">
        <v>375.94365224536079</v>
      </c>
      <c r="E330" s="25">
        <v>259.24468570398687</v>
      </c>
      <c r="F330" s="25">
        <v>407.06337665639387</v>
      </c>
      <c r="G330" s="25">
        <v>193.89326444081746</v>
      </c>
      <c r="H330" s="25">
        <v>472.41479791956323</v>
      </c>
    </row>
    <row r="331" spans="1:8" x14ac:dyDescent="0.2">
      <c r="A331" s="24">
        <v>16450</v>
      </c>
      <c r="B331" s="24">
        <v>331.16034498797382</v>
      </c>
      <c r="C331" s="25">
        <v>291.3206502230945</v>
      </c>
      <c r="D331" s="25">
        <v>374.0646316578439</v>
      </c>
      <c r="E331" s="25">
        <v>257.61013926819663</v>
      </c>
      <c r="F331" s="25">
        <v>406.24284666024641</v>
      </c>
      <c r="G331" s="25">
        <v>193.25370926339156</v>
      </c>
      <c r="H331" s="25">
        <v>473.66386857004221</v>
      </c>
    </row>
    <row r="332" spans="1:8" x14ac:dyDescent="0.2">
      <c r="A332" s="24">
        <v>16500</v>
      </c>
      <c r="B332" s="24">
        <v>333.83825378150794</v>
      </c>
      <c r="C332" s="25">
        <v>289.15263921640883</v>
      </c>
      <c r="D332" s="25">
        <v>372.36033530314512</v>
      </c>
      <c r="E332" s="25">
        <v>258.33497399909902</v>
      </c>
      <c r="F332" s="25">
        <v>406.25976704218584</v>
      </c>
      <c r="G332" s="25">
        <v>192.07699378188309</v>
      </c>
      <c r="H332" s="25">
        <v>472.5177472594018</v>
      </c>
    </row>
    <row r="333" spans="1:8" x14ac:dyDescent="0.2">
      <c r="A333" s="24">
        <v>16550</v>
      </c>
      <c r="B333" s="24">
        <v>332.79768799018927</v>
      </c>
      <c r="C333" s="25">
        <v>289.44871605572826</v>
      </c>
      <c r="D333" s="25">
        <v>373.0503047864745</v>
      </c>
      <c r="E333" s="25">
        <v>255.38880953579459</v>
      </c>
      <c r="F333" s="25">
        <v>404.01385616823234</v>
      </c>
      <c r="G333" s="25">
        <v>188.81717406501517</v>
      </c>
      <c r="H333" s="25">
        <v>470.58549163901176</v>
      </c>
    </row>
    <row r="334" spans="1:8" x14ac:dyDescent="0.2">
      <c r="A334" s="24">
        <v>16600</v>
      </c>
      <c r="B334" s="24">
        <v>338.83933953515179</v>
      </c>
      <c r="C334" s="25">
        <v>288.49488811354985</v>
      </c>
      <c r="D334" s="25">
        <v>372.40230714955311</v>
      </c>
      <c r="E334" s="25">
        <v>254.9319204991485</v>
      </c>
      <c r="F334" s="25">
        <v>404.43968532693617</v>
      </c>
      <c r="G334" s="25">
        <v>186.28039583332762</v>
      </c>
      <c r="H334" s="25">
        <v>468.51444168170235</v>
      </c>
    </row>
    <row r="335" spans="1:8" x14ac:dyDescent="0.2">
      <c r="A335" s="24">
        <v>16650</v>
      </c>
      <c r="B335" s="24">
        <v>341.58622632542415</v>
      </c>
      <c r="C335" s="25">
        <v>288.20874325000739</v>
      </c>
      <c r="D335" s="25">
        <v>372.98474578155168</v>
      </c>
      <c r="E335" s="25">
        <v>250.53051990265436</v>
      </c>
      <c r="F335" s="25">
        <v>401.24341329206641</v>
      </c>
      <c r="G335" s="25">
        <v>184.59362904478658</v>
      </c>
      <c r="H335" s="25">
        <v>468.75023012274056</v>
      </c>
    </row>
    <row r="336" spans="1:8" x14ac:dyDescent="0.2">
      <c r="A336" s="24">
        <v>16700</v>
      </c>
      <c r="B336" s="24">
        <v>330.43893858937878</v>
      </c>
      <c r="C336" s="25">
        <v>284.10926666937559</v>
      </c>
      <c r="D336" s="25">
        <v>369.04699852271483</v>
      </c>
      <c r="E336" s="25">
        <v>248.58985153070648</v>
      </c>
      <c r="F336" s="25">
        <v>401.47776886671704</v>
      </c>
      <c r="G336" s="25">
        <v>183.728310842702</v>
      </c>
      <c r="H336" s="25">
        <v>469.42795434938841</v>
      </c>
    </row>
    <row r="337" spans="1:8" x14ac:dyDescent="0.2">
      <c r="A337" s="24">
        <v>16750</v>
      </c>
      <c r="B337" s="24">
        <v>330.93449251900165</v>
      </c>
      <c r="C337" s="25">
        <v>283.98289432907291</v>
      </c>
      <c r="D337" s="25">
        <v>370.06082434394233</v>
      </c>
      <c r="E337" s="25">
        <v>249.55172232312509</v>
      </c>
      <c r="F337" s="25">
        <v>402.92694307689248</v>
      </c>
      <c r="G337" s="25">
        <v>179.12432503823192</v>
      </c>
      <c r="H337" s="25">
        <v>467.09412726979514</v>
      </c>
    </row>
    <row r="338" spans="1:8" x14ac:dyDescent="0.2">
      <c r="A338" s="24">
        <v>16800</v>
      </c>
      <c r="B338" s="24">
        <v>325.18400046430753</v>
      </c>
      <c r="C338" s="25">
        <v>283.23523845905578</v>
      </c>
      <c r="D338" s="25">
        <v>370.24007817365208</v>
      </c>
      <c r="E338" s="25">
        <v>247.50110786198948</v>
      </c>
      <c r="F338" s="25">
        <v>401.31323521457932</v>
      </c>
      <c r="G338" s="25">
        <v>179.14016237194954</v>
      </c>
      <c r="H338" s="25">
        <v>468.12052285257289</v>
      </c>
    </row>
    <row r="339" spans="1:8" x14ac:dyDescent="0.2">
      <c r="A339" s="24">
        <v>16850</v>
      </c>
      <c r="B339" s="24">
        <v>323.59908241056485</v>
      </c>
      <c r="C339" s="25">
        <v>280.27114761947354</v>
      </c>
      <c r="D339" s="25">
        <v>368.47444344419506</v>
      </c>
      <c r="E339" s="25">
        <v>246.22777028361611</v>
      </c>
      <c r="F339" s="25">
        <v>400.97039453751353</v>
      </c>
      <c r="G339" s="25">
        <v>176.59358936936226</v>
      </c>
      <c r="H339" s="25">
        <v>467.50972296668942</v>
      </c>
    </row>
    <row r="340" spans="1:8" x14ac:dyDescent="0.2">
      <c r="A340" s="24">
        <v>16900</v>
      </c>
      <c r="B340" s="24">
        <v>325.17778146683031</v>
      </c>
      <c r="C340" s="25">
        <v>276.8050945463055</v>
      </c>
      <c r="D340" s="25">
        <v>365.74842210985116</v>
      </c>
      <c r="E340" s="25">
        <v>242.47609092528788</v>
      </c>
      <c r="F340" s="25">
        <v>400.07742573086875</v>
      </c>
      <c r="G340" s="25">
        <v>175.37849293875342</v>
      </c>
      <c r="H340" s="25">
        <v>467.17502371740323</v>
      </c>
    </row>
    <row r="341" spans="1:8" x14ac:dyDescent="0.2">
      <c r="A341" s="24">
        <v>16950</v>
      </c>
      <c r="B341" s="24">
        <v>329.97740640180041</v>
      </c>
      <c r="C341" s="25">
        <v>281.0149606188433</v>
      </c>
      <c r="D341" s="25">
        <v>369.46324977515297</v>
      </c>
      <c r="E341" s="25">
        <v>241.5291172454908</v>
      </c>
      <c r="F341" s="25">
        <v>399.47249073890083</v>
      </c>
      <c r="G341" s="25">
        <v>173.61346664332447</v>
      </c>
      <c r="H341" s="25">
        <v>467.38814134106718</v>
      </c>
    </row>
    <row r="342" spans="1:8" x14ac:dyDescent="0.2">
      <c r="A342" s="24">
        <v>17000</v>
      </c>
      <c r="B342" s="24">
        <v>315.4996745172773</v>
      </c>
      <c r="C342" s="25">
        <v>281.20246476939565</v>
      </c>
      <c r="D342" s="25">
        <v>370.06341729799806</v>
      </c>
      <c r="E342" s="25">
        <v>239.11043462426824</v>
      </c>
      <c r="F342" s="25">
        <v>398.12477072808304</v>
      </c>
      <c r="G342" s="25">
        <v>172.07497920795419</v>
      </c>
      <c r="H342" s="25">
        <v>468.27815430329542</v>
      </c>
    </row>
  </sheetData>
  <mergeCells count="3">
    <mergeCell ref="C1:D1"/>
    <mergeCell ref="E1:F1"/>
    <mergeCell ref="G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Age-depth model</vt:lpstr>
      <vt:lpstr>Charcoal and Coprophile spores</vt:lpstr>
      <vt:lpstr>Pollen</vt:lpstr>
      <vt:lpstr>PCAs</vt:lpstr>
      <vt:lpstr>CREST Reconstructions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Manuu</dc:creator>
  <cp:lastModifiedBy>Manuu</cp:lastModifiedBy>
  <dcterms:created xsi:type="dcterms:W3CDTF">2017-07-11T07:39:03Z</dcterms:created>
  <dcterms:modified xsi:type="dcterms:W3CDTF">2017-07-11T09:09:22Z</dcterms:modified>
</cp:coreProperties>
</file>