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alcium Imaging\stats\datasets\LFP\fixed\"/>
    </mc:Choice>
  </mc:AlternateContent>
  <bookViews>
    <workbookView xWindow="0" yWindow="0" windowWidth="28800" windowHeight="12300"/>
  </bookViews>
  <sheets>
    <sheet name="LFP" sheetId="1" r:id="rId1"/>
  </sheets>
  <calcPr calcId="162913"/>
</workbook>
</file>

<file path=xl/calcChain.xml><?xml version="1.0" encoding="utf-8"?>
<calcChain xmlns="http://schemas.openxmlformats.org/spreadsheetml/2006/main">
  <c r="F20" i="1" l="1"/>
  <c r="G26" i="1" l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2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  <c r="F123" i="1"/>
  <c r="F124" i="1"/>
  <c r="F125" i="1"/>
  <c r="F126" i="1"/>
  <c r="F127" i="1"/>
  <c r="F122" i="1"/>
  <c r="F91" i="1"/>
  <c r="F87" i="1"/>
  <c r="F88" i="1"/>
  <c r="F89" i="1"/>
  <c r="F90" i="1"/>
  <c r="F86" i="1"/>
  <c r="F63" i="1"/>
  <c r="F64" i="1"/>
  <c r="F65" i="1"/>
  <c r="F66" i="1"/>
  <c r="F67" i="1"/>
  <c r="F62" i="1"/>
  <c r="F25" i="1"/>
  <c r="F21" i="1"/>
  <c r="F22" i="1"/>
  <c r="F23" i="1"/>
  <c r="F24" i="1"/>
</calcChain>
</file>

<file path=xl/sharedStrings.xml><?xml version="1.0" encoding="utf-8"?>
<sst xmlns="http://schemas.openxmlformats.org/spreadsheetml/2006/main" count="583" uniqueCount="21">
  <si>
    <t>Group</t>
  </si>
  <si>
    <t>Animal</t>
  </si>
  <si>
    <t>Frequency</t>
  </si>
  <si>
    <t>LFP power</t>
  </si>
  <si>
    <t>'REM'</t>
  </si>
  <si>
    <t>'0,1-0,5 Hz'</t>
  </si>
  <si>
    <t>'4-12 Hz'</t>
  </si>
  <si>
    <t>'0,5-1 Hz'</t>
  </si>
  <si>
    <t>'12-30 Hz'</t>
  </si>
  <si>
    <t>'1-4 Hz'</t>
  </si>
  <si>
    <t>'30-100 Hz'</t>
  </si>
  <si>
    <t>'NREM'</t>
  </si>
  <si>
    <t>'WAKE'</t>
  </si>
  <si>
    <t>Recording</t>
  </si>
  <si>
    <t>'1'</t>
  </si>
  <si>
    <t>'2'</t>
  </si>
  <si>
    <t>'4'</t>
  </si>
  <si>
    <t>'3'</t>
  </si>
  <si>
    <t>'undefined'</t>
  </si>
  <si>
    <t>power awake</t>
  </si>
  <si>
    <t>LFP power 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</si>
</sst>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tabSelected="1" workbookViewId="0">
      <selection activeCell="K26" sqref="K26"/>
    </sheetView>
  </sheetViews>
  <sheetFormatPr defaultRowHeight="15" x14ac:dyDescent="0.25"/>
  <cols>
    <col min="6" max="7" width="12.85546875" bestFit="1" customWidth="1"/>
  </cols>
  <sheetData>
    <row r="1" spans="1:7" x14ac:dyDescent="0.25">
      <c r="A1" t="s">
        <v>0</v>
      </c>
      <c r="B1" t="s">
        <v>1</v>
      </c>
      <c r="C1" t="s">
        <v>13</v>
      </c>
      <c r="D1" t="s">
        <v>2</v>
      </c>
      <c r="E1" t="s">
        <v>3</v>
      </c>
      <c r="F1" t="s">
        <v>19</v>
      </c>
      <c r="G1" t="s">
        <v>20</v>
      </c>
    </row>
    <row r="2" spans="1:7" x14ac:dyDescent="0.25">
      <c r="A2" t="s">
        <v>18</v>
      </c>
      <c r="B2" t="s">
        <v>14</v>
      </c>
      <c r="C2" t="s">
        <v>14</v>
      </c>
      <c r="D2" t="s">
        <v>5</v>
      </c>
      <c r="E2">
        <v>363.19821866473399</v>
      </c>
      <c r="F2">
        <v>1467.3548173145521</v>
      </c>
      <c r="G2">
        <f>(E2-F2)/(E2+F2)</f>
        <v>-0.60318197667467766</v>
      </c>
    </row>
    <row r="3" spans="1:7" x14ac:dyDescent="0.25">
      <c r="A3" t="s">
        <v>18</v>
      </c>
      <c r="B3" t="s">
        <v>14</v>
      </c>
      <c r="C3" t="s">
        <v>14</v>
      </c>
      <c r="D3" t="s">
        <v>6</v>
      </c>
      <c r="E3">
        <v>555.19080057792098</v>
      </c>
      <c r="F3">
        <v>299.80438621087001</v>
      </c>
      <c r="G3">
        <f t="shared" ref="G3:G24" si="0">(E3-F3)/(E3+F3)</f>
        <v>0.29869924218665683</v>
      </c>
    </row>
    <row r="4" spans="1:7" x14ac:dyDescent="0.25">
      <c r="A4" t="s">
        <v>18</v>
      </c>
      <c r="B4" t="s">
        <v>14</v>
      </c>
      <c r="C4" t="s">
        <v>14</v>
      </c>
      <c r="D4" t="s">
        <v>7</v>
      </c>
      <c r="E4">
        <v>466.58878312412099</v>
      </c>
      <c r="F4">
        <v>318.13633039990248</v>
      </c>
      <c r="G4">
        <f t="shared" si="0"/>
        <v>0.18917764981109375</v>
      </c>
    </row>
    <row r="5" spans="1:7" x14ac:dyDescent="0.25">
      <c r="A5" t="s">
        <v>18</v>
      </c>
      <c r="B5" t="s">
        <v>14</v>
      </c>
      <c r="C5" t="s">
        <v>14</v>
      </c>
      <c r="D5" t="s">
        <v>8</v>
      </c>
      <c r="E5">
        <v>92.336537361422501</v>
      </c>
      <c r="F5">
        <v>46.555849822494352</v>
      </c>
      <c r="G5">
        <f t="shared" si="0"/>
        <v>0.32961264808780932</v>
      </c>
    </row>
    <row r="6" spans="1:7" x14ac:dyDescent="0.25">
      <c r="A6" t="s">
        <v>18</v>
      </c>
      <c r="B6" t="s">
        <v>14</v>
      </c>
      <c r="C6" t="s">
        <v>14</v>
      </c>
      <c r="D6" t="s">
        <v>9</v>
      </c>
      <c r="E6">
        <v>378.23718110366201</v>
      </c>
      <c r="F6">
        <v>240.15887960639822</v>
      </c>
      <c r="G6">
        <f t="shared" si="0"/>
        <v>0.22328457483820044</v>
      </c>
    </row>
    <row r="7" spans="1:7" x14ac:dyDescent="0.25">
      <c r="A7" t="s">
        <v>18</v>
      </c>
      <c r="B7" t="s">
        <v>14</v>
      </c>
      <c r="C7" t="s">
        <v>14</v>
      </c>
      <c r="D7" t="s">
        <v>10</v>
      </c>
      <c r="E7">
        <v>6.4625087064363198</v>
      </c>
      <c r="F7">
        <v>11.425491180000016</v>
      </c>
      <c r="G7">
        <f t="shared" si="0"/>
        <v>-0.27744759084702936</v>
      </c>
    </row>
    <row r="8" spans="1:7" x14ac:dyDescent="0.25">
      <c r="A8" t="s">
        <v>4</v>
      </c>
      <c r="B8" t="s">
        <v>14</v>
      </c>
      <c r="C8" t="s">
        <v>14</v>
      </c>
      <c r="D8" t="s">
        <v>5</v>
      </c>
      <c r="E8">
        <v>510.00329950970303</v>
      </c>
      <c r="F8">
        <v>1467.3548173145521</v>
      </c>
      <c r="G8">
        <f t="shared" si="0"/>
        <v>-0.48415687055332579</v>
      </c>
    </row>
    <row r="9" spans="1:7" x14ac:dyDescent="0.25">
      <c r="A9" t="s">
        <v>4</v>
      </c>
      <c r="B9" t="s">
        <v>14</v>
      </c>
      <c r="C9" t="s">
        <v>14</v>
      </c>
      <c r="D9" t="s">
        <v>6</v>
      </c>
      <c r="E9">
        <v>415.50187714411101</v>
      </c>
      <c r="F9">
        <v>299.80438621087001</v>
      </c>
      <c r="G9">
        <f t="shared" si="0"/>
        <v>0.16174539055563178</v>
      </c>
    </row>
    <row r="10" spans="1:7" x14ac:dyDescent="0.25">
      <c r="A10" t="s">
        <v>4</v>
      </c>
      <c r="B10" t="s">
        <v>14</v>
      </c>
      <c r="C10" t="s">
        <v>14</v>
      </c>
      <c r="D10" t="s">
        <v>7</v>
      </c>
      <c r="E10">
        <v>233.53228250442999</v>
      </c>
      <c r="F10">
        <v>318.13633039990248</v>
      </c>
      <c r="G10">
        <f t="shared" si="0"/>
        <v>-0.15336027085184942</v>
      </c>
    </row>
    <row r="11" spans="1:7" x14ac:dyDescent="0.25">
      <c r="A11" t="s">
        <v>4</v>
      </c>
      <c r="B11" t="s">
        <v>14</v>
      </c>
      <c r="C11" t="s">
        <v>14</v>
      </c>
      <c r="D11" t="s">
        <v>8</v>
      </c>
      <c r="E11">
        <v>60.223538171483497</v>
      </c>
      <c r="F11">
        <v>46.555849822494352</v>
      </c>
      <c r="G11">
        <f t="shared" si="0"/>
        <v>0.12799931340456808</v>
      </c>
    </row>
    <row r="12" spans="1:7" x14ac:dyDescent="0.25">
      <c r="A12" t="s">
        <v>4</v>
      </c>
      <c r="B12" t="s">
        <v>14</v>
      </c>
      <c r="C12" t="s">
        <v>14</v>
      </c>
      <c r="D12" t="s">
        <v>9</v>
      </c>
      <c r="E12">
        <v>232.49762478957899</v>
      </c>
      <c r="F12">
        <v>240.15887960639822</v>
      </c>
      <c r="G12">
        <f t="shared" si="0"/>
        <v>-1.6208927086721857E-2</v>
      </c>
    </row>
    <row r="13" spans="1:7" x14ac:dyDescent="0.25">
      <c r="A13" t="s">
        <v>4</v>
      </c>
      <c r="B13" t="s">
        <v>14</v>
      </c>
      <c r="C13" t="s">
        <v>14</v>
      </c>
      <c r="D13" t="s">
        <v>10</v>
      </c>
      <c r="E13">
        <v>5.4885513230402996</v>
      </c>
      <c r="F13">
        <v>11.425491180000016</v>
      </c>
      <c r="G13">
        <f t="shared" si="0"/>
        <v>-0.35100655895198007</v>
      </c>
    </row>
    <row r="14" spans="1:7" x14ac:dyDescent="0.25">
      <c r="A14" t="s">
        <v>11</v>
      </c>
      <c r="B14" t="s">
        <v>14</v>
      </c>
      <c r="C14" t="s">
        <v>14</v>
      </c>
      <c r="D14" t="s">
        <v>5</v>
      </c>
      <c r="E14">
        <v>495.95073564347501</v>
      </c>
      <c r="F14">
        <v>1467.3548173145521</v>
      </c>
      <c r="G14">
        <f t="shared" si="0"/>
        <v>-0.49477987784810412</v>
      </c>
    </row>
    <row r="15" spans="1:7" x14ac:dyDescent="0.25">
      <c r="A15" t="s">
        <v>11</v>
      </c>
      <c r="B15" t="s">
        <v>14</v>
      </c>
      <c r="C15" t="s">
        <v>14</v>
      </c>
      <c r="D15" t="s">
        <v>6</v>
      </c>
      <c r="E15">
        <v>428.315000410724</v>
      </c>
      <c r="F15">
        <v>299.80438621087001</v>
      </c>
      <c r="G15">
        <f t="shared" si="0"/>
        <v>0.17649662481331702</v>
      </c>
    </row>
    <row r="16" spans="1:7" x14ac:dyDescent="0.25">
      <c r="A16" t="s">
        <v>11</v>
      </c>
      <c r="B16" t="s">
        <v>14</v>
      </c>
      <c r="C16" t="s">
        <v>14</v>
      </c>
      <c r="D16" t="s">
        <v>7</v>
      </c>
      <c r="E16">
        <v>341.32600351479698</v>
      </c>
      <c r="F16">
        <v>318.13633039990248</v>
      </c>
      <c r="G16">
        <f t="shared" si="0"/>
        <v>3.516451497272937E-2</v>
      </c>
    </row>
    <row r="17" spans="1:7" x14ac:dyDescent="0.25">
      <c r="A17" t="s">
        <v>11</v>
      </c>
      <c r="B17" t="s">
        <v>14</v>
      </c>
      <c r="C17" t="s">
        <v>14</v>
      </c>
      <c r="D17" t="s">
        <v>8</v>
      </c>
      <c r="E17">
        <v>64.924380620427698</v>
      </c>
      <c r="F17">
        <v>46.555849822494352</v>
      </c>
      <c r="G17">
        <f t="shared" si="0"/>
        <v>0.16476940104046561</v>
      </c>
    </row>
    <row r="18" spans="1:7" x14ac:dyDescent="0.25">
      <c r="A18" t="s">
        <v>11</v>
      </c>
      <c r="B18" t="s">
        <v>14</v>
      </c>
      <c r="C18" t="s">
        <v>14</v>
      </c>
      <c r="D18" t="s">
        <v>9</v>
      </c>
      <c r="E18">
        <v>454.242803253506</v>
      </c>
      <c r="F18">
        <v>240.15887960639822</v>
      </c>
      <c r="G18">
        <f t="shared" si="0"/>
        <v>0.30829983413260142</v>
      </c>
    </row>
    <row r="19" spans="1:7" x14ac:dyDescent="0.25">
      <c r="A19" t="s">
        <v>11</v>
      </c>
      <c r="B19" t="s">
        <v>14</v>
      </c>
      <c r="C19" t="s">
        <v>14</v>
      </c>
      <c r="D19" t="s">
        <v>10</v>
      </c>
      <c r="E19">
        <v>5.38208262154515</v>
      </c>
      <c r="F19">
        <v>11.425491180000016</v>
      </c>
      <c r="G19">
        <f t="shared" si="0"/>
        <v>-0.35956460044811928</v>
      </c>
    </row>
    <row r="20" spans="1:7" x14ac:dyDescent="0.25">
      <c r="A20" t="s">
        <v>12</v>
      </c>
      <c r="B20" t="s">
        <v>14</v>
      </c>
      <c r="C20" t="s">
        <v>14</v>
      </c>
      <c r="D20" t="s">
        <v>5</v>
      </c>
      <c r="E20">
        <v>737.43195439680403</v>
      </c>
      <c r="F20">
        <f>AVERAGE(E20,E44)</f>
        <v>1467.3548173145521</v>
      </c>
      <c r="G20">
        <f t="shared" si="0"/>
        <v>-0.3310627913243428</v>
      </c>
    </row>
    <row r="21" spans="1:7" x14ac:dyDescent="0.25">
      <c r="A21" t="s">
        <v>12</v>
      </c>
      <c r="B21" t="s">
        <v>14</v>
      </c>
      <c r="C21" t="s">
        <v>14</v>
      </c>
      <c r="D21" t="s">
        <v>6</v>
      </c>
      <c r="E21">
        <v>170.49728040337601</v>
      </c>
      <c r="F21">
        <f t="shared" ref="F21:F24" si="1">AVERAGE(E21,E45)</f>
        <v>299.80438621087001</v>
      </c>
      <c r="G21">
        <f t="shared" si="0"/>
        <v>-0.2749450299387417</v>
      </c>
    </row>
    <row r="22" spans="1:7" x14ac:dyDescent="0.25">
      <c r="A22" t="s">
        <v>12</v>
      </c>
      <c r="B22" t="s">
        <v>14</v>
      </c>
      <c r="C22" t="s">
        <v>14</v>
      </c>
      <c r="D22" t="s">
        <v>7</v>
      </c>
      <c r="E22">
        <v>127.58909216857001</v>
      </c>
      <c r="F22">
        <f t="shared" si="1"/>
        <v>318.13633039990248</v>
      </c>
      <c r="G22">
        <f t="shared" si="0"/>
        <v>-0.4274991476441094</v>
      </c>
    </row>
    <row r="23" spans="1:7" x14ac:dyDescent="0.25">
      <c r="A23" t="s">
        <v>12</v>
      </c>
      <c r="B23" t="s">
        <v>14</v>
      </c>
      <c r="C23" t="s">
        <v>14</v>
      </c>
      <c r="D23" t="s">
        <v>8</v>
      </c>
      <c r="E23">
        <v>26.0348961130208</v>
      </c>
      <c r="F23">
        <f t="shared" si="1"/>
        <v>46.555849822494352</v>
      </c>
      <c r="G23">
        <f t="shared" si="0"/>
        <v>-0.28269379856907684</v>
      </c>
    </row>
    <row r="24" spans="1:7" x14ac:dyDescent="0.25">
      <c r="A24" t="s">
        <v>12</v>
      </c>
      <c r="B24" t="s">
        <v>14</v>
      </c>
      <c r="C24" t="s">
        <v>14</v>
      </c>
      <c r="D24" t="s">
        <v>9</v>
      </c>
      <c r="E24">
        <v>97.058722031052397</v>
      </c>
      <c r="F24">
        <f t="shared" si="1"/>
        <v>240.15887960639822</v>
      </c>
      <c r="G24">
        <f t="shared" si="0"/>
        <v>-0.42435554040027734</v>
      </c>
    </row>
    <row r="25" spans="1:7" x14ac:dyDescent="0.25">
      <c r="A25" t="s">
        <v>12</v>
      </c>
      <c r="B25" t="s">
        <v>14</v>
      </c>
      <c r="C25" t="s">
        <v>14</v>
      </c>
      <c r="D25" t="s">
        <v>10</v>
      </c>
      <c r="E25">
        <v>6.8711629661046301</v>
      </c>
      <c r="F25">
        <f>AVERAGE(E25,E49)</f>
        <v>11.425491180000016</v>
      </c>
      <c r="G25">
        <f>(E25-F25)/(E25+F25)</f>
        <v>-0.24891590437943548</v>
      </c>
    </row>
    <row r="26" spans="1:7" x14ac:dyDescent="0.25">
      <c r="A26" t="s">
        <v>18</v>
      </c>
      <c r="B26" t="s">
        <v>14</v>
      </c>
      <c r="C26" t="s">
        <v>15</v>
      </c>
      <c r="D26" t="s">
        <v>5</v>
      </c>
      <c r="E26">
        <v>967.65535545579303</v>
      </c>
      <c r="F26">
        <v>1467.3548173145521</v>
      </c>
      <c r="G26">
        <f t="shared" ref="G26:G89" si="2">(E26-F26)/(E26+F26)</f>
        <v>-0.20521452741622184</v>
      </c>
    </row>
    <row r="27" spans="1:7" x14ac:dyDescent="0.25">
      <c r="A27" t="s">
        <v>18</v>
      </c>
      <c r="B27" t="s">
        <v>14</v>
      </c>
      <c r="C27" t="s">
        <v>15</v>
      </c>
      <c r="D27" t="s">
        <v>6</v>
      </c>
      <c r="E27">
        <v>705.285674083353</v>
      </c>
      <c r="F27">
        <v>299.80438621087001</v>
      </c>
      <c r="G27">
        <f t="shared" si="2"/>
        <v>0.40342781596485516</v>
      </c>
    </row>
    <row r="28" spans="1:7" x14ac:dyDescent="0.25">
      <c r="A28" t="s">
        <v>18</v>
      </c>
      <c r="B28" t="s">
        <v>14</v>
      </c>
      <c r="C28" t="s">
        <v>15</v>
      </c>
      <c r="D28" t="s">
        <v>7</v>
      </c>
      <c r="E28">
        <v>642.47812443865303</v>
      </c>
      <c r="F28">
        <v>318.13633039990248</v>
      </c>
      <c r="G28">
        <f t="shared" si="2"/>
        <v>0.33763992661682429</v>
      </c>
    </row>
    <row r="29" spans="1:7" x14ac:dyDescent="0.25">
      <c r="A29" t="s">
        <v>18</v>
      </c>
      <c r="B29" t="s">
        <v>14</v>
      </c>
      <c r="C29" t="s">
        <v>15</v>
      </c>
      <c r="D29" t="s">
        <v>8</v>
      </c>
      <c r="E29">
        <v>108.756285161249</v>
      </c>
      <c r="F29">
        <v>46.555849822494352</v>
      </c>
      <c r="G29">
        <f t="shared" si="2"/>
        <v>0.4004866415960685</v>
      </c>
    </row>
    <row r="30" spans="1:7" x14ac:dyDescent="0.25">
      <c r="A30" t="s">
        <v>18</v>
      </c>
      <c r="B30" t="s">
        <v>14</v>
      </c>
      <c r="C30" t="s">
        <v>15</v>
      </c>
      <c r="D30" t="s">
        <v>9</v>
      </c>
      <c r="E30">
        <v>740.46466352829896</v>
      </c>
      <c r="F30">
        <v>240.15887960639822</v>
      </c>
      <c r="G30">
        <f t="shared" si="2"/>
        <v>0.51019148726799368</v>
      </c>
    </row>
    <row r="31" spans="1:7" x14ac:dyDescent="0.25">
      <c r="A31" t="s">
        <v>18</v>
      </c>
      <c r="B31" t="s">
        <v>14</v>
      </c>
      <c r="C31" t="s">
        <v>15</v>
      </c>
      <c r="D31" t="s">
        <v>10</v>
      </c>
      <c r="E31">
        <v>15.5331494241202</v>
      </c>
      <c r="F31">
        <v>11.425491180000016</v>
      </c>
      <c r="G31">
        <f t="shared" si="2"/>
        <v>0.15236889368569984</v>
      </c>
    </row>
    <row r="32" spans="1:7" x14ac:dyDescent="0.25">
      <c r="A32" t="s">
        <v>4</v>
      </c>
      <c r="B32" t="s">
        <v>14</v>
      </c>
      <c r="C32" t="s">
        <v>15</v>
      </c>
      <c r="D32" t="s">
        <v>5</v>
      </c>
      <c r="E32">
        <v>777.05354158131502</v>
      </c>
      <c r="F32">
        <v>1467.3548173145521</v>
      </c>
      <c r="G32">
        <f t="shared" si="2"/>
        <v>-0.3075649192791412</v>
      </c>
    </row>
    <row r="33" spans="1:7" x14ac:dyDescent="0.25">
      <c r="A33" t="s">
        <v>4</v>
      </c>
      <c r="B33" t="s">
        <v>14</v>
      </c>
      <c r="C33" t="s">
        <v>15</v>
      </c>
      <c r="D33" t="s">
        <v>6</v>
      </c>
      <c r="E33">
        <v>514.20204353219594</v>
      </c>
      <c r="F33">
        <v>299.80438621087001</v>
      </c>
      <c r="G33">
        <f t="shared" si="2"/>
        <v>0.26338570493724317</v>
      </c>
    </row>
    <row r="34" spans="1:7" x14ac:dyDescent="0.25">
      <c r="A34" t="s">
        <v>4</v>
      </c>
      <c r="B34" t="s">
        <v>14</v>
      </c>
      <c r="C34" t="s">
        <v>15</v>
      </c>
      <c r="D34" t="s">
        <v>7</v>
      </c>
      <c r="E34">
        <v>541.87466404860095</v>
      </c>
      <c r="F34">
        <v>318.13633039990248</v>
      </c>
      <c r="G34">
        <f t="shared" si="2"/>
        <v>0.26015752716298057</v>
      </c>
    </row>
    <row r="35" spans="1:7" x14ac:dyDescent="0.25">
      <c r="A35" t="s">
        <v>4</v>
      </c>
      <c r="B35" t="s">
        <v>14</v>
      </c>
      <c r="C35" t="s">
        <v>15</v>
      </c>
      <c r="D35" t="s">
        <v>8</v>
      </c>
      <c r="E35">
        <v>87.743913517859895</v>
      </c>
      <c r="F35">
        <v>46.555849822494352</v>
      </c>
      <c r="G35">
        <f t="shared" si="2"/>
        <v>0.30668753742315341</v>
      </c>
    </row>
    <row r="36" spans="1:7" x14ac:dyDescent="0.25">
      <c r="A36" t="s">
        <v>4</v>
      </c>
      <c r="B36" t="s">
        <v>14</v>
      </c>
      <c r="C36" t="s">
        <v>15</v>
      </c>
      <c r="D36" t="s">
        <v>9</v>
      </c>
      <c r="E36">
        <v>478.816940797538</v>
      </c>
      <c r="F36">
        <v>240.15887960639822</v>
      </c>
      <c r="G36">
        <f t="shared" si="2"/>
        <v>0.33194170710366377</v>
      </c>
    </row>
    <row r="37" spans="1:7" x14ac:dyDescent="0.25">
      <c r="A37" t="s">
        <v>4</v>
      </c>
      <c r="B37" t="s">
        <v>14</v>
      </c>
      <c r="C37" t="s">
        <v>15</v>
      </c>
      <c r="D37" t="s">
        <v>10</v>
      </c>
      <c r="E37">
        <v>13.9061534724162</v>
      </c>
      <c r="F37">
        <v>11.425491180000016</v>
      </c>
      <c r="G37">
        <f t="shared" si="2"/>
        <v>9.7927407653713897E-2</v>
      </c>
    </row>
    <row r="38" spans="1:7" x14ac:dyDescent="0.25">
      <c r="A38" t="s">
        <v>11</v>
      </c>
      <c r="B38" t="s">
        <v>14</v>
      </c>
      <c r="C38" t="s">
        <v>15</v>
      </c>
      <c r="D38" t="s">
        <v>5</v>
      </c>
      <c r="E38">
        <v>1071.60546178974</v>
      </c>
      <c r="F38">
        <v>1467.3548173145521</v>
      </c>
      <c r="G38">
        <f t="shared" si="2"/>
        <v>-0.15587063680430108</v>
      </c>
    </row>
    <row r="39" spans="1:7" x14ac:dyDescent="0.25">
      <c r="A39" t="s">
        <v>11</v>
      </c>
      <c r="B39" t="s">
        <v>14</v>
      </c>
      <c r="C39" t="s">
        <v>15</v>
      </c>
      <c r="D39" t="s">
        <v>6</v>
      </c>
      <c r="E39">
        <v>536.62041533099</v>
      </c>
      <c r="F39">
        <v>299.80438621087001</v>
      </c>
      <c r="G39">
        <f t="shared" si="2"/>
        <v>0.28312889417383952</v>
      </c>
    </row>
    <row r="40" spans="1:7" x14ac:dyDescent="0.25">
      <c r="A40" t="s">
        <v>11</v>
      </c>
      <c r="B40" t="s">
        <v>14</v>
      </c>
      <c r="C40" t="s">
        <v>15</v>
      </c>
      <c r="D40" t="s">
        <v>7</v>
      </c>
      <c r="E40">
        <v>809.67804937029496</v>
      </c>
      <c r="F40">
        <v>318.13633039990248</v>
      </c>
      <c r="G40">
        <f t="shared" si="2"/>
        <v>0.43583565503974925</v>
      </c>
    </row>
    <row r="41" spans="1:7" x14ac:dyDescent="0.25">
      <c r="A41" t="s">
        <v>11</v>
      </c>
      <c r="B41" t="s">
        <v>14</v>
      </c>
      <c r="C41" t="s">
        <v>15</v>
      </c>
      <c r="D41" t="s">
        <v>8</v>
      </c>
      <c r="E41">
        <v>82.057299937059398</v>
      </c>
      <c r="F41">
        <v>46.555849822494352</v>
      </c>
      <c r="G41">
        <f t="shared" si="2"/>
        <v>0.27603281764684329</v>
      </c>
    </row>
    <row r="42" spans="1:7" x14ac:dyDescent="0.25">
      <c r="A42" t="s">
        <v>11</v>
      </c>
      <c r="B42" t="s">
        <v>14</v>
      </c>
      <c r="C42" t="s">
        <v>15</v>
      </c>
      <c r="D42" t="s">
        <v>9</v>
      </c>
      <c r="E42">
        <v>778.02924064183799</v>
      </c>
      <c r="F42">
        <v>240.15887960639822</v>
      </c>
      <c r="G42">
        <f t="shared" si="2"/>
        <v>0.52826226346493421</v>
      </c>
    </row>
    <row r="43" spans="1:7" x14ac:dyDescent="0.25">
      <c r="A43" t="s">
        <v>11</v>
      </c>
      <c r="B43" t="s">
        <v>14</v>
      </c>
      <c r="C43" t="s">
        <v>15</v>
      </c>
      <c r="D43" t="s">
        <v>10</v>
      </c>
      <c r="E43">
        <v>13.1979418930074</v>
      </c>
      <c r="F43">
        <v>11.425491180000016</v>
      </c>
      <c r="G43">
        <f t="shared" si="2"/>
        <v>7.1982274273134222E-2</v>
      </c>
    </row>
    <row r="44" spans="1:7" x14ac:dyDescent="0.25">
      <c r="A44" t="s">
        <v>12</v>
      </c>
      <c r="B44" t="s">
        <v>14</v>
      </c>
      <c r="C44" t="s">
        <v>15</v>
      </c>
      <c r="D44" t="s">
        <v>5</v>
      </c>
      <c r="E44">
        <v>2197.2776802323001</v>
      </c>
      <c r="F44">
        <v>1467.3548173145521</v>
      </c>
      <c r="G44">
        <f t="shared" si="2"/>
        <v>0.19918037167611402</v>
      </c>
    </row>
    <row r="45" spans="1:7" x14ac:dyDescent="0.25">
      <c r="A45" t="s">
        <v>12</v>
      </c>
      <c r="B45" t="s">
        <v>14</v>
      </c>
      <c r="C45" t="s">
        <v>15</v>
      </c>
      <c r="D45" t="s">
        <v>6</v>
      </c>
      <c r="E45">
        <v>429.111492018364</v>
      </c>
      <c r="F45">
        <v>299.80438621087001</v>
      </c>
      <c r="G45">
        <f t="shared" si="2"/>
        <v>0.17739647285722684</v>
      </c>
    </row>
    <row r="46" spans="1:7" x14ac:dyDescent="0.25">
      <c r="A46" t="s">
        <v>12</v>
      </c>
      <c r="B46" t="s">
        <v>14</v>
      </c>
      <c r="C46" t="s">
        <v>15</v>
      </c>
      <c r="D46" t="s">
        <v>7</v>
      </c>
      <c r="E46">
        <v>508.683568631235</v>
      </c>
      <c r="F46">
        <v>318.13633039990248</v>
      </c>
      <c r="G46">
        <f t="shared" si="2"/>
        <v>0.23045797331996315</v>
      </c>
    </row>
    <row r="47" spans="1:7" x14ac:dyDescent="0.25">
      <c r="A47" t="s">
        <v>12</v>
      </c>
      <c r="B47" t="s">
        <v>14</v>
      </c>
      <c r="C47" t="s">
        <v>15</v>
      </c>
      <c r="D47" t="s">
        <v>8</v>
      </c>
      <c r="E47">
        <v>67.076803531967897</v>
      </c>
      <c r="F47">
        <v>46.555849822494352</v>
      </c>
      <c r="G47">
        <f t="shared" si="2"/>
        <v>0.18059028900311871</v>
      </c>
    </row>
    <row r="48" spans="1:7" x14ac:dyDescent="0.25">
      <c r="A48" t="s">
        <v>12</v>
      </c>
      <c r="B48" t="s">
        <v>14</v>
      </c>
      <c r="C48" t="s">
        <v>15</v>
      </c>
      <c r="D48" t="s">
        <v>9</v>
      </c>
      <c r="E48">
        <v>383.25903718174402</v>
      </c>
      <c r="F48">
        <v>240.15887960639822</v>
      </c>
      <c r="G48">
        <f t="shared" si="2"/>
        <v>0.22954129761396622</v>
      </c>
    </row>
    <row r="49" spans="1:7" x14ac:dyDescent="0.25">
      <c r="A49" t="s">
        <v>12</v>
      </c>
      <c r="B49" t="s">
        <v>14</v>
      </c>
      <c r="C49" t="s">
        <v>15</v>
      </c>
      <c r="D49" t="s">
        <v>10</v>
      </c>
      <c r="E49">
        <v>15.979819393895401</v>
      </c>
      <c r="F49">
        <v>11.425491180000016</v>
      </c>
      <c r="G49">
        <f t="shared" si="2"/>
        <v>0.16618414893037384</v>
      </c>
    </row>
    <row r="50" spans="1:7" x14ac:dyDescent="0.25">
      <c r="A50" t="s">
        <v>4</v>
      </c>
      <c r="B50" t="s">
        <v>15</v>
      </c>
      <c r="C50" t="s">
        <v>15</v>
      </c>
      <c r="D50" t="s">
        <v>5</v>
      </c>
      <c r="E50">
        <v>1182.3484781473001</v>
      </c>
      <c r="F50">
        <v>2593.2949616354599</v>
      </c>
      <c r="G50">
        <f t="shared" si="2"/>
        <v>-0.3736969621181554</v>
      </c>
    </row>
    <row r="51" spans="1:7" x14ac:dyDescent="0.25">
      <c r="A51" t="s">
        <v>4</v>
      </c>
      <c r="B51" t="s">
        <v>15</v>
      </c>
      <c r="C51" t="s">
        <v>15</v>
      </c>
      <c r="D51" t="s">
        <v>6</v>
      </c>
      <c r="E51">
        <v>576.47375512347799</v>
      </c>
      <c r="F51">
        <v>277.78867794835446</v>
      </c>
      <c r="G51">
        <f t="shared" si="2"/>
        <v>0.3496408897451867</v>
      </c>
    </row>
    <row r="52" spans="1:7" x14ac:dyDescent="0.25">
      <c r="A52" t="s">
        <v>4</v>
      </c>
      <c r="B52" t="s">
        <v>15</v>
      </c>
      <c r="C52" t="s">
        <v>15</v>
      </c>
      <c r="D52" t="s">
        <v>7</v>
      </c>
      <c r="E52">
        <v>302.49891033002399</v>
      </c>
      <c r="F52">
        <v>964.71558572352001</v>
      </c>
      <c r="G52">
        <f t="shared" si="2"/>
        <v>-0.52257662570608343</v>
      </c>
    </row>
    <row r="53" spans="1:7" x14ac:dyDescent="0.25">
      <c r="A53" t="s">
        <v>4</v>
      </c>
      <c r="B53" t="s">
        <v>15</v>
      </c>
      <c r="C53" t="s">
        <v>15</v>
      </c>
      <c r="D53" t="s">
        <v>8</v>
      </c>
      <c r="E53">
        <v>44.146767682858702</v>
      </c>
      <c r="F53">
        <v>43.4194868942742</v>
      </c>
      <c r="G53">
        <f t="shared" si="2"/>
        <v>8.3054915628928104E-3</v>
      </c>
    </row>
    <row r="54" spans="1:7" x14ac:dyDescent="0.25">
      <c r="A54" t="s">
        <v>4</v>
      </c>
      <c r="B54" t="s">
        <v>15</v>
      </c>
      <c r="C54" t="s">
        <v>15</v>
      </c>
      <c r="D54" t="s">
        <v>9</v>
      </c>
      <c r="E54">
        <v>174.46029560460099</v>
      </c>
      <c r="F54">
        <v>606.13738205605955</v>
      </c>
      <c r="G54">
        <f t="shared" si="2"/>
        <v>-0.55300841753095265</v>
      </c>
    </row>
    <row r="55" spans="1:7" x14ac:dyDescent="0.25">
      <c r="A55" t="s">
        <v>4</v>
      </c>
      <c r="B55" t="s">
        <v>15</v>
      </c>
      <c r="C55" t="s">
        <v>15</v>
      </c>
      <c r="D55" t="s">
        <v>10</v>
      </c>
      <c r="E55">
        <v>7.21150680372791</v>
      </c>
      <c r="F55">
        <v>8.4664087176596539</v>
      </c>
      <c r="G55">
        <f t="shared" si="2"/>
        <v>-8.0042650581949273E-2</v>
      </c>
    </row>
    <row r="56" spans="1:7" x14ac:dyDescent="0.25">
      <c r="A56" t="s">
        <v>11</v>
      </c>
      <c r="B56" t="s">
        <v>15</v>
      </c>
      <c r="C56" t="s">
        <v>15</v>
      </c>
      <c r="D56" t="s">
        <v>5</v>
      </c>
      <c r="E56">
        <v>919.70755382284597</v>
      </c>
      <c r="F56">
        <v>2593.2949616354599</v>
      </c>
      <c r="G56">
        <f t="shared" si="2"/>
        <v>-0.47639801009202465</v>
      </c>
    </row>
    <row r="57" spans="1:7" x14ac:dyDescent="0.25">
      <c r="A57" t="s">
        <v>11</v>
      </c>
      <c r="B57" t="s">
        <v>15</v>
      </c>
      <c r="C57" t="s">
        <v>15</v>
      </c>
      <c r="D57" t="s">
        <v>6</v>
      </c>
      <c r="E57">
        <v>605.36848948673003</v>
      </c>
      <c r="F57">
        <v>277.78867794835446</v>
      </c>
      <c r="G57">
        <f t="shared" si="2"/>
        <v>0.37091904319788466</v>
      </c>
    </row>
    <row r="58" spans="1:7" x14ac:dyDescent="0.25">
      <c r="A58" t="s">
        <v>11</v>
      </c>
      <c r="B58" t="s">
        <v>15</v>
      </c>
      <c r="C58" t="s">
        <v>15</v>
      </c>
      <c r="D58" t="s">
        <v>7</v>
      </c>
      <c r="E58">
        <v>447.45386885318101</v>
      </c>
      <c r="F58">
        <v>964.71558572352001</v>
      </c>
      <c r="G58">
        <f t="shared" si="2"/>
        <v>-0.36628870224741455</v>
      </c>
    </row>
    <row r="59" spans="1:7" x14ac:dyDescent="0.25">
      <c r="A59" t="s">
        <v>11</v>
      </c>
      <c r="B59" t="s">
        <v>15</v>
      </c>
      <c r="C59" t="s">
        <v>15</v>
      </c>
      <c r="D59" t="s">
        <v>8</v>
      </c>
      <c r="E59">
        <v>61.633884620224798</v>
      </c>
      <c r="F59">
        <v>43.4194868942742</v>
      </c>
      <c r="G59">
        <f t="shared" si="2"/>
        <v>0.17338232427349301</v>
      </c>
    </row>
    <row r="60" spans="1:7" x14ac:dyDescent="0.25">
      <c r="A60" t="s">
        <v>11</v>
      </c>
      <c r="B60" t="s">
        <v>15</v>
      </c>
      <c r="C60" t="s">
        <v>15</v>
      </c>
      <c r="D60" t="s">
        <v>9</v>
      </c>
      <c r="E60">
        <v>621.68949671893995</v>
      </c>
      <c r="F60">
        <v>606.13738205605955</v>
      </c>
      <c r="G60">
        <f t="shared" si="2"/>
        <v>1.2666374170271232E-2</v>
      </c>
    </row>
    <row r="61" spans="1:7" x14ac:dyDescent="0.25">
      <c r="A61" t="s">
        <v>11</v>
      </c>
      <c r="B61" t="s">
        <v>15</v>
      </c>
      <c r="C61" t="s">
        <v>15</v>
      </c>
      <c r="D61" t="s">
        <v>10</v>
      </c>
      <c r="E61">
        <v>6.4424758624534899</v>
      </c>
      <c r="F61">
        <v>8.4664087176596539</v>
      </c>
      <c r="G61">
        <f t="shared" si="2"/>
        <v>-0.13575347265789917</v>
      </c>
    </row>
    <row r="62" spans="1:7" x14ac:dyDescent="0.25">
      <c r="A62" t="s">
        <v>12</v>
      </c>
      <c r="B62" t="s">
        <v>15</v>
      </c>
      <c r="C62" t="s">
        <v>15</v>
      </c>
      <c r="D62" t="s">
        <v>5</v>
      </c>
      <c r="E62">
        <v>1342.39248546872</v>
      </c>
      <c r="F62">
        <f t="shared" ref="F62:F67" si="3">AVERAGE(E62,E104)</f>
        <v>2593.2949616354599</v>
      </c>
      <c r="G62">
        <f t="shared" si="2"/>
        <v>-0.31783582740726407</v>
      </c>
    </row>
    <row r="63" spans="1:7" x14ac:dyDescent="0.25">
      <c r="A63" t="s">
        <v>12</v>
      </c>
      <c r="B63" t="s">
        <v>15</v>
      </c>
      <c r="C63" t="s">
        <v>15</v>
      </c>
      <c r="D63" t="s">
        <v>6</v>
      </c>
      <c r="E63">
        <v>260.44202928187798</v>
      </c>
      <c r="F63">
        <f t="shared" si="3"/>
        <v>277.78867794835446</v>
      </c>
      <c r="G63">
        <f t="shared" si="2"/>
        <v>-3.2229020814779186E-2</v>
      </c>
    </row>
    <row r="64" spans="1:7" x14ac:dyDescent="0.25">
      <c r="A64" t="s">
        <v>12</v>
      </c>
      <c r="B64" t="s">
        <v>15</v>
      </c>
      <c r="C64" t="s">
        <v>15</v>
      </c>
      <c r="D64" t="s">
        <v>7</v>
      </c>
      <c r="E64">
        <v>307.95342603486</v>
      </c>
      <c r="F64">
        <f t="shared" si="3"/>
        <v>964.71558572352001</v>
      </c>
      <c r="G64">
        <f t="shared" si="2"/>
        <v>-0.51605103418150022</v>
      </c>
    </row>
    <row r="65" spans="1:7" x14ac:dyDescent="0.25">
      <c r="A65" t="s">
        <v>12</v>
      </c>
      <c r="B65" t="s">
        <v>15</v>
      </c>
      <c r="C65" t="s">
        <v>15</v>
      </c>
      <c r="D65" t="s">
        <v>8</v>
      </c>
      <c r="E65">
        <v>37.544378329856102</v>
      </c>
      <c r="F65">
        <f t="shared" si="3"/>
        <v>43.4194868942742</v>
      </c>
      <c r="G65">
        <f t="shared" si="2"/>
        <v>-7.2564576161898625E-2</v>
      </c>
    </row>
    <row r="66" spans="1:7" x14ac:dyDescent="0.25">
      <c r="A66" t="s">
        <v>12</v>
      </c>
      <c r="B66" t="s">
        <v>15</v>
      </c>
      <c r="C66" t="s">
        <v>15</v>
      </c>
      <c r="D66" t="s">
        <v>9</v>
      </c>
      <c r="E66">
        <v>243.281872227234</v>
      </c>
      <c r="F66">
        <f t="shared" si="3"/>
        <v>606.13738205605955</v>
      </c>
      <c r="G66">
        <f t="shared" si="2"/>
        <v>-0.4271806978698508</v>
      </c>
    </row>
    <row r="67" spans="1:7" x14ac:dyDescent="0.25">
      <c r="A67" t="s">
        <v>12</v>
      </c>
      <c r="B67" t="s">
        <v>15</v>
      </c>
      <c r="C67" t="s">
        <v>15</v>
      </c>
      <c r="D67" t="s">
        <v>10</v>
      </c>
      <c r="E67">
        <v>6.1939838352983099</v>
      </c>
      <c r="F67">
        <f t="shared" si="3"/>
        <v>8.4664087176596539</v>
      </c>
      <c r="G67">
        <f t="shared" si="2"/>
        <v>-0.15500436800396908</v>
      </c>
    </row>
    <row r="68" spans="1:7" x14ac:dyDescent="0.25">
      <c r="A68" t="s">
        <v>18</v>
      </c>
      <c r="B68" t="s">
        <v>16</v>
      </c>
      <c r="C68" t="s">
        <v>14</v>
      </c>
      <c r="D68" t="s">
        <v>5</v>
      </c>
      <c r="E68">
        <v>1237.63278898359</v>
      </c>
      <c r="F68">
        <v>1893.5134959838031</v>
      </c>
      <c r="G68">
        <f t="shared" si="2"/>
        <v>-0.20946983861759855</v>
      </c>
    </row>
    <row r="69" spans="1:7" x14ac:dyDescent="0.25">
      <c r="A69" t="s">
        <v>18</v>
      </c>
      <c r="B69" t="s">
        <v>16</v>
      </c>
      <c r="C69" t="s">
        <v>14</v>
      </c>
      <c r="D69" t="s">
        <v>6</v>
      </c>
      <c r="E69">
        <v>1398.6128116622999</v>
      </c>
      <c r="F69">
        <v>261.43539839917281</v>
      </c>
      <c r="G69">
        <f t="shared" si="2"/>
        <v>0.68502673980836781</v>
      </c>
    </row>
    <row r="70" spans="1:7" x14ac:dyDescent="0.25">
      <c r="A70" t="s">
        <v>18</v>
      </c>
      <c r="B70" t="s">
        <v>16</v>
      </c>
      <c r="C70" t="s">
        <v>14</v>
      </c>
      <c r="D70" t="s">
        <v>7</v>
      </c>
      <c r="E70">
        <v>1603.24889657618</v>
      </c>
      <c r="F70">
        <v>216.54074318268601</v>
      </c>
      <c r="G70">
        <f t="shared" si="2"/>
        <v>0.76201563251961457</v>
      </c>
    </row>
    <row r="71" spans="1:7" x14ac:dyDescent="0.25">
      <c r="A71" t="s">
        <v>18</v>
      </c>
      <c r="B71" t="s">
        <v>16</v>
      </c>
      <c r="C71" t="s">
        <v>14</v>
      </c>
      <c r="D71" t="s">
        <v>8</v>
      </c>
      <c r="E71">
        <v>228.595857278094</v>
      </c>
      <c r="F71">
        <v>34.227414325168077</v>
      </c>
      <c r="G71">
        <f t="shared" si="2"/>
        <v>0.73954045913532984</v>
      </c>
    </row>
    <row r="72" spans="1:7" x14ac:dyDescent="0.25">
      <c r="A72" t="s">
        <v>18</v>
      </c>
      <c r="B72" t="s">
        <v>16</v>
      </c>
      <c r="C72" t="s">
        <v>14</v>
      </c>
      <c r="D72" t="s">
        <v>9</v>
      </c>
      <c r="E72">
        <v>1373.13965847793</v>
      </c>
      <c r="F72">
        <v>140.24421098917881</v>
      </c>
      <c r="G72">
        <f t="shared" si="2"/>
        <v>0.81466141694960525</v>
      </c>
    </row>
    <row r="73" spans="1:7" x14ac:dyDescent="0.25">
      <c r="A73" t="s">
        <v>18</v>
      </c>
      <c r="B73" t="s">
        <v>16</v>
      </c>
      <c r="C73" t="s">
        <v>14</v>
      </c>
      <c r="D73" t="s">
        <v>10</v>
      </c>
      <c r="E73">
        <v>11.968245627695</v>
      </c>
      <c r="F73">
        <v>6.1233374699846008</v>
      </c>
      <c r="G73">
        <f t="shared" si="2"/>
        <v>0.32307333891969126</v>
      </c>
    </row>
    <row r="74" spans="1:7" x14ac:dyDescent="0.25">
      <c r="A74" t="s">
        <v>4</v>
      </c>
      <c r="B74" t="s">
        <v>16</v>
      </c>
      <c r="C74" t="s">
        <v>14</v>
      </c>
      <c r="D74" t="s">
        <v>5</v>
      </c>
      <c r="E74">
        <v>954.63927277977598</v>
      </c>
      <c r="F74">
        <v>1893.5134959838031</v>
      </c>
      <c r="G74">
        <f t="shared" si="2"/>
        <v>-0.32964321068058611</v>
      </c>
    </row>
    <row r="75" spans="1:7" x14ac:dyDescent="0.25">
      <c r="A75" t="s">
        <v>4</v>
      </c>
      <c r="B75" t="s">
        <v>16</v>
      </c>
      <c r="C75" t="s">
        <v>14</v>
      </c>
      <c r="D75" t="s">
        <v>6</v>
      </c>
      <c r="E75">
        <v>870.96672576999003</v>
      </c>
      <c r="F75">
        <v>261.43539839917281</v>
      </c>
      <c r="G75">
        <f t="shared" si="2"/>
        <v>0.53826402685179264</v>
      </c>
    </row>
    <row r="76" spans="1:7" x14ac:dyDescent="0.25">
      <c r="A76" t="s">
        <v>4</v>
      </c>
      <c r="B76" t="s">
        <v>16</v>
      </c>
      <c r="C76" t="s">
        <v>14</v>
      </c>
      <c r="D76" t="s">
        <v>7</v>
      </c>
      <c r="E76">
        <v>484.60409465837199</v>
      </c>
      <c r="F76">
        <v>216.54074318268601</v>
      </c>
      <c r="G76">
        <f t="shared" si="2"/>
        <v>0.38232236338086406</v>
      </c>
    </row>
    <row r="77" spans="1:7" x14ac:dyDescent="0.25">
      <c r="A77" t="s">
        <v>4</v>
      </c>
      <c r="B77" t="s">
        <v>16</v>
      </c>
      <c r="C77" t="s">
        <v>14</v>
      </c>
      <c r="D77" t="s">
        <v>8</v>
      </c>
      <c r="E77">
        <v>151.449054132378</v>
      </c>
      <c r="F77">
        <v>34.227414325168077</v>
      </c>
      <c r="G77">
        <f t="shared" si="2"/>
        <v>0.63132200208779832</v>
      </c>
    </row>
    <row r="78" spans="1:7" x14ac:dyDescent="0.25">
      <c r="A78" t="s">
        <v>4</v>
      </c>
      <c r="B78" t="s">
        <v>16</v>
      </c>
      <c r="C78" t="s">
        <v>14</v>
      </c>
      <c r="D78" t="s">
        <v>9</v>
      </c>
      <c r="E78">
        <v>472.07640695368201</v>
      </c>
      <c r="F78">
        <v>140.24421098917881</v>
      </c>
      <c r="G78">
        <f t="shared" si="2"/>
        <v>0.54192556357046973</v>
      </c>
    </row>
    <row r="79" spans="1:7" x14ac:dyDescent="0.25">
      <c r="A79" t="s">
        <v>4</v>
      </c>
      <c r="B79" t="s">
        <v>16</v>
      </c>
      <c r="C79" t="s">
        <v>14</v>
      </c>
      <c r="D79" t="s">
        <v>10</v>
      </c>
      <c r="E79">
        <v>10.8172258180933</v>
      </c>
      <c r="F79">
        <v>6.1233374699846008</v>
      </c>
      <c r="G79">
        <f t="shared" si="2"/>
        <v>0.27707982717505464</v>
      </c>
    </row>
    <row r="80" spans="1:7" x14ac:dyDescent="0.25">
      <c r="A80" t="s">
        <v>11</v>
      </c>
      <c r="B80" t="s">
        <v>16</v>
      </c>
      <c r="C80" t="s">
        <v>14</v>
      </c>
      <c r="D80" t="s">
        <v>5</v>
      </c>
      <c r="E80">
        <v>1142.0667963378601</v>
      </c>
      <c r="F80">
        <v>1893.5134959838031</v>
      </c>
      <c r="G80">
        <f t="shared" si="2"/>
        <v>-0.24754630985933296</v>
      </c>
    </row>
    <row r="81" spans="1:7" x14ac:dyDescent="0.25">
      <c r="A81" t="s">
        <v>11</v>
      </c>
      <c r="B81" t="s">
        <v>16</v>
      </c>
      <c r="C81" t="s">
        <v>14</v>
      </c>
      <c r="D81" t="s">
        <v>6</v>
      </c>
      <c r="E81">
        <v>1047.46576889985</v>
      </c>
      <c r="F81">
        <v>261.43539839917281</v>
      </c>
      <c r="G81">
        <f t="shared" si="2"/>
        <v>0.60052690771350348</v>
      </c>
    </row>
    <row r="82" spans="1:7" x14ac:dyDescent="0.25">
      <c r="A82" t="s">
        <v>11</v>
      </c>
      <c r="B82" t="s">
        <v>16</v>
      </c>
      <c r="C82" t="s">
        <v>14</v>
      </c>
      <c r="D82" t="s">
        <v>7</v>
      </c>
      <c r="E82">
        <v>868.76329778809304</v>
      </c>
      <c r="F82">
        <v>216.54074318268601</v>
      </c>
      <c r="G82">
        <f t="shared" si="2"/>
        <v>0.60095837662412932</v>
      </c>
    </row>
    <row r="83" spans="1:7" x14ac:dyDescent="0.25">
      <c r="A83" t="s">
        <v>11</v>
      </c>
      <c r="B83" t="s">
        <v>16</v>
      </c>
      <c r="C83" t="s">
        <v>14</v>
      </c>
      <c r="D83" t="s">
        <v>8</v>
      </c>
      <c r="E83">
        <v>196.76812531813101</v>
      </c>
      <c r="F83">
        <v>34.227414325168077</v>
      </c>
      <c r="G83">
        <f t="shared" si="2"/>
        <v>0.70365302829637588</v>
      </c>
    </row>
    <row r="84" spans="1:7" x14ac:dyDescent="0.25">
      <c r="A84" t="s">
        <v>11</v>
      </c>
      <c r="B84" t="s">
        <v>16</v>
      </c>
      <c r="C84" t="s">
        <v>14</v>
      </c>
      <c r="D84" t="s">
        <v>9</v>
      </c>
      <c r="E84">
        <v>1006.89828880343</v>
      </c>
      <c r="F84">
        <v>140.24421098917881</v>
      </c>
      <c r="G84">
        <f t="shared" si="2"/>
        <v>0.75548946880699919</v>
      </c>
    </row>
    <row r="85" spans="1:7" x14ac:dyDescent="0.25">
      <c r="A85" t="s">
        <v>11</v>
      </c>
      <c r="B85" t="s">
        <v>16</v>
      </c>
      <c r="C85" t="s">
        <v>14</v>
      </c>
      <c r="D85" t="s">
        <v>10</v>
      </c>
      <c r="E85">
        <v>11.274627192316499</v>
      </c>
      <c r="F85">
        <v>6.1233374699846008</v>
      </c>
      <c r="G85">
        <f t="shared" si="2"/>
        <v>0.29608576763545258</v>
      </c>
    </row>
    <row r="86" spans="1:7" x14ac:dyDescent="0.25">
      <c r="A86" t="s">
        <v>12</v>
      </c>
      <c r="B86" t="s">
        <v>16</v>
      </c>
      <c r="C86" t="s">
        <v>14</v>
      </c>
      <c r="D86" t="s">
        <v>5</v>
      </c>
      <c r="E86">
        <v>666.35437758080604</v>
      </c>
      <c r="F86">
        <f>AVERAGE(E86,E140)</f>
        <v>1893.5134959838031</v>
      </c>
      <c r="G86">
        <f t="shared" si="2"/>
        <v>-0.47938377252814279</v>
      </c>
    </row>
    <row r="87" spans="1:7" x14ac:dyDescent="0.25">
      <c r="A87" t="s">
        <v>12</v>
      </c>
      <c r="B87" t="s">
        <v>16</v>
      </c>
      <c r="C87" t="s">
        <v>14</v>
      </c>
      <c r="D87" t="s">
        <v>6</v>
      </c>
      <c r="E87">
        <v>499.14116243685402</v>
      </c>
      <c r="F87">
        <f t="shared" ref="F87:F90" si="4">AVERAGE(E87,E141)</f>
        <v>261.43539839917281</v>
      </c>
      <c r="G87">
        <f t="shared" si="2"/>
        <v>0.31253364391928501</v>
      </c>
    </row>
    <row r="88" spans="1:7" x14ac:dyDescent="0.25">
      <c r="A88" t="s">
        <v>12</v>
      </c>
      <c r="B88" t="s">
        <v>16</v>
      </c>
      <c r="C88" t="s">
        <v>14</v>
      </c>
      <c r="D88" t="s">
        <v>7</v>
      </c>
      <c r="E88">
        <v>267.41768624137302</v>
      </c>
      <c r="F88">
        <f t="shared" si="4"/>
        <v>216.54074318268601</v>
      </c>
      <c r="G88">
        <f t="shared" si="2"/>
        <v>0.10512668023828775</v>
      </c>
    </row>
    <row r="89" spans="1:7" x14ac:dyDescent="0.25">
      <c r="A89" t="s">
        <v>12</v>
      </c>
      <c r="B89" t="s">
        <v>16</v>
      </c>
      <c r="C89" t="s">
        <v>14</v>
      </c>
      <c r="D89" t="s">
        <v>8</v>
      </c>
      <c r="E89">
        <v>65.008509512881105</v>
      </c>
      <c r="F89">
        <f t="shared" si="4"/>
        <v>34.227414325168077</v>
      </c>
      <c r="G89">
        <f t="shared" si="2"/>
        <v>0.31018097073341189</v>
      </c>
    </row>
    <row r="90" spans="1:7" x14ac:dyDescent="0.25">
      <c r="A90" t="s">
        <v>12</v>
      </c>
      <c r="B90" t="s">
        <v>16</v>
      </c>
      <c r="C90" t="s">
        <v>14</v>
      </c>
      <c r="D90" t="s">
        <v>9</v>
      </c>
      <c r="E90">
        <v>204.418388482398</v>
      </c>
      <c r="F90">
        <f t="shared" si="4"/>
        <v>140.24421098917881</v>
      </c>
      <c r="G90">
        <f t="shared" ref="G90:G145" si="5">(E90-F90)/(E90+F90)</f>
        <v>0.1861942014933112</v>
      </c>
    </row>
    <row r="91" spans="1:7" x14ac:dyDescent="0.25">
      <c r="A91" t="s">
        <v>12</v>
      </c>
      <c r="B91" t="s">
        <v>16</v>
      </c>
      <c r="C91" t="s">
        <v>14</v>
      </c>
      <c r="D91" t="s">
        <v>10</v>
      </c>
      <c r="E91">
        <v>11.363059253975001</v>
      </c>
      <c r="F91">
        <f>AVERAGE(E91,E145)</f>
        <v>6.1233374699846008</v>
      </c>
      <c r="G91">
        <f t="shared" si="5"/>
        <v>0.29964559690053305</v>
      </c>
    </row>
    <row r="92" spans="1:7" x14ac:dyDescent="0.25">
      <c r="A92" t="s">
        <v>4</v>
      </c>
      <c r="B92" t="s">
        <v>15</v>
      </c>
      <c r="C92" t="s">
        <v>14</v>
      </c>
      <c r="D92" t="s">
        <v>5</v>
      </c>
      <c r="E92">
        <v>4495.7090999903403</v>
      </c>
      <c r="F92">
        <v>2593.2949616354599</v>
      </c>
      <c r="G92">
        <f t="shared" si="5"/>
        <v>0.26836127075353639</v>
      </c>
    </row>
    <row r="93" spans="1:7" x14ac:dyDescent="0.25">
      <c r="A93" t="s">
        <v>4</v>
      </c>
      <c r="B93" t="s">
        <v>15</v>
      </c>
      <c r="C93" t="s">
        <v>14</v>
      </c>
      <c r="D93" t="s">
        <v>6</v>
      </c>
      <c r="E93">
        <v>533.22313819322505</v>
      </c>
      <c r="F93">
        <v>277.78867794835446</v>
      </c>
      <c r="G93">
        <f t="shared" si="5"/>
        <v>0.31495775420401401</v>
      </c>
    </row>
    <row r="94" spans="1:7" x14ac:dyDescent="0.25">
      <c r="A94" t="s">
        <v>4</v>
      </c>
      <c r="B94" t="s">
        <v>15</v>
      </c>
      <c r="C94" t="s">
        <v>14</v>
      </c>
      <c r="D94" t="s">
        <v>7</v>
      </c>
      <c r="E94">
        <v>2419.1866633771201</v>
      </c>
      <c r="F94">
        <v>964.71558572352001</v>
      </c>
      <c r="G94">
        <f t="shared" si="5"/>
        <v>0.42982065396249658</v>
      </c>
    </row>
    <row r="95" spans="1:7" x14ac:dyDescent="0.25">
      <c r="A95" t="s">
        <v>4</v>
      </c>
      <c r="B95" t="s">
        <v>15</v>
      </c>
      <c r="C95" t="s">
        <v>14</v>
      </c>
      <c r="D95" t="s">
        <v>8</v>
      </c>
      <c r="E95">
        <v>78.171753823470894</v>
      </c>
      <c r="F95">
        <v>43.4194868942742</v>
      </c>
      <c r="G95">
        <f t="shared" si="5"/>
        <v>0.28581225690318107</v>
      </c>
    </row>
    <row r="96" spans="1:7" x14ac:dyDescent="0.25">
      <c r="A96" t="s">
        <v>4</v>
      </c>
      <c r="B96" t="s">
        <v>15</v>
      </c>
      <c r="C96" t="s">
        <v>14</v>
      </c>
      <c r="D96" t="s">
        <v>9</v>
      </c>
      <c r="E96">
        <v>2230.8118481237302</v>
      </c>
      <c r="F96">
        <v>606.13738205605955</v>
      </c>
      <c r="G96">
        <f t="shared" si="5"/>
        <v>0.57268365918719943</v>
      </c>
    </row>
    <row r="97" spans="1:7" x14ac:dyDescent="0.25">
      <c r="A97" t="s">
        <v>4</v>
      </c>
      <c r="B97" t="s">
        <v>15</v>
      </c>
      <c r="C97" t="s">
        <v>14</v>
      </c>
      <c r="D97" t="s">
        <v>10</v>
      </c>
      <c r="E97">
        <v>8.4499548147475601</v>
      </c>
      <c r="F97">
        <v>8.4664087176596539</v>
      </c>
      <c r="G97">
        <f t="shared" si="5"/>
        <v>-9.726619365073673E-4</v>
      </c>
    </row>
    <row r="98" spans="1:7" x14ac:dyDescent="0.25">
      <c r="A98" t="s">
        <v>11</v>
      </c>
      <c r="B98" t="s">
        <v>15</v>
      </c>
      <c r="C98" t="s">
        <v>14</v>
      </c>
      <c r="D98" t="s">
        <v>5</v>
      </c>
      <c r="E98">
        <v>7049.6394939150996</v>
      </c>
      <c r="F98">
        <v>2593.2949616354599</v>
      </c>
      <c r="G98">
        <f t="shared" si="5"/>
        <v>0.46213572775189071</v>
      </c>
    </row>
    <row r="99" spans="1:7" x14ac:dyDescent="0.25">
      <c r="A99" t="s">
        <v>11</v>
      </c>
      <c r="B99" t="s">
        <v>15</v>
      </c>
      <c r="C99" t="s">
        <v>14</v>
      </c>
      <c r="D99" t="s">
        <v>6</v>
      </c>
      <c r="E99">
        <v>859.63016095849298</v>
      </c>
      <c r="F99">
        <v>277.78867794835446</v>
      </c>
      <c r="G99">
        <f t="shared" si="5"/>
        <v>0.51154549503447277</v>
      </c>
    </row>
    <row r="100" spans="1:7" x14ac:dyDescent="0.25">
      <c r="A100" t="s">
        <v>11</v>
      </c>
      <c r="B100" t="s">
        <v>15</v>
      </c>
      <c r="C100" t="s">
        <v>14</v>
      </c>
      <c r="D100" t="s">
        <v>7</v>
      </c>
      <c r="E100">
        <v>4608.9263336252397</v>
      </c>
      <c r="F100">
        <v>964.71558572352001</v>
      </c>
      <c r="G100">
        <f t="shared" si="5"/>
        <v>0.65382936339181252</v>
      </c>
    </row>
    <row r="101" spans="1:7" x14ac:dyDescent="0.25">
      <c r="A101" t="s">
        <v>11</v>
      </c>
      <c r="B101" t="s">
        <v>15</v>
      </c>
      <c r="C101" t="s">
        <v>14</v>
      </c>
      <c r="D101" t="s">
        <v>8</v>
      </c>
      <c r="E101">
        <v>108.78200978706801</v>
      </c>
      <c r="F101">
        <v>43.4194868942742</v>
      </c>
      <c r="G101">
        <f t="shared" si="5"/>
        <v>0.42944730714206142</v>
      </c>
    </row>
    <row r="102" spans="1:7" x14ac:dyDescent="0.25">
      <c r="A102" t="s">
        <v>11</v>
      </c>
      <c r="B102" t="s">
        <v>15</v>
      </c>
      <c r="C102" t="s">
        <v>14</v>
      </c>
      <c r="D102" t="s">
        <v>9</v>
      </c>
      <c r="E102">
        <v>3742.3957436555602</v>
      </c>
      <c r="F102">
        <v>606.13738205605955</v>
      </c>
      <c r="G102">
        <f t="shared" si="5"/>
        <v>0.7212221388071558</v>
      </c>
    </row>
    <row r="103" spans="1:7" x14ac:dyDescent="0.25">
      <c r="A103" t="s">
        <v>11</v>
      </c>
      <c r="B103" t="s">
        <v>15</v>
      </c>
      <c r="C103" t="s">
        <v>14</v>
      </c>
      <c r="D103" t="s">
        <v>10</v>
      </c>
      <c r="E103">
        <v>8.3014819837971707</v>
      </c>
      <c r="F103">
        <v>8.4664087176596539</v>
      </c>
      <c r="G103">
        <f t="shared" si="5"/>
        <v>-9.8358664663859008E-3</v>
      </c>
    </row>
    <row r="104" spans="1:7" x14ac:dyDescent="0.25">
      <c r="A104" t="s">
        <v>12</v>
      </c>
      <c r="B104" t="s">
        <v>15</v>
      </c>
      <c r="C104" t="s">
        <v>14</v>
      </c>
      <c r="D104" t="s">
        <v>5</v>
      </c>
      <c r="E104">
        <v>3844.1974378022001</v>
      </c>
      <c r="F104">
        <v>2593.2949616354599</v>
      </c>
      <c r="G104">
        <f t="shared" si="5"/>
        <v>0.19431517717613325</v>
      </c>
    </row>
    <row r="105" spans="1:7" x14ac:dyDescent="0.25">
      <c r="A105" t="s">
        <v>12</v>
      </c>
      <c r="B105" t="s">
        <v>15</v>
      </c>
      <c r="C105" t="s">
        <v>14</v>
      </c>
      <c r="D105" t="s">
        <v>6</v>
      </c>
      <c r="E105">
        <v>295.135326614831</v>
      </c>
      <c r="F105">
        <v>277.78867794835446</v>
      </c>
      <c r="G105">
        <f t="shared" si="5"/>
        <v>3.0277398971443249E-2</v>
      </c>
    </row>
    <row r="106" spans="1:7" x14ac:dyDescent="0.25">
      <c r="A106" t="s">
        <v>12</v>
      </c>
      <c r="B106" t="s">
        <v>15</v>
      </c>
      <c r="C106" t="s">
        <v>14</v>
      </c>
      <c r="D106" t="s">
        <v>7</v>
      </c>
      <c r="E106">
        <v>1621.47774541218</v>
      </c>
      <c r="F106">
        <v>964.71558572352001</v>
      </c>
      <c r="G106">
        <f t="shared" si="5"/>
        <v>0.25394936711875665</v>
      </c>
    </row>
    <row r="107" spans="1:7" x14ac:dyDescent="0.25">
      <c r="A107" t="s">
        <v>12</v>
      </c>
      <c r="B107" t="s">
        <v>15</v>
      </c>
      <c r="C107" t="s">
        <v>14</v>
      </c>
      <c r="D107" t="s">
        <v>8</v>
      </c>
      <c r="E107">
        <v>49.294595458692299</v>
      </c>
      <c r="F107">
        <v>43.4194868942742</v>
      </c>
      <c r="G107">
        <f t="shared" si="5"/>
        <v>6.3368027977144914E-2</v>
      </c>
    </row>
    <row r="108" spans="1:7" x14ac:dyDescent="0.25">
      <c r="A108" t="s">
        <v>12</v>
      </c>
      <c r="B108" t="s">
        <v>15</v>
      </c>
      <c r="C108" t="s">
        <v>14</v>
      </c>
      <c r="D108" t="s">
        <v>9</v>
      </c>
      <c r="E108">
        <v>968.99289188488501</v>
      </c>
      <c r="F108">
        <v>606.13738205605955</v>
      </c>
      <c r="G108">
        <f t="shared" si="5"/>
        <v>0.23036539633065919</v>
      </c>
    </row>
    <row r="109" spans="1:7" x14ac:dyDescent="0.25">
      <c r="A109" t="s">
        <v>12</v>
      </c>
      <c r="B109" t="s">
        <v>15</v>
      </c>
      <c r="C109" t="s">
        <v>14</v>
      </c>
      <c r="D109" t="s">
        <v>10</v>
      </c>
      <c r="E109">
        <v>10.738833600021</v>
      </c>
      <c r="F109">
        <v>8.4664087176596539</v>
      </c>
      <c r="G109">
        <f t="shared" si="5"/>
        <v>0.11832315597857961</v>
      </c>
    </row>
    <row r="110" spans="1:7" x14ac:dyDescent="0.25">
      <c r="A110" t="s">
        <v>4</v>
      </c>
      <c r="B110" t="s">
        <v>17</v>
      </c>
      <c r="C110" t="s">
        <v>14</v>
      </c>
      <c r="D110" t="s">
        <v>5</v>
      </c>
      <c r="E110">
        <v>1941.4190479829499</v>
      </c>
      <c r="F110">
        <v>10174.0981921565</v>
      </c>
      <c r="G110">
        <f t="shared" si="5"/>
        <v>-0.67951528448972687</v>
      </c>
    </row>
    <row r="111" spans="1:7" x14ac:dyDescent="0.25">
      <c r="A111" t="s">
        <v>4</v>
      </c>
      <c r="B111" t="s">
        <v>17</v>
      </c>
      <c r="C111" t="s">
        <v>14</v>
      </c>
      <c r="D111" t="s">
        <v>6</v>
      </c>
      <c r="E111">
        <v>164.95283926724801</v>
      </c>
      <c r="F111">
        <v>116.01583547965301</v>
      </c>
      <c r="G111">
        <f t="shared" si="5"/>
        <v>0.17417245474670043</v>
      </c>
    </row>
    <row r="112" spans="1:7" x14ac:dyDescent="0.25">
      <c r="A112" t="s">
        <v>4</v>
      </c>
      <c r="B112" t="s">
        <v>17</v>
      </c>
      <c r="C112" t="s">
        <v>14</v>
      </c>
      <c r="D112" t="s">
        <v>7</v>
      </c>
      <c r="E112">
        <v>640.10463657515697</v>
      </c>
      <c r="F112">
        <v>868.15454847659805</v>
      </c>
      <c r="G112">
        <f t="shared" si="5"/>
        <v>-0.15120074464762212</v>
      </c>
    </row>
    <row r="113" spans="1:7" x14ac:dyDescent="0.25">
      <c r="A113" t="s">
        <v>4</v>
      </c>
      <c r="B113" t="s">
        <v>17</v>
      </c>
      <c r="C113" t="s">
        <v>14</v>
      </c>
      <c r="D113" t="s">
        <v>8</v>
      </c>
      <c r="E113">
        <v>33.761551356938703</v>
      </c>
      <c r="F113">
        <v>33.698962090322503</v>
      </c>
      <c r="G113">
        <f t="shared" si="5"/>
        <v>9.2779113911030072E-4</v>
      </c>
    </row>
    <row r="114" spans="1:7" x14ac:dyDescent="0.25">
      <c r="A114" t="s">
        <v>4</v>
      </c>
      <c r="B114" t="s">
        <v>17</v>
      </c>
      <c r="C114" t="s">
        <v>14</v>
      </c>
      <c r="D114" t="s">
        <v>9</v>
      </c>
      <c r="E114">
        <v>272.34559263502598</v>
      </c>
      <c r="F114">
        <v>338.01246862641</v>
      </c>
      <c r="G114">
        <f t="shared" si="5"/>
        <v>-0.1075874640791494</v>
      </c>
    </row>
    <row r="115" spans="1:7" x14ac:dyDescent="0.25">
      <c r="A115" t="s">
        <v>4</v>
      </c>
      <c r="B115" t="s">
        <v>17</v>
      </c>
      <c r="C115" t="s">
        <v>14</v>
      </c>
      <c r="D115" t="s">
        <v>10</v>
      </c>
      <c r="E115">
        <v>7.6420264874606003</v>
      </c>
      <c r="F115">
        <v>11.015034075115199</v>
      </c>
      <c r="G115">
        <f t="shared" si="5"/>
        <v>-0.18078987182045789</v>
      </c>
    </row>
    <row r="116" spans="1:7" x14ac:dyDescent="0.25">
      <c r="A116" t="s">
        <v>11</v>
      </c>
      <c r="B116" t="s">
        <v>17</v>
      </c>
      <c r="C116" t="s">
        <v>14</v>
      </c>
      <c r="D116" t="s">
        <v>5</v>
      </c>
      <c r="E116">
        <v>9396.7839228466401</v>
      </c>
      <c r="F116">
        <v>10174.0981921565</v>
      </c>
      <c r="G116">
        <f t="shared" si="5"/>
        <v>-3.9717896451584397E-2</v>
      </c>
    </row>
    <row r="117" spans="1:7" x14ac:dyDescent="0.25">
      <c r="A117" t="s">
        <v>11</v>
      </c>
      <c r="B117" t="s">
        <v>17</v>
      </c>
      <c r="C117" t="s">
        <v>14</v>
      </c>
      <c r="D117" t="s">
        <v>6</v>
      </c>
      <c r="E117">
        <v>480.63618733088998</v>
      </c>
      <c r="F117">
        <v>116.01583547965301</v>
      </c>
      <c r="G117">
        <f t="shared" si="5"/>
        <v>0.61111056011120934</v>
      </c>
    </row>
    <row r="118" spans="1:7" x14ac:dyDescent="0.25">
      <c r="A118" t="s">
        <v>11</v>
      </c>
      <c r="B118" t="s">
        <v>17</v>
      </c>
      <c r="C118" t="s">
        <v>14</v>
      </c>
      <c r="D118" t="s">
        <v>7</v>
      </c>
      <c r="E118">
        <v>4786.8067365728102</v>
      </c>
      <c r="F118">
        <v>868.15454847659805</v>
      </c>
      <c r="G118">
        <f t="shared" si="5"/>
        <v>0.6929582698393264</v>
      </c>
    </row>
    <row r="119" spans="1:7" x14ac:dyDescent="0.25">
      <c r="A119" t="s">
        <v>11</v>
      </c>
      <c r="B119" t="s">
        <v>17</v>
      </c>
      <c r="C119" t="s">
        <v>14</v>
      </c>
      <c r="D119" t="s">
        <v>8</v>
      </c>
      <c r="E119">
        <v>71.355667272288002</v>
      </c>
      <c r="F119">
        <v>33.698962090322503</v>
      </c>
      <c r="G119">
        <f t="shared" si="5"/>
        <v>0.35844879383647338</v>
      </c>
    </row>
    <row r="120" spans="1:7" x14ac:dyDescent="0.25">
      <c r="A120" t="s">
        <v>11</v>
      </c>
      <c r="B120" t="s">
        <v>17</v>
      </c>
      <c r="C120" t="s">
        <v>14</v>
      </c>
      <c r="D120" t="s">
        <v>9</v>
      </c>
      <c r="E120">
        <v>3421.04702191858</v>
      </c>
      <c r="F120">
        <v>338.01246862641</v>
      </c>
      <c r="G120">
        <f t="shared" si="5"/>
        <v>0.82016114962979492</v>
      </c>
    </row>
    <row r="121" spans="1:7" x14ac:dyDescent="0.25">
      <c r="A121" t="s">
        <v>11</v>
      </c>
      <c r="B121" t="s">
        <v>17</v>
      </c>
      <c r="C121" t="s">
        <v>14</v>
      </c>
      <c r="D121" t="s">
        <v>10</v>
      </c>
      <c r="E121">
        <v>8.9318948774300608</v>
      </c>
      <c r="F121">
        <v>11.015034075115199</v>
      </c>
      <c r="G121">
        <f t="shared" si="5"/>
        <v>-0.10443408118818845</v>
      </c>
    </row>
    <row r="122" spans="1:7" x14ac:dyDescent="0.25">
      <c r="A122" t="s">
        <v>12</v>
      </c>
      <c r="B122" t="s">
        <v>17</v>
      </c>
      <c r="C122" t="s">
        <v>14</v>
      </c>
      <c r="D122" t="s">
        <v>5</v>
      </c>
      <c r="E122">
        <v>10174.0981921565</v>
      </c>
      <c r="F122">
        <f>E122</f>
        <v>10174.0981921565</v>
      </c>
      <c r="G122">
        <f t="shared" si="5"/>
        <v>0</v>
      </c>
    </row>
    <row r="123" spans="1:7" x14ac:dyDescent="0.25">
      <c r="A123" t="s">
        <v>12</v>
      </c>
      <c r="B123" t="s">
        <v>17</v>
      </c>
      <c r="C123" t="s">
        <v>14</v>
      </c>
      <c r="D123" t="s">
        <v>6</v>
      </c>
      <c r="E123">
        <v>116.01583547965301</v>
      </c>
      <c r="F123">
        <f t="shared" ref="F123:F127" si="6">E123</f>
        <v>116.01583547965301</v>
      </c>
      <c r="G123">
        <f t="shared" si="5"/>
        <v>0</v>
      </c>
    </row>
    <row r="124" spans="1:7" x14ac:dyDescent="0.25">
      <c r="A124" t="s">
        <v>12</v>
      </c>
      <c r="B124" t="s">
        <v>17</v>
      </c>
      <c r="C124" t="s">
        <v>14</v>
      </c>
      <c r="D124" t="s">
        <v>7</v>
      </c>
      <c r="E124">
        <v>868.15454847659805</v>
      </c>
      <c r="F124">
        <f t="shared" si="6"/>
        <v>868.15454847659805</v>
      </c>
      <c r="G124">
        <f t="shared" si="5"/>
        <v>0</v>
      </c>
    </row>
    <row r="125" spans="1:7" x14ac:dyDescent="0.25">
      <c r="A125" t="s">
        <v>12</v>
      </c>
      <c r="B125" t="s">
        <v>17</v>
      </c>
      <c r="C125" t="s">
        <v>14</v>
      </c>
      <c r="D125" t="s">
        <v>8</v>
      </c>
      <c r="E125">
        <v>33.698962090322503</v>
      </c>
      <c r="F125">
        <f t="shared" si="6"/>
        <v>33.698962090322503</v>
      </c>
      <c r="G125">
        <f t="shared" si="5"/>
        <v>0</v>
      </c>
    </row>
    <row r="126" spans="1:7" x14ac:dyDescent="0.25">
      <c r="A126" t="s">
        <v>12</v>
      </c>
      <c r="B126" t="s">
        <v>17</v>
      </c>
      <c r="C126" t="s">
        <v>14</v>
      </c>
      <c r="D126" t="s">
        <v>9</v>
      </c>
      <c r="E126">
        <v>338.01246862641</v>
      </c>
      <c r="F126">
        <f t="shared" si="6"/>
        <v>338.01246862641</v>
      </c>
      <c r="G126">
        <f t="shared" si="5"/>
        <v>0</v>
      </c>
    </row>
    <row r="127" spans="1:7" x14ac:dyDescent="0.25">
      <c r="A127" t="s">
        <v>12</v>
      </c>
      <c r="B127" t="s">
        <v>17</v>
      </c>
      <c r="C127" t="s">
        <v>14</v>
      </c>
      <c r="D127" t="s">
        <v>10</v>
      </c>
      <c r="E127">
        <v>11.015034075115199</v>
      </c>
      <c r="F127">
        <f t="shared" si="6"/>
        <v>11.015034075115199</v>
      </c>
      <c r="G127">
        <f t="shared" si="5"/>
        <v>0</v>
      </c>
    </row>
    <row r="128" spans="1:7" x14ac:dyDescent="0.25">
      <c r="A128" t="s">
        <v>4</v>
      </c>
      <c r="B128" t="s">
        <v>16</v>
      </c>
      <c r="C128" t="s">
        <v>15</v>
      </c>
      <c r="D128" t="s">
        <v>5</v>
      </c>
      <c r="E128">
        <v>3670.1666924163201</v>
      </c>
      <c r="F128">
        <v>1893.5134959838031</v>
      </c>
      <c r="G128">
        <f t="shared" si="5"/>
        <v>0.31933057549510346</v>
      </c>
    </row>
    <row r="129" spans="1:7" x14ac:dyDescent="0.25">
      <c r="A129" t="s">
        <v>4</v>
      </c>
      <c r="B129" t="s">
        <v>16</v>
      </c>
      <c r="C129" t="s">
        <v>15</v>
      </c>
      <c r="D129" t="s">
        <v>6</v>
      </c>
      <c r="E129">
        <v>50.206111545979198</v>
      </c>
      <c r="F129">
        <v>261.43539839917281</v>
      </c>
      <c r="G129">
        <f t="shared" si="5"/>
        <v>-0.67779573680787697</v>
      </c>
    </row>
    <row r="130" spans="1:7" x14ac:dyDescent="0.25">
      <c r="A130" t="s">
        <v>4</v>
      </c>
      <c r="B130" t="s">
        <v>16</v>
      </c>
      <c r="C130" t="s">
        <v>15</v>
      </c>
      <c r="D130" t="s">
        <v>7</v>
      </c>
      <c r="E130">
        <v>133.797280900658</v>
      </c>
      <c r="F130">
        <v>216.54074318268601</v>
      </c>
      <c r="G130">
        <f t="shared" si="5"/>
        <v>-0.2361817918523845</v>
      </c>
    </row>
    <row r="131" spans="1:7" x14ac:dyDescent="0.25">
      <c r="A131" t="s">
        <v>4</v>
      </c>
      <c r="B131" t="s">
        <v>16</v>
      </c>
      <c r="C131" t="s">
        <v>15</v>
      </c>
      <c r="D131" t="s">
        <v>8</v>
      </c>
      <c r="E131">
        <v>4.4294285134456199</v>
      </c>
      <c r="F131">
        <v>34.227414325168077</v>
      </c>
      <c r="G131">
        <f t="shared" si="5"/>
        <v>-0.77083340551437185</v>
      </c>
    </row>
    <row r="132" spans="1:7" x14ac:dyDescent="0.25">
      <c r="A132" t="s">
        <v>4</v>
      </c>
      <c r="B132" t="s">
        <v>16</v>
      </c>
      <c r="C132" t="s">
        <v>15</v>
      </c>
      <c r="D132" t="s">
        <v>9</v>
      </c>
      <c r="E132">
        <v>118.837349105998</v>
      </c>
      <c r="F132">
        <v>140.24421098917881</v>
      </c>
      <c r="G132">
        <f t="shared" si="5"/>
        <v>-8.2625957151550009E-2</v>
      </c>
    </row>
    <row r="133" spans="1:7" x14ac:dyDescent="0.25">
      <c r="A133" t="s">
        <v>4</v>
      </c>
      <c r="B133" t="s">
        <v>16</v>
      </c>
      <c r="C133" t="s">
        <v>15</v>
      </c>
      <c r="D133" t="s">
        <v>10</v>
      </c>
      <c r="E133">
        <v>0.758348546699259</v>
      </c>
      <c r="F133">
        <v>6.1233374699846008</v>
      </c>
      <c r="G133">
        <f t="shared" si="5"/>
        <v>-0.77960385148036981</v>
      </c>
    </row>
    <row r="134" spans="1:7" x14ac:dyDescent="0.25">
      <c r="A134" t="s">
        <v>11</v>
      </c>
      <c r="B134" t="s">
        <v>16</v>
      </c>
      <c r="C134" t="s">
        <v>15</v>
      </c>
      <c r="D134" t="s">
        <v>5</v>
      </c>
      <c r="E134">
        <v>4053.4896369583198</v>
      </c>
      <c r="F134">
        <v>1893.5134959838031</v>
      </c>
      <c r="G134">
        <f t="shared" si="5"/>
        <v>0.36320413705683147</v>
      </c>
    </row>
    <row r="135" spans="1:7" x14ac:dyDescent="0.25">
      <c r="A135" t="s">
        <v>11</v>
      </c>
      <c r="B135" t="s">
        <v>16</v>
      </c>
      <c r="C135" t="s">
        <v>15</v>
      </c>
      <c r="D135" t="s">
        <v>6</v>
      </c>
      <c r="E135">
        <v>83.424387259308503</v>
      </c>
      <c r="F135">
        <v>261.43539839917281</v>
      </c>
      <c r="G135">
        <f t="shared" si="5"/>
        <v>-0.51618373188966338</v>
      </c>
    </row>
    <row r="136" spans="1:7" x14ac:dyDescent="0.25">
      <c r="A136" t="s">
        <v>11</v>
      </c>
      <c r="B136" t="s">
        <v>16</v>
      </c>
      <c r="C136" t="s">
        <v>15</v>
      </c>
      <c r="D136" t="s">
        <v>7</v>
      </c>
      <c r="E136">
        <v>800.61143431897494</v>
      </c>
      <c r="F136">
        <v>216.54074318268601</v>
      </c>
      <c r="G136">
        <f t="shared" si="5"/>
        <v>0.57422154133405001</v>
      </c>
    </row>
    <row r="137" spans="1:7" x14ac:dyDescent="0.25">
      <c r="A137" t="s">
        <v>11</v>
      </c>
      <c r="B137" t="s">
        <v>16</v>
      </c>
      <c r="C137" t="s">
        <v>15</v>
      </c>
      <c r="D137" t="s">
        <v>8</v>
      </c>
      <c r="E137">
        <v>6.1394760450470702</v>
      </c>
      <c r="F137">
        <v>34.227414325168077</v>
      </c>
      <c r="G137">
        <f t="shared" si="5"/>
        <v>-0.69581624996424773</v>
      </c>
    </row>
    <row r="138" spans="1:7" x14ac:dyDescent="0.25">
      <c r="A138" t="s">
        <v>11</v>
      </c>
      <c r="B138" t="s">
        <v>16</v>
      </c>
      <c r="C138" t="s">
        <v>15</v>
      </c>
      <c r="D138" t="s">
        <v>9</v>
      </c>
      <c r="E138">
        <v>689.78770506031003</v>
      </c>
      <c r="F138">
        <v>140.24421098917881</v>
      </c>
      <c r="G138">
        <f t="shared" si="5"/>
        <v>0.66207513644374838</v>
      </c>
    </row>
    <row r="139" spans="1:7" x14ac:dyDescent="0.25">
      <c r="A139" t="s">
        <v>11</v>
      </c>
      <c r="B139" t="s">
        <v>16</v>
      </c>
      <c r="C139" t="s">
        <v>15</v>
      </c>
      <c r="D139" t="s">
        <v>10</v>
      </c>
      <c r="E139">
        <v>0.86809778135582805</v>
      </c>
      <c r="F139">
        <v>6.1233374699846008</v>
      </c>
      <c r="G139">
        <f t="shared" si="5"/>
        <v>-0.75166821971514586</v>
      </c>
    </row>
    <row r="140" spans="1:7" x14ac:dyDescent="0.25">
      <c r="A140" t="s">
        <v>12</v>
      </c>
      <c r="B140" t="s">
        <v>16</v>
      </c>
      <c r="C140" t="s">
        <v>15</v>
      </c>
      <c r="D140" t="s">
        <v>5</v>
      </c>
      <c r="E140">
        <v>3120.6726143868</v>
      </c>
      <c r="F140">
        <v>1893.5134959838031</v>
      </c>
      <c r="G140">
        <f t="shared" si="5"/>
        <v>0.2447374491874009</v>
      </c>
    </row>
    <row r="141" spans="1:7" x14ac:dyDescent="0.25">
      <c r="A141" t="s">
        <v>12</v>
      </c>
      <c r="B141" t="s">
        <v>16</v>
      </c>
      <c r="C141" t="s">
        <v>15</v>
      </c>
      <c r="D141" t="s">
        <v>6</v>
      </c>
      <c r="E141">
        <v>23.729634361491598</v>
      </c>
      <c r="F141">
        <v>261.43539839917281</v>
      </c>
      <c r="G141">
        <f t="shared" si="5"/>
        <v>-0.83357262191814663</v>
      </c>
    </row>
    <row r="142" spans="1:7" x14ac:dyDescent="0.25">
      <c r="A142" t="s">
        <v>12</v>
      </c>
      <c r="B142" t="s">
        <v>16</v>
      </c>
      <c r="C142" t="s">
        <v>15</v>
      </c>
      <c r="D142" t="s">
        <v>7</v>
      </c>
      <c r="E142">
        <v>165.66380012399901</v>
      </c>
      <c r="F142">
        <v>216.54074318268601</v>
      </c>
      <c r="G142">
        <f t="shared" si="5"/>
        <v>-0.13311443819720059</v>
      </c>
    </row>
    <row r="143" spans="1:7" x14ac:dyDescent="0.25">
      <c r="A143" t="s">
        <v>12</v>
      </c>
      <c r="B143" t="s">
        <v>16</v>
      </c>
      <c r="C143" t="s">
        <v>15</v>
      </c>
      <c r="D143" t="s">
        <v>8</v>
      </c>
      <c r="E143">
        <v>3.4463191374550499</v>
      </c>
      <c r="F143">
        <v>34.227414325168077</v>
      </c>
      <c r="G143">
        <f t="shared" si="5"/>
        <v>-0.81704392845088147</v>
      </c>
    </row>
    <row r="144" spans="1:7" x14ac:dyDescent="0.25">
      <c r="A144" t="s">
        <v>12</v>
      </c>
      <c r="B144" t="s">
        <v>16</v>
      </c>
      <c r="C144" t="s">
        <v>15</v>
      </c>
      <c r="D144" t="s">
        <v>9</v>
      </c>
      <c r="E144">
        <v>76.070033495959606</v>
      </c>
      <c r="F144">
        <v>140.24421098917881</v>
      </c>
      <c r="G144">
        <f t="shared" si="5"/>
        <v>-0.29667106595760134</v>
      </c>
    </row>
    <row r="145" spans="1:7" x14ac:dyDescent="0.25">
      <c r="A145" t="s">
        <v>12</v>
      </c>
      <c r="B145" t="s">
        <v>16</v>
      </c>
      <c r="C145" t="s">
        <v>15</v>
      </c>
      <c r="D145" t="s">
        <v>10</v>
      </c>
      <c r="E145">
        <v>0.88361568599420004</v>
      </c>
      <c r="F145">
        <v>6.1233374699846008</v>
      </c>
      <c r="G145">
        <f t="shared" si="5"/>
        <v>-0.74778889873404109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LFP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Jastyn Pöpplau</dc:creator>
  <cp:lastModifiedBy>Mattia Chini</cp:lastModifiedBy>
  <dcterms:created xsi:type="dcterms:W3CDTF">2020-09-30T07:03:57Z</dcterms:created>
  <dcterms:modified xsi:type="dcterms:W3CDTF">2021-01-12T11:06:26Z</dcterms:modified>
</cp:coreProperties>
</file>