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chjoh015_myuct_ac_za/Documents/5th Year/SEMESTER 2 2025/Thesis/GitHUb/"/>
    </mc:Choice>
  </mc:AlternateContent>
  <xr:revisionPtr revIDLastSave="0" documentId="8_{3265033E-689E-4071-99FB-9B3B24CC7D89}" xr6:coauthVersionLast="47" xr6:coauthVersionMax="47" xr10:uidLastSave="{00000000-0000-0000-0000-000000000000}"/>
  <bookViews>
    <workbookView xWindow="-120" yWindow="-120" windowWidth="23280" windowHeight="15000" xr2:uid="{B9085EA6-5BCC-4215-919F-2E3E2B14F37B}"/>
  </bookViews>
  <sheets>
    <sheet name="common_hourly_profile_with_tota" sheetId="3" r:id="rId1"/>
    <sheet name="total_complex_hourly_profile_wi" sheetId="4" r:id="rId2"/>
    <sheet name="wind_forecast_2025-09-28" sheetId="6" r:id="rId3"/>
    <sheet name="solar_radiation_24h" sheetId="5" r:id="rId4"/>
    <sheet name="per_apartment_hourly_profile_wi" sheetId="2" r:id="rId5"/>
    <sheet name="random_fluctuations" sheetId="7" r:id="rId6"/>
    <sheet name="variable_load_based_on_apartmen" sheetId="8" r:id="rId7"/>
    <sheet name="Sheet1" sheetId="1" r:id="rId8"/>
  </sheets>
  <definedNames>
    <definedName name="ExternalData_1" localSheetId="4" hidden="1">per_apartment_hourly_profile_wi!$A$1:$H$27</definedName>
    <definedName name="ExternalData_1" localSheetId="5" hidden="1">'random_fluctuations'!$A$1:$B$26</definedName>
    <definedName name="ExternalData_1" localSheetId="6" hidden="1">variable_load_based_on_apartmen!$A$1:$B$26</definedName>
    <definedName name="ExternalData_2" localSheetId="0" hidden="1">common_hourly_profile_with_tota!$A$1:$E$27</definedName>
    <definedName name="ExternalData_2" localSheetId="3" hidden="1">solar_radiation_24h!$A$1:$B$25</definedName>
    <definedName name="ExternalData_3" localSheetId="1" hidden="1">total_complex_hourly_profile_wi!$A$1:$E$27</definedName>
    <definedName name="ExternalData_3" localSheetId="2" hidden="1">'wind_forecast_2025-09-28'!$A$1:$C$25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3B061-F1FB-47DC-BF51-585AFB44A817}" keepAlive="1" name="Query - common_hourly_profile_with_totals" description="Connection to the 'common_hourly_profile_with_totals' query in the workbook." type="5" refreshedVersion="8" background="1" saveData="1">
    <dbPr connection="Provider=Microsoft.Mashup.OleDb.1;Data Source=$Workbook$;Location=common_hourly_profile_with_totals;Extended Properties=&quot;&quot;" command="SELECT * FROM [common_hourly_profile_with_totals]"/>
  </connection>
  <connection id="2" xr16:uid="{D3998A31-033F-47B5-83A7-F7CED34529F7}" keepAlive="1" name="Query - per_apartment_hourly_profile_with_totals" description="Connection to the 'per_apartment_hourly_profile_with_totals' query in the workbook." type="5" refreshedVersion="8" background="1" saveData="1">
    <dbPr connection="Provider=Microsoft.Mashup.OleDb.1;Data Source=$Workbook$;Location=per_apartment_hourly_profile_with_totals;Extended Properties=&quot;&quot;" command="SELECT * FROM [per_apartment_hourly_profile_with_totals]"/>
  </connection>
  <connection id="3" xr16:uid="{C276C9D7-EBE0-4AAB-8279-339B1A793BBC}" keepAlive="1" name="Query - random_fluctuations" description="Connection to the 'random_fluctuations' query in the workbook." type="5" refreshedVersion="8" background="1" saveData="1">
    <dbPr connection="Provider=Microsoft.Mashup.OleDb.1;Data Source=$Workbook$;Location=random_fluctuations;Extended Properties=&quot;&quot;" command="SELECT * FROM [random_fluctuations]"/>
  </connection>
  <connection id="4" xr16:uid="{277C13A6-0EF4-4505-AC9C-7AD03D636657}" keepAlive="1" name="Query - solar_radiation_24h" description="Connection to the 'solar_radiation_24h' query in the workbook." type="5" refreshedVersion="8" background="1" saveData="1">
    <dbPr connection="Provider=Microsoft.Mashup.OleDb.1;Data Source=$Workbook$;Location=solar_radiation_24h;Extended Properties=&quot;&quot;" command="SELECT * FROM [solar_radiation_24h]"/>
  </connection>
  <connection id="5" xr16:uid="{2B436D7F-19DA-4098-AFC9-A112BE5CD067}" keepAlive="1" name="Query - total_complex_hourly_profile_with_totals (1)" description="Connection to the 'total_complex_hourly_profile_with_totals (1)' query in the workbook." type="5" refreshedVersion="8" background="1" saveData="1">
    <dbPr connection="Provider=Microsoft.Mashup.OleDb.1;Data Source=$Workbook$;Location=&quot;total_complex_hourly_profile_with_totals (1)&quot;;Extended Properties=&quot;&quot;" command="SELECT * FROM [total_complex_hourly_profile_with_totals (1)]"/>
  </connection>
  <connection id="6" xr16:uid="{83B96D2C-56B7-4EAF-8EFB-787DD65FCD80}" keepAlive="1" name="Query - variable_load_based_on_apartment_block_demand" description="Connection to the 'variable_load_based_on_apartment_block_demand' query in the workbook." type="5" refreshedVersion="8" background="1" saveData="1">
    <dbPr connection="Provider=Microsoft.Mashup.OleDb.1;Data Source=$Workbook$;Location=variable_load_based_on_apartment_block_demand;Extended Properties=&quot;&quot;" command="SELECT * FROM [variable_load_based_on_apartment_block_demand]"/>
  </connection>
  <connection id="7" xr16:uid="{8509DBD0-82B7-4592-85F2-0498C50FE7A6}" keepAlive="1" name="Query - wind_forecast_2025-09-28" description="Connection to the 'wind_forecast_2025-09-28' query in the workbook." type="5" refreshedVersion="8" background="1" saveData="1">
    <dbPr connection="Provider=Microsoft.Mashup.OleDb.1;Data Source=$Workbook$;Location=wind_forecast_2025-09-28;Extended Properties=&quot;&quot;" command="SELECT * FROM [wind_forecast_2025-09-28]"/>
  </connection>
</connections>
</file>

<file path=xl/sharedStrings.xml><?xml version="1.0" encoding="utf-8"?>
<sst xmlns="http://schemas.openxmlformats.org/spreadsheetml/2006/main" count="379" uniqueCount="190">
  <si>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</si>
  <si>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</si>
  <si>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</si>
  <si>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</si>
  <si>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</si>
  <si>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</si>
  <si>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</si>
  <si>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</si>
  <si>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hour</t>
  </si>
  <si>
    <t>Fridge_W</t>
  </si>
  <si>
    <t>WiFi_W</t>
  </si>
  <si>
    <t>Lights_W</t>
  </si>
  <si>
    <t>TV_W</t>
  </si>
  <si>
    <t>Charging_W</t>
  </si>
  <si>
    <t>Fan_W</t>
  </si>
  <si>
    <t>PerApartment_W_raw</t>
  </si>
  <si>
    <t>0</t>
  </si>
  <si>
    <t>10.0</t>
  </si>
  <si>
    <t>30.0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</si>
  <si>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</si>
  <si>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</si>
  <si>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</si>
  <si>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</si>
  <si>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</si>
  <si>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</si>
  <si>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</si>
  <si>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</si>
  <si>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</si>
  <si>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</si>
  <si>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</si>
  <si>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</si>
  <si>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</si>
  <si>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</si>
  <si>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</si>
  <si>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</si>
  <si>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</si>
  <si>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</si>
  <si>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12.0</t>
  </si>
  <si>
    <t>19</t>
  </si>
  <si>
    <t>20</t>
  </si>
  <si>
    <t>21</t>
  </si>
  <si>
    <t>22</t>
  </si>
  <si>
    <t>23</t>
  </si>
  <si>
    <t>Total</t>
  </si>
  <si>
    <t>600.0</t>
  </si>
  <si>
    <t>240.0</t>
  </si>
  <si>
    <t>200.0</t>
  </si>
  <si>
    <t>150.0</t>
  </si>
  <si>
    <t>60.0</t>
  </si>
  <si>
    <t>120.0</t>
  </si>
  <si>
    <t>1370.0</t>
  </si>
  <si>
    <t>CorridorLights_W</t>
  </si>
  <si>
    <t>Networking_W</t>
  </si>
  <si>
    <t>Pump_W</t>
  </si>
  <si>
    <t>Common_W</t>
  </si>
  <si>
    <t>110.0</t>
  </si>
  <si>
    <t>180.0</t>
  </si>
  <si>
    <t>260.0</t>
  </si>
  <si>
    <t>960.0</t>
  </si>
  <si>
    <t>720.0</t>
  </si>
  <si>
    <t>300.0</t>
  </si>
  <si>
    <t>1980.0</t>
  </si>
  <si>
    <t>Apartment_aggregate_W</t>
  </si>
  <si>
    <t>Total_Complex_W</t>
  </si>
  <si>
    <t>Bus_Current_A_at_48V</t>
  </si>
  <si>
    <t>448.0</t>
  </si>
  <si>
    <t>558.0</t>
  </si>
  <si>
    <t>11.625</t>
  </si>
  <si>
    <t>280.0</t>
  </si>
  <si>
    <t>390.0</t>
  </si>
  <si>
    <t>8.125</t>
  </si>
  <si>
    <t>460.0</t>
  </si>
  <si>
    <t>9.583333333333334</t>
  </si>
  <si>
    <t>310.0</t>
  </si>
  <si>
    <t>6.458333333333333</t>
  </si>
  <si>
    <t>571.2</t>
  </si>
  <si>
    <t>681.2</t>
  </si>
  <si>
    <t>14.191666666666668</t>
  </si>
  <si>
    <t>781.2</t>
  </si>
  <si>
    <t>1041.2</t>
  </si>
  <si>
    <t>21.691666666666663</t>
  </si>
  <si>
    <t>891.2</t>
  </si>
  <si>
    <t>18.566666666666663</t>
  </si>
  <si>
    <t>949.2</t>
  </si>
  <si>
    <t>1059.1999999999998</t>
  </si>
  <si>
    <t>22.066666666666663</t>
  </si>
  <si>
    <t>9688.0</t>
  </si>
  <si>
    <t>11668.0</t>
  </si>
  <si>
    <t>243.08333333333331</t>
  </si>
  <si>
    <t>Hour</t>
  </si>
  <si>
    <t>Solar_Radiation_Wm2</t>
  </si>
  <si>
    <t>Wind_Avg_m_s</t>
  </si>
  <si>
    <t>Wind_Gust_m_s</t>
  </si>
  <si>
    <t>4.3</t>
  </si>
  <si>
    <t>5.9</t>
  </si>
  <si>
    <t>4.2</t>
  </si>
  <si>
    <t>5.7</t>
  </si>
  <si>
    <t>3.9</t>
  </si>
  <si>
    <t>5.6</t>
  </si>
  <si>
    <t>7.9</t>
  </si>
  <si>
    <t>7.5</t>
  </si>
  <si>
    <t>10.8</t>
  </si>
  <si>
    <t>8.6</t>
  </si>
  <si>
    <t>12.3</t>
  </si>
  <si>
    <t>9.7</t>
  </si>
  <si>
    <t>14.0</t>
  </si>
  <si>
    <t>9.5</t>
  </si>
  <si>
    <t>13.9</t>
  </si>
  <si>
    <t>8.2</t>
  </si>
  <si>
    <t>12.4</t>
  </si>
  <si>
    <t>7.0</t>
  </si>
  <si>
    <t>10.7</t>
  </si>
  <si>
    <t>9.1</t>
  </si>
  <si>
    <t>5.2</t>
  </si>
  <si>
    <t>8.5</t>
  </si>
  <si>
    <t>4.7</t>
  </si>
  <si>
    <t>7.7</t>
  </si>
  <si>
    <t>4.8</t>
  </si>
  <si>
    <t>7.8</t>
  </si>
  <si>
    <t>9.2</t>
  </si>
  <si>
    <t>6.5</t>
  </si>
  <si>
    <t>7.2</t>
  </si>
  <si>
    <t>8.0</t>
  </si>
  <si>
    <t>13.3</t>
  </si>
  <si>
    <t>8.9</t>
  </si>
  <si>
    <t>14.8</t>
  </si>
  <si>
    <t>15.3</t>
  </si>
  <si>
    <t>14.1</t>
  </si>
  <si>
    <t>7.6</t>
  </si>
  <si>
    <t>12.7</t>
  </si>
  <si>
    <t>6.7</t>
  </si>
  <si>
    <t>11.3</t>
  </si>
  <si>
    <t>6.0</t>
  </si>
  <si>
    <t>Time</t>
  </si>
  <si>
    <t>0.0</t>
  </si>
  <si>
    <t>6.92</t>
  </si>
  <si>
    <t>0.1</t>
  </si>
  <si>
    <t>3.11</t>
  </si>
  <si>
    <t>0.2</t>
  </si>
  <si>
    <t>7.38</t>
  </si>
  <si>
    <t>0.3</t>
  </si>
  <si>
    <t>2.44</t>
  </si>
  <si>
    <t>0.4</t>
  </si>
  <si>
    <t>5.97</t>
  </si>
  <si>
    <t>0.5</t>
  </si>
  <si>
    <t>6.21</t>
  </si>
  <si>
    <t>0.6</t>
  </si>
  <si>
    <t>2.63</t>
  </si>
  <si>
    <t>0.7</t>
  </si>
  <si>
    <t>7.12</t>
  </si>
  <si>
    <t>0.8</t>
  </si>
  <si>
    <t>3.55</t>
  </si>
  <si>
    <t>0.9</t>
  </si>
  <si>
    <t>6.84</t>
  </si>
  <si>
    <t>1.0</t>
  </si>
  <si>
    <t>2.27</t>
  </si>
  <si>
    <t>1.1</t>
  </si>
  <si>
    <t>7.41</t>
  </si>
  <si>
    <t>1.2</t>
  </si>
  <si>
    <t>4.09</t>
  </si>
  <si>
    <t>1.3</t>
  </si>
  <si>
    <t>2.91</t>
  </si>
  <si>
    <t>1.4</t>
  </si>
  <si>
    <t>6.73</t>
  </si>
  <si>
    <t>1.5</t>
  </si>
  <si>
    <t>3.02</t>
  </si>
  <si>
    <t>1.6</t>
  </si>
  <si>
    <t>7.25</t>
  </si>
  <si>
    <t>1.7</t>
  </si>
  <si>
    <t>4.88</t>
  </si>
  <si>
    <t>1.8</t>
  </si>
  <si>
    <t>2.18</t>
  </si>
  <si>
    <t>1.9</t>
  </si>
  <si>
    <t>6.54</t>
  </si>
  <si>
    <t>2.0</t>
  </si>
  <si>
    <t>3.29</t>
  </si>
  <si>
    <t>2.1</t>
  </si>
  <si>
    <t>7.43</t>
  </si>
  <si>
    <t>2.2</t>
  </si>
  <si>
    <t>2.71</t>
  </si>
  <si>
    <t>2.3</t>
  </si>
  <si>
    <t>5.36</t>
  </si>
  <si>
    <t>4.13</t>
  </si>
  <si>
    <t>5.91</t>
  </si>
  <si>
    <t>5.01</t>
  </si>
  <si>
    <t>3.38</t>
  </si>
  <si>
    <t>2.21</t>
  </si>
  <si>
    <t>2.59</t>
  </si>
  <si>
    <t>Load (Ohms)</t>
  </si>
  <si>
    <t>Load(Ohms)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</si>
</sst>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6C560B5-94F5-4583-90AE-1A457A1F472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63535D5-5EE2-47DA-A3B7-4EE718D8300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2EC6C12-1B18-49E4-ABE5-1D4F8710620B}" autoFormatId="16" applyNumberFormats="0" applyBorderFormats="0" applyFontFormats="0" applyPatternFormats="0" applyAlignmentFormats="0" applyWidthHeightFormats="0">
  <queryTableRefresh nextId="4">
    <queryTableFields count="3">
      <queryTableField id="1" name="Hour" tableColumnId="1"/>
      <queryTableField id="2" name="Wind_Avg_m_s" tableColumnId="2"/>
      <queryTableField id="3" name="Wind_Gust_m_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3DAF216-9257-4124-BD97-6228758860FA}" autoFormatId="16" applyNumberFormats="0" applyBorderFormats="0" applyFontFormats="0" applyPatternFormats="0" applyAlignmentFormats="0" applyWidthHeightFormats="0">
  <queryTableRefresh nextId="3">
    <queryTableFields count="2">
      <queryTableField id="1" name="Hour" tableColumnId="1"/>
      <queryTableField id="2" name="Solar_Radiation_Wm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BC9BBB-8F40-4649-A610-B6CD3680BE8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7F5EB3-285F-46D6-B753-180E6C1126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3BE60D3-3517-4206-B988-085ECA8D0E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F36D2-7415-4C7B-81E4-A4AA0183E3DC}" name="common_hourly_profile_with_totals" displayName="common_hourly_profile_with_totals" ref="A1:F27" tableType="queryTable" totalsRowShown="0">
  <autoFilter ref="A1:F27" xr:uid="{FBFF36D2-7415-4C7B-81E4-A4AA0183E3DC}"/>
  <tableColumns count="6">
    <tableColumn id="1" xr3:uid="{DC363864-6319-4BF6-B68D-D2DE0ED4E4AB}" uniqueName="1" name="Column1" queryTableFieldId="1" dataDxfId="26"/>
    <tableColumn id="2" xr3:uid="{52B0325C-C2D8-4281-8538-A949A17BBBEE}" uniqueName="2" name="Column2" queryTableFieldId="2" dataDxfId="25"/>
    <tableColumn id="3" xr3:uid="{C9EA4FC2-B8D8-43B1-A550-3CBEE0C6E911}" uniqueName="3" name="Column3" queryTableFieldId="3" dataDxfId="24"/>
    <tableColumn id="4" xr3:uid="{05E8C3B3-DE44-4C33-8FF1-2C15BA2F7B18}" uniqueName="4" name="Column4" queryTableFieldId="4" dataDxfId="23"/>
    <tableColumn id="5" xr3:uid="{2F709D9E-6202-45B3-B59D-4045B26DC66E}" uniqueName="5" name="Column5" queryTableFieldId="5" dataDxfId="22"/>
    <tableColumn id="6" xr3:uid="{24735C29-477F-46AD-A6AF-C4A5F3516B7C}" uniqueName="6" name="Column6" queryTableFieldId="6" dataDxfId="21">
      <calculatedColumnFormula>SUM(common_hourly_profile_with_totals[[#This Row],[Column2]:[Column5]])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896077-FE2A-41C3-B4BC-74E735A050E0}" name="total_complex_hourly_profile_with_totals__1" displayName="total_complex_hourly_profile_with_totals__1" ref="A1:E27" tableType="queryTable" totalsRowShown="0">
  <autoFilter ref="A1:E27" xr:uid="{07896077-FE2A-41C3-B4BC-74E735A050E0}"/>
  <tableColumns count="5">
    <tableColumn id="1" xr3:uid="{CBEF405B-6C08-413F-85BC-6A0BE317CFF8}" uniqueName="1" name="Column1" queryTableFieldId="1" dataDxfId="20"/>
    <tableColumn id="2" xr3:uid="{C4C112F9-1910-4893-8AA1-C42FE12D8512}" uniqueName="2" name="Column2" queryTableFieldId="2" dataDxfId="19"/>
    <tableColumn id="3" xr3:uid="{CE0F3B98-1075-40CA-AEED-ACA30977A681}" uniqueName="3" name="Column3" queryTableFieldId="3" dataDxfId="18"/>
    <tableColumn id="4" xr3:uid="{F2B8F5A8-DBF5-47C2-A484-EA8B1C641B44}" uniqueName="4" name="Column4" queryTableFieldId="4" dataDxfId="17"/>
    <tableColumn id="5" xr3:uid="{BABAF7A9-195B-4191-8F46-6C9F76362367}" uniqueName="5" name="Column5" queryTableFieldId="5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EDC03E-9095-4D8F-B698-00E64F08F43B}" name="wind_forecast_2025_09_28" displayName="wind_forecast_2025_09_28" ref="A1:C25" tableType="queryTable" totalsRowShown="0">
  <autoFilter ref="A1:C25" xr:uid="{4BEDC03E-9095-4D8F-B698-00E64F08F43B}"/>
  <tableColumns count="3">
    <tableColumn id="1" xr3:uid="{EA60A058-4988-4D36-A249-B1FED4C9DF2D}" uniqueName="1" name="Hour" queryTableFieldId="1" dataDxfId="15"/>
    <tableColumn id="2" xr3:uid="{3B0CC349-EE22-4B8B-A002-A9C1FDAE2B1C}" uniqueName="2" name="Wind_Avg_m_s" queryTableFieldId="2" dataDxfId="14"/>
    <tableColumn id="3" xr3:uid="{DC220EB2-237C-4CD9-BAB5-6B31CC5A0B11}" uniqueName="3" name="Wind_Gust_m_s" queryTableFieldId="3" dataDxfId="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396103-0701-45A6-8A35-5D7532B4B349}" name="solar_radiation_24h" displayName="solar_radiation_24h" ref="A1:B25" tableType="queryTable" totalsRowShown="0">
  <autoFilter ref="A1:B25" xr:uid="{19396103-0701-45A6-8A35-5D7532B4B349}"/>
  <tableColumns count="2">
    <tableColumn id="1" xr3:uid="{AB6E9803-FD17-49C0-9847-8ECF0E7D1C96}" uniqueName="1" name="Hour" queryTableFieldId="1" dataDxfId="12"/>
    <tableColumn id="2" xr3:uid="{1CFFAEFC-3295-4C22-B25F-04B58D3CD1A7}" uniqueName="2" name="Solar_Radiation_Wm2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A0E45-D0B2-40FC-89AA-97B6A0711882}" name="per_apartment_hourly_profile_with_totals" displayName="per_apartment_hourly_profile_with_totals" ref="A1:H27" tableType="queryTable" totalsRowShown="0">
  <autoFilter ref="A1:H27" xr:uid="{9ABA0E45-D0B2-40FC-89AA-97B6A0711882}"/>
  <tableColumns count="8">
    <tableColumn id="1" xr3:uid="{6C9A87CA-1317-495B-AB14-115D6C7ECA58}" uniqueName="1" name="Column1" queryTableFieldId="1" dataDxfId="11"/>
    <tableColumn id="2" xr3:uid="{49605190-E596-40AA-A498-14D7B214E9EE}" uniqueName="2" name="Column2" queryTableFieldId="2" dataDxfId="10"/>
    <tableColumn id="3" xr3:uid="{BD01A011-27E0-4B62-A52C-5A15ED82E7E3}" uniqueName="3" name="Column3" queryTableFieldId="3" dataDxfId="9"/>
    <tableColumn id="4" xr3:uid="{F6A6C553-FC3A-4426-A4F9-B5E219C6D76C}" uniqueName="4" name="Column4" queryTableFieldId="4" dataDxfId="8"/>
    <tableColumn id="5" xr3:uid="{4CD37668-35F7-46A7-B426-5FECAA41EEC5}" uniqueName="5" name="Column5" queryTableFieldId="5" dataDxfId="7"/>
    <tableColumn id="6" xr3:uid="{224F4CBE-DB0D-494A-AE37-290E5AAE3161}" uniqueName="6" name="Column6" queryTableFieldId="6" dataDxfId="6"/>
    <tableColumn id="7" xr3:uid="{BBD3AF78-1893-47E5-8DC3-F6FB155833FD}" uniqueName="7" name="Column7" queryTableFieldId="7" dataDxfId="5"/>
    <tableColumn id="8" xr3:uid="{7C0A86E1-F237-4CA1-893D-677BE2ED5148}" uniqueName="8" name="Column8" queryTableFieldId="8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54292C-5F9B-4AEA-BE60-B23B50AC1889}" name="random_fluctuations" displayName="random_fluctuations" ref="A1:B26" tableType="queryTable" totalsRowShown="0">
  <autoFilter ref="A1:B26" xr:uid="{9B54292C-5F9B-4AEA-BE60-B23B50AC1889}"/>
  <tableColumns count="2">
    <tableColumn id="1" xr3:uid="{F83FD762-4D36-468D-B3C9-E8A5F6F283A9}" uniqueName="1" name="Column1" queryTableFieldId="1" dataDxfId="3"/>
    <tableColumn id="2" xr3:uid="{39E474BF-7208-4DCA-A3BB-1ECC138591EE}" uniqueName="2" name="Column2" queryTableFieldId="2" dataDxfId="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EE587B-45F4-44F9-80EC-C656400297F0}" name="variable_load_based_on_apartment_block_demand" displayName="variable_load_based_on_apartment_block_demand" ref="A1:B26" tableType="queryTable" totalsRowShown="0">
  <autoFilter ref="A1:B26" xr:uid="{A9EE587B-45F4-44F9-80EC-C656400297F0}"/>
  <tableColumns count="2">
    <tableColumn id="1" xr3:uid="{7A177011-A05F-470D-A192-46F1F68A4B89}" uniqueName="1" name="Column1" queryTableFieldId="1" dataDxfId="1"/>
    <tableColumn id="2" xr3:uid="{88FF1BD5-9636-4FBA-B62E-F9F0174A249D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6441-2EE2-4019-8683-B1CB6ED40560}">
  <dimension ref="A1:F27"/>
  <sheetViews>
    <sheetView tabSelected="1" workbookViewId="0">
      <selection activeCell="G2" sqref="G2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13.7109375" bestFit="1" customWidth="1"/>
    <col min="4" max="4" width="11.4257812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51</v>
      </c>
      <c r="C2" t="s">
        <v>52</v>
      </c>
      <c r="D2" t="s">
        <v>53</v>
      </c>
      <c r="E2" t="s">
        <v>54</v>
      </c>
      <c r="F2">
        <f>SUM(common_hourly_profile_with_totals[[#This Row],[Column2]:[Column5]])</f>
        <v>0</v>
      </c>
    </row>
    <row r="3" spans="1:6" x14ac:dyDescent="0.25">
      <c r="A3" t="s">
        <v>16</v>
      </c>
      <c r="B3">
        <v>80</v>
      </c>
      <c r="C3">
        <v>30</v>
      </c>
      <c r="D3">
        <v>0</v>
      </c>
      <c r="E3">
        <v>110</v>
      </c>
      <c r="F3">
        <f>SUM(common_hourly_profile_with_totals[[#This Row],[Column2]:[Column5]])</f>
        <v>220</v>
      </c>
    </row>
    <row r="4" spans="1:6" x14ac:dyDescent="0.25">
      <c r="A4" t="s">
        <v>19</v>
      </c>
      <c r="B4">
        <v>80</v>
      </c>
      <c r="C4">
        <v>30</v>
      </c>
      <c r="D4">
        <v>0</v>
      </c>
      <c r="E4">
        <v>110</v>
      </c>
      <c r="F4">
        <f>SUM(common_hourly_profile_with_totals[[#This Row],[Column2]:[Column5]])</f>
        <v>220</v>
      </c>
    </row>
    <row r="5" spans="1:6" x14ac:dyDescent="0.25">
      <c r="A5" t="s">
        <v>20</v>
      </c>
      <c r="B5">
        <v>80</v>
      </c>
      <c r="C5">
        <v>30</v>
      </c>
      <c r="D5">
        <v>0</v>
      </c>
      <c r="E5">
        <v>110</v>
      </c>
      <c r="F5">
        <f>SUM(common_hourly_profile_with_totals[[#This Row],[Column2]:[Column5]])</f>
        <v>220</v>
      </c>
    </row>
    <row r="6" spans="1:6" x14ac:dyDescent="0.25">
      <c r="A6" t="s">
        <v>21</v>
      </c>
      <c r="B6">
        <v>80</v>
      </c>
      <c r="C6">
        <v>30</v>
      </c>
      <c r="D6">
        <v>0</v>
      </c>
      <c r="E6">
        <v>110</v>
      </c>
      <c r="F6">
        <f>SUM(common_hourly_profile_with_totals[[#This Row],[Column2]:[Column5]])</f>
        <v>220</v>
      </c>
    </row>
    <row r="7" spans="1:6" x14ac:dyDescent="0.25">
      <c r="A7" t="s">
        <v>22</v>
      </c>
      <c r="B7">
        <v>80</v>
      </c>
      <c r="C7">
        <v>30</v>
      </c>
      <c r="D7">
        <v>0</v>
      </c>
      <c r="E7">
        <v>110</v>
      </c>
      <c r="F7">
        <f>SUM(common_hourly_profile_with_totals[[#This Row],[Column2]:[Column5]])</f>
        <v>220</v>
      </c>
    </row>
    <row r="8" spans="1:6" x14ac:dyDescent="0.25">
      <c r="A8" t="s">
        <v>23</v>
      </c>
      <c r="B8">
        <v>80</v>
      </c>
      <c r="C8">
        <v>30</v>
      </c>
      <c r="D8">
        <v>0</v>
      </c>
      <c r="E8">
        <v>110</v>
      </c>
      <c r="F8">
        <f>SUM(common_hourly_profile_with_totals[[#This Row],[Column2]:[Column5]])</f>
        <v>220</v>
      </c>
    </row>
    <row r="9" spans="1:6" x14ac:dyDescent="0.25">
      <c r="A9" t="s">
        <v>24</v>
      </c>
      <c r="B9">
        <v>0</v>
      </c>
      <c r="C9">
        <v>30</v>
      </c>
      <c r="D9">
        <v>150</v>
      </c>
      <c r="E9">
        <v>180</v>
      </c>
      <c r="F9">
        <f>SUM(common_hourly_profile_with_totals[[#This Row],[Column2]:[Column5]])</f>
        <v>360</v>
      </c>
    </row>
    <row r="10" spans="1:6" x14ac:dyDescent="0.25">
      <c r="A10" t="s">
        <v>25</v>
      </c>
      <c r="B10">
        <v>0</v>
      </c>
      <c r="C10">
        <v>30</v>
      </c>
      <c r="D10">
        <v>0</v>
      </c>
      <c r="E10">
        <v>30</v>
      </c>
      <c r="F10">
        <f>SUM(common_hourly_profile_with_totals[[#This Row],[Column2]:[Column5]])</f>
        <v>60</v>
      </c>
    </row>
    <row r="11" spans="1:6" x14ac:dyDescent="0.25">
      <c r="A11" t="s">
        <v>26</v>
      </c>
      <c r="B11">
        <v>0</v>
      </c>
      <c r="C11">
        <v>30</v>
      </c>
      <c r="D11">
        <v>0</v>
      </c>
      <c r="E11">
        <v>30</v>
      </c>
      <c r="F11">
        <f>SUM(common_hourly_profile_with_totals[[#This Row],[Column2]:[Column5]])</f>
        <v>60</v>
      </c>
    </row>
    <row r="12" spans="1:6" x14ac:dyDescent="0.25">
      <c r="A12" t="s">
        <v>27</v>
      </c>
      <c r="B12">
        <v>0</v>
      </c>
      <c r="C12">
        <v>30</v>
      </c>
      <c r="D12">
        <v>0</v>
      </c>
      <c r="E12">
        <v>30</v>
      </c>
      <c r="F12">
        <f>SUM(common_hourly_profile_with_totals[[#This Row],[Column2]:[Column5]])</f>
        <v>60</v>
      </c>
    </row>
    <row r="13" spans="1:6" x14ac:dyDescent="0.25">
      <c r="A13" t="s">
        <v>28</v>
      </c>
      <c r="B13">
        <v>0</v>
      </c>
      <c r="C13">
        <v>30</v>
      </c>
      <c r="D13">
        <v>0</v>
      </c>
      <c r="E13">
        <v>30</v>
      </c>
      <c r="F13">
        <f>SUM(common_hourly_profile_with_totals[[#This Row],[Column2]:[Column5]])</f>
        <v>60</v>
      </c>
    </row>
    <row r="14" spans="1:6" x14ac:dyDescent="0.25">
      <c r="A14" t="s">
        <v>29</v>
      </c>
      <c r="B14">
        <v>0</v>
      </c>
      <c r="C14">
        <v>30</v>
      </c>
      <c r="D14">
        <v>0</v>
      </c>
      <c r="E14">
        <v>30</v>
      </c>
      <c r="F14">
        <f>SUM(common_hourly_profile_with_totals[[#This Row],[Column2]:[Column5]])</f>
        <v>60</v>
      </c>
    </row>
    <row r="15" spans="1:6" x14ac:dyDescent="0.25">
      <c r="A15" t="s">
        <v>30</v>
      </c>
      <c r="B15">
        <v>0</v>
      </c>
      <c r="C15">
        <v>30</v>
      </c>
      <c r="D15">
        <v>0</v>
      </c>
      <c r="E15">
        <v>30</v>
      </c>
      <c r="F15">
        <f>SUM(common_hourly_profile_with_totals[[#This Row],[Column2]:[Column5]])</f>
        <v>60</v>
      </c>
    </row>
    <row r="16" spans="1:6" x14ac:dyDescent="0.25">
      <c r="A16" t="s">
        <v>31</v>
      </c>
      <c r="B16">
        <v>0</v>
      </c>
      <c r="C16">
        <v>30</v>
      </c>
      <c r="D16">
        <v>0</v>
      </c>
      <c r="E16">
        <v>30</v>
      </c>
      <c r="F16">
        <f>SUM(common_hourly_profile_with_totals[[#This Row],[Column2]:[Column5]])</f>
        <v>60</v>
      </c>
    </row>
    <row r="17" spans="1:6" x14ac:dyDescent="0.25">
      <c r="A17" t="s">
        <v>32</v>
      </c>
      <c r="B17">
        <v>0</v>
      </c>
      <c r="C17">
        <v>30</v>
      </c>
      <c r="D17">
        <v>0</v>
      </c>
      <c r="E17">
        <v>30</v>
      </c>
      <c r="F17">
        <f>SUM(common_hourly_profile_with_totals[[#This Row],[Column2]:[Column5]])</f>
        <v>60</v>
      </c>
    </row>
    <row r="18" spans="1:6" x14ac:dyDescent="0.25">
      <c r="A18" t="s">
        <v>33</v>
      </c>
      <c r="B18">
        <v>0</v>
      </c>
      <c r="C18">
        <v>30</v>
      </c>
      <c r="D18">
        <v>0</v>
      </c>
      <c r="E18">
        <v>30</v>
      </c>
      <c r="F18">
        <f>SUM(common_hourly_profile_with_totals[[#This Row],[Column2]:[Column5]])</f>
        <v>60</v>
      </c>
    </row>
    <row r="19" spans="1:6" x14ac:dyDescent="0.25">
      <c r="A19" t="s">
        <v>34</v>
      </c>
      <c r="B19">
        <v>0</v>
      </c>
      <c r="C19">
        <v>30</v>
      </c>
      <c r="D19">
        <v>0</v>
      </c>
      <c r="E19">
        <v>30</v>
      </c>
      <c r="F19">
        <f>SUM(common_hourly_profile_with_totals[[#This Row],[Column2]:[Column5]])</f>
        <v>60</v>
      </c>
    </row>
    <row r="20" spans="1:6" x14ac:dyDescent="0.25">
      <c r="A20" t="s">
        <v>35</v>
      </c>
      <c r="B20">
        <v>0</v>
      </c>
      <c r="C20">
        <v>30</v>
      </c>
      <c r="D20">
        <v>0</v>
      </c>
      <c r="E20">
        <v>30</v>
      </c>
      <c r="F20">
        <f>SUM(common_hourly_profile_with_totals[[#This Row],[Column2]:[Column5]])</f>
        <v>60</v>
      </c>
    </row>
    <row r="21" spans="1:6" x14ac:dyDescent="0.25">
      <c r="A21" t="s">
        <v>36</v>
      </c>
      <c r="B21">
        <v>80</v>
      </c>
      <c r="C21">
        <v>30</v>
      </c>
      <c r="D21">
        <v>0</v>
      </c>
      <c r="E21">
        <v>110</v>
      </c>
      <c r="F21">
        <f>SUM(common_hourly_profile_with_totals[[#This Row],[Column2]:[Column5]])</f>
        <v>220</v>
      </c>
    </row>
    <row r="22" spans="1:6" x14ac:dyDescent="0.25">
      <c r="A22" t="s">
        <v>38</v>
      </c>
      <c r="B22">
        <v>80</v>
      </c>
      <c r="C22">
        <v>30</v>
      </c>
      <c r="D22">
        <v>150</v>
      </c>
      <c r="E22">
        <v>260</v>
      </c>
      <c r="F22">
        <f>SUM(common_hourly_profile_with_totals[[#This Row],[Column2]:[Column5]])</f>
        <v>520</v>
      </c>
    </row>
    <row r="23" spans="1:6" x14ac:dyDescent="0.25">
      <c r="A23" t="s">
        <v>39</v>
      </c>
      <c r="B23">
        <v>80</v>
      </c>
      <c r="C23">
        <v>30</v>
      </c>
      <c r="D23">
        <v>0</v>
      </c>
      <c r="E23">
        <v>110</v>
      </c>
      <c r="F23">
        <f>SUM(common_hourly_profile_with_totals[[#This Row],[Column2]:[Column5]])</f>
        <v>220</v>
      </c>
    </row>
    <row r="24" spans="1:6" x14ac:dyDescent="0.25">
      <c r="A24" t="s">
        <v>40</v>
      </c>
      <c r="B24">
        <v>80</v>
      </c>
      <c r="C24">
        <v>30</v>
      </c>
      <c r="D24">
        <v>0</v>
      </c>
      <c r="E24">
        <v>110</v>
      </c>
      <c r="F24">
        <f>SUM(common_hourly_profile_with_totals[[#This Row],[Column2]:[Column5]])</f>
        <v>220</v>
      </c>
    </row>
    <row r="25" spans="1:6" x14ac:dyDescent="0.25">
      <c r="A25" t="s">
        <v>41</v>
      </c>
      <c r="B25">
        <v>80</v>
      </c>
      <c r="C25">
        <v>30</v>
      </c>
      <c r="D25">
        <v>0</v>
      </c>
      <c r="E25">
        <v>110</v>
      </c>
      <c r="F25">
        <f>SUM(common_hourly_profile_with_totals[[#This Row],[Column2]:[Column5]])</f>
        <v>220</v>
      </c>
    </row>
    <row r="26" spans="1:6" x14ac:dyDescent="0.25">
      <c r="A26" t="s">
        <v>42</v>
      </c>
      <c r="B26">
        <v>80</v>
      </c>
      <c r="C26">
        <v>30</v>
      </c>
      <c r="D26">
        <v>0</v>
      </c>
      <c r="E26">
        <v>110</v>
      </c>
      <c r="F26">
        <f>SUM(common_hourly_profile_with_totals[[#This Row],[Column2]:[Column5]])</f>
        <v>220</v>
      </c>
    </row>
    <row r="27" spans="1:6" x14ac:dyDescent="0.25">
      <c r="A27" t="s">
        <v>43</v>
      </c>
      <c r="B27" t="s">
        <v>58</v>
      </c>
      <c r="C27" t="s">
        <v>59</v>
      </c>
      <c r="D27" t="s">
        <v>60</v>
      </c>
      <c r="E27" t="s">
        <v>61</v>
      </c>
      <c r="F27">
        <f>SUM(common_hourly_profile_with_totals[[#This Row],[Column2]:[Column5]])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E4D-42D4-4427-B73F-CC4568BEF28D}">
  <dimension ref="A1:E27"/>
  <sheetViews>
    <sheetView workbookViewId="0">
      <selection activeCell="D26" sqref="D3:D26"/>
    </sheetView>
  </sheetViews>
  <sheetFormatPr defaultRowHeight="15" x14ac:dyDescent="0.25"/>
  <cols>
    <col min="1" max="1" width="11.42578125" bestFit="1" customWidth="1"/>
    <col min="2" max="2" width="22.5703125" bestFit="1" customWidth="1"/>
    <col min="3" max="3" width="11.5703125" bestFit="1" customWidth="1"/>
    <col min="4" max="4" width="18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62</v>
      </c>
      <c r="C2" t="s">
        <v>54</v>
      </c>
      <c r="D2" t="s">
        <v>63</v>
      </c>
      <c r="E2" t="s">
        <v>64</v>
      </c>
    </row>
    <row r="3" spans="1:5" x14ac:dyDescent="0.25">
      <c r="A3" t="s">
        <v>16</v>
      </c>
      <c r="B3" t="s">
        <v>65</v>
      </c>
      <c r="C3" t="s">
        <v>55</v>
      </c>
      <c r="D3" t="s">
        <v>66</v>
      </c>
      <c r="E3" t="s">
        <v>67</v>
      </c>
    </row>
    <row r="4" spans="1:5" x14ac:dyDescent="0.25">
      <c r="A4" t="s">
        <v>19</v>
      </c>
      <c r="B4" t="s">
        <v>65</v>
      </c>
      <c r="C4" t="s">
        <v>55</v>
      </c>
      <c r="D4" t="s">
        <v>66</v>
      </c>
      <c r="E4" t="s">
        <v>67</v>
      </c>
    </row>
    <row r="5" spans="1:5" x14ac:dyDescent="0.25">
      <c r="A5" t="s">
        <v>20</v>
      </c>
      <c r="B5" t="s">
        <v>68</v>
      </c>
      <c r="C5" t="s">
        <v>55</v>
      </c>
      <c r="D5" t="s">
        <v>69</v>
      </c>
      <c r="E5" t="s">
        <v>70</v>
      </c>
    </row>
    <row r="6" spans="1:5" x14ac:dyDescent="0.25">
      <c r="A6" t="s">
        <v>21</v>
      </c>
      <c r="B6" t="s">
        <v>68</v>
      </c>
      <c r="C6" t="s">
        <v>55</v>
      </c>
      <c r="D6" t="s">
        <v>69</v>
      </c>
      <c r="E6" t="s">
        <v>70</v>
      </c>
    </row>
    <row r="7" spans="1:5" x14ac:dyDescent="0.25">
      <c r="A7" t="s">
        <v>22</v>
      </c>
      <c r="B7" t="s">
        <v>68</v>
      </c>
      <c r="C7" t="s">
        <v>55</v>
      </c>
      <c r="D7" t="s">
        <v>69</v>
      </c>
      <c r="E7" t="s">
        <v>70</v>
      </c>
    </row>
    <row r="8" spans="1:5" x14ac:dyDescent="0.25">
      <c r="A8" t="s">
        <v>23</v>
      </c>
      <c r="B8" t="s">
        <v>68</v>
      </c>
      <c r="C8" t="s">
        <v>55</v>
      </c>
      <c r="D8" t="s">
        <v>69</v>
      </c>
      <c r="E8" t="s">
        <v>70</v>
      </c>
    </row>
    <row r="9" spans="1:5" x14ac:dyDescent="0.25">
      <c r="A9" t="s">
        <v>24</v>
      </c>
      <c r="B9" t="s">
        <v>68</v>
      </c>
      <c r="C9" t="s">
        <v>56</v>
      </c>
      <c r="D9" t="s">
        <v>71</v>
      </c>
      <c r="E9" t="s">
        <v>72</v>
      </c>
    </row>
    <row r="10" spans="1:5" x14ac:dyDescent="0.25">
      <c r="A10" t="s">
        <v>25</v>
      </c>
      <c r="B10" t="s">
        <v>68</v>
      </c>
      <c r="C10" t="s">
        <v>18</v>
      </c>
      <c r="D10" t="s">
        <v>73</v>
      </c>
      <c r="E10" t="s">
        <v>74</v>
      </c>
    </row>
    <row r="11" spans="1:5" x14ac:dyDescent="0.25">
      <c r="A11" t="s">
        <v>26</v>
      </c>
      <c r="B11" t="s">
        <v>68</v>
      </c>
      <c r="C11" t="s">
        <v>18</v>
      </c>
      <c r="D11" t="s">
        <v>73</v>
      </c>
      <c r="E11" t="s">
        <v>74</v>
      </c>
    </row>
    <row r="12" spans="1:5" x14ac:dyDescent="0.25">
      <c r="A12" t="s">
        <v>27</v>
      </c>
      <c r="B12" t="s">
        <v>68</v>
      </c>
      <c r="C12" t="s">
        <v>18</v>
      </c>
      <c r="D12" t="s">
        <v>73</v>
      </c>
      <c r="E12" t="s">
        <v>74</v>
      </c>
    </row>
    <row r="13" spans="1:5" x14ac:dyDescent="0.25">
      <c r="A13" t="s">
        <v>28</v>
      </c>
      <c r="B13" t="s">
        <v>68</v>
      </c>
      <c r="C13" t="s">
        <v>18</v>
      </c>
      <c r="D13" t="s">
        <v>73</v>
      </c>
      <c r="E13" t="s">
        <v>74</v>
      </c>
    </row>
    <row r="14" spans="1:5" x14ac:dyDescent="0.25">
      <c r="A14" t="s">
        <v>29</v>
      </c>
      <c r="B14" t="s">
        <v>68</v>
      </c>
      <c r="C14" t="s">
        <v>18</v>
      </c>
      <c r="D14" t="s">
        <v>73</v>
      </c>
      <c r="E14" t="s">
        <v>74</v>
      </c>
    </row>
    <row r="15" spans="1:5" x14ac:dyDescent="0.25">
      <c r="A15" t="s">
        <v>30</v>
      </c>
      <c r="B15" t="s">
        <v>68</v>
      </c>
      <c r="C15" t="s">
        <v>18</v>
      </c>
      <c r="D15" t="s">
        <v>73</v>
      </c>
      <c r="E15" t="s">
        <v>74</v>
      </c>
    </row>
    <row r="16" spans="1:5" x14ac:dyDescent="0.25">
      <c r="A16" t="s">
        <v>31</v>
      </c>
      <c r="B16" t="s">
        <v>68</v>
      </c>
      <c r="C16" t="s">
        <v>18</v>
      </c>
      <c r="D16" t="s">
        <v>73</v>
      </c>
      <c r="E16" t="s">
        <v>74</v>
      </c>
    </row>
    <row r="17" spans="1:5" x14ac:dyDescent="0.25">
      <c r="A17" t="s">
        <v>32</v>
      </c>
      <c r="B17" t="s">
        <v>68</v>
      </c>
      <c r="C17" t="s">
        <v>18</v>
      </c>
      <c r="D17" t="s">
        <v>73</v>
      </c>
      <c r="E17" t="s">
        <v>74</v>
      </c>
    </row>
    <row r="18" spans="1:5" x14ac:dyDescent="0.25">
      <c r="A18" t="s">
        <v>33</v>
      </c>
      <c r="B18" t="s">
        <v>68</v>
      </c>
      <c r="C18" t="s">
        <v>18</v>
      </c>
      <c r="D18" t="s">
        <v>73</v>
      </c>
      <c r="E18" t="s">
        <v>74</v>
      </c>
    </row>
    <row r="19" spans="1:5" x14ac:dyDescent="0.25">
      <c r="A19" t="s">
        <v>34</v>
      </c>
      <c r="B19" t="s">
        <v>68</v>
      </c>
      <c r="C19" t="s">
        <v>18</v>
      </c>
      <c r="D19" t="s">
        <v>73</v>
      </c>
      <c r="E19" t="s">
        <v>74</v>
      </c>
    </row>
    <row r="20" spans="1:5" x14ac:dyDescent="0.25">
      <c r="A20" t="s">
        <v>35</v>
      </c>
      <c r="B20" t="s">
        <v>68</v>
      </c>
      <c r="C20" t="s">
        <v>18</v>
      </c>
      <c r="D20" t="s">
        <v>73</v>
      </c>
      <c r="E20" t="s">
        <v>74</v>
      </c>
    </row>
    <row r="21" spans="1:5" x14ac:dyDescent="0.25">
      <c r="A21" t="s">
        <v>36</v>
      </c>
      <c r="B21" t="s">
        <v>75</v>
      </c>
      <c r="C21" t="s">
        <v>55</v>
      </c>
      <c r="D21" t="s">
        <v>76</v>
      </c>
      <c r="E21" t="s">
        <v>77</v>
      </c>
    </row>
    <row r="22" spans="1:5" x14ac:dyDescent="0.25">
      <c r="A22" t="s">
        <v>38</v>
      </c>
      <c r="B22" t="s">
        <v>78</v>
      </c>
      <c r="C22" t="s">
        <v>57</v>
      </c>
      <c r="D22" t="s">
        <v>79</v>
      </c>
      <c r="E22" t="s">
        <v>80</v>
      </c>
    </row>
    <row r="23" spans="1:5" x14ac:dyDescent="0.25">
      <c r="A23" t="s">
        <v>39</v>
      </c>
      <c r="B23" t="s">
        <v>78</v>
      </c>
      <c r="C23" t="s">
        <v>55</v>
      </c>
      <c r="D23" t="s">
        <v>81</v>
      </c>
      <c r="E23" t="s">
        <v>82</v>
      </c>
    </row>
    <row r="24" spans="1:5" x14ac:dyDescent="0.25">
      <c r="A24" t="s">
        <v>40</v>
      </c>
      <c r="B24" t="s">
        <v>78</v>
      </c>
      <c r="C24" t="s">
        <v>55</v>
      </c>
      <c r="D24" t="s">
        <v>81</v>
      </c>
      <c r="E24" t="s">
        <v>82</v>
      </c>
    </row>
    <row r="25" spans="1:5" x14ac:dyDescent="0.25">
      <c r="A25" t="s">
        <v>41</v>
      </c>
      <c r="B25" t="s">
        <v>83</v>
      </c>
      <c r="C25" t="s">
        <v>55</v>
      </c>
      <c r="D25" t="s">
        <v>84</v>
      </c>
      <c r="E25" t="s">
        <v>85</v>
      </c>
    </row>
    <row r="26" spans="1:5" x14ac:dyDescent="0.25">
      <c r="A26" t="s">
        <v>42</v>
      </c>
      <c r="B26" t="s">
        <v>65</v>
      </c>
      <c r="C26" t="s">
        <v>55</v>
      </c>
      <c r="D26" t="s">
        <v>66</v>
      </c>
      <c r="E26" t="s">
        <v>67</v>
      </c>
    </row>
    <row r="27" spans="1:5" x14ac:dyDescent="0.25">
      <c r="A27" t="s">
        <v>43</v>
      </c>
      <c r="B27" t="s">
        <v>86</v>
      </c>
      <c r="C27" t="s">
        <v>61</v>
      </c>
      <c r="D27" t="s">
        <v>87</v>
      </c>
      <c r="E27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BDB8-A9AD-4E15-9C16-CC021EB262CD}">
  <dimension ref="A1:C25"/>
  <sheetViews>
    <sheetView workbookViewId="0"/>
  </sheetViews>
  <sheetFormatPr defaultRowHeight="15" x14ac:dyDescent="0.25"/>
  <cols>
    <col min="1" max="1" width="8.140625" bestFit="1" customWidth="1"/>
    <col min="2" max="2" width="16.5703125" bestFit="1" customWidth="1"/>
    <col min="3" max="3" width="17.7109375" bestFit="1" customWidth="1"/>
  </cols>
  <sheetData>
    <row r="1" spans="1:3" x14ac:dyDescent="0.25">
      <c r="A1" t="s">
        <v>89</v>
      </c>
      <c r="B1" t="s">
        <v>91</v>
      </c>
      <c r="C1" t="s">
        <v>92</v>
      </c>
    </row>
    <row r="2" spans="1:3" x14ac:dyDescent="0.25">
      <c r="A2" s="1">
        <v>0</v>
      </c>
      <c r="B2" t="s">
        <v>93</v>
      </c>
      <c r="C2" t="s">
        <v>94</v>
      </c>
    </row>
    <row r="3" spans="1:3" x14ac:dyDescent="0.25">
      <c r="A3" s="1">
        <v>4.1666666666666664E-2</v>
      </c>
      <c r="B3" t="s">
        <v>95</v>
      </c>
      <c r="C3" t="s">
        <v>96</v>
      </c>
    </row>
    <row r="4" spans="1:3" x14ac:dyDescent="0.25">
      <c r="A4" s="1">
        <v>8.3333333333333329E-2</v>
      </c>
      <c r="B4" t="s">
        <v>97</v>
      </c>
      <c r="C4" t="s">
        <v>98</v>
      </c>
    </row>
    <row r="5" spans="1:3" x14ac:dyDescent="0.25">
      <c r="A5" s="1">
        <v>0.125</v>
      </c>
      <c r="B5" t="s">
        <v>96</v>
      </c>
      <c r="C5" t="s">
        <v>99</v>
      </c>
    </row>
    <row r="6" spans="1:3" x14ac:dyDescent="0.25">
      <c r="A6" s="1">
        <v>0.16666666666666666</v>
      </c>
      <c r="B6" t="s">
        <v>100</v>
      </c>
      <c r="C6" t="s">
        <v>101</v>
      </c>
    </row>
    <row r="7" spans="1:3" x14ac:dyDescent="0.25">
      <c r="A7" s="1">
        <v>0.20833333333333334</v>
      </c>
      <c r="B7" t="s">
        <v>102</v>
      </c>
      <c r="C7" t="s">
        <v>103</v>
      </c>
    </row>
    <row r="8" spans="1:3" x14ac:dyDescent="0.25">
      <c r="A8" s="1">
        <v>0.25</v>
      </c>
      <c r="B8" t="s">
        <v>104</v>
      </c>
      <c r="C8" t="s">
        <v>105</v>
      </c>
    </row>
    <row r="9" spans="1:3" x14ac:dyDescent="0.25">
      <c r="A9" s="1">
        <v>0.29166666666666669</v>
      </c>
      <c r="B9" t="s">
        <v>106</v>
      </c>
      <c r="C9" t="s">
        <v>107</v>
      </c>
    </row>
    <row r="10" spans="1:3" x14ac:dyDescent="0.25">
      <c r="A10" s="1">
        <v>0.33333333333333331</v>
      </c>
      <c r="B10" t="s">
        <v>108</v>
      </c>
      <c r="C10" t="s">
        <v>109</v>
      </c>
    </row>
    <row r="11" spans="1:3" x14ac:dyDescent="0.25">
      <c r="A11" s="1">
        <v>0.375</v>
      </c>
      <c r="B11" t="s">
        <v>110</v>
      </c>
      <c r="C11" t="s">
        <v>111</v>
      </c>
    </row>
    <row r="12" spans="1:3" x14ac:dyDescent="0.25">
      <c r="A12" s="1">
        <v>0.41666666666666669</v>
      </c>
      <c r="B12" t="s">
        <v>96</v>
      </c>
      <c r="C12" t="s">
        <v>112</v>
      </c>
    </row>
    <row r="13" spans="1:3" x14ac:dyDescent="0.25">
      <c r="A13" s="1">
        <v>0.45833333333333331</v>
      </c>
      <c r="B13" t="s">
        <v>113</v>
      </c>
      <c r="C13" t="s">
        <v>114</v>
      </c>
    </row>
    <row r="14" spans="1:3" x14ac:dyDescent="0.25">
      <c r="A14" s="1">
        <v>0.5</v>
      </c>
      <c r="B14" t="s">
        <v>115</v>
      </c>
      <c r="C14" t="s">
        <v>116</v>
      </c>
    </row>
    <row r="15" spans="1:3" x14ac:dyDescent="0.25">
      <c r="A15" s="1">
        <v>0.54166666666666663</v>
      </c>
      <c r="B15" t="s">
        <v>117</v>
      </c>
      <c r="C15" t="s">
        <v>118</v>
      </c>
    </row>
    <row r="16" spans="1:3" x14ac:dyDescent="0.25">
      <c r="A16" s="1">
        <v>0.58333333333333337</v>
      </c>
      <c r="B16" t="s">
        <v>98</v>
      </c>
      <c r="C16" t="s">
        <v>119</v>
      </c>
    </row>
    <row r="17" spans="1:3" x14ac:dyDescent="0.25">
      <c r="A17" s="1">
        <v>0.625</v>
      </c>
      <c r="B17" t="s">
        <v>120</v>
      </c>
      <c r="C17" t="s">
        <v>111</v>
      </c>
    </row>
    <row r="18" spans="1:3" x14ac:dyDescent="0.25">
      <c r="A18" s="1">
        <v>0.66666666666666663</v>
      </c>
      <c r="B18" t="s">
        <v>121</v>
      </c>
      <c r="C18" t="s">
        <v>37</v>
      </c>
    </row>
    <row r="19" spans="1:3" x14ac:dyDescent="0.25">
      <c r="A19" s="1">
        <v>0.70833333333333337</v>
      </c>
      <c r="B19" t="s">
        <v>122</v>
      </c>
      <c r="C19" t="s">
        <v>123</v>
      </c>
    </row>
    <row r="20" spans="1:3" x14ac:dyDescent="0.25">
      <c r="A20" s="1">
        <v>0.75</v>
      </c>
      <c r="B20" t="s">
        <v>124</v>
      </c>
      <c r="C20" t="s">
        <v>125</v>
      </c>
    </row>
    <row r="21" spans="1:3" x14ac:dyDescent="0.25">
      <c r="A21" s="1">
        <v>0.79166666666666663</v>
      </c>
      <c r="B21" t="s">
        <v>119</v>
      </c>
      <c r="C21" t="s">
        <v>126</v>
      </c>
    </row>
    <row r="22" spans="1:3" x14ac:dyDescent="0.25">
      <c r="A22" s="1">
        <v>0.83333333333333337</v>
      </c>
      <c r="B22" t="s">
        <v>114</v>
      </c>
      <c r="C22" t="s">
        <v>127</v>
      </c>
    </row>
    <row r="23" spans="1:3" x14ac:dyDescent="0.25">
      <c r="A23" s="1">
        <v>0.875</v>
      </c>
      <c r="B23" t="s">
        <v>128</v>
      </c>
      <c r="C23" t="s">
        <v>129</v>
      </c>
    </row>
    <row r="24" spans="1:3" x14ac:dyDescent="0.25">
      <c r="A24" s="1">
        <v>0.91666666666666663</v>
      </c>
      <c r="B24" t="s">
        <v>130</v>
      </c>
      <c r="C24" t="s">
        <v>131</v>
      </c>
    </row>
    <row r="25" spans="1:3" x14ac:dyDescent="0.25">
      <c r="A25" s="1">
        <v>0.95833333333333337</v>
      </c>
      <c r="B25" t="s">
        <v>132</v>
      </c>
      <c r="C25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1BCD-4F1B-448C-8157-1E2CC02265C5}">
  <dimension ref="A1:B25"/>
  <sheetViews>
    <sheetView workbookViewId="0">
      <selection activeCell="I8" sqref="I8"/>
    </sheetView>
  </sheetViews>
  <sheetFormatPr defaultRowHeight="15" x14ac:dyDescent="0.25"/>
  <cols>
    <col min="1" max="1" width="8.140625" bestFit="1" customWidth="1"/>
    <col min="2" max="2" width="23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1">
        <v>0</v>
      </c>
      <c r="B2">
        <v>0</v>
      </c>
    </row>
    <row r="3" spans="1:2" x14ac:dyDescent="0.25">
      <c r="A3" s="1">
        <v>4.1666666666666664E-2</v>
      </c>
      <c r="B3">
        <v>0</v>
      </c>
    </row>
    <row r="4" spans="1:2" x14ac:dyDescent="0.25">
      <c r="A4" s="1">
        <v>8.3333333333333329E-2</v>
      </c>
      <c r="B4">
        <v>0</v>
      </c>
    </row>
    <row r="5" spans="1:2" x14ac:dyDescent="0.25">
      <c r="A5" s="1">
        <v>0.125</v>
      </c>
      <c r="B5">
        <v>0</v>
      </c>
    </row>
    <row r="6" spans="1:2" x14ac:dyDescent="0.25">
      <c r="A6" s="1">
        <v>0.16666666666666666</v>
      </c>
      <c r="B6">
        <v>0</v>
      </c>
    </row>
    <row r="7" spans="1:2" x14ac:dyDescent="0.25">
      <c r="A7" s="1">
        <v>0.20833333333333334</v>
      </c>
      <c r="B7">
        <v>0</v>
      </c>
    </row>
    <row r="8" spans="1:2" x14ac:dyDescent="0.25">
      <c r="A8" s="1">
        <v>0.25</v>
      </c>
      <c r="B8">
        <v>0</v>
      </c>
    </row>
    <row r="9" spans="1:2" x14ac:dyDescent="0.25">
      <c r="A9" s="1">
        <v>0.29166666666666669</v>
      </c>
      <c r="B9">
        <v>31</v>
      </c>
    </row>
    <row r="10" spans="1:2" x14ac:dyDescent="0.25">
      <c r="A10" s="1">
        <v>0.33333333333333331</v>
      </c>
      <c r="B10">
        <v>233</v>
      </c>
    </row>
    <row r="11" spans="1:2" x14ac:dyDescent="0.25">
      <c r="A11" s="1">
        <v>0.375</v>
      </c>
      <c r="B11">
        <v>448</v>
      </c>
    </row>
    <row r="12" spans="1:2" x14ac:dyDescent="0.25">
      <c r="A12" s="1">
        <v>0.41666666666666669</v>
      </c>
      <c r="B12">
        <v>631</v>
      </c>
    </row>
    <row r="13" spans="1:2" x14ac:dyDescent="0.25">
      <c r="A13" s="1">
        <v>0.45833333333333331</v>
      </c>
      <c r="B13">
        <v>764</v>
      </c>
    </row>
    <row r="14" spans="1:2" x14ac:dyDescent="0.25">
      <c r="A14" s="1">
        <v>0.5</v>
      </c>
      <c r="B14">
        <v>838</v>
      </c>
    </row>
    <row r="15" spans="1:2" x14ac:dyDescent="0.25">
      <c r="A15" s="1">
        <v>0.54166666666666663</v>
      </c>
      <c r="B15">
        <v>847</v>
      </c>
    </row>
    <row r="16" spans="1:2" x14ac:dyDescent="0.25">
      <c r="A16" s="1">
        <v>0.58333333333333337</v>
      </c>
      <c r="B16">
        <v>790</v>
      </c>
    </row>
    <row r="17" spans="1:2" x14ac:dyDescent="0.25">
      <c r="A17" s="1">
        <v>0.625</v>
      </c>
      <c r="B17">
        <v>672</v>
      </c>
    </row>
    <row r="18" spans="1:2" x14ac:dyDescent="0.25">
      <c r="A18" s="1">
        <v>0.66666666666666663</v>
      </c>
      <c r="B18">
        <v>502</v>
      </c>
    </row>
    <row r="19" spans="1:2" x14ac:dyDescent="0.25">
      <c r="A19" s="1">
        <v>0.70833333333333337</v>
      </c>
      <c r="B19">
        <v>293</v>
      </c>
    </row>
    <row r="20" spans="1:2" x14ac:dyDescent="0.25">
      <c r="A20" s="1">
        <v>0.75</v>
      </c>
      <c r="B20">
        <v>78</v>
      </c>
    </row>
    <row r="21" spans="1:2" x14ac:dyDescent="0.25">
      <c r="A21" s="1">
        <v>0.79166666666666663</v>
      </c>
      <c r="B21">
        <v>0</v>
      </c>
    </row>
    <row r="22" spans="1:2" x14ac:dyDescent="0.25">
      <c r="A22" s="1">
        <v>0.83333333333333337</v>
      </c>
      <c r="B22">
        <v>0</v>
      </c>
    </row>
    <row r="23" spans="1:2" x14ac:dyDescent="0.25">
      <c r="A23" s="1">
        <v>0.875</v>
      </c>
      <c r="B23">
        <v>0</v>
      </c>
    </row>
    <row r="24" spans="1:2" x14ac:dyDescent="0.25">
      <c r="A24" s="1">
        <v>0.91666666666666663</v>
      </c>
      <c r="B24">
        <v>0</v>
      </c>
    </row>
    <row r="25" spans="1:2" x14ac:dyDescent="0.25">
      <c r="A25" s="1">
        <v>0.95833333333333337</v>
      </c>
      <c r="B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9012-78B8-4458-93D1-32BB89B205B6}">
  <dimension ref="A1:H27"/>
  <sheetViews>
    <sheetView workbookViewId="0">
      <selection activeCell="A3" sqref="A3"/>
    </sheetView>
  </sheetViews>
  <sheetFormatPr defaultRowHeight="15" x14ac:dyDescent="0.25"/>
  <cols>
    <col min="1" max="7" width="11.4257812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>
        <v>0</v>
      </c>
      <c r="B3">
        <v>25</v>
      </c>
      <c r="C3">
        <v>10</v>
      </c>
      <c r="D3">
        <v>0</v>
      </c>
      <c r="E3">
        <v>0</v>
      </c>
      <c r="F3">
        <v>0</v>
      </c>
      <c r="G3">
        <v>30</v>
      </c>
      <c r="H3">
        <v>65</v>
      </c>
    </row>
    <row r="4" spans="1:8" x14ac:dyDescent="0.25">
      <c r="A4" t="s">
        <v>19</v>
      </c>
      <c r="B4">
        <v>25</v>
      </c>
      <c r="C4">
        <v>10</v>
      </c>
      <c r="D4">
        <v>0</v>
      </c>
      <c r="E4">
        <v>0</v>
      </c>
      <c r="F4">
        <v>0</v>
      </c>
      <c r="G4">
        <v>30</v>
      </c>
      <c r="H4">
        <v>65</v>
      </c>
    </row>
    <row r="5" spans="1:8" x14ac:dyDescent="0.25">
      <c r="A5" t="s">
        <v>20</v>
      </c>
      <c r="B5">
        <v>25</v>
      </c>
      <c r="C5">
        <v>10</v>
      </c>
      <c r="D5">
        <v>0</v>
      </c>
      <c r="E5">
        <v>0</v>
      </c>
      <c r="F5">
        <v>0</v>
      </c>
      <c r="G5">
        <v>0</v>
      </c>
      <c r="H5">
        <v>35</v>
      </c>
    </row>
    <row r="6" spans="1:8" x14ac:dyDescent="0.25">
      <c r="A6" t="s">
        <v>21</v>
      </c>
      <c r="B6">
        <v>25</v>
      </c>
      <c r="C6">
        <v>10</v>
      </c>
      <c r="D6">
        <v>0</v>
      </c>
      <c r="E6">
        <v>0</v>
      </c>
      <c r="F6">
        <v>0</v>
      </c>
      <c r="G6">
        <v>0</v>
      </c>
      <c r="H6">
        <v>35</v>
      </c>
    </row>
    <row r="7" spans="1:8" x14ac:dyDescent="0.25">
      <c r="A7" t="s">
        <v>22</v>
      </c>
      <c r="B7">
        <v>25</v>
      </c>
      <c r="C7">
        <v>10</v>
      </c>
      <c r="D7">
        <v>0</v>
      </c>
      <c r="E7">
        <v>0</v>
      </c>
      <c r="F7">
        <v>0</v>
      </c>
      <c r="G7">
        <v>0</v>
      </c>
      <c r="H7">
        <v>35</v>
      </c>
    </row>
    <row r="8" spans="1:8" x14ac:dyDescent="0.25">
      <c r="A8" t="s">
        <v>23</v>
      </c>
      <c r="B8">
        <v>25</v>
      </c>
      <c r="C8">
        <v>10</v>
      </c>
      <c r="D8">
        <v>0</v>
      </c>
      <c r="E8">
        <v>0</v>
      </c>
      <c r="F8">
        <v>0</v>
      </c>
      <c r="G8">
        <v>0</v>
      </c>
      <c r="H8">
        <v>35</v>
      </c>
    </row>
    <row r="9" spans="1:8" x14ac:dyDescent="0.25">
      <c r="A9" t="s">
        <v>24</v>
      </c>
      <c r="B9">
        <v>25</v>
      </c>
      <c r="C9">
        <v>10</v>
      </c>
      <c r="D9">
        <v>0</v>
      </c>
      <c r="E9">
        <v>0</v>
      </c>
      <c r="F9">
        <v>0</v>
      </c>
      <c r="G9">
        <v>0</v>
      </c>
      <c r="H9">
        <v>35</v>
      </c>
    </row>
    <row r="10" spans="1:8" x14ac:dyDescent="0.25">
      <c r="A10" t="s">
        <v>25</v>
      </c>
      <c r="B10">
        <v>25</v>
      </c>
      <c r="C10">
        <v>10</v>
      </c>
      <c r="D10">
        <v>0</v>
      </c>
      <c r="E10">
        <v>0</v>
      </c>
      <c r="F10">
        <v>0</v>
      </c>
      <c r="G10">
        <v>0</v>
      </c>
      <c r="H10">
        <v>35</v>
      </c>
    </row>
    <row r="11" spans="1:8" x14ac:dyDescent="0.25">
      <c r="A11" t="s">
        <v>26</v>
      </c>
      <c r="B11">
        <v>25</v>
      </c>
      <c r="C11">
        <v>10</v>
      </c>
      <c r="D11">
        <v>0</v>
      </c>
      <c r="E11">
        <v>0</v>
      </c>
      <c r="F11">
        <v>0</v>
      </c>
      <c r="G11">
        <v>0</v>
      </c>
      <c r="H11">
        <v>35</v>
      </c>
    </row>
    <row r="12" spans="1:8" x14ac:dyDescent="0.25">
      <c r="A12" t="s">
        <v>27</v>
      </c>
      <c r="B12">
        <v>25</v>
      </c>
      <c r="C12">
        <v>10</v>
      </c>
      <c r="D12">
        <v>0</v>
      </c>
      <c r="E12">
        <v>0</v>
      </c>
      <c r="F12">
        <v>0</v>
      </c>
      <c r="G12">
        <v>0</v>
      </c>
      <c r="H12">
        <v>35</v>
      </c>
    </row>
    <row r="13" spans="1:8" x14ac:dyDescent="0.25">
      <c r="A13" t="s">
        <v>28</v>
      </c>
      <c r="B13">
        <v>25</v>
      </c>
      <c r="C13">
        <v>10</v>
      </c>
      <c r="D13">
        <v>0</v>
      </c>
      <c r="E13">
        <v>0</v>
      </c>
      <c r="F13">
        <v>0</v>
      </c>
      <c r="G13">
        <v>0</v>
      </c>
      <c r="H13">
        <v>35</v>
      </c>
    </row>
    <row r="14" spans="1:8" x14ac:dyDescent="0.25">
      <c r="A14" t="s">
        <v>29</v>
      </c>
      <c r="B14">
        <v>25</v>
      </c>
      <c r="C14">
        <v>10</v>
      </c>
      <c r="D14">
        <v>0</v>
      </c>
      <c r="E14">
        <v>0</v>
      </c>
      <c r="F14">
        <v>0</v>
      </c>
      <c r="G14">
        <v>0</v>
      </c>
      <c r="H14">
        <v>35</v>
      </c>
    </row>
    <row r="15" spans="1:8" x14ac:dyDescent="0.25">
      <c r="A15" t="s">
        <v>30</v>
      </c>
      <c r="B15">
        <v>25</v>
      </c>
      <c r="C15">
        <v>10</v>
      </c>
      <c r="D15">
        <v>0</v>
      </c>
      <c r="E15">
        <v>0</v>
      </c>
      <c r="F15">
        <v>0</v>
      </c>
      <c r="G15">
        <v>0</v>
      </c>
      <c r="H15">
        <v>35</v>
      </c>
    </row>
    <row r="16" spans="1:8" x14ac:dyDescent="0.25">
      <c r="A16" t="s">
        <v>31</v>
      </c>
      <c r="B16">
        <v>25</v>
      </c>
      <c r="C16">
        <v>10</v>
      </c>
      <c r="D16">
        <v>0</v>
      </c>
      <c r="E16">
        <v>0</v>
      </c>
      <c r="F16">
        <v>0</v>
      </c>
      <c r="G16">
        <v>0</v>
      </c>
      <c r="H16">
        <v>35</v>
      </c>
    </row>
    <row r="17" spans="1:8" x14ac:dyDescent="0.25">
      <c r="A17" t="s">
        <v>32</v>
      </c>
      <c r="B17">
        <v>25</v>
      </c>
      <c r="C17">
        <v>10</v>
      </c>
      <c r="D17">
        <v>0</v>
      </c>
      <c r="E17">
        <v>0</v>
      </c>
      <c r="F17">
        <v>0</v>
      </c>
      <c r="G17">
        <v>0</v>
      </c>
      <c r="H17">
        <v>35</v>
      </c>
    </row>
    <row r="18" spans="1:8" x14ac:dyDescent="0.25">
      <c r="A18" t="s">
        <v>33</v>
      </c>
      <c r="B18">
        <v>25</v>
      </c>
      <c r="C18">
        <v>10</v>
      </c>
      <c r="D18">
        <v>0</v>
      </c>
      <c r="E18">
        <v>0</v>
      </c>
      <c r="F18">
        <v>0</v>
      </c>
      <c r="G18">
        <v>0</v>
      </c>
      <c r="H18">
        <v>35</v>
      </c>
    </row>
    <row r="19" spans="1:8" x14ac:dyDescent="0.25">
      <c r="A19" t="s">
        <v>34</v>
      </c>
      <c r="B19">
        <v>25</v>
      </c>
      <c r="C19">
        <v>10</v>
      </c>
      <c r="D19">
        <v>0</v>
      </c>
      <c r="E19">
        <v>0</v>
      </c>
      <c r="F19">
        <v>0</v>
      </c>
      <c r="G19">
        <v>0</v>
      </c>
      <c r="H19">
        <v>35</v>
      </c>
    </row>
    <row r="20" spans="1:8" x14ac:dyDescent="0.25">
      <c r="A20" t="s">
        <v>35</v>
      </c>
      <c r="B20">
        <v>25</v>
      </c>
      <c r="C20">
        <v>10</v>
      </c>
      <c r="D20">
        <v>0</v>
      </c>
      <c r="E20">
        <v>0</v>
      </c>
      <c r="F20">
        <v>0</v>
      </c>
      <c r="G20">
        <v>0</v>
      </c>
      <c r="H20">
        <v>35</v>
      </c>
    </row>
    <row r="21" spans="1:8" x14ac:dyDescent="0.25">
      <c r="A21" t="s">
        <v>36</v>
      </c>
      <c r="B21">
        <v>25</v>
      </c>
      <c r="C21">
        <v>10</v>
      </c>
      <c r="D21">
        <v>40</v>
      </c>
      <c r="E21">
        <v>0</v>
      </c>
      <c r="F21">
        <v>12</v>
      </c>
      <c r="G21">
        <v>0</v>
      </c>
      <c r="H21">
        <v>87</v>
      </c>
    </row>
    <row r="22" spans="1:8" x14ac:dyDescent="0.25">
      <c r="A22" t="s">
        <v>38</v>
      </c>
      <c r="B22">
        <v>25</v>
      </c>
      <c r="C22">
        <v>10</v>
      </c>
      <c r="D22">
        <v>40</v>
      </c>
      <c r="E22">
        <v>37.5</v>
      </c>
      <c r="F22">
        <v>12</v>
      </c>
      <c r="G22">
        <v>0</v>
      </c>
      <c r="H22">
        <v>124.5</v>
      </c>
    </row>
    <row r="23" spans="1:8" x14ac:dyDescent="0.25">
      <c r="A23" t="s">
        <v>39</v>
      </c>
      <c r="B23">
        <v>25</v>
      </c>
      <c r="C23">
        <v>10</v>
      </c>
      <c r="D23">
        <v>40</v>
      </c>
      <c r="E23">
        <v>37.5</v>
      </c>
      <c r="F23">
        <v>12</v>
      </c>
      <c r="G23">
        <v>0</v>
      </c>
      <c r="H23">
        <v>124.5</v>
      </c>
    </row>
    <row r="24" spans="1:8" x14ac:dyDescent="0.25">
      <c r="A24" t="s">
        <v>40</v>
      </c>
      <c r="B24">
        <v>25</v>
      </c>
      <c r="C24">
        <v>10</v>
      </c>
      <c r="D24">
        <v>40</v>
      </c>
      <c r="E24">
        <v>37.5</v>
      </c>
      <c r="F24">
        <v>12</v>
      </c>
      <c r="G24">
        <v>0</v>
      </c>
      <c r="H24">
        <v>124.5</v>
      </c>
    </row>
    <row r="25" spans="1:8" x14ac:dyDescent="0.25">
      <c r="A25" t="s">
        <v>41</v>
      </c>
      <c r="B25">
        <v>25</v>
      </c>
      <c r="C25">
        <v>10</v>
      </c>
      <c r="D25">
        <v>40</v>
      </c>
      <c r="E25">
        <v>37.5</v>
      </c>
      <c r="F25">
        <v>12</v>
      </c>
      <c r="G25">
        <v>30</v>
      </c>
      <c r="H25">
        <v>154.5</v>
      </c>
    </row>
    <row r="26" spans="1:8" x14ac:dyDescent="0.25">
      <c r="A26" t="s">
        <v>42</v>
      </c>
      <c r="B26">
        <v>25</v>
      </c>
      <c r="C26">
        <v>10</v>
      </c>
      <c r="D26">
        <v>0</v>
      </c>
      <c r="E26">
        <v>0</v>
      </c>
      <c r="F26">
        <v>0</v>
      </c>
      <c r="G26">
        <v>30</v>
      </c>
      <c r="H26">
        <v>65</v>
      </c>
    </row>
    <row r="27" spans="1:8" x14ac:dyDescent="0.25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7300-3B08-40D0-98F2-4FFA20BAFBFC}">
  <dimension ref="A1:B26"/>
  <sheetViews>
    <sheetView workbookViewId="0">
      <selection activeCell="E2" sqref="E2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133</v>
      </c>
      <c r="B2" s="2" t="s">
        <v>189</v>
      </c>
    </row>
    <row r="3" spans="1:2" x14ac:dyDescent="0.25">
      <c r="A3" s="2" t="s">
        <v>134</v>
      </c>
      <c r="B3" s="2" t="s">
        <v>135</v>
      </c>
    </row>
    <row r="4" spans="1:2" x14ac:dyDescent="0.25">
      <c r="A4" s="2" t="s">
        <v>136</v>
      </c>
      <c r="B4" s="2" t="s">
        <v>137</v>
      </c>
    </row>
    <row r="5" spans="1:2" x14ac:dyDescent="0.25">
      <c r="A5" s="2" t="s">
        <v>138</v>
      </c>
      <c r="B5" s="2" t="s">
        <v>139</v>
      </c>
    </row>
    <row r="6" spans="1:2" x14ac:dyDescent="0.25">
      <c r="A6" s="2" t="s">
        <v>140</v>
      </c>
      <c r="B6" s="2" t="s">
        <v>141</v>
      </c>
    </row>
    <row r="7" spans="1:2" x14ac:dyDescent="0.25">
      <c r="A7" s="2" t="s">
        <v>142</v>
      </c>
      <c r="B7" s="2" t="s">
        <v>143</v>
      </c>
    </row>
    <row r="8" spans="1:2" x14ac:dyDescent="0.25">
      <c r="A8" s="2" t="s">
        <v>144</v>
      </c>
      <c r="B8" s="2" t="s">
        <v>145</v>
      </c>
    </row>
    <row r="9" spans="1:2" x14ac:dyDescent="0.25">
      <c r="A9" s="2" t="s">
        <v>146</v>
      </c>
      <c r="B9" s="2" t="s">
        <v>147</v>
      </c>
    </row>
    <row r="10" spans="1:2" x14ac:dyDescent="0.25">
      <c r="A10" s="2" t="s">
        <v>148</v>
      </c>
      <c r="B10" s="2" t="s">
        <v>149</v>
      </c>
    </row>
    <row r="11" spans="1:2" x14ac:dyDescent="0.25">
      <c r="A11" s="2" t="s">
        <v>150</v>
      </c>
      <c r="B11" s="2" t="s">
        <v>151</v>
      </c>
    </row>
    <row r="12" spans="1:2" x14ac:dyDescent="0.25">
      <c r="A12" s="2" t="s">
        <v>152</v>
      </c>
      <c r="B12" s="2" t="s">
        <v>153</v>
      </c>
    </row>
    <row r="13" spans="1:2" x14ac:dyDescent="0.25">
      <c r="A13" s="2" t="s">
        <v>154</v>
      </c>
      <c r="B13" s="2" t="s">
        <v>155</v>
      </c>
    </row>
    <row r="14" spans="1:2" x14ac:dyDescent="0.25">
      <c r="A14" s="2" t="s">
        <v>156</v>
      </c>
      <c r="B14" s="2" t="s">
        <v>157</v>
      </c>
    </row>
    <row r="15" spans="1:2" x14ac:dyDescent="0.25">
      <c r="A15" s="2" t="s">
        <v>158</v>
      </c>
      <c r="B15" s="2" t="s">
        <v>159</v>
      </c>
    </row>
    <row r="16" spans="1:2" x14ac:dyDescent="0.25">
      <c r="A16" s="2" t="s">
        <v>160</v>
      </c>
      <c r="B16" s="2" t="s">
        <v>161</v>
      </c>
    </row>
    <row r="17" spans="1:2" x14ac:dyDescent="0.25">
      <c r="A17" s="2" t="s">
        <v>162</v>
      </c>
      <c r="B17" s="2" t="s">
        <v>163</v>
      </c>
    </row>
    <row r="18" spans="1:2" x14ac:dyDescent="0.25">
      <c r="A18" s="2" t="s">
        <v>164</v>
      </c>
      <c r="B18" s="2" t="s">
        <v>165</v>
      </c>
    </row>
    <row r="19" spans="1:2" x14ac:dyDescent="0.25">
      <c r="A19" s="2" t="s">
        <v>166</v>
      </c>
      <c r="B19" s="2" t="s">
        <v>167</v>
      </c>
    </row>
    <row r="20" spans="1:2" x14ac:dyDescent="0.25">
      <c r="A20" s="2" t="s">
        <v>168</v>
      </c>
      <c r="B20" s="2" t="s">
        <v>169</v>
      </c>
    </row>
    <row r="21" spans="1:2" x14ac:dyDescent="0.25">
      <c r="A21" s="2" t="s">
        <v>170</v>
      </c>
      <c r="B21" s="2" t="s">
        <v>171</v>
      </c>
    </row>
    <row r="22" spans="1:2" x14ac:dyDescent="0.25">
      <c r="A22" s="2" t="s">
        <v>172</v>
      </c>
      <c r="B22" s="2" t="s">
        <v>173</v>
      </c>
    </row>
    <row r="23" spans="1:2" x14ac:dyDescent="0.25">
      <c r="A23" s="2" t="s">
        <v>174</v>
      </c>
      <c r="B23" s="2" t="s">
        <v>175</v>
      </c>
    </row>
    <row r="24" spans="1:2" x14ac:dyDescent="0.25">
      <c r="A24" s="2" t="s">
        <v>176</v>
      </c>
      <c r="B24" s="2" t="s">
        <v>177</v>
      </c>
    </row>
    <row r="25" spans="1:2" x14ac:dyDescent="0.25">
      <c r="A25" s="2" t="s">
        <v>178</v>
      </c>
      <c r="B25" s="2" t="s">
        <v>179</v>
      </c>
    </row>
    <row r="26" spans="1:2" x14ac:dyDescent="0.25">
      <c r="A26" s="2" t="s">
        <v>180</v>
      </c>
      <c r="B26" s="2" t="s">
        <v>181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9540-8CB1-4539-9B2A-E750C1812CED}">
  <dimension ref="A1:B26"/>
  <sheetViews>
    <sheetView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133</v>
      </c>
      <c r="B2" s="2" t="s">
        <v>188</v>
      </c>
    </row>
    <row r="3" spans="1:2" x14ac:dyDescent="0.25">
      <c r="A3" s="2" t="s">
        <v>134</v>
      </c>
      <c r="B3" s="2" t="s">
        <v>182</v>
      </c>
    </row>
    <row r="4" spans="1:2" x14ac:dyDescent="0.25">
      <c r="A4" s="2" t="s">
        <v>136</v>
      </c>
      <c r="B4" s="2" t="s">
        <v>182</v>
      </c>
    </row>
    <row r="5" spans="1:2" x14ac:dyDescent="0.25">
      <c r="A5" s="2" t="s">
        <v>138</v>
      </c>
      <c r="B5" s="2" t="s">
        <v>183</v>
      </c>
    </row>
    <row r="6" spans="1:2" x14ac:dyDescent="0.25">
      <c r="A6" s="2" t="s">
        <v>140</v>
      </c>
      <c r="B6" s="2" t="s">
        <v>183</v>
      </c>
    </row>
    <row r="7" spans="1:2" x14ac:dyDescent="0.25">
      <c r="A7" s="2" t="s">
        <v>142</v>
      </c>
      <c r="B7" s="2" t="s">
        <v>183</v>
      </c>
    </row>
    <row r="8" spans="1:2" x14ac:dyDescent="0.25">
      <c r="A8" s="2" t="s">
        <v>144</v>
      </c>
      <c r="B8" s="2" t="s">
        <v>183</v>
      </c>
    </row>
    <row r="9" spans="1:2" x14ac:dyDescent="0.25">
      <c r="A9" s="2" t="s">
        <v>146</v>
      </c>
      <c r="B9" s="2" t="s">
        <v>184</v>
      </c>
    </row>
    <row r="10" spans="1:2" x14ac:dyDescent="0.25">
      <c r="A10" s="2" t="s">
        <v>148</v>
      </c>
      <c r="B10" s="2" t="s">
        <v>177</v>
      </c>
    </row>
    <row r="11" spans="1:2" x14ac:dyDescent="0.25">
      <c r="A11" s="2" t="s">
        <v>150</v>
      </c>
      <c r="B11" s="2" t="s">
        <v>177</v>
      </c>
    </row>
    <row r="12" spans="1:2" x14ac:dyDescent="0.25">
      <c r="A12" s="2" t="s">
        <v>152</v>
      </c>
      <c r="B12" s="2" t="s">
        <v>177</v>
      </c>
    </row>
    <row r="13" spans="1:2" x14ac:dyDescent="0.25">
      <c r="A13" s="2" t="s">
        <v>154</v>
      </c>
      <c r="B13" s="2" t="s">
        <v>177</v>
      </c>
    </row>
    <row r="14" spans="1:2" x14ac:dyDescent="0.25">
      <c r="A14" s="2" t="s">
        <v>156</v>
      </c>
      <c r="B14" s="2" t="s">
        <v>177</v>
      </c>
    </row>
    <row r="15" spans="1:2" x14ac:dyDescent="0.25">
      <c r="A15" s="2" t="s">
        <v>158</v>
      </c>
      <c r="B15" s="2" t="s">
        <v>177</v>
      </c>
    </row>
    <row r="16" spans="1:2" x14ac:dyDescent="0.25">
      <c r="A16" s="2" t="s">
        <v>160</v>
      </c>
      <c r="B16" s="2" t="s">
        <v>177</v>
      </c>
    </row>
    <row r="17" spans="1:2" x14ac:dyDescent="0.25">
      <c r="A17" s="2" t="s">
        <v>162</v>
      </c>
      <c r="B17" s="2" t="s">
        <v>177</v>
      </c>
    </row>
    <row r="18" spans="1:2" x14ac:dyDescent="0.25">
      <c r="A18" s="2" t="s">
        <v>164</v>
      </c>
      <c r="B18" s="2" t="s">
        <v>177</v>
      </c>
    </row>
    <row r="19" spans="1:2" x14ac:dyDescent="0.25">
      <c r="A19" s="2" t="s">
        <v>166</v>
      </c>
      <c r="B19" s="2" t="s">
        <v>177</v>
      </c>
    </row>
    <row r="20" spans="1:2" x14ac:dyDescent="0.25">
      <c r="A20" s="2" t="s">
        <v>168</v>
      </c>
      <c r="B20" s="2" t="s">
        <v>177</v>
      </c>
    </row>
    <row r="21" spans="1:2" x14ac:dyDescent="0.25">
      <c r="A21" s="2" t="s">
        <v>170</v>
      </c>
      <c r="B21" s="2" t="s">
        <v>185</v>
      </c>
    </row>
    <row r="22" spans="1:2" x14ac:dyDescent="0.25">
      <c r="A22" s="2" t="s">
        <v>172</v>
      </c>
      <c r="B22" s="2" t="s">
        <v>186</v>
      </c>
    </row>
    <row r="23" spans="1:2" x14ac:dyDescent="0.25">
      <c r="A23" s="2" t="s">
        <v>174</v>
      </c>
      <c r="B23" s="2" t="s">
        <v>187</v>
      </c>
    </row>
    <row r="24" spans="1:2" x14ac:dyDescent="0.25">
      <c r="A24" s="2" t="s">
        <v>176</v>
      </c>
      <c r="B24" s="2" t="s">
        <v>187</v>
      </c>
    </row>
    <row r="25" spans="1:2" x14ac:dyDescent="0.25">
      <c r="A25" s="2" t="s">
        <v>178</v>
      </c>
      <c r="B25" s="2" t="s">
        <v>171</v>
      </c>
    </row>
    <row r="26" spans="1:2" x14ac:dyDescent="0.25">
      <c r="A26" s="2" t="s">
        <v>180</v>
      </c>
      <c r="B26" s="2" t="s">
        <v>182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2271-A748-4743-AA1D-AA5B7F7F9E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AE34A-E364-4A03-AD49-D15138E04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common_hourly_profile_with_tota</vt:lpstr>
      <vt:lpstr>total_complex_hourly_profile_wi</vt:lpstr>
      <vt:lpstr>wind_forecast_2025-09-28</vt:lpstr>
      <vt:lpstr>solar_radiation_24h</vt:lpstr>
      <vt:lpstr>per_apartment_hourly_profile_wi</vt:lpstr>
      <vt:lpstr>random_fluctuations</vt:lpstr>
      <vt:lpstr>variable_load_based_on_apartmen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</dc:creator>
  <cp:lastModifiedBy>John Michael</cp:lastModifiedBy>
  <dcterms:created xsi:type="dcterms:W3CDTF">2025-09-24T09:09:25Z</dcterms:created>
  <dcterms:modified xsi:type="dcterms:W3CDTF">2025-10-26T07:03:06Z</dcterms:modified>
</cp:coreProperties>
</file>