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énéral" sheetId="1" r:id="rId4"/>
    <sheet state="visible" name="Soirée" sheetId="2" r:id="rId5"/>
  </sheets>
  <definedNames/>
  <calcPr/>
</workbook>
</file>

<file path=xl/sharedStrings.xml><?xml version="1.0" encoding="utf-8"?>
<sst xmlns="http://schemas.openxmlformats.org/spreadsheetml/2006/main" count="115" uniqueCount="37">
  <si>
    <t>Transport - hors soirée</t>
  </si>
  <si>
    <t>Vous cherchez à estimer rapidement les émissions d'un voyage ? Rendez vous sur le lien de Mon Impact Transport !</t>
  </si>
  <si>
    <r>
      <rPr>
        <rFont val="Belleza"/>
        <b/>
        <color theme="1"/>
        <sz val="12.0"/>
      </rPr>
      <t xml:space="preserve">Transports </t>
    </r>
    <r>
      <rPr>
        <rFont val="Belleza"/>
        <b/>
        <color rgb="FF0B5394"/>
        <sz val="12.0"/>
      </rPr>
      <t>HORS SOIRÉE</t>
    </r>
  </si>
  <si>
    <t>Ressource supplémentaire :</t>
  </si>
  <si>
    <t>Mon Impact Transport</t>
  </si>
  <si>
    <r>
      <rPr>
        <rFont val="Belleza"/>
        <i/>
        <color rgb="FF000000"/>
        <sz val="11.0"/>
      </rPr>
      <t xml:space="preserve">Indiquer la </t>
    </r>
    <r>
      <rPr>
        <rFont val="Belleza"/>
        <b/>
        <i/>
        <color rgb="FF000000"/>
        <sz val="11.0"/>
      </rPr>
      <t xml:space="preserve">distance </t>
    </r>
    <r>
      <rPr>
        <rFont val="Belleza"/>
        <b/>
        <i/>
        <color rgb="FF0B5394"/>
        <sz val="11.0"/>
      </rPr>
      <t>totale</t>
    </r>
    <r>
      <rPr>
        <rFont val="Belleza"/>
        <i/>
        <color rgb="FF000000"/>
        <sz val="11.0"/>
      </rPr>
      <t xml:space="preserve"> parcourue en :</t>
    </r>
  </si>
  <si>
    <t>2 roues léger (&lt; 250cm3)</t>
  </si>
  <si>
    <t>km</t>
  </si>
  <si>
    <t>Moto (&gt; 250cm3)</t>
  </si>
  <si>
    <t>Bus</t>
  </si>
  <si>
    <t>Métro</t>
  </si>
  <si>
    <t>TER</t>
  </si>
  <si>
    <t>TGV ou intercités</t>
  </si>
  <si>
    <t>Avion</t>
  </si>
  <si>
    <t>Voiture</t>
  </si>
  <si>
    <t>Voiture 1 utilisée</t>
  </si>
  <si>
    <t>Type de carburant</t>
  </si>
  <si>
    <t>Essence</t>
  </si>
  <si>
    <t>choix</t>
  </si>
  <si>
    <t>Consommation (L/100km)</t>
  </si>
  <si>
    <t>Distance parcourue</t>
  </si>
  <si>
    <t>Voiture 2 utilisée</t>
  </si>
  <si>
    <t>Voiture 3 utilisée</t>
  </si>
  <si>
    <t>Voiture 4 utilisée</t>
  </si>
  <si>
    <t>Voiture 5 utilisée</t>
  </si>
  <si>
    <t>Cette œuvre est mise à disposition sous licence Attribution - Pas d’Utilisation Commerciale - Partage dans les Mêmes Conditions 4.0 International. Pour voir une copie de cette licence, visitez http://creativecommons.org/licenses/by-nc-sa/4.0/ ou écrivez à Creative Commons, PO Box 1866, Mountain View, CA 94042, USA.</t>
  </si>
  <si>
    <t>Transport - soirée</t>
  </si>
  <si>
    <t>Informations soirée</t>
  </si>
  <si>
    <t>Distance Gare Nancy - soirée</t>
  </si>
  <si>
    <t>aller-retour</t>
  </si>
  <si>
    <t>Distance Artem - soirée</t>
  </si>
  <si>
    <t>Distance QG - soirée</t>
  </si>
  <si>
    <r>
      <rPr>
        <rFont val="Raleway"/>
        <i/>
        <color rgb="FF000000"/>
        <sz val="10.0"/>
      </rPr>
      <t xml:space="preserve">Informations liées au </t>
    </r>
    <r>
      <rPr>
        <rFont val="Raleway"/>
        <b/>
        <i/>
        <color rgb="FF0B5394"/>
        <sz val="10.0"/>
      </rPr>
      <t>bus:</t>
    </r>
  </si>
  <si>
    <t>Diesel</t>
  </si>
  <si>
    <t>Nombre de trajets Gare Nancy</t>
  </si>
  <si>
    <t>Nombre de trajets Artem</t>
  </si>
  <si>
    <t>Nombre de trajets QG - soirée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</si>
</sst>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24.0"/>
      <color rgb="FF0B5394"/>
      <name val="Belleza"/>
    </font>
    <font/>
    <font>
      <i/>
      <sz val="10.0"/>
      <color rgb="FF999999"/>
      <name val="Raleway"/>
    </font>
    <font>
      <color theme="1"/>
      <name val="Arial"/>
      <scheme val="minor"/>
    </font>
    <font>
      <b/>
      <sz val="12.0"/>
      <color theme="1"/>
      <name val="Belleza"/>
    </font>
    <font>
      <b/>
      <i/>
      <u/>
      <sz val="10.0"/>
      <color rgb="FF999999"/>
      <name val="Raleway"/>
    </font>
    <font>
      <sz val="10.0"/>
      <color theme="1"/>
      <name val="Raleway"/>
    </font>
    <font>
      <b/>
      <i/>
      <u/>
      <sz val="10.0"/>
      <color rgb="FF1155CC"/>
      <name val="Raleway"/>
    </font>
    <font>
      <i/>
      <sz val="11.0"/>
      <color rgb="FF000000"/>
      <name val="Belleza"/>
    </font>
    <font>
      <sz val="10.0"/>
      <color rgb="FF000000"/>
      <name val="Raleway"/>
    </font>
    <font>
      <i/>
      <sz val="10.0"/>
      <color rgb="FF000000"/>
      <name val="Raleway"/>
    </font>
    <font>
      <i/>
      <u/>
      <color rgb="FF999999"/>
      <name val="Raleway"/>
    </font>
    <font>
      <b/>
      <i/>
      <u/>
      <color rgb="FF999999"/>
      <name val="&quot;Times New Roman&quot;"/>
    </font>
    <font>
      <i/>
      <u/>
      <sz val="11.0"/>
      <color rgb="FF000000"/>
      <name val="Calibri"/>
    </font>
    <font>
      <sz val="11.0"/>
      <color rgb="FF000000"/>
      <name val="Calibri"/>
    </font>
    <font>
      <i/>
      <sz val="11.0"/>
      <color rgb="FF000000"/>
      <name val="Calibri"/>
    </font>
    <font>
      <b/>
      <i/>
      <color theme="1"/>
      <name val="Arial"/>
      <scheme val="minor"/>
    </font>
    <font>
      <b/>
      <u/>
      <color rgb="FFB7B7B7"/>
      <name val="Arial"/>
    </font>
    <font>
      <i/>
      <color rgb="FFB7B7B7"/>
      <name val="Arial"/>
    </font>
    <font>
      <b/>
      <color rgb="FFB7B7B7"/>
      <name val="Arial"/>
    </font>
    <font>
      <i/>
      <color rgb="FF224400"/>
      <name val="Raleway"/>
    </font>
    <font>
      <i/>
      <color rgb="FF2244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8">
    <border/>
    <border>
      <left style="medium">
        <color rgb="FF0B5394"/>
      </left>
      <top style="medium">
        <color rgb="FF0B5394"/>
      </top>
      <bottom style="medium">
        <color rgb="FF0B5394"/>
      </bottom>
    </border>
    <border>
      <top style="medium">
        <color rgb="FF0B5394"/>
      </top>
      <bottom style="medium">
        <color rgb="FF0B5394"/>
      </bottom>
    </border>
    <border>
      <right style="medium">
        <color rgb="FF0B5394"/>
      </right>
      <top style="medium">
        <color rgb="FF0B5394"/>
      </top>
      <bottom style="medium">
        <color rgb="FF0B5394"/>
      </bottom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medium">
        <color rgb="FF000000"/>
      </left>
    </border>
    <border>
      <left style="medium">
        <color rgb="FF000000"/>
      </lef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medium">
        <color rgb="FF000000"/>
      </left>
      <bottom style="thin">
        <color rgb="FFCCCCCC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CCCCCC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 shrinkToFit="0" vertical="center" wrapText="1"/>
    </xf>
    <xf borderId="4" fillId="0" fontId="4" numFmtId="0" xfId="0" applyBorder="1" applyFont="1"/>
    <xf borderId="5" fillId="0" fontId="5" numFmtId="0" xfId="0" applyAlignment="1" applyBorder="1" applyFont="1">
      <alignment horizontal="center" readingOrder="0" vertical="bottom"/>
    </xf>
    <xf borderId="6" fillId="0" fontId="2" numFmtId="0" xfId="0" applyBorder="1" applyFont="1"/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7" fillId="3" fontId="8" numFmtId="0" xfId="0" applyAlignment="1" applyBorder="1" applyFill="1" applyFont="1">
      <alignment horizontal="center" readingOrder="0" vertical="center"/>
    </xf>
    <xf borderId="8" fillId="0" fontId="2" numFmtId="0" xfId="0" applyBorder="1" applyFont="1"/>
    <xf borderId="9" fillId="0" fontId="9" numFmtId="0" xfId="0" applyAlignment="1" applyBorder="1" applyFont="1">
      <alignment horizontal="center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7" numFmtId="0" xfId="0" applyFont="1"/>
    <xf borderId="10" fillId="0" fontId="10" numFmtId="0" xfId="0" applyAlignment="1" applyBorder="1" applyFont="1">
      <alignment readingOrder="0" shrinkToFit="0" vertical="bottom" wrapText="0"/>
    </xf>
    <xf borderId="11" fillId="4" fontId="10" numFmtId="3" xfId="0" applyAlignment="1" applyBorder="1" applyFill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left" readingOrder="0" shrinkToFit="0" vertical="bottom" wrapText="0"/>
    </xf>
    <xf borderId="9" fillId="0" fontId="14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12" fillId="0" fontId="10" numFmtId="0" xfId="0" applyAlignment="1" applyBorder="1" applyFont="1">
      <alignment readingOrder="0" shrinkToFit="0" vertical="bottom" wrapText="0"/>
    </xf>
    <xf borderId="11" fillId="4" fontId="10" numFmtId="0" xfId="0" applyAlignment="1" applyBorder="1" applyFont="1">
      <alignment horizontal="center" readingOrder="0" shrinkToFit="0" vertical="center" wrapText="0"/>
    </xf>
    <xf borderId="13" fillId="0" fontId="10" numFmtId="0" xfId="0" applyAlignment="1" applyBorder="1" applyFont="1">
      <alignment readingOrder="0" shrinkToFit="0" vertical="bottom" wrapText="0"/>
    </xf>
    <xf borderId="11" fillId="4" fontId="10" numFmtId="4" xfId="0" applyAlignment="1" applyBorder="1" applyFont="1" applyNumberFormat="1">
      <alignment readingOrder="0" shrinkToFit="0" vertical="bottom" wrapText="0"/>
    </xf>
    <xf borderId="9" fillId="0" fontId="15" numFmtId="0" xfId="0" applyAlignment="1" applyBorder="1" applyFont="1">
      <alignment shrinkToFit="0" vertical="bottom" wrapText="0"/>
    </xf>
    <xf borderId="0" fillId="0" fontId="17" numFmtId="0" xfId="0" applyAlignment="1" applyFont="1">
      <alignment horizontal="center" readingOrder="0" vertical="center"/>
    </xf>
    <xf borderId="4" fillId="0" fontId="2" numFmtId="0" xfId="0" applyBorder="1" applyFont="1"/>
    <xf borderId="0" fillId="0" fontId="18" numFmtId="0" xfId="0" applyAlignment="1" applyFont="1">
      <alignment horizontal="center" readingOrder="0"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horizontal="right" vertical="bottom"/>
    </xf>
    <xf borderId="0" fillId="0" fontId="20" numFmtId="0" xfId="0" applyAlignment="1" applyFont="1">
      <alignment horizontal="center" readingOrder="0" vertical="bottom"/>
    </xf>
    <xf borderId="0" fillId="0" fontId="19" numFmtId="0" xfId="0" applyAlignment="1" applyFont="1">
      <alignment readingOrder="0" vertical="bottom"/>
    </xf>
    <xf borderId="0" fillId="0" fontId="19" numFmtId="0" xfId="0" applyAlignment="1" applyFont="1">
      <alignment horizontal="right" readingOrder="0" vertical="bottom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0" fillId="0" fontId="21" numFmtId="0" xfId="0" applyAlignment="1" applyFont="1">
      <alignment horizontal="center" readingOrder="0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13" fillId="0" fontId="11" numFmtId="0" xfId="0" applyAlignment="1" applyBorder="1" applyFont="1">
      <alignment horizontal="center" readingOrder="0" shrinkToFit="0" vertical="bottom" wrapText="0"/>
    </xf>
    <xf borderId="17" fillId="0" fontId="2" numFmtId="0" xfId="0" applyBorder="1" applyFont="1"/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2">
    <dxf>
      <font>
        <i/>
        <color rgb="FF999999"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5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4</xdr:row>
      <xdr:rowOff>161925</xdr:rowOff>
    </xdr:from>
    <xdr:ext cx="419100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180975</xdr:colOff>
      <xdr:row>3</xdr:row>
      <xdr:rowOff>104775</xdr:rowOff>
    </xdr:from>
    <xdr:ext cx="600075" cy="6096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800100</xdr:colOff>
      <xdr:row>1</xdr:row>
      <xdr:rowOff>171450</xdr:rowOff>
    </xdr:from>
    <xdr:ext cx="504825" cy="5429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3667125</xdr:colOff>
      <xdr:row>40</xdr:row>
      <xdr:rowOff>504825</xdr:rowOff>
    </xdr:from>
    <xdr:ext cx="838200" cy="2952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838200</xdr:colOff>
      <xdr:row>6</xdr:row>
      <xdr:rowOff>209550</xdr:rowOff>
    </xdr:from>
    <xdr:ext cx="5695950" cy="314325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4</xdr:row>
      <xdr:rowOff>161925</xdr:rowOff>
    </xdr:from>
    <xdr:ext cx="419100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180975</xdr:colOff>
      <xdr:row>3</xdr:row>
      <xdr:rowOff>104775</xdr:rowOff>
    </xdr:from>
    <xdr:ext cx="600075" cy="6096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800100</xdr:colOff>
      <xdr:row>1</xdr:row>
      <xdr:rowOff>171450</xdr:rowOff>
    </xdr:from>
    <xdr:ext cx="504825" cy="5429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3667125</xdr:colOff>
      <xdr:row>42</xdr:row>
      <xdr:rowOff>504825</xdr:rowOff>
    </xdr:from>
    <xdr:ext cx="838200" cy="2952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838200</xdr:colOff>
      <xdr:row>5</xdr:row>
      <xdr:rowOff>209550</xdr:rowOff>
    </xdr:from>
    <xdr:ext cx="5695950" cy="314325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onimpacttransport.fr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onimpacttransport.fr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6.38"/>
    <col customWidth="1" min="2" max="9" width="12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16.5" customHeight="1">
      <c r="E2" s="4" t="s">
        <v>1</v>
      </c>
      <c r="I2" s="5"/>
    </row>
    <row r="3" ht="15.75" customHeight="1">
      <c r="I3" s="5"/>
    </row>
    <row r="4">
      <c r="A4" s="6" t="s">
        <v>2</v>
      </c>
      <c r="B4" s="7"/>
      <c r="C4" s="8"/>
      <c r="E4" s="9" t="s">
        <v>3</v>
      </c>
      <c r="F4" s="10"/>
      <c r="G4" s="11" t="s">
        <v>4</v>
      </c>
      <c r="H4" s="12"/>
      <c r="I4" s="5"/>
    </row>
    <row r="5">
      <c r="A5" s="13" t="s">
        <v>5</v>
      </c>
      <c r="B5" s="14"/>
      <c r="C5" s="15"/>
      <c r="E5" s="16"/>
      <c r="F5" s="16"/>
      <c r="G5" s="16"/>
      <c r="H5" s="16"/>
      <c r="I5" s="5"/>
    </row>
    <row r="6">
      <c r="A6" s="17" t="s">
        <v>6</v>
      </c>
      <c r="B6" s="18"/>
      <c r="C6" s="19" t="s">
        <v>7</v>
      </c>
      <c r="E6" s="16"/>
      <c r="F6" s="16"/>
      <c r="G6" s="16"/>
      <c r="H6" s="16"/>
      <c r="I6" s="5"/>
    </row>
    <row r="7">
      <c r="A7" s="17" t="s">
        <v>8</v>
      </c>
      <c r="B7" s="18"/>
      <c r="C7" s="19" t="s">
        <v>7</v>
      </c>
      <c r="I7" s="5"/>
    </row>
    <row r="8">
      <c r="A8" s="17" t="s">
        <v>9</v>
      </c>
      <c r="B8" s="18"/>
      <c r="C8" s="19" t="s">
        <v>7</v>
      </c>
      <c r="E8" s="20"/>
      <c r="I8" s="5"/>
    </row>
    <row r="9">
      <c r="A9" s="17" t="s">
        <v>10</v>
      </c>
      <c r="B9" s="18"/>
      <c r="C9" s="19" t="s">
        <v>7</v>
      </c>
      <c r="I9" s="5"/>
    </row>
    <row r="10">
      <c r="A10" s="17" t="s">
        <v>11</v>
      </c>
      <c r="B10" s="18"/>
      <c r="C10" s="19" t="s">
        <v>7</v>
      </c>
      <c r="E10" s="21"/>
      <c r="I10" s="5"/>
    </row>
    <row r="11">
      <c r="A11" s="17" t="s">
        <v>12</v>
      </c>
      <c r="B11" s="18"/>
      <c r="C11" s="19" t="s">
        <v>7</v>
      </c>
      <c r="E11" s="21"/>
      <c r="I11" s="5"/>
    </row>
    <row r="12">
      <c r="A12" s="17" t="s">
        <v>13</v>
      </c>
      <c r="B12" s="18"/>
      <c r="C12" s="19" t="s">
        <v>7</v>
      </c>
      <c r="I12" s="5"/>
    </row>
    <row r="13">
      <c r="A13" s="22"/>
      <c r="B13" s="23"/>
      <c r="C13" s="24"/>
      <c r="I13" s="5"/>
    </row>
    <row r="14">
      <c r="A14" s="6" t="s">
        <v>14</v>
      </c>
      <c r="B14" s="7"/>
      <c r="C14" s="8"/>
      <c r="I14" s="5"/>
    </row>
    <row r="15">
      <c r="A15" s="25" t="s">
        <v>15</v>
      </c>
      <c r="C15" s="24"/>
      <c r="I15" s="5"/>
    </row>
    <row r="16">
      <c r="A16" s="26" t="s">
        <v>16</v>
      </c>
      <c r="B16" s="27" t="s">
        <v>17</v>
      </c>
      <c r="C16" s="19" t="s">
        <v>18</v>
      </c>
      <c r="I16" s="5"/>
    </row>
    <row r="17">
      <c r="A17" s="28" t="s">
        <v>19</v>
      </c>
      <c r="B17" s="29">
        <v>7.0</v>
      </c>
      <c r="C17" s="19" t="str">
        <f>IF(B16="Électrique","kWh/100km","L/100km")</f>
        <v>L/100km</v>
      </c>
      <c r="I17" s="5"/>
    </row>
    <row r="18">
      <c r="A18" s="17" t="s">
        <v>20</v>
      </c>
      <c r="B18" s="18">
        <v>200.0</v>
      </c>
      <c r="C18" s="19" t="s">
        <v>7</v>
      </c>
      <c r="I18" s="5"/>
    </row>
    <row r="19">
      <c r="A19" s="30"/>
      <c r="B19" s="23"/>
      <c r="C19" s="24"/>
      <c r="I19" s="5"/>
    </row>
    <row r="20">
      <c r="A20" s="25" t="s">
        <v>21</v>
      </c>
      <c r="C20" s="24"/>
      <c r="I20" s="5"/>
    </row>
    <row r="21">
      <c r="A21" s="26" t="s">
        <v>16</v>
      </c>
      <c r="B21" s="27" t="s">
        <v>17</v>
      </c>
      <c r="C21" s="19" t="s">
        <v>18</v>
      </c>
      <c r="I21" s="5"/>
    </row>
    <row r="22">
      <c r="A22" s="28" t="s">
        <v>19</v>
      </c>
      <c r="B22" s="29">
        <v>7.0</v>
      </c>
      <c r="C22" s="19" t="str">
        <f>IF(B21="Électrique","kWh/100km","L/100km")</f>
        <v>L/100km</v>
      </c>
      <c r="I22" s="5"/>
    </row>
    <row r="23">
      <c r="A23" s="17" t="s">
        <v>20</v>
      </c>
      <c r="B23" s="18">
        <v>200.0</v>
      </c>
      <c r="C23" s="19" t="s">
        <v>7</v>
      </c>
      <c r="H23" s="31"/>
      <c r="I23" s="32"/>
    </row>
    <row r="24">
      <c r="A24" s="30"/>
      <c r="B24" s="23"/>
      <c r="C24" s="24"/>
      <c r="I24" s="5"/>
    </row>
    <row r="25">
      <c r="A25" s="25" t="s">
        <v>22</v>
      </c>
      <c r="C25" s="24"/>
      <c r="I25" s="5"/>
    </row>
    <row r="26">
      <c r="A26" s="26" t="s">
        <v>16</v>
      </c>
      <c r="B26" s="27" t="s">
        <v>17</v>
      </c>
      <c r="C26" s="19" t="s">
        <v>18</v>
      </c>
      <c r="E26" s="33"/>
      <c r="I26" s="5"/>
    </row>
    <row r="27">
      <c r="A27" s="28" t="s">
        <v>19</v>
      </c>
      <c r="B27" s="29"/>
      <c r="C27" s="19" t="str">
        <f>IF(B26="Électrique","kWh/100km","L/100km")</f>
        <v>L/100km</v>
      </c>
      <c r="E27" s="34"/>
      <c r="F27" s="35"/>
      <c r="G27" s="34"/>
      <c r="I27" s="5"/>
    </row>
    <row r="28">
      <c r="A28" s="17" t="s">
        <v>20</v>
      </c>
      <c r="B28" s="18"/>
      <c r="C28" s="19" t="s">
        <v>7</v>
      </c>
      <c r="E28" s="34"/>
      <c r="F28" s="35"/>
      <c r="G28" s="34"/>
      <c r="I28" s="5"/>
    </row>
    <row r="29">
      <c r="A29" s="30"/>
      <c r="B29" s="23"/>
      <c r="C29" s="24"/>
      <c r="E29" s="36"/>
      <c r="I29" s="5"/>
    </row>
    <row r="30">
      <c r="A30" s="25" t="s">
        <v>23</v>
      </c>
      <c r="C30" s="24"/>
      <c r="E30" s="37"/>
      <c r="F30" s="38"/>
      <c r="G30" s="37"/>
      <c r="I30" s="5"/>
    </row>
    <row r="31">
      <c r="A31" s="26" t="s">
        <v>16</v>
      </c>
      <c r="B31" s="27" t="s">
        <v>17</v>
      </c>
      <c r="C31" s="19" t="s">
        <v>18</v>
      </c>
      <c r="I31" s="5"/>
    </row>
    <row r="32">
      <c r="A32" s="28" t="s">
        <v>19</v>
      </c>
      <c r="B32" s="29"/>
      <c r="C32" s="19" t="str">
        <f>IF(B31="Électrique","kWh/100km","L/100km")</f>
        <v>L/100km</v>
      </c>
      <c r="I32" s="5"/>
    </row>
    <row r="33">
      <c r="A33" s="17" t="s">
        <v>20</v>
      </c>
      <c r="B33" s="18"/>
      <c r="C33" s="19" t="s">
        <v>7</v>
      </c>
      <c r="I33" s="5"/>
    </row>
    <row r="34">
      <c r="A34" s="30"/>
      <c r="B34" s="23"/>
      <c r="C34" s="24"/>
      <c r="I34" s="5"/>
    </row>
    <row r="35">
      <c r="A35" s="25" t="s">
        <v>24</v>
      </c>
      <c r="C35" s="24"/>
      <c r="I35" s="5"/>
    </row>
    <row r="36">
      <c r="A36" s="26" t="s">
        <v>16</v>
      </c>
      <c r="B36" s="27" t="s">
        <v>17</v>
      </c>
      <c r="C36" s="19" t="s">
        <v>18</v>
      </c>
      <c r="I36" s="5"/>
    </row>
    <row r="37">
      <c r="A37" s="28" t="s">
        <v>19</v>
      </c>
      <c r="B37" s="29"/>
      <c r="C37" s="19" t="str">
        <f>IF(B36="Électrique","kWh/100km","L/100km")</f>
        <v>L/100km</v>
      </c>
      <c r="I37" s="5"/>
    </row>
    <row r="38">
      <c r="A38" s="17" t="s">
        <v>20</v>
      </c>
      <c r="B38" s="18"/>
      <c r="C38" s="19" t="s">
        <v>7</v>
      </c>
      <c r="I38" s="5"/>
    </row>
    <row r="39">
      <c r="A39" s="39"/>
      <c r="B39" s="40"/>
      <c r="C39" s="40"/>
      <c r="D39" s="40"/>
      <c r="E39" s="40"/>
      <c r="F39" s="40"/>
      <c r="G39" s="40"/>
      <c r="H39" s="40"/>
      <c r="I39" s="41"/>
    </row>
    <row r="41">
      <c r="A41" s="42" t="s">
        <v>25</v>
      </c>
    </row>
    <row r="42" ht="18.0" customHeight="1">
      <c r="F42" s="43"/>
      <c r="G42" s="43"/>
      <c r="H42" s="43"/>
      <c r="I42" s="43"/>
    </row>
  </sheetData>
  <mergeCells count="14">
    <mergeCell ref="A20:B20"/>
    <mergeCell ref="A25:B25"/>
    <mergeCell ref="A30:B30"/>
    <mergeCell ref="A35:B35"/>
    <mergeCell ref="A41:E41"/>
    <mergeCell ref="E26:G26"/>
    <mergeCell ref="E29:G29"/>
    <mergeCell ref="A1:I1"/>
    <mergeCell ref="E2:H3"/>
    <mergeCell ref="A4:B4"/>
    <mergeCell ref="G4:H4"/>
    <mergeCell ref="A14:B14"/>
    <mergeCell ref="A15:B15"/>
    <mergeCell ref="H23:I23"/>
  </mergeCells>
  <conditionalFormatting sqref="B6:B12 B17:B18 B22:B23 B27:B28 B32:B33 B37:B38">
    <cfRule type="cellIs" dxfId="0" priority="1" operator="equal">
      <formula>0</formula>
    </cfRule>
  </conditionalFormatting>
  <conditionalFormatting sqref="B6:B12 B16:B18 B21:B23 B26:B28 B31:B33 B36:B38">
    <cfRule type="containsBlanks" dxfId="1" priority="2">
      <formula>LEN(TRIM(B6))=0</formula>
    </cfRule>
  </conditionalFormatting>
  <dataValidations>
    <dataValidation type="decimal" operator="greaterThanOrEqual" allowBlank="1" showDropDown="1" showErrorMessage="1" sqref="B6:B12 B17:B18 B22:B23 B27:B28 B32:B33 B37:B38">
      <formula1>0.0</formula1>
    </dataValidation>
    <dataValidation type="list" allowBlank="1" showErrorMessage="1" sqref="B16 B21 B26 B31 B36">
      <formula1>"Essence,Diesel,Hybride,Électrique"</formula1>
    </dataValidation>
  </dataValidations>
  <hyperlinks>
    <hyperlink r:id="rId1" ref="G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6.38"/>
    <col customWidth="1" min="2" max="9" width="12.63"/>
  </cols>
  <sheetData>
    <row r="1">
      <c r="A1" s="1" t="s">
        <v>26</v>
      </c>
      <c r="B1" s="2"/>
      <c r="C1" s="2"/>
      <c r="D1" s="2"/>
      <c r="E1" s="2"/>
      <c r="F1" s="2"/>
      <c r="G1" s="2"/>
      <c r="H1" s="2"/>
      <c r="I1" s="3"/>
    </row>
    <row r="2" ht="16.5" customHeight="1">
      <c r="E2" s="4" t="s">
        <v>1</v>
      </c>
      <c r="I2" s="5"/>
    </row>
    <row r="3" ht="15.75" customHeight="1">
      <c r="I3" s="5"/>
    </row>
    <row r="4">
      <c r="A4" s="6" t="s">
        <v>27</v>
      </c>
      <c r="B4" s="7"/>
      <c r="C4" s="8"/>
      <c r="E4" s="9" t="s">
        <v>3</v>
      </c>
      <c r="F4" s="10"/>
      <c r="G4" s="11" t="s">
        <v>4</v>
      </c>
      <c r="H4" s="12"/>
      <c r="I4" s="5"/>
    </row>
    <row r="5">
      <c r="A5" s="28" t="s">
        <v>28</v>
      </c>
      <c r="B5" s="29"/>
      <c r="C5" s="19" t="s">
        <v>29</v>
      </c>
      <c r="E5" s="16"/>
      <c r="F5" s="16"/>
      <c r="G5" s="16"/>
      <c r="H5" s="16"/>
      <c r="I5" s="5"/>
    </row>
    <row r="6">
      <c r="A6" s="28" t="s">
        <v>30</v>
      </c>
      <c r="B6" s="29"/>
      <c r="C6" s="19" t="s">
        <v>29</v>
      </c>
      <c r="I6" s="5"/>
    </row>
    <row r="7">
      <c r="A7" s="28" t="s">
        <v>31</v>
      </c>
      <c r="B7" s="29"/>
      <c r="C7" s="19" t="s">
        <v>29</v>
      </c>
      <c r="E7" s="20"/>
      <c r="I7" s="5"/>
    </row>
    <row r="8">
      <c r="A8" s="8"/>
      <c r="B8" s="8"/>
      <c r="I8" s="5"/>
    </row>
    <row r="9">
      <c r="A9" s="6" t="s">
        <v>9</v>
      </c>
      <c r="B9" s="7"/>
      <c r="I9" s="5"/>
    </row>
    <row r="10">
      <c r="A10" s="44" t="s">
        <v>32</v>
      </c>
      <c r="B10" s="45"/>
      <c r="I10" s="5"/>
    </row>
    <row r="11">
      <c r="A11" s="28" t="s">
        <v>16</v>
      </c>
      <c r="B11" s="27" t="s">
        <v>33</v>
      </c>
      <c r="C11" s="19" t="s">
        <v>18</v>
      </c>
      <c r="E11" s="21"/>
      <c r="I11" s="5"/>
    </row>
    <row r="12">
      <c r="A12" s="28" t="s">
        <v>19</v>
      </c>
      <c r="B12" s="29"/>
      <c r="C12" s="19" t="str">
        <f>IF(B11="Électrique","kWh/100km","L/100km")</f>
        <v>L/100km</v>
      </c>
      <c r="E12" s="21"/>
      <c r="I12" s="5"/>
    </row>
    <row r="13">
      <c r="A13" s="28" t="s">
        <v>34</v>
      </c>
      <c r="B13" s="29"/>
      <c r="C13" s="19" t="s">
        <v>29</v>
      </c>
      <c r="I13" s="5"/>
    </row>
    <row r="14">
      <c r="A14" s="28" t="s">
        <v>35</v>
      </c>
      <c r="B14" s="29"/>
      <c r="C14" s="19" t="s">
        <v>29</v>
      </c>
      <c r="I14" s="5"/>
    </row>
    <row r="15">
      <c r="A15" s="46"/>
      <c r="B15" s="23"/>
      <c r="C15" s="24"/>
      <c r="I15" s="5"/>
    </row>
    <row r="16">
      <c r="A16" s="6" t="s">
        <v>14</v>
      </c>
      <c r="B16" s="7"/>
      <c r="C16" s="8"/>
      <c r="I16" s="5"/>
    </row>
    <row r="17">
      <c r="A17" s="25" t="s">
        <v>15</v>
      </c>
      <c r="C17" s="24"/>
      <c r="I17" s="5"/>
    </row>
    <row r="18">
      <c r="A18" s="26" t="s">
        <v>16</v>
      </c>
      <c r="B18" s="27" t="s">
        <v>17</v>
      </c>
      <c r="C18" s="19" t="s">
        <v>18</v>
      </c>
      <c r="I18" s="5"/>
    </row>
    <row r="19">
      <c r="A19" s="28" t="s">
        <v>19</v>
      </c>
      <c r="B19" s="29">
        <f>IFERROR(VLOOKUP($A19,'Général'!$A$3:$B1003,2,FALSE),"None")</f>
        <v>7</v>
      </c>
      <c r="C19" s="19" t="str">
        <f>IF(B18="Électrique","kWh/100km","L/100km")</f>
        <v>L/100km</v>
      </c>
      <c r="I19" s="5"/>
    </row>
    <row r="20">
      <c r="A20" s="17" t="s">
        <v>36</v>
      </c>
      <c r="B20" s="18"/>
      <c r="C20" s="19" t="s">
        <v>29</v>
      </c>
      <c r="I20" s="5"/>
    </row>
    <row r="21">
      <c r="A21" s="30"/>
      <c r="B21" s="23"/>
      <c r="C21" s="24"/>
      <c r="I21" s="5"/>
    </row>
    <row r="22">
      <c r="A22" s="25" t="s">
        <v>21</v>
      </c>
      <c r="C22" s="24"/>
      <c r="I22" s="5"/>
    </row>
    <row r="23">
      <c r="A23" s="26" t="s">
        <v>16</v>
      </c>
      <c r="B23" s="27" t="s">
        <v>17</v>
      </c>
      <c r="C23" s="19" t="s">
        <v>18</v>
      </c>
      <c r="I23" s="5"/>
    </row>
    <row r="24">
      <c r="A24" s="28" t="s">
        <v>19</v>
      </c>
      <c r="B24" s="29">
        <f>IFERROR(VLOOKUP($A24,'Général'!$A$20:$B1003,2,FALSE),"None")</f>
        <v>7</v>
      </c>
      <c r="C24" s="19" t="str">
        <f>IF(B23="Électrique","kWh/100km","L/100km")</f>
        <v>L/100km</v>
      </c>
      <c r="I24" s="5"/>
    </row>
    <row r="25">
      <c r="A25" s="17" t="s">
        <v>36</v>
      </c>
      <c r="B25" s="18"/>
      <c r="C25" s="19" t="s">
        <v>29</v>
      </c>
      <c r="H25" s="31"/>
      <c r="I25" s="32"/>
    </row>
    <row r="26">
      <c r="A26" s="30"/>
      <c r="B26" s="23"/>
      <c r="C26" s="24"/>
      <c r="I26" s="5"/>
    </row>
    <row r="27">
      <c r="A27" s="25" t="s">
        <v>22</v>
      </c>
      <c r="C27" s="24"/>
      <c r="I27" s="5"/>
    </row>
    <row r="28">
      <c r="A28" s="26" t="s">
        <v>16</v>
      </c>
      <c r="B28" s="27" t="s">
        <v>17</v>
      </c>
      <c r="C28" s="19" t="s">
        <v>18</v>
      </c>
      <c r="E28" s="33"/>
      <c r="I28" s="5"/>
    </row>
    <row r="29">
      <c r="A29" s="28" t="s">
        <v>19</v>
      </c>
      <c r="B29" s="29" t="str">
        <f>IFERROR(VLOOKUP($A29,'Général'!$A$25:$B1003,2,FALSE),"None")</f>
        <v/>
      </c>
      <c r="C29" s="19" t="str">
        <f>IF(B28="Électrique","kWh/100km","L/100km")</f>
        <v>L/100km</v>
      </c>
      <c r="E29" s="34"/>
      <c r="F29" s="35"/>
      <c r="G29" s="34"/>
      <c r="I29" s="5"/>
    </row>
    <row r="30">
      <c r="A30" s="17" t="s">
        <v>36</v>
      </c>
      <c r="B30" s="18"/>
      <c r="C30" s="19" t="s">
        <v>29</v>
      </c>
      <c r="E30" s="34"/>
      <c r="F30" s="35"/>
      <c r="G30" s="34"/>
      <c r="I30" s="5"/>
    </row>
    <row r="31">
      <c r="A31" s="30"/>
      <c r="B31" s="23"/>
      <c r="C31" s="24"/>
      <c r="E31" s="36"/>
      <c r="I31" s="5"/>
    </row>
    <row r="32">
      <c r="A32" s="25" t="s">
        <v>23</v>
      </c>
      <c r="C32" s="24"/>
      <c r="E32" s="37"/>
      <c r="F32" s="38"/>
      <c r="G32" s="37"/>
      <c r="I32" s="5"/>
    </row>
    <row r="33">
      <c r="A33" s="26" t="s">
        <v>16</v>
      </c>
      <c r="B33" s="27" t="s">
        <v>17</v>
      </c>
      <c r="C33" s="19" t="s">
        <v>18</v>
      </c>
      <c r="I33" s="5"/>
    </row>
    <row r="34">
      <c r="A34" s="28" t="s">
        <v>19</v>
      </c>
      <c r="B34" s="29" t="str">
        <f>IFERROR(VLOOKUP($A34,'Général'!$A$30:$B1003,2,FALSE),"None")</f>
        <v/>
      </c>
      <c r="C34" s="19" t="str">
        <f>IF(B33="Électrique","kWh/100km","L/100km")</f>
        <v>L/100km</v>
      </c>
      <c r="I34" s="5"/>
    </row>
    <row r="35">
      <c r="A35" s="17" t="s">
        <v>36</v>
      </c>
      <c r="B35" s="18"/>
      <c r="C35" s="19" t="s">
        <v>29</v>
      </c>
      <c r="I35" s="5"/>
    </row>
    <row r="36">
      <c r="A36" s="30"/>
      <c r="B36" s="23"/>
      <c r="C36" s="24"/>
      <c r="I36" s="5"/>
    </row>
    <row r="37">
      <c r="A37" s="25" t="s">
        <v>24</v>
      </c>
      <c r="C37" s="24"/>
      <c r="I37" s="5"/>
    </row>
    <row r="38">
      <c r="A38" s="26" t="s">
        <v>16</v>
      </c>
      <c r="B38" s="27" t="s">
        <v>17</v>
      </c>
      <c r="C38" s="19" t="s">
        <v>18</v>
      </c>
      <c r="I38" s="5"/>
    </row>
    <row r="39">
      <c r="A39" s="28" t="s">
        <v>19</v>
      </c>
      <c r="B39" s="29" t="str">
        <f>IFERROR(VLOOKUP($A39,'Général'!$A$35:$B1003,2,FALSE),"None")</f>
        <v/>
      </c>
      <c r="C39" s="19" t="str">
        <f>IF(B38="Électrique","kWh/100km","L/100km")</f>
        <v>L/100km</v>
      </c>
      <c r="I39" s="5"/>
    </row>
    <row r="40">
      <c r="A40" s="17" t="s">
        <v>36</v>
      </c>
      <c r="B40" s="18"/>
      <c r="C40" s="19" t="s">
        <v>29</v>
      </c>
      <c r="I40" s="5"/>
    </row>
    <row r="41">
      <c r="A41" s="39"/>
      <c r="B41" s="40"/>
      <c r="C41" s="40"/>
      <c r="D41" s="40"/>
      <c r="E41" s="40"/>
      <c r="F41" s="40"/>
      <c r="G41" s="40"/>
      <c r="H41" s="40"/>
      <c r="I41" s="41"/>
    </row>
    <row r="43">
      <c r="A43" s="42" t="s">
        <v>25</v>
      </c>
    </row>
    <row r="44" ht="18.0" customHeight="1">
      <c r="F44" s="43"/>
      <c r="G44" s="43"/>
      <c r="H44" s="43"/>
      <c r="I44" s="43"/>
    </row>
  </sheetData>
  <mergeCells count="16">
    <mergeCell ref="A1:I1"/>
    <mergeCell ref="E2:H3"/>
    <mergeCell ref="A4:B4"/>
    <mergeCell ref="G4:H4"/>
    <mergeCell ref="A9:B9"/>
    <mergeCell ref="A10:B10"/>
    <mergeCell ref="A16:B16"/>
    <mergeCell ref="A37:B37"/>
    <mergeCell ref="A43:E43"/>
    <mergeCell ref="A17:B17"/>
    <mergeCell ref="A22:B22"/>
    <mergeCell ref="H25:I25"/>
    <mergeCell ref="A27:B27"/>
    <mergeCell ref="E28:G28"/>
    <mergeCell ref="E31:G31"/>
    <mergeCell ref="A32:B32"/>
  </mergeCells>
  <conditionalFormatting sqref="B5:B7 B11:B14 B19:B20 B24:B25 B29:B30 B34:B35 B39:B40">
    <cfRule type="cellIs" dxfId="0" priority="1" operator="equal">
      <formula>0</formula>
    </cfRule>
  </conditionalFormatting>
  <conditionalFormatting sqref="B5:B7 B11:B14 B18:B20 B23:B25 B28:B30 B33:B35 B38:B40">
    <cfRule type="containsBlanks" dxfId="1" priority="2">
      <formula>LEN(TRIM(B5))=0</formula>
    </cfRule>
  </conditionalFormatting>
  <dataValidations>
    <dataValidation type="list" allowBlank="1" showErrorMessage="1" sqref="B11 B18 B23 B28 B33 B38">
      <formula1>"Essence,Diesel,Hybride,Électrique"</formula1>
    </dataValidation>
  </dataValidations>
  <hyperlinks>
    <hyperlink r:id="rId1" ref="G4"/>
  </hyperlinks>
  <drawing r:id="rId2"/>
</worksheet>
</file>