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Sheet1!$H$42:$K$58</definedName>
  </definedNames>
  <calcPr/>
</workbook>
</file>

<file path=xl/sharedStrings.xml><?xml version="1.0" encoding="utf-8"?>
<sst xmlns="http://schemas.openxmlformats.org/spreadsheetml/2006/main" count="85" uniqueCount="28">
  <si>
    <t>Order Count Frequency</t>
  </si>
  <si>
    <t>Count</t>
  </si>
  <si>
    <t>Freq</t>
  </si>
  <si>
    <t>Ratio</t>
  </si>
  <si>
    <t>&gt; 10</t>
  </si>
  <si>
    <t>lhs</t>
  </si>
  <si>
    <t>rhs</t>
  </si>
  <si>
    <t>support</t>
  </si>
  <si>
    <t>confidence</t>
  </si>
  <si>
    <t>lift</t>
  </si>
  <si>
    <t>count</t>
  </si>
  <si>
    <t>{9}</t>
  </si>
  <si>
    <t>{8}</t>
  </si>
  <si>
    <t>{312}</t>
  </si>
  <si>
    <t>{6}</t>
  </si>
  <si>
    <t>{83}</t>
  </si>
  <si>
    <t>{47}</t>
  </si>
  <si>
    <t>{5}</t>
  </si>
  <si>
    <t>{20}</t>
  </si>
  <si>
    <t>{104}</t>
  </si>
  <si>
    <t>{59}</t>
  </si>
  <si>
    <t>{232}</t>
  </si>
  <si>
    <t>{107}</t>
  </si>
  <si>
    <t>{4}</t>
  </si>
  <si>
    <t>{19}</t>
  </si>
  <si>
    <t>{324}</t>
  </si>
  <si>
    <t>{183}</t>
  </si>
  <si>
    <t>{194}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</si>
</sst>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>
      <color rgb="FF000000"/>
      <name val="Arial"/>
    </font>
    <font>
      <color rgb="FF000000"/>
    </font>
    <font>
      <b/>
      <color rgb="FF000000"/>
      <name val="'Lucida Sans'"/>
    </font>
    <font>
      <sz val="9.0"/>
      <color rgb="FF000000"/>
      <name val="Arial"/>
    </font>
    <font>
      <color rgb="FF000000"/>
      <name val="'Lucida Sans'"/>
    </font>
    <font>
      <sz val="9.0"/>
      <color rgb="FF000000"/>
      <name val="Monaco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9" xfId="0" applyFont="1" applyNumberFormat="1"/>
    <xf borderId="0" fillId="0" fontId="2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shrinkToFit="0" wrapText="0"/>
    </xf>
    <xf borderId="0" fillId="0" fontId="3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# Order per Customer Frequency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Sheet1!$D$3:$D$13</c:f>
            </c:strRef>
          </c:cat>
          <c:val>
            <c:numRef>
              <c:f>Sheet1!$F$3:$F$13</c:f>
            </c:numRef>
          </c:val>
        </c:ser>
        <c:axId val="901614896"/>
        <c:axId val="2079382380"/>
      </c:barChart>
      <c:catAx>
        <c:axId val="90161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9382380"/>
      </c:catAx>
      <c:valAx>
        <c:axId val="207938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16148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# Order per Customer Frequency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Sheet1!$F$15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Sheet1!$D$3:$D$13</c:f>
            </c:strRef>
          </c:cat>
          <c:val>
            <c:numRef>
              <c:f>Sheet1!$F$16:$F$26</c:f>
            </c:numRef>
          </c:val>
        </c:ser>
        <c:axId val="460960313"/>
        <c:axId val="1814359313"/>
      </c:barChart>
      <c:catAx>
        <c:axId val="46096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4359313"/>
      </c:catAx>
      <c:valAx>
        <c:axId val="1814359313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096031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590550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600075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</row>
    <row r="2">
      <c r="A2" s="4" t="s">
        <v>1</v>
      </c>
      <c r="B2" s="5" t="s">
        <v>2</v>
      </c>
      <c r="C2" s="3"/>
      <c r="D2" s="4" t="s">
        <v>1</v>
      </c>
      <c r="E2" s="5" t="s">
        <v>2</v>
      </c>
      <c r="F2" s="6" t="s">
        <v>3</v>
      </c>
    </row>
    <row r="3">
      <c r="A3" s="4">
        <v>1.0</v>
      </c>
      <c r="B3" s="7">
        <v>3418.0</v>
      </c>
      <c r="C3" s="3"/>
      <c r="D3" s="4">
        <v>1.0</v>
      </c>
      <c r="E3" s="7">
        <v>3418.0</v>
      </c>
      <c r="F3" s="8">
        <f t="shared" ref="F3:F13" si="1">E3/sum($B$3:$B$37)</f>
        <v>0.5100731234</v>
      </c>
    </row>
    <row r="4">
      <c r="A4" s="4">
        <v>2.0</v>
      </c>
      <c r="B4" s="7">
        <v>1212.0</v>
      </c>
      <c r="C4" s="3"/>
      <c r="D4" s="4">
        <v>2.0</v>
      </c>
      <c r="E4" s="7">
        <v>1212.0</v>
      </c>
      <c r="F4" s="8">
        <f t="shared" si="1"/>
        <v>0.1808685271</v>
      </c>
    </row>
    <row r="5">
      <c r="A5" s="4">
        <v>3.0</v>
      </c>
      <c r="B5" s="7">
        <v>642.0</v>
      </c>
      <c r="C5" s="3"/>
      <c r="D5" s="4">
        <v>3.0</v>
      </c>
      <c r="E5" s="7">
        <v>642.0</v>
      </c>
      <c r="F5" s="8">
        <f t="shared" si="1"/>
        <v>0.09580659603</v>
      </c>
    </row>
    <row r="6">
      <c r="A6" s="4">
        <v>4.0</v>
      </c>
      <c r="B6" s="7">
        <v>423.0</v>
      </c>
      <c r="C6" s="3"/>
      <c r="D6" s="4">
        <v>4.0</v>
      </c>
      <c r="E6" s="7">
        <v>423.0</v>
      </c>
      <c r="F6" s="8">
        <f t="shared" si="1"/>
        <v>0.06312490673</v>
      </c>
    </row>
    <row r="7">
      <c r="A7" s="4">
        <v>5.0</v>
      </c>
      <c r="B7" s="7">
        <v>256.0</v>
      </c>
      <c r="C7" s="3"/>
      <c r="D7" s="4">
        <v>5.0</v>
      </c>
      <c r="E7" s="7">
        <v>256.0</v>
      </c>
      <c r="F7" s="8">
        <f t="shared" si="1"/>
        <v>0.03820325325</v>
      </c>
    </row>
    <row r="8">
      <c r="A8" s="4">
        <v>6.0</v>
      </c>
      <c r="B8" s="7">
        <v>184.0</v>
      </c>
      <c r="C8" s="3"/>
      <c r="D8" s="4">
        <v>6.0</v>
      </c>
      <c r="E8" s="7">
        <v>184.0</v>
      </c>
      <c r="F8" s="8">
        <f t="shared" si="1"/>
        <v>0.02745858827</v>
      </c>
    </row>
    <row r="9">
      <c r="A9" s="4">
        <v>7.0</v>
      </c>
      <c r="B9" s="7">
        <v>147.0</v>
      </c>
      <c r="C9" s="3"/>
      <c r="D9" s="4">
        <v>7.0</v>
      </c>
      <c r="E9" s="7">
        <v>147.0</v>
      </c>
      <c r="F9" s="8">
        <f t="shared" si="1"/>
        <v>0.02193702432</v>
      </c>
    </row>
    <row r="10">
      <c r="A10" s="4">
        <v>8.0</v>
      </c>
      <c r="B10" s="7">
        <v>94.0</v>
      </c>
      <c r="C10" s="3"/>
      <c r="D10" s="4">
        <v>8.0</v>
      </c>
      <c r="E10" s="7">
        <v>94.0</v>
      </c>
      <c r="F10" s="8">
        <f t="shared" si="1"/>
        <v>0.01402775705</v>
      </c>
    </row>
    <row r="11">
      <c r="A11" s="4">
        <v>9.0</v>
      </c>
      <c r="B11" s="9">
        <v>68.0</v>
      </c>
      <c r="C11" s="10"/>
      <c r="D11" s="4">
        <v>9.0</v>
      </c>
      <c r="E11" s="9">
        <v>68.0</v>
      </c>
      <c r="F11" s="8">
        <f t="shared" si="1"/>
        <v>0.01014773914</v>
      </c>
    </row>
    <row r="12">
      <c r="A12" s="11">
        <v>10.0</v>
      </c>
      <c r="B12" s="9">
        <v>48.0</v>
      </c>
      <c r="C12" s="12"/>
      <c r="D12" s="11">
        <v>10.0</v>
      </c>
      <c r="E12" s="9">
        <v>48.0</v>
      </c>
      <c r="F12" s="8">
        <f t="shared" si="1"/>
        <v>0.007163109984</v>
      </c>
    </row>
    <row r="13">
      <c r="A13" s="5">
        <v>11.0</v>
      </c>
      <c r="B13" s="9">
        <v>38.0</v>
      </c>
      <c r="C13" s="12"/>
      <c r="D13" s="4" t="s">
        <v>4</v>
      </c>
      <c r="E13" s="13">
        <f>sum(B13:B37)</f>
        <v>209</v>
      </c>
      <c r="F13" s="8">
        <f t="shared" si="1"/>
        <v>0.03118937472</v>
      </c>
    </row>
    <row r="14">
      <c r="A14" s="5">
        <v>12.0</v>
      </c>
      <c r="B14" s="9">
        <v>27.0</v>
      </c>
      <c r="C14" s="12"/>
      <c r="D14" s="12"/>
      <c r="E14" s="3"/>
      <c r="F14" s="3"/>
    </row>
    <row r="15">
      <c r="A15" s="5">
        <v>13.0</v>
      </c>
      <c r="B15" s="9">
        <v>34.0</v>
      </c>
      <c r="C15" s="12"/>
      <c r="D15" s="4" t="s">
        <v>1</v>
      </c>
      <c r="E15" s="5" t="s">
        <v>2</v>
      </c>
      <c r="F15" s="6" t="s">
        <v>3</v>
      </c>
    </row>
    <row r="16">
      <c r="A16" s="5">
        <v>14.0</v>
      </c>
      <c r="B16" s="9">
        <v>16.0</v>
      </c>
      <c r="C16" s="12"/>
      <c r="D16" s="4">
        <v>1.0</v>
      </c>
      <c r="E16" s="7">
        <f>3418-451</f>
        <v>2967</v>
      </c>
      <c r="F16" s="8">
        <f t="shared" ref="F16:F26" si="2">E16/sum($B$3:$B$37)</f>
        <v>0.4427697359</v>
      </c>
    </row>
    <row r="17">
      <c r="A17" s="5">
        <v>15.0</v>
      </c>
      <c r="B17" s="9">
        <v>16.0</v>
      </c>
      <c r="C17" s="12"/>
      <c r="D17" s="4">
        <v>2.0</v>
      </c>
      <c r="E17" s="7">
        <f>1212+451</f>
        <v>1663</v>
      </c>
      <c r="F17" s="8">
        <f t="shared" si="2"/>
        <v>0.2481719146</v>
      </c>
    </row>
    <row r="18">
      <c r="A18" s="5">
        <v>16.0</v>
      </c>
      <c r="B18" s="9">
        <v>11.0</v>
      </c>
      <c r="C18" s="12"/>
      <c r="D18" s="4">
        <v>3.0</v>
      </c>
      <c r="E18" s="7">
        <v>642.0</v>
      </c>
      <c r="F18" s="8">
        <f t="shared" si="2"/>
        <v>0.09580659603</v>
      </c>
    </row>
    <row r="19">
      <c r="A19" s="5">
        <v>17.0</v>
      </c>
      <c r="B19" s="9">
        <v>15.0</v>
      </c>
      <c r="C19" s="12"/>
      <c r="D19" s="4">
        <v>4.0</v>
      </c>
      <c r="E19" s="7">
        <v>423.0</v>
      </c>
      <c r="F19" s="8">
        <f t="shared" si="2"/>
        <v>0.06312490673</v>
      </c>
    </row>
    <row r="20">
      <c r="A20" s="5">
        <v>18.0</v>
      </c>
      <c r="B20" s="9">
        <v>8.0</v>
      </c>
      <c r="C20" s="12"/>
      <c r="D20" s="4">
        <v>5.0</v>
      </c>
      <c r="E20" s="7">
        <v>256.0</v>
      </c>
      <c r="F20" s="8">
        <f t="shared" si="2"/>
        <v>0.03820325325</v>
      </c>
    </row>
    <row r="21">
      <c r="A21" s="5">
        <v>19.0</v>
      </c>
      <c r="B21" s="7">
        <v>8.0</v>
      </c>
      <c r="C21" s="3"/>
      <c r="D21" s="4">
        <v>6.0</v>
      </c>
      <c r="E21" s="7">
        <v>184.0</v>
      </c>
      <c r="F21" s="8">
        <f t="shared" si="2"/>
        <v>0.02745858827</v>
      </c>
    </row>
    <row r="22">
      <c r="A22" s="7">
        <v>20.0</v>
      </c>
      <c r="B22" s="7">
        <v>6.0</v>
      </c>
      <c r="C22" s="3"/>
      <c r="D22" s="4">
        <v>7.0</v>
      </c>
      <c r="E22" s="7">
        <v>147.0</v>
      </c>
      <c r="F22" s="8">
        <f t="shared" si="2"/>
        <v>0.02193702432</v>
      </c>
    </row>
    <row r="23">
      <c r="A23" s="7">
        <v>21.0</v>
      </c>
      <c r="B23" s="7">
        <v>3.0</v>
      </c>
      <c r="C23" s="3"/>
      <c r="D23" s="4">
        <v>8.0</v>
      </c>
      <c r="E23" s="7">
        <v>94.0</v>
      </c>
      <c r="F23" s="8">
        <f t="shared" si="2"/>
        <v>0.01402775705</v>
      </c>
    </row>
    <row r="24">
      <c r="A24" s="7">
        <v>22.0</v>
      </c>
      <c r="B24" s="7">
        <v>11.0</v>
      </c>
      <c r="C24" s="3"/>
      <c r="D24" s="4">
        <v>9.0</v>
      </c>
      <c r="E24" s="9">
        <v>68.0</v>
      </c>
      <c r="F24" s="8">
        <f t="shared" si="2"/>
        <v>0.01014773914</v>
      </c>
    </row>
    <row r="25">
      <c r="A25" s="7">
        <v>23.0</v>
      </c>
      <c r="B25" s="7">
        <v>1.0</v>
      </c>
      <c r="C25" s="3"/>
      <c r="D25" s="11">
        <v>10.0</v>
      </c>
      <c r="E25" s="9">
        <v>48.0</v>
      </c>
      <c r="F25" s="8">
        <f t="shared" si="2"/>
        <v>0.007163109984</v>
      </c>
    </row>
    <row r="26">
      <c r="A26" s="7">
        <v>24.0</v>
      </c>
      <c r="B26" s="7">
        <v>2.0</v>
      </c>
      <c r="C26" s="3"/>
      <c r="D26" s="4" t="s">
        <v>4</v>
      </c>
      <c r="E26" s="13">
        <f>sum(B26:B50)</f>
        <v>15</v>
      </c>
      <c r="F26" s="8">
        <f t="shared" si="2"/>
        <v>0.00223847187</v>
      </c>
    </row>
    <row r="27">
      <c r="A27" s="7">
        <v>25.0</v>
      </c>
      <c r="B27" s="7">
        <v>2.0</v>
      </c>
      <c r="C27" s="3"/>
      <c r="D27" s="3"/>
      <c r="E27" s="3"/>
      <c r="F27" s="3"/>
    </row>
    <row r="28">
      <c r="A28" s="7">
        <v>27.0</v>
      </c>
      <c r="B28" s="7">
        <v>2.0</v>
      </c>
      <c r="C28" s="3"/>
      <c r="D28" s="3"/>
      <c r="E28" s="3"/>
      <c r="F28" s="3"/>
    </row>
    <row r="29">
      <c r="A29" s="7">
        <v>33.0</v>
      </c>
      <c r="B29" s="7">
        <v>1.0</v>
      </c>
      <c r="C29" s="3"/>
      <c r="D29" s="3"/>
      <c r="E29" s="3"/>
      <c r="F29" s="3"/>
    </row>
    <row r="30">
      <c r="A30" s="7">
        <v>35.0</v>
      </c>
      <c r="B30" s="7">
        <v>1.0</v>
      </c>
      <c r="C30" s="3"/>
      <c r="D30" s="3"/>
      <c r="E30" s="3"/>
      <c r="F30" s="3"/>
    </row>
    <row r="31">
      <c r="A31" s="7">
        <v>36.0</v>
      </c>
      <c r="B31" s="7">
        <v>1.0</v>
      </c>
      <c r="C31" s="3"/>
      <c r="D31" s="3"/>
      <c r="E31" s="3"/>
      <c r="F31" s="3"/>
    </row>
    <row r="32">
      <c r="A32" s="5">
        <v>37.0</v>
      </c>
      <c r="B32" s="5">
        <v>1.0</v>
      </c>
    </row>
    <row r="33">
      <c r="A33" s="5">
        <v>39.0</v>
      </c>
      <c r="B33" s="5">
        <v>1.0</v>
      </c>
    </row>
    <row r="34">
      <c r="A34" s="5">
        <v>43.0</v>
      </c>
      <c r="B34" s="5">
        <v>1.0</v>
      </c>
    </row>
    <row r="35">
      <c r="A35" s="5">
        <v>47.0</v>
      </c>
      <c r="B35" s="5">
        <v>1.0</v>
      </c>
    </row>
    <row r="36">
      <c r="A36" s="5">
        <v>50.0</v>
      </c>
      <c r="B36" s="5">
        <v>1.0</v>
      </c>
    </row>
    <row r="37">
      <c r="A37" s="5">
        <v>66.0</v>
      </c>
      <c r="B37" s="5">
        <v>1.0</v>
      </c>
    </row>
    <row r="41">
      <c r="B41" s="14"/>
    </row>
    <row r="42">
      <c r="A42" s="15" t="s">
        <v>5</v>
      </c>
      <c r="B42" s="15" t="s">
        <v>6</v>
      </c>
      <c r="C42" s="15" t="s">
        <v>7</v>
      </c>
      <c r="D42" s="16" t="s">
        <v>8</v>
      </c>
      <c r="E42" s="16" t="s">
        <v>9</v>
      </c>
      <c r="F42" s="16" t="s">
        <v>10</v>
      </c>
      <c r="H42" s="15" t="s">
        <v>5</v>
      </c>
      <c r="I42" s="15" t="s">
        <v>6</v>
      </c>
      <c r="J42" s="16" t="s">
        <v>10</v>
      </c>
      <c r="K42" s="16" t="s">
        <v>8</v>
      </c>
    </row>
    <row r="43">
      <c r="A43" s="15" t="s">
        <v>11</v>
      </c>
      <c r="B43" s="16" t="s">
        <v>12</v>
      </c>
      <c r="C43" s="16">
        <v>0.0131</v>
      </c>
      <c r="D43" s="16">
        <v>0.2</v>
      </c>
      <c r="E43" s="16">
        <v>3.4</v>
      </c>
      <c r="F43" s="16">
        <v>88.0</v>
      </c>
      <c r="H43" s="16" t="s">
        <v>13</v>
      </c>
      <c r="I43" s="16" t="s">
        <v>12</v>
      </c>
      <c r="J43" s="16">
        <v>25.0</v>
      </c>
      <c r="K43" s="16">
        <v>0.37</v>
      </c>
    </row>
    <row r="44">
      <c r="A44" s="15" t="s">
        <v>12</v>
      </c>
      <c r="B44" s="16" t="s">
        <v>11</v>
      </c>
      <c r="C44" s="16">
        <v>0.0131</v>
      </c>
      <c r="D44" s="16">
        <v>0.22</v>
      </c>
      <c r="E44" s="16">
        <v>3.4</v>
      </c>
      <c r="F44" s="16">
        <v>88.0</v>
      </c>
      <c r="H44" s="16" t="s">
        <v>13</v>
      </c>
      <c r="I44" s="16" t="s">
        <v>11</v>
      </c>
      <c r="J44" s="16">
        <v>23.0</v>
      </c>
      <c r="K44" s="16">
        <v>0.34</v>
      </c>
    </row>
    <row r="45">
      <c r="A45" s="15" t="s">
        <v>14</v>
      </c>
      <c r="B45" s="16" t="s">
        <v>12</v>
      </c>
      <c r="C45" s="16">
        <v>0.0058</v>
      </c>
      <c r="D45" s="16">
        <v>0.26</v>
      </c>
      <c r="E45" s="16">
        <v>4.3</v>
      </c>
      <c r="F45" s="16">
        <v>39.0</v>
      </c>
      <c r="H45" s="15" t="s">
        <v>14</v>
      </c>
      <c r="I45" s="16" t="s">
        <v>12</v>
      </c>
      <c r="J45" s="16">
        <v>39.0</v>
      </c>
      <c r="K45" s="16">
        <v>0.26</v>
      </c>
    </row>
    <row r="46">
      <c r="A46" s="16" t="s">
        <v>15</v>
      </c>
      <c r="B46" s="16" t="s">
        <v>12</v>
      </c>
      <c r="C46" s="16">
        <v>0.0051</v>
      </c>
      <c r="D46" s="16">
        <v>0.21</v>
      </c>
      <c r="E46" s="16">
        <v>3.5</v>
      </c>
      <c r="F46" s="16">
        <v>34.0</v>
      </c>
      <c r="H46" s="16" t="s">
        <v>16</v>
      </c>
      <c r="I46" s="16" t="s">
        <v>11</v>
      </c>
      <c r="J46" s="16">
        <v>24.0</v>
      </c>
      <c r="K46" s="16">
        <v>0.24</v>
      </c>
    </row>
    <row r="47">
      <c r="A47" s="16" t="s">
        <v>17</v>
      </c>
      <c r="B47" s="16" t="s">
        <v>18</v>
      </c>
      <c r="C47" s="16">
        <v>0.0048</v>
      </c>
      <c r="D47" s="16">
        <v>0.2</v>
      </c>
      <c r="E47" s="16">
        <v>2.6</v>
      </c>
      <c r="F47" s="16">
        <v>32.0</v>
      </c>
      <c r="H47" s="16" t="s">
        <v>19</v>
      </c>
      <c r="I47" s="16" t="s">
        <v>11</v>
      </c>
      <c r="J47" s="16">
        <v>20.0</v>
      </c>
      <c r="K47" s="16">
        <v>0.24</v>
      </c>
    </row>
    <row r="48">
      <c r="A48" s="16" t="s">
        <v>14</v>
      </c>
      <c r="B48" s="16" t="s">
        <v>11</v>
      </c>
      <c r="C48" s="16">
        <v>0.0045</v>
      </c>
      <c r="D48" s="16">
        <v>0.2</v>
      </c>
      <c r="E48" s="16">
        <v>3.1</v>
      </c>
      <c r="F48" s="16">
        <v>30.0</v>
      </c>
      <c r="H48" s="16" t="s">
        <v>20</v>
      </c>
      <c r="I48" s="16" t="s">
        <v>12</v>
      </c>
      <c r="J48" s="16">
        <v>23.0</v>
      </c>
      <c r="K48" s="16">
        <v>0.23</v>
      </c>
    </row>
    <row r="49">
      <c r="A49" s="16" t="s">
        <v>13</v>
      </c>
      <c r="B49" s="16" t="s">
        <v>12</v>
      </c>
      <c r="C49" s="16">
        <v>0.0037</v>
      </c>
      <c r="D49" s="16">
        <v>0.37</v>
      </c>
      <c r="E49" s="16">
        <v>6.2</v>
      </c>
      <c r="F49" s="16">
        <v>25.0</v>
      </c>
      <c r="H49" s="16" t="s">
        <v>21</v>
      </c>
      <c r="I49" s="16" t="s">
        <v>22</v>
      </c>
      <c r="J49" s="16">
        <v>19.0</v>
      </c>
      <c r="K49" s="16">
        <v>0.23</v>
      </c>
    </row>
    <row r="50">
      <c r="A50" s="16" t="s">
        <v>16</v>
      </c>
      <c r="B50" s="16" t="s">
        <v>11</v>
      </c>
      <c r="C50" s="16">
        <v>0.0036</v>
      </c>
      <c r="D50" s="16">
        <v>0.24</v>
      </c>
      <c r="E50" s="16">
        <v>3.7</v>
      </c>
      <c r="F50" s="16">
        <v>24.0</v>
      </c>
      <c r="H50" s="16" t="s">
        <v>23</v>
      </c>
      <c r="I50" s="16" t="s">
        <v>11</v>
      </c>
      <c r="J50" s="16">
        <v>18.0</v>
      </c>
      <c r="K50" s="16">
        <v>0.23</v>
      </c>
    </row>
    <row r="51">
      <c r="A51" s="16" t="s">
        <v>13</v>
      </c>
      <c r="B51" s="16" t="s">
        <v>11</v>
      </c>
      <c r="C51" s="16">
        <v>0.0034</v>
      </c>
      <c r="D51" s="16">
        <v>0.34</v>
      </c>
      <c r="E51" s="16">
        <v>5.3</v>
      </c>
      <c r="F51" s="16">
        <v>23.0</v>
      </c>
      <c r="H51" s="15" t="s">
        <v>12</v>
      </c>
      <c r="I51" s="16" t="s">
        <v>11</v>
      </c>
      <c r="J51" s="16">
        <v>88.0</v>
      </c>
      <c r="K51" s="16">
        <v>0.22</v>
      </c>
    </row>
    <row r="52">
      <c r="A52" s="16" t="s">
        <v>20</v>
      </c>
      <c r="B52" s="16" t="s">
        <v>12</v>
      </c>
      <c r="C52" s="16">
        <v>0.0034</v>
      </c>
      <c r="D52" s="16">
        <v>0.23</v>
      </c>
      <c r="E52" s="16">
        <v>3.7</v>
      </c>
      <c r="F52" s="16">
        <v>23.0</v>
      </c>
      <c r="H52" s="16" t="s">
        <v>15</v>
      </c>
      <c r="I52" s="16" t="s">
        <v>12</v>
      </c>
      <c r="J52" s="16">
        <v>34.0</v>
      </c>
      <c r="K52" s="16">
        <v>0.21</v>
      </c>
    </row>
    <row r="53">
      <c r="A53" s="16" t="s">
        <v>24</v>
      </c>
      <c r="B53" s="16" t="s">
        <v>22</v>
      </c>
      <c r="C53" s="16">
        <v>0.0031</v>
      </c>
      <c r="D53" s="16">
        <v>0.2</v>
      </c>
      <c r="E53" s="16">
        <v>4.0</v>
      </c>
      <c r="F53" s="16">
        <v>21.0</v>
      </c>
      <c r="H53" s="16" t="s">
        <v>25</v>
      </c>
      <c r="I53" s="16" t="s">
        <v>22</v>
      </c>
      <c r="J53" s="16">
        <v>16.0</v>
      </c>
      <c r="K53" s="16">
        <v>0.21</v>
      </c>
    </row>
    <row r="54">
      <c r="A54" s="16" t="s">
        <v>19</v>
      </c>
      <c r="B54" s="16" t="s">
        <v>11</v>
      </c>
      <c r="C54" s="16">
        <v>0.003</v>
      </c>
      <c r="D54" s="16">
        <v>0.24</v>
      </c>
      <c r="E54" s="16">
        <v>3.6</v>
      </c>
      <c r="F54" s="16">
        <v>20.0</v>
      </c>
      <c r="H54" s="16" t="s">
        <v>26</v>
      </c>
      <c r="I54" s="16" t="s">
        <v>27</v>
      </c>
      <c r="J54" s="16">
        <v>14.0</v>
      </c>
      <c r="K54" s="16">
        <v>0.21</v>
      </c>
    </row>
    <row r="55">
      <c r="A55" s="16" t="s">
        <v>21</v>
      </c>
      <c r="B55" s="16" t="s">
        <v>22</v>
      </c>
      <c r="C55" s="16">
        <v>0.0028</v>
      </c>
      <c r="D55" s="16">
        <v>0.23</v>
      </c>
      <c r="E55" s="16">
        <v>4.4</v>
      </c>
      <c r="F55" s="16">
        <v>19.0</v>
      </c>
      <c r="H55" s="15" t="s">
        <v>11</v>
      </c>
      <c r="I55" s="16" t="s">
        <v>12</v>
      </c>
      <c r="J55" s="16">
        <v>88.0</v>
      </c>
      <c r="K55" s="16">
        <v>0.2</v>
      </c>
    </row>
    <row r="56">
      <c r="A56" s="16" t="s">
        <v>23</v>
      </c>
      <c r="B56" s="16" t="s">
        <v>11</v>
      </c>
      <c r="C56" s="16">
        <v>0.0027</v>
      </c>
      <c r="D56" s="16">
        <v>0.23</v>
      </c>
      <c r="E56" s="16">
        <v>3.5</v>
      </c>
      <c r="F56" s="16">
        <v>18.0</v>
      </c>
      <c r="H56" s="16" t="s">
        <v>17</v>
      </c>
      <c r="I56" s="16" t="s">
        <v>18</v>
      </c>
      <c r="J56" s="16">
        <v>32.0</v>
      </c>
      <c r="K56" s="16">
        <v>0.2</v>
      </c>
    </row>
    <row r="57">
      <c r="A57" s="16" t="s">
        <v>25</v>
      </c>
      <c r="B57" s="16" t="s">
        <v>22</v>
      </c>
      <c r="C57" s="16">
        <v>0.0024</v>
      </c>
      <c r="D57" s="16">
        <v>0.21</v>
      </c>
      <c r="E57" s="16">
        <v>4.2</v>
      </c>
      <c r="F57" s="16">
        <v>16.0</v>
      </c>
      <c r="H57" s="16" t="s">
        <v>14</v>
      </c>
      <c r="I57" s="16" t="s">
        <v>11</v>
      </c>
      <c r="J57" s="16">
        <v>30.0</v>
      </c>
      <c r="K57" s="16">
        <v>0.2</v>
      </c>
    </row>
    <row r="58">
      <c r="A58" s="16" t="s">
        <v>26</v>
      </c>
      <c r="B58" s="16" t="s">
        <v>27</v>
      </c>
      <c r="C58" s="16">
        <v>0.0021</v>
      </c>
      <c r="D58" s="16">
        <v>0.21</v>
      </c>
      <c r="E58" s="16">
        <v>9.2</v>
      </c>
      <c r="F58" s="16">
        <v>14.0</v>
      </c>
      <c r="H58" s="16" t="s">
        <v>24</v>
      </c>
      <c r="I58" s="16" t="s">
        <v>22</v>
      </c>
      <c r="J58" s="16">
        <v>21.0</v>
      </c>
      <c r="K58" s="16">
        <v>0.2</v>
      </c>
    </row>
  </sheetData>
  <autoFilter ref="$H$42:$K$58"/>
  <conditionalFormatting sqref="K42:K5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