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issemination OMP" sheetId="1" r:id="rId1"/>
    <sheet name="Centralized OMP" sheetId="2" r:id="rId2"/>
    <sheet name="MCS MPI" sheetId="3" r:id="rId3"/>
    <sheet name="Centralized MPI" sheetId="4" r:id="rId4"/>
    <sheet name="Combined" sheetId="5" r:id="rId5"/>
    <sheet name="Comp - Central" sheetId="6" r:id="rId6"/>
    <sheet name="comp-combined" sheetId="7" r:id="rId7"/>
  </sheets>
  <calcPr calcId="125725"/>
</workbook>
</file>

<file path=xl/calcChain.xml><?xml version="1.0" encoding="utf-8"?>
<calcChain xmlns="http://schemas.openxmlformats.org/spreadsheetml/2006/main">
  <c r="I3" i="7"/>
  <c r="I4"/>
  <c r="I2"/>
  <c r="H3" i="6"/>
  <c r="H4"/>
  <c r="H2"/>
  <c r="F3" i="4"/>
  <c r="F4"/>
  <c r="F5"/>
  <c r="G3" i="5"/>
  <c r="G4"/>
  <c r="G5"/>
  <c r="G6"/>
  <c r="G7"/>
  <c r="G8"/>
  <c r="G9"/>
  <c r="G10"/>
  <c r="G2"/>
  <c r="F2" i="4"/>
  <c r="F3" i="3"/>
  <c r="F4"/>
  <c r="F5"/>
  <c r="F2"/>
  <c r="F3" i="2"/>
  <c r="F4"/>
  <c r="F2"/>
  <c r="F3" i="1"/>
  <c r="F4"/>
  <c r="F2"/>
</calcChain>
</file>

<file path=xl/sharedStrings.xml><?xml version="1.0" encoding="utf-8"?>
<sst xmlns="http://schemas.openxmlformats.org/spreadsheetml/2006/main" count="57" uniqueCount="18">
  <si>
    <t>No. of Threads</t>
  </si>
  <si>
    <t>Barriers</t>
  </si>
  <si>
    <t>Reading 1</t>
  </si>
  <si>
    <t>Reading 2</t>
  </si>
  <si>
    <t>Reading 3</t>
  </si>
  <si>
    <t>No. of Processes</t>
  </si>
  <si>
    <t>No. of Barriers</t>
  </si>
  <si>
    <t>Processes</t>
  </si>
  <si>
    <t>Threads</t>
  </si>
  <si>
    <t>Barriers</t>
  </si>
  <si>
    <t>100*100</t>
  </si>
  <si>
    <t>Total Instance</t>
  </si>
  <si>
    <t>Nodes</t>
  </si>
  <si>
    <t>Processes/Node</t>
  </si>
  <si>
    <t>Barrier</t>
  </si>
  <si>
    <t>Threads/Process</t>
  </si>
  <si>
    <t>Average</t>
  </si>
  <si>
    <t>AVERAGE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</si>
</sst>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>
      <selection activeCell="A13" sqref="A13:C16"/>
    </sheetView>
  </sheetViews>
  <sheetFormatPr defaultColWidth="17.140625" defaultRowHeight="12.75" customHeight="1"/>
  <sheetData>
    <row r="1" spans="1:6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</row>
    <row r="2" spans="1:6" ht="12.75" customHeight="1">
      <c r="A2">
        <v>2</v>
      </c>
      <c r="B2">
        <v>100</v>
      </c>
      <c r="C2">
        <v>1147</v>
      </c>
      <c r="D2">
        <v>1148</v>
      </c>
      <c r="E2">
        <v>1149</v>
      </c>
      <c r="F2">
        <f>(C2+D2+E2)/300</f>
        <v>11.48</v>
      </c>
    </row>
    <row r="3" spans="1:6" ht="12.75" customHeight="1">
      <c r="A3">
        <v>4</v>
      </c>
      <c r="B3">
        <v>100</v>
      </c>
      <c r="C3">
        <v>1958</v>
      </c>
      <c r="D3">
        <v>1840</v>
      </c>
      <c r="E3">
        <v>1918</v>
      </c>
      <c r="F3">
        <f t="shared" ref="F3:F4" si="0">(C3+D3+E3)/300</f>
        <v>19.053333333333335</v>
      </c>
    </row>
    <row r="4" spans="1:6" ht="12.75" customHeight="1">
      <c r="A4">
        <v>8</v>
      </c>
      <c r="B4">
        <v>100</v>
      </c>
      <c r="C4">
        <v>3579</v>
      </c>
      <c r="D4">
        <v>4063</v>
      </c>
      <c r="E4">
        <v>3920</v>
      </c>
      <c r="F4">
        <f t="shared" si="0"/>
        <v>38.54</v>
      </c>
    </row>
    <row r="13" spans="1:6" ht="12.75" customHeight="1">
      <c r="A13" s="3"/>
      <c r="B13" s="2"/>
      <c r="C1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C30" sqref="C30"/>
    </sheetView>
  </sheetViews>
  <sheetFormatPr defaultColWidth="17.140625" defaultRowHeight="12.75" customHeight="1"/>
  <sheetData>
    <row r="1" spans="1:6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</row>
    <row r="2" spans="1:6" ht="12.75" customHeight="1">
      <c r="A2">
        <v>2</v>
      </c>
      <c r="B2">
        <v>100</v>
      </c>
      <c r="C2">
        <v>1211</v>
      </c>
      <c r="D2">
        <v>1263</v>
      </c>
      <c r="E2">
        <v>1372</v>
      </c>
      <c r="F2">
        <f>(C2+D2+E2)/300</f>
        <v>12.82</v>
      </c>
    </row>
    <row r="3" spans="1:6" ht="12.75" customHeight="1">
      <c r="A3">
        <v>4</v>
      </c>
      <c r="B3">
        <v>100</v>
      </c>
      <c r="C3">
        <v>2192</v>
      </c>
      <c r="D3">
        <v>2049</v>
      </c>
      <c r="E3">
        <v>2112</v>
      </c>
      <c r="F3">
        <f t="shared" ref="F3:F4" si="0">(C3+D3+E3)/300</f>
        <v>21.176666666666666</v>
      </c>
    </row>
    <row r="4" spans="1:6" ht="12.75" customHeight="1">
      <c r="A4">
        <v>8</v>
      </c>
      <c r="B4">
        <v>100</v>
      </c>
      <c r="C4">
        <v>4470</v>
      </c>
      <c r="D4">
        <v>4003</v>
      </c>
      <c r="E4">
        <v>4235</v>
      </c>
      <c r="F4">
        <f t="shared" si="0"/>
        <v>42.36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C24" sqref="C24"/>
    </sheetView>
  </sheetViews>
  <sheetFormatPr defaultColWidth="17.140625" defaultRowHeight="12.75" customHeight="1"/>
  <sheetData>
    <row r="1" spans="1:6" ht="12.75" customHeight="1">
      <c r="A1" s="1" t="s">
        <v>5</v>
      </c>
      <c r="B1" s="1" t="s">
        <v>6</v>
      </c>
      <c r="C1" s="1" t="s">
        <v>2</v>
      </c>
      <c r="D1" s="1" t="s">
        <v>3</v>
      </c>
      <c r="E1" s="1" t="s">
        <v>4</v>
      </c>
      <c r="F1" s="2" t="s">
        <v>16</v>
      </c>
    </row>
    <row r="2" spans="1:6" ht="12.75" customHeight="1">
      <c r="A2">
        <v>2</v>
      </c>
      <c r="B2">
        <v>10</v>
      </c>
      <c r="C2">
        <v>37390</v>
      </c>
      <c r="D2">
        <v>37058</v>
      </c>
      <c r="E2">
        <v>36847</v>
      </c>
      <c r="F2">
        <f>(C2+D2+E2)/30</f>
        <v>3709.8333333333335</v>
      </c>
    </row>
    <row r="3" spans="1:6" ht="12.75" customHeight="1">
      <c r="A3">
        <v>4</v>
      </c>
      <c r="B3">
        <v>10</v>
      </c>
      <c r="C3">
        <v>3304</v>
      </c>
      <c r="D3">
        <v>2589</v>
      </c>
      <c r="E3">
        <v>3085</v>
      </c>
      <c r="F3">
        <f t="shared" ref="F3:F5" si="0">(C3+D3+E3)/30</f>
        <v>299.26666666666665</v>
      </c>
    </row>
    <row r="4" spans="1:6" ht="12.75" customHeight="1">
      <c r="A4">
        <v>8</v>
      </c>
      <c r="B4">
        <v>10</v>
      </c>
      <c r="C4">
        <v>6853</v>
      </c>
      <c r="D4">
        <v>4726</v>
      </c>
      <c r="E4">
        <v>5079</v>
      </c>
      <c r="F4">
        <f t="shared" si="0"/>
        <v>555.26666666666665</v>
      </c>
    </row>
    <row r="5" spans="1:6" ht="12.75" customHeight="1">
      <c r="A5">
        <v>12</v>
      </c>
      <c r="B5">
        <v>10</v>
      </c>
      <c r="C5">
        <v>8268</v>
      </c>
      <c r="D5">
        <v>7198</v>
      </c>
      <c r="E5">
        <v>6611</v>
      </c>
      <c r="F5">
        <f t="shared" si="0"/>
        <v>735.9</v>
      </c>
    </row>
    <row r="14" spans="1:6" ht="12.75" customHeight="1">
      <c r="C14" s="3"/>
      <c r="D1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E22" sqref="E22"/>
    </sheetView>
  </sheetViews>
  <sheetFormatPr defaultColWidth="17.140625" defaultRowHeight="12.75" customHeight="1"/>
  <sheetData>
    <row r="1" spans="1:6" ht="12.75" customHeight="1">
      <c r="A1" s="1" t="s">
        <v>5</v>
      </c>
      <c r="B1" s="1" t="s">
        <v>6</v>
      </c>
      <c r="C1" s="1" t="s">
        <v>2</v>
      </c>
      <c r="D1" s="1" t="s">
        <v>3</v>
      </c>
      <c r="E1" s="1" t="s">
        <v>4</v>
      </c>
      <c r="F1" s="2" t="s">
        <v>16</v>
      </c>
    </row>
    <row r="2" spans="1:6" ht="12.75" customHeight="1">
      <c r="A2">
        <v>2</v>
      </c>
      <c r="B2">
        <v>10</v>
      </c>
      <c r="C2">
        <v>34124</v>
      </c>
      <c r="D2">
        <v>34204</v>
      </c>
      <c r="E2">
        <v>37961</v>
      </c>
      <c r="F2">
        <f>(C2+D2+E2)/30</f>
        <v>3542.9666666666667</v>
      </c>
    </row>
    <row r="3" spans="1:6" ht="12.75" customHeight="1">
      <c r="A3">
        <v>4</v>
      </c>
      <c r="B3">
        <v>10</v>
      </c>
      <c r="C3">
        <v>2170</v>
      </c>
      <c r="D3">
        <v>2088</v>
      </c>
      <c r="E3">
        <v>2682</v>
      </c>
      <c r="F3">
        <f t="shared" ref="F3:F5" si="0">(C3+D3+E3)/30</f>
        <v>231.33333333333334</v>
      </c>
    </row>
    <row r="4" spans="1:6" ht="12.75" customHeight="1">
      <c r="A4">
        <v>8</v>
      </c>
      <c r="B4">
        <v>10</v>
      </c>
      <c r="C4">
        <v>3961</v>
      </c>
      <c r="D4">
        <v>3609</v>
      </c>
      <c r="E4">
        <v>3242</v>
      </c>
      <c r="F4">
        <f t="shared" si="0"/>
        <v>360.4</v>
      </c>
    </row>
    <row r="5" spans="1:6" ht="12.75" customHeight="1">
      <c r="A5">
        <v>12</v>
      </c>
      <c r="B5">
        <v>10</v>
      </c>
      <c r="C5">
        <v>3789</v>
      </c>
      <c r="D5">
        <v>5315</v>
      </c>
      <c r="E5">
        <v>3895</v>
      </c>
      <c r="F5">
        <f t="shared" si="0"/>
        <v>433.3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G1" sqref="G1"/>
    </sheetView>
  </sheetViews>
  <sheetFormatPr defaultColWidth="17.140625" defaultRowHeight="12.75" customHeight="1"/>
  <sheetData>
    <row r="1" spans="1:7" ht="12.75" customHeight="1">
      <c r="A1" s="1" t="s">
        <v>7</v>
      </c>
      <c r="B1" s="1" t="s">
        <v>8</v>
      </c>
      <c r="C1" s="1" t="s">
        <v>9</v>
      </c>
      <c r="D1" s="1" t="s">
        <v>2</v>
      </c>
      <c r="E1" s="1" t="s">
        <v>3</v>
      </c>
      <c r="F1" s="1" t="s">
        <v>4</v>
      </c>
      <c r="G1" s="2" t="s">
        <v>17</v>
      </c>
    </row>
    <row r="2" spans="1:7" ht="12.75" customHeight="1">
      <c r="A2">
        <v>2</v>
      </c>
      <c r="B2">
        <v>2</v>
      </c>
      <c r="C2" t="s">
        <v>10</v>
      </c>
      <c r="D2">
        <v>314066</v>
      </c>
      <c r="E2">
        <v>334677</v>
      </c>
      <c r="F2">
        <v>261049</v>
      </c>
      <c r="G2">
        <f>(D2+E2+F2)/30000</f>
        <v>30.3264</v>
      </c>
    </row>
    <row r="3" spans="1:7" ht="12.75" customHeight="1">
      <c r="B3">
        <v>4</v>
      </c>
      <c r="C3" t="s">
        <v>10</v>
      </c>
      <c r="D3">
        <v>720967</v>
      </c>
      <c r="E3">
        <v>682297</v>
      </c>
      <c r="F3">
        <v>670717</v>
      </c>
      <c r="G3">
        <f t="shared" ref="G3:G10" si="0">(D3+E3+F3)/30000</f>
        <v>69.1327</v>
      </c>
    </row>
    <row r="4" spans="1:7" ht="12.75" customHeight="1">
      <c r="B4">
        <v>8</v>
      </c>
      <c r="C4" t="s">
        <v>10</v>
      </c>
      <c r="D4">
        <v>1351717</v>
      </c>
      <c r="E4">
        <v>1248324</v>
      </c>
      <c r="F4">
        <v>1287930</v>
      </c>
      <c r="G4">
        <f t="shared" si="0"/>
        <v>129.59903333333332</v>
      </c>
    </row>
    <row r="5" spans="1:7" ht="12.75" customHeight="1">
      <c r="A5">
        <v>4</v>
      </c>
      <c r="B5">
        <v>2</v>
      </c>
      <c r="C5" t="s">
        <v>10</v>
      </c>
      <c r="D5">
        <v>292040</v>
      </c>
      <c r="E5">
        <v>296884</v>
      </c>
      <c r="F5">
        <v>303479</v>
      </c>
      <c r="G5">
        <f t="shared" si="0"/>
        <v>29.746766666666666</v>
      </c>
    </row>
    <row r="6" spans="1:7" ht="12.75" customHeight="1">
      <c r="B6">
        <v>4</v>
      </c>
      <c r="C6" t="s">
        <v>10</v>
      </c>
      <c r="D6">
        <v>915442</v>
      </c>
      <c r="E6">
        <v>748613</v>
      </c>
      <c r="F6">
        <v>746106</v>
      </c>
      <c r="G6">
        <f t="shared" si="0"/>
        <v>80.338700000000003</v>
      </c>
    </row>
    <row r="7" spans="1:7" ht="12.75" customHeight="1">
      <c r="B7">
        <v>8</v>
      </c>
      <c r="C7" t="s">
        <v>10</v>
      </c>
      <c r="D7">
        <v>1452148</v>
      </c>
      <c r="E7">
        <v>1417343</v>
      </c>
      <c r="F7">
        <v>1426856</v>
      </c>
      <c r="G7">
        <f t="shared" si="0"/>
        <v>143.21156666666667</v>
      </c>
    </row>
    <row r="8" spans="1:7" ht="12.75" customHeight="1">
      <c r="A8">
        <v>8</v>
      </c>
      <c r="B8">
        <v>2</v>
      </c>
      <c r="C8" t="s">
        <v>10</v>
      </c>
      <c r="D8">
        <v>421012</v>
      </c>
      <c r="E8">
        <v>340227</v>
      </c>
      <c r="F8">
        <v>313352</v>
      </c>
      <c r="G8">
        <f t="shared" si="0"/>
        <v>35.819699999999997</v>
      </c>
    </row>
    <row r="9" spans="1:7" ht="12.75" customHeight="1">
      <c r="B9">
        <v>4</v>
      </c>
      <c r="C9" t="s">
        <v>10</v>
      </c>
      <c r="D9">
        <v>913686</v>
      </c>
      <c r="E9">
        <v>962281</v>
      </c>
      <c r="F9">
        <v>842392</v>
      </c>
      <c r="G9">
        <f t="shared" si="0"/>
        <v>90.61196666666666</v>
      </c>
    </row>
    <row r="10" spans="1:7" ht="12.75" customHeight="1">
      <c r="B10">
        <v>8</v>
      </c>
      <c r="C10" t="s">
        <v>10</v>
      </c>
      <c r="D10">
        <v>1977647</v>
      </c>
      <c r="E10">
        <v>1961241</v>
      </c>
      <c r="F10">
        <v>1995468</v>
      </c>
      <c r="G10">
        <f t="shared" si="0"/>
        <v>197.81186666666667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F14" sqref="F14"/>
    </sheetView>
  </sheetViews>
  <sheetFormatPr defaultColWidth="17.140625" defaultRowHeight="12.75" customHeight="1"/>
  <sheetData>
    <row r="1" spans="1:8" ht="12.75" customHeight="1">
      <c r="A1" s="1" t="s">
        <v>11</v>
      </c>
      <c r="B1" s="1" t="s">
        <v>12</v>
      </c>
      <c r="C1" s="1" t="s">
        <v>13</v>
      </c>
      <c r="D1" s="1" t="s">
        <v>14</v>
      </c>
      <c r="E1" s="1" t="s">
        <v>2</v>
      </c>
      <c r="F1" s="1" t="s">
        <v>3</v>
      </c>
      <c r="G1" s="1" t="s">
        <v>4</v>
      </c>
      <c r="H1" s="2" t="s">
        <v>16</v>
      </c>
    </row>
    <row r="2" spans="1:8" ht="12.75" customHeight="1">
      <c r="A2">
        <v>8</v>
      </c>
      <c r="B2">
        <v>4</v>
      </c>
      <c r="C2">
        <v>2</v>
      </c>
      <c r="D2">
        <v>1</v>
      </c>
      <c r="E2">
        <v>1340</v>
      </c>
      <c r="F2">
        <v>1322</v>
      </c>
      <c r="G2">
        <v>1172</v>
      </c>
      <c r="H2">
        <f>(E2+F2+G2)/3</f>
        <v>1278</v>
      </c>
    </row>
    <row r="3" spans="1:8" ht="12.75" customHeight="1">
      <c r="A3">
        <v>16</v>
      </c>
      <c r="B3">
        <v>4</v>
      </c>
      <c r="C3">
        <v>4</v>
      </c>
      <c r="D3">
        <v>1</v>
      </c>
      <c r="E3">
        <v>4229</v>
      </c>
      <c r="F3">
        <v>3014</v>
      </c>
      <c r="G3">
        <v>2458</v>
      </c>
      <c r="H3">
        <f t="shared" ref="H3:H4" si="0">(E3+F3+G3)/3</f>
        <v>3233.6666666666665</v>
      </c>
    </row>
    <row r="4" spans="1:8" ht="12.75" customHeight="1">
      <c r="A4">
        <v>16</v>
      </c>
      <c r="B4">
        <v>8</v>
      </c>
      <c r="C4">
        <v>2</v>
      </c>
      <c r="D4">
        <v>1</v>
      </c>
      <c r="E4">
        <v>2249</v>
      </c>
      <c r="F4">
        <v>2208</v>
      </c>
      <c r="G4">
        <v>1738</v>
      </c>
      <c r="H4">
        <f t="shared" si="0"/>
        <v>2065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I6" sqref="I6"/>
    </sheetView>
  </sheetViews>
  <sheetFormatPr defaultColWidth="17.140625" defaultRowHeight="12.75" customHeight="1"/>
  <sheetData>
    <row r="1" spans="1:9" ht="12.75" customHeight="1">
      <c r="A1" s="1" t="s">
        <v>11</v>
      </c>
      <c r="B1" s="1" t="s">
        <v>12</v>
      </c>
      <c r="C1" s="1" t="s">
        <v>13</v>
      </c>
      <c r="D1" s="1" t="s">
        <v>15</v>
      </c>
      <c r="E1" s="1" t="s">
        <v>14</v>
      </c>
      <c r="F1" s="1" t="s">
        <v>2</v>
      </c>
      <c r="G1" s="1" t="s">
        <v>3</v>
      </c>
      <c r="H1" s="1" t="s">
        <v>4</v>
      </c>
      <c r="I1" s="2" t="s">
        <v>16</v>
      </c>
    </row>
    <row r="2" spans="1:9" ht="12.75" customHeight="1">
      <c r="A2">
        <v>8</v>
      </c>
      <c r="B2">
        <v>4</v>
      </c>
      <c r="C2">
        <v>1</v>
      </c>
      <c r="D2">
        <v>2</v>
      </c>
      <c r="E2">
        <v>1</v>
      </c>
      <c r="F2">
        <v>823</v>
      </c>
      <c r="G2">
        <v>867</v>
      </c>
      <c r="H2">
        <v>950</v>
      </c>
      <c r="I2">
        <f>(F2+G2+H2)/3</f>
        <v>880</v>
      </c>
    </row>
    <row r="3" spans="1:9" ht="12.75" customHeight="1">
      <c r="A3">
        <v>16</v>
      </c>
      <c r="B3">
        <v>4</v>
      </c>
      <c r="C3">
        <v>1</v>
      </c>
      <c r="D3">
        <v>4</v>
      </c>
      <c r="E3">
        <v>1</v>
      </c>
      <c r="F3">
        <v>1381</v>
      </c>
      <c r="G3">
        <v>1014</v>
      </c>
      <c r="H3">
        <v>1291</v>
      </c>
      <c r="I3">
        <f t="shared" ref="I3:I4" si="0">(F3+G3+H3)/3</f>
        <v>1228.6666666666667</v>
      </c>
    </row>
    <row r="4" spans="1:9" ht="12.75" customHeight="1">
      <c r="A4">
        <v>16</v>
      </c>
      <c r="B4">
        <v>8</v>
      </c>
      <c r="C4">
        <v>1</v>
      </c>
      <c r="D4">
        <v>2</v>
      </c>
      <c r="E4">
        <v>1</v>
      </c>
      <c r="F4">
        <v>1399</v>
      </c>
      <c r="G4">
        <v>1593</v>
      </c>
      <c r="H4">
        <v>1205</v>
      </c>
      <c r="I4">
        <f t="shared" si="0"/>
        <v>1399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Dissemination OMP</vt:lpstr>
      <vt:lpstr>Centralized OMP</vt:lpstr>
      <vt:lpstr>MCS MPI</vt:lpstr>
      <vt:lpstr>Centralized MPI</vt:lpstr>
      <vt:lpstr>Combined</vt:lpstr>
      <vt:lpstr>Comp - Central</vt:lpstr>
      <vt:lpstr>comp-combined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</dc:creator>
  <cp:lastModifiedBy>vaibhav</cp:lastModifiedBy>
  <dcterms:created xsi:type="dcterms:W3CDTF">2014-02-27T05:00:41Z</dcterms:created>
  <dcterms:modified xsi:type="dcterms:W3CDTF">2014-02-28T03:02:15Z</dcterms:modified>
</cp:coreProperties>
</file>