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irelli/Desktop/Havelock London/"/>
    </mc:Choice>
  </mc:AlternateContent>
  <xr:revisionPtr revIDLastSave="0" documentId="13_ncr:1_{FFF7F68A-3809-3F40-9047-4C81C2D6DE67}" xr6:coauthVersionLast="44" xr6:coauthVersionMax="44" xr10:uidLastSave="{00000000-0000-0000-0000-000000000000}"/>
  <bookViews>
    <workbookView xWindow="380" yWindow="460" windowWidth="15620" windowHeight="16460" xr2:uid="{886035A9-1396-A547-8BE9-FC8F45114395}"/>
  </bookViews>
  <sheets>
    <sheet name="5y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2" l="1"/>
  <c r="K11" i="2"/>
  <c r="K10" i="2"/>
  <c r="K9" i="2"/>
  <c r="K8" i="2"/>
  <c r="K6" i="2"/>
  <c r="K7" i="2" l="1"/>
  <c r="K5" i="2"/>
  <c r="K4" i="2"/>
  <c r="K3" i="2"/>
  <c r="K2" i="2"/>
  <c r="K6" i="1"/>
  <c r="K7" i="1"/>
  <c r="K5" i="1"/>
  <c r="K4" i="1"/>
  <c r="K3" i="1"/>
  <c r="K2" i="1"/>
</calcChain>
</file>

<file path=xl/sharedStrings.xml><?xml version="1.0" encoding="utf-8"?>
<sst xmlns="http://schemas.openxmlformats.org/spreadsheetml/2006/main" count="50" uniqueCount="40">
  <si>
    <t>Invested Capital</t>
  </si>
  <si>
    <t>Total Assets</t>
  </si>
  <si>
    <t>Shareholders Equity</t>
  </si>
  <si>
    <t>Revenue</t>
  </si>
  <si>
    <t>current liabilities</t>
  </si>
  <si>
    <t xml:space="preserve">operating cash </t>
  </si>
  <si>
    <t>capex</t>
  </si>
  <si>
    <t>current share price</t>
  </si>
  <si>
    <t>dividends</t>
  </si>
  <si>
    <t>Gross Profit</t>
  </si>
  <si>
    <t>Total liabilities</t>
  </si>
  <si>
    <t>Net Cash</t>
  </si>
  <si>
    <t>Net profit before tax</t>
  </si>
  <si>
    <t>Profit for Equity holders</t>
  </si>
  <si>
    <t>Profit From Operations</t>
  </si>
  <si>
    <t xml:space="preserve"> Profit before income tax</t>
  </si>
  <si>
    <t>118822 </t>
  </si>
  <si>
    <t>132448 </t>
  </si>
  <si>
    <t>34017 </t>
  </si>
  <si>
    <t>30188 </t>
  </si>
  <si>
    <t>19490 </t>
  </si>
  <si>
    <t>15678 </t>
  </si>
  <si>
    <t>15915 </t>
  </si>
  <si>
    <t>19676 </t>
  </si>
  <si>
    <t>149919 </t>
  </si>
  <si>
    <t>153109 </t>
  </si>
  <si>
    <t>21721 </t>
  </si>
  <si>
    <t>18798 </t>
  </si>
  <si>
    <t>21531 </t>
  </si>
  <si>
    <t>27773 </t>
  </si>
  <si>
    <t>18325 </t>
  </si>
  <si>
    <t>24736 </t>
  </si>
  <si>
    <t>Profit From Operations(EBITDA)</t>
  </si>
  <si>
    <t xml:space="preserve"> Profit before income tax(EBIT)</t>
  </si>
  <si>
    <t>Profit for the year(Net profit)</t>
  </si>
  <si>
    <t>Total Comprehensive Income(nopat)</t>
  </si>
  <si>
    <t>Year</t>
  </si>
  <si>
    <t>Current liabilities</t>
  </si>
  <si>
    <t xml:space="preserve">Book Values </t>
  </si>
  <si>
    <t>Payout per share (pence)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</si>
</sst>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1" fontId="0" fillId="0" borderId="0" xfId="0" applyNumberFormat="1"/>
    <xf numFmtId="1" fontId="0" fillId="0" borderId="0" xfId="0" applyNumberFormat="1"/>
    <xf numFmtId="43" fontId="2" fillId="0" borderId="0" xfId="1" applyFont="1"/>
    <xf numFmtId="43" fontId="2" fillId="0" borderId="0" xfId="1" applyFont="1" applyAlignment="1">
      <alignment horizontal="center" vertical="center"/>
    </xf>
    <xf numFmtId="43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F4D7-0DAA-1A4A-A1F6-362AA9623B42}">
  <dimension ref="A1:R23"/>
  <sheetViews>
    <sheetView tabSelected="1" topLeftCell="H1" zoomScale="76" workbookViewId="0">
      <selection activeCell="R1" sqref="R1"/>
    </sheetView>
  </sheetViews>
  <sheetFormatPr baseColWidth="10" defaultRowHeight="16" x14ac:dyDescent="0.2"/>
  <cols>
    <col min="2" max="2" width="13" bestFit="1" customWidth="1"/>
    <col min="3" max="5" width="11.6640625" bestFit="1" customWidth="1"/>
    <col min="6" max="6" width="19.5" customWidth="1"/>
    <col min="7" max="7" width="17.33203125" customWidth="1"/>
    <col min="8" max="8" width="13" bestFit="1" customWidth="1"/>
    <col min="9" max="10" width="11.6640625" bestFit="1" customWidth="1"/>
    <col min="11" max="11" width="14.5" bestFit="1" customWidth="1"/>
    <col min="12" max="12" width="17.83203125" bestFit="1" customWidth="1"/>
    <col min="13" max="13" width="14" bestFit="1" customWidth="1"/>
    <col min="14" max="14" width="17.83203125" bestFit="1" customWidth="1"/>
    <col min="15" max="15" width="11.6640625" bestFit="1" customWidth="1"/>
    <col min="16" max="16" width="17" bestFit="1" customWidth="1"/>
    <col min="17" max="17" width="11.1640625" bestFit="1" customWidth="1"/>
  </cols>
  <sheetData>
    <row r="1" spans="1:18" x14ac:dyDescent="0.2">
      <c r="A1" t="s">
        <v>36</v>
      </c>
      <c r="B1" t="s">
        <v>3</v>
      </c>
      <c r="C1" t="s">
        <v>9</v>
      </c>
      <c r="D1" t="s">
        <v>32</v>
      </c>
      <c r="E1" t="s">
        <v>33</v>
      </c>
      <c r="F1" t="s">
        <v>34</v>
      </c>
      <c r="G1" t="s">
        <v>35</v>
      </c>
      <c r="H1" t="s">
        <v>1</v>
      </c>
      <c r="I1" t="s">
        <v>37</v>
      </c>
      <c r="J1" t="s">
        <v>10</v>
      </c>
      <c r="K1" t="s">
        <v>0</v>
      </c>
      <c r="L1" t="s">
        <v>2</v>
      </c>
      <c r="M1" t="s">
        <v>5</v>
      </c>
      <c r="N1" t="s">
        <v>11</v>
      </c>
      <c r="O1" t="s">
        <v>6</v>
      </c>
      <c r="P1" t="s">
        <v>8</v>
      </c>
      <c r="Q1" t="s">
        <v>38</v>
      </c>
      <c r="R1" t="s">
        <v>39</v>
      </c>
    </row>
    <row r="2" spans="1:18" x14ac:dyDescent="0.2">
      <c r="A2">
        <v>2019</v>
      </c>
      <c r="B2" s="4">
        <v>150236</v>
      </c>
      <c r="C2" s="4">
        <v>32107</v>
      </c>
      <c r="D2" s="4">
        <v>15197</v>
      </c>
      <c r="E2" s="4">
        <v>15325</v>
      </c>
      <c r="F2" s="4">
        <v>12285</v>
      </c>
      <c r="G2" s="4">
        <v>11010</v>
      </c>
      <c r="H2" s="4">
        <v>163934</v>
      </c>
      <c r="I2" s="4">
        <v>24222</v>
      </c>
      <c r="J2" s="4">
        <v>29545</v>
      </c>
      <c r="K2" s="4">
        <f>L2+J2</f>
        <v>163934</v>
      </c>
      <c r="L2" s="4">
        <v>134389</v>
      </c>
      <c r="M2" s="5">
        <v>18236</v>
      </c>
      <c r="N2" s="5">
        <v>15637</v>
      </c>
      <c r="O2" s="4">
        <v>5300</v>
      </c>
      <c r="P2" s="4">
        <v>6327</v>
      </c>
      <c r="Q2" s="4">
        <v>71438</v>
      </c>
      <c r="R2" s="4">
        <v>14.78</v>
      </c>
    </row>
    <row r="3" spans="1:18" x14ac:dyDescent="0.2">
      <c r="A3">
        <v>2018</v>
      </c>
      <c r="B3" s="4">
        <v>133276</v>
      </c>
      <c r="C3" s="4">
        <v>29602</v>
      </c>
      <c r="D3" s="4">
        <v>11944</v>
      </c>
      <c r="E3" s="4">
        <v>12077</v>
      </c>
      <c r="F3" s="4">
        <v>9689</v>
      </c>
      <c r="G3" s="4">
        <v>9798</v>
      </c>
      <c r="H3" s="4">
        <v>155367</v>
      </c>
      <c r="I3" s="4">
        <v>22242</v>
      </c>
      <c r="J3" s="4">
        <v>27225</v>
      </c>
      <c r="K3" s="4">
        <f>L3+J3</f>
        <v>155367</v>
      </c>
      <c r="L3" s="4">
        <v>128142</v>
      </c>
      <c r="M3" s="5">
        <v>17417</v>
      </c>
      <c r="N3" s="5">
        <v>14338</v>
      </c>
      <c r="O3" s="4">
        <v>11200</v>
      </c>
      <c r="P3" s="4">
        <v>6095</v>
      </c>
      <c r="Q3" s="4">
        <v>75448</v>
      </c>
      <c r="R3" s="4">
        <v>14.5</v>
      </c>
    </row>
    <row r="4" spans="1:18" x14ac:dyDescent="0.2">
      <c r="A4">
        <v>2017</v>
      </c>
      <c r="B4" s="4">
        <v>118822</v>
      </c>
      <c r="C4" s="4">
        <v>30188</v>
      </c>
      <c r="D4" s="4">
        <v>15678</v>
      </c>
      <c r="E4" s="4">
        <v>15915</v>
      </c>
      <c r="F4" s="4">
        <v>13004</v>
      </c>
      <c r="G4" s="4">
        <v>13282</v>
      </c>
      <c r="H4" s="4">
        <v>149919</v>
      </c>
      <c r="I4" s="4">
        <v>21721</v>
      </c>
      <c r="J4" s="4">
        <v>25775</v>
      </c>
      <c r="K4" s="4">
        <f>J4+L4</f>
        <v>149919</v>
      </c>
      <c r="L4" s="4">
        <v>124144</v>
      </c>
      <c r="M4" s="5">
        <v>21531</v>
      </c>
      <c r="N4" s="5">
        <v>18325</v>
      </c>
      <c r="O4" s="4">
        <v>14200</v>
      </c>
      <c r="P4" s="4">
        <v>19072</v>
      </c>
      <c r="Q4" s="4">
        <v>72762</v>
      </c>
      <c r="R4" s="4">
        <v>13.97</v>
      </c>
    </row>
    <row r="5" spans="1:18" x14ac:dyDescent="0.2">
      <c r="A5">
        <v>2016</v>
      </c>
      <c r="B5" s="4">
        <v>132448</v>
      </c>
      <c r="C5" s="4">
        <v>34017</v>
      </c>
      <c r="D5" s="4">
        <v>19490</v>
      </c>
      <c r="E5" s="4">
        <v>19676</v>
      </c>
      <c r="F5" s="4">
        <v>16187</v>
      </c>
      <c r="G5" s="4">
        <v>16477</v>
      </c>
      <c r="H5" s="4">
        <v>153109</v>
      </c>
      <c r="I5" s="4">
        <v>18789</v>
      </c>
      <c r="J5" s="4">
        <v>23176</v>
      </c>
      <c r="K5" s="4">
        <f>J5+L5</f>
        <v>153109</v>
      </c>
      <c r="L5" s="4">
        <v>129933</v>
      </c>
      <c r="M5" s="5">
        <v>27773</v>
      </c>
      <c r="N5" s="5">
        <v>24736</v>
      </c>
      <c r="O5" s="4">
        <v>7200</v>
      </c>
      <c r="P5" s="4">
        <v>5873</v>
      </c>
      <c r="Q5" s="4">
        <v>66948</v>
      </c>
      <c r="R5" s="4">
        <v>13.71</v>
      </c>
    </row>
    <row r="6" spans="1:18" x14ac:dyDescent="0.2">
      <c r="A6">
        <v>2015</v>
      </c>
      <c r="B6" s="4">
        <v>131270</v>
      </c>
      <c r="C6" s="4">
        <v>32118</v>
      </c>
      <c r="D6" s="4">
        <v>17410</v>
      </c>
      <c r="E6" s="4">
        <v>17547</v>
      </c>
      <c r="F6" s="4">
        <v>13875</v>
      </c>
      <c r="G6" s="4">
        <v>14114</v>
      </c>
      <c r="H6" s="4">
        <v>144055</v>
      </c>
      <c r="I6" s="4">
        <v>19938</v>
      </c>
      <c r="J6" s="4">
        <v>24726</v>
      </c>
      <c r="K6" s="4">
        <f>J6+L6</f>
        <v>144055</v>
      </c>
      <c r="L6" s="4">
        <v>119329</v>
      </c>
      <c r="M6" s="5">
        <v>20359</v>
      </c>
      <c r="N6" s="5">
        <v>16051</v>
      </c>
      <c r="O6" s="4">
        <v>8200</v>
      </c>
      <c r="P6" s="4">
        <v>5694</v>
      </c>
      <c r="Q6" s="4">
        <v>66572</v>
      </c>
      <c r="R6" s="4">
        <v>13.3</v>
      </c>
    </row>
    <row r="7" spans="1:18" x14ac:dyDescent="0.2">
      <c r="A7">
        <v>2014</v>
      </c>
      <c r="B7" s="4">
        <v>137466</v>
      </c>
      <c r="C7" s="4">
        <v>36042</v>
      </c>
      <c r="D7" s="4">
        <v>21649</v>
      </c>
      <c r="E7" s="4">
        <v>21833</v>
      </c>
      <c r="F7" s="4">
        <v>17258</v>
      </c>
      <c r="G7" s="4">
        <v>14261</v>
      </c>
      <c r="H7" s="4">
        <v>138871</v>
      </c>
      <c r="I7" s="4">
        <v>23691</v>
      </c>
      <c r="J7" s="4">
        <v>27962</v>
      </c>
      <c r="K7" s="4">
        <f t="shared" ref="K7:K12" si="0">J7+L7</f>
        <v>138871</v>
      </c>
      <c r="L7" s="4">
        <v>110909</v>
      </c>
      <c r="M7" s="5">
        <v>23901</v>
      </c>
      <c r="N7" s="5">
        <v>19213</v>
      </c>
      <c r="O7" s="4">
        <v>9700</v>
      </c>
      <c r="P7" s="4">
        <v>5450</v>
      </c>
      <c r="Q7" s="4">
        <v>65195</v>
      </c>
      <c r="R7" s="4">
        <v>12.96</v>
      </c>
    </row>
    <row r="8" spans="1:18" x14ac:dyDescent="0.2">
      <c r="A8">
        <v>2013</v>
      </c>
      <c r="B8" s="4">
        <v>122215</v>
      </c>
      <c r="C8" s="4">
        <v>31736</v>
      </c>
      <c r="D8" s="4">
        <v>18851</v>
      </c>
      <c r="E8" s="4">
        <v>19157</v>
      </c>
      <c r="F8" s="4">
        <v>14786</v>
      </c>
      <c r="G8" s="4">
        <v>14651</v>
      </c>
      <c r="H8" s="4">
        <v>129792</v>
      </c>
      <c r="I8" s="4">
        <v>22636</v>
      </c>
      <c r="J8" s="4">
        <v>27694</v>
      </c>
      <c r="K8" s="4">
        <f t="shared" si="0"/>
        <v>129792</v>
      </c>
      <c r="L8" s="4">
        <v>102098</v>
      </c>
      <c r="M8" s="5">
        <v>22466</v>
      </c>
      <c r="N8" s="5">
        <v>17826</v>
      </c>
      <c r="O8" s="4">
        <v>6900</v>
      </c>
      <c r="P8" s="1">
        <v>5157</v>
      </c>
      <c r="Q8" s="4">
        <v>61676</v>
      </c>
      <c r="R8">
        <v>12.34</v>
      </c>
    </row>
    <row r="9" spans="1:18" x14ac:dyDescent="0.2">
      <c r="A9">
        <v>2012</v>
      </c>
      <c r="B9" s="4">
        <v>126271</v>
      </c>
      <c r="C9" s="4">
        <v>33613</v>
      </c>
      <c r="D9" s="4">
        <v>22937</v>
      </c>
      <c r="E9" s="4">
        <v>23093</v>
      </c>
      <c r="F9" s="4">
        <v>17591</v>
      </c>
      <c r="G9" s="4">
        <v>17267</v>
      </c>
      <c r="H9" s="4">
        <v>120027</v>
      </c>
      <c r="I9" s="4">
        <v>21846</v>
      </c>
      <c r="J9" s="4">
        <v>27423</v>
      </c>
      <c r="K9" s="4">
        <f t="shared" si="0"/>
        <v>120027</v>
      </c>
      <c r="L9" s="4">
        <v>92604</v>
      </c>
      <c r="M9" s="5">
        <v>25453</v>
      </c>
      <c r="N9" s="5">
        <v>21448</v>
      </c>
      <c r="O9" s="4">
        <v>12600</v>
      </c>
      <c r="P9" s="1">
        <v>4778</v>
      </c>
      <c r="Q9" s="4">
        <v>62226</v>
      </c>
      <c r="R9">
        <v>11.75</v>
      </c>
    </row>
    <row r="10" spans="1:18" x14ac:dyDescent="0.2">
      <c r="A10">
        <v>2011</v>
      </c>
      <c r="B10" s="4">
        <v>105368</v>
      </c>
      <c r="C10" s="4">
        <v>27842</v>
      </c>
      <c r="D10" s="4">
        <v>15343</v>
      </c>
      <c r="E10" s="4">
        <v>15501</v>
      </c>
      <c r="F10" s="4">
        <v>11652</v>
      </c>
      <c r="G10" s="4">
        <v>11243</v>
      </c>
      <c r="H10" s="4">
        <v>112421</v>
      </c>
      <c r="I10" s="4">
        <v>26659</v>
      </c>
      <c r="J10" s="4">
        <v>32306</v>
      </c>
      <c r="K10" s="4">
        <f t="shared" si="0"/>
        <v>112421</v>
      </c>
      <c r="L10" s="4">
        <v>80115</v>
      </c>
      <c r="M10" s="5">
        <v>15191</v>
      </c>
      <c r="N10" s="5">
        <v>13707</v>
      </c>
      <c r="O10" s="4">
        <v>9860</v>
      </c>
      <c r="P10" s="1">
        <v>4363</v>
      </c>
      <c r="Q10" s="4">
        <v>55889</v>
      </c>
      <c r="R10">
        <v>10.75</v>
      </c>
    </row>
    <row r="11" spans="1:18" x14ac:dyDescent="0.2">
      <c r="A11">
        <v>2010</v>
      </c>
      <c r="B11" s="4">
        <v>60649</v>
      </c>
      <c r="C11" s="4">
        <v>15126</v>
      </c>
      <c r="D11" s="4">
        <v>9665</v>
      </c>
      <c r="E11" s="4">
        <v>9804</v>
      </c>
      <c r="F11" s="4">
        <v>7638</v>
      </c>
      <c r="G11" s="4">
        <v>3921</v>
      </c>
      <c r="H11" s="4">
        <v>93761</v>
      </c>
      <c r="I11" s="4">
        <v>14671</v>
      </c>
      <c r="J11" s="4">
        <v>20526</v>
      </c>
      <c r="K11" s="4">
        <f t="shared" si="0"/>
        <v>93761</v>
      </c>
      <c r="L11" s="4">
        <v>73235</v>
      </c>
      <c r="M11" s="5">
        <v>6443</v>
      </c>
      <c r="N11" s="5">
        <v>14718</v>
      </c>
      <c r="O11" s="4">
        <v>2653</v>
      </c>
      <c r="P11" s="1">
        <v>4363</v>
      </c>
      <c r="Q11" s="4">
        <v>51596</v>
      </c>
      <c r="R11">
        <v>10</v>
      </c>
    </row>
    <row r="12" spans="1:18" x14ac:dyDescent="0.2">
      <c r="A12">
        <v>2009</v>
      </c>
      <c r="B12" s="4">
        <v>84812</v>
      </c>
      <c r="C12" s="4">
        <v>17891</v>
      </c>
      <c r="D12" s="4">
        <v>1932</v>
      </c>
      <c r="E12" s="4">
        <v>3616</v>
      </c>
      <c r="F12" s="4">
        <v>622</v>
      </c>
      <c r="G12" s="4">
        <v>183</v>
      </c>
      <c r="H12" s="4">
        <v>90896</v>
      </c>
      <c r="I12" s="4">
        <v>12918</v>
      </c>
      <c r="J12" s="4">
        <v>17219</v>
      </c>
      <c r="K12" s="4">
        <f t="shared" si="0"/>
        <v>90896</v>
      </c>
      <c r="L12" s="4">
        <v>73677</v>
      </c>
      <c r="M12" s="5">
        <v>9201</v>
      </c>
      <c r="N12" s="5">
        <v>8360</v>
      </c>
      <c r="O12" s="4">
        <v>19687</v>
      </c>
      <c r="P12" s="1">
        <v>4363</v>
      </c>
      <c r="Q12" s="4">
        <v>53408</v>
      </c>
      <c r="R12">
        <v>10</v>
      </c>
    </row>
    <row r="13" spans="1:18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O13" s="4"/>
      <c r="P13" s="4"/>
      <c r="Q13" s="4"/>
    </row>
    <row r="14" spans="1:18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23" spans="11:11" x14ac:dyDescent="0.2">
      <c r="K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038A-014F-9741-9E7D-87A15CE8403D}">
  <dimension ref="A1:R23"/>
  <sheetViews>
    <sheetView topLeftCell="J1" zoomScale="81" workbookViewId="0">
      <selection activeCell="S18" sqref="S18"/>
    </sheetView>
  </sheetViews>
  <sheetFormatPr baseColWidth="10" defaultRowHeight="16" x14ac:dyDescent="0.2"/>
  <cols>
    <col min="2" max="2" width="13" bestFit="1" customWidth="1"/>
    <col min="3" max="6" width="11.6640625" bestFit="1" customWidth="1"/>
    <col min="7" max="7" width="14.5" bestFit="1" customWidth="1"/>
    <col min="8" max="8" width="13" bestFit="1" customWidth="1"/>
    <col min="9" max="10" width="11.6640625" bestFit="1" customWidth="1"/>
    <col min="11" max="11" width="14.5" bestFit="1" customWidth="1"/>
    <col min="12" max="12" width="17.83203125" bestFit="1" customWidth="1"/>
    <col min="13" max="13" width="14" bestFit="1" customWidth="1"/>
    <col min="14" max="14" width="17.83203125" bestFit="1" customWidth="1"/>
    <col min="15" max="15" width="11.6640625" bestFit="1" customWidth="1"/>
    <col min="16" max="16" width="17" bestFit="1" customWidth="1"/>
    <col min="17" max="17" width="11.1640625" bestFit="1" customWidth="1"/>
  </cols>
  <sheetData>
    <row r="1" spans="1:18" x14ac:dyDescent="0.2">
      <c r="B1" t="s">
        <v>3</v>
      </c>
      <c r="C1" t="s">
        <v>9</v>
      </c>
      <c r="D1" t="s">
        <v>14</v>
      </c>
      <c r="E1" t="s">
        <v>15</v>
      </c>
      <c r="F1" t="s">
        <v>12</v>
      </c>
      <c r="G1" t="s">
        <v>13</v>
      </c>
      <c r="H1" t="s">
        <v>1</v>
      </c>
      <c r="I1" t="s">
        <v>4</v>
      </c>
      <c r="J1" t="s">
        <v>10</v>
      </c>
      <c r="K1" t="s">
        <v>0</v>
      </c>
      <c r="L1" t="s">
        <v>2</v>
      </c>
      <c r="M1" t="s">
        <v>5</v>
      </c>
      <c r="N1" t="s">
        <v>11</v>
      </c>
      <c r="O1" t="s">
        <v>6</v>
      </c>
      <c r="P1" t="s">
        <v>7</v>
      </c>
      <c r="Q1" t="s">
        <v>8</v>
      </c>
    </row>
    <row r="2" spans="1:18" x14ac:dyDescent="0.2">
      <c r="A2">
        <v>2019</v>
      </c>
      <c r="B2" s="4">
        <v>150236</v>
      </c>
      <c r="C2" s="4">
        <v>32107</v>
      </c>
      <c r="D2" s="4">
        <v>15197</v>
      </c>
      <c r="E2" s="4">
        <v>15325</v>
      </c>
      <c r="F2" s="4">
        <v>12285</v>
      </c>
      <c r="G2" s="4">
        <v>11010</v>
      </c>
      <c r="H2" s="4">
        <v>163934</v>
      </c>
      <c r="I2" s="4">
        <v>24222</v>
      </c>
      <c r="J2" s="4">
        <v>29545</v>
      </c>
      <c r="K2" s="4">
        <f>L2+J2</f>
        <v>163934</v>
      </c>
      <c r="L2" s="4">
        <v>134389</v>
      </c>
      <c r="M2" s="6">
        <v>18236</v>
      </c>
      <c r="N2" s="6">
        <v>15637</v>
      </c>
      <c r="O2" s="4">
        <v>5300</v>
      </c>
      <c r="P2" s="4">
        <v>308.01</v>
      </c>
      <c r="Q2" s="4">
        <v>6327</v>
      </c>
    </row>
    <row r="3" spans="1:18" x14ac:dyDescent="0.2">
      <c r="A3">
        <v>2018</v>
      </c>
      <c r="B3" s="4">
        <v>133276</v>
      </c>
      <c r="C3" s="4">
        <v>29602</v>
      </c>
      <c r="D3" s="4">
        <v>11944</v>
      </c>
      <c r="E3" s="4">
        <v>12077</v>
      </c>
      <c r="F3" s="4">
        <v>9689</v>
      </c>
      <c r="G3" s="4">
        <v>9798</v>
      </c>
      <c r="H3" s="4">
        <v>155367</v>
      </c>
      <c r="I3" s="4">
        <v>22242</v>
      </c>
      <c r="J3" s="4">
        <v>27225</v>
      </c>
      <c r="K3" s="4">
        <f>L3+J3</f>
        <v>155367</v>
      </c>
      <c r="L3" s="4">
        <v>128142</v>
      </c>
      <c r="M3" s="6">
        <v>17417</v>
      </c>
      <c r="N3" s="6">
        <v>14338</v>
      </c>
      <c r="O3" s="4">
        <v>11200</v>
      </c>
      <c r="P3" s="4">
        <v>293.69</v>
      </c>
      <c r="Q3" s="4">
        <v>6095</v>
      </c>
    </row>
    <row r="4" spans="1:18" x14ac:dyDescent="0.2">
      <c r="A4">
        <v>2017</v>
      </c>
      <c r="B4" s="4" t="s">
        <v>16</v>
      </c>
      <c r="C4" s="4" t="s">
        <v>19</v>
      </c>
      <c r="D4" s="4" t="s">
        <v>21</v>
      </c>
      <c r="E4" s="4" t="s">
        <v>22</v>
      </c>
      <c r="F4" s="4">
        <v>13004</v>
      </c>
      <c r="G4" s="4">
        <v>13282</v>
      </c>
      <c r="H4" s="4" t="s">
        <v>24</v>
      </c>
      <c r="I4" s="4" t="s">
        <v>26</v>
      </c>
      <c r="J4" s="4">
        <v>25775</v>
      </c>
      <c r="K4" s="4">
        <f>J4+L4</f>
        <v>149919</v>
      </c>
      <c r="L4" s="4">
        <v>124144</v>
      </c>
      <c r="M4" s="6" t="s">
        <v>28</v>
      </c>
      <c r="N4" s="6" t="s">
        <v>30</v>
      </c>
      <c r="O4" s="4">
        <v>14200</v>
      </c>
      <c r="P4" s="4">
        <v>284.52</v>
      </c>
      <c r="Q4" s="4">
        <v>19072</v>
      </c>
    </row>
    <row r="5" spans="1:18" x14ac:dyDescent="0.2">
      <c r="A5">
        <v>2016</v>
      </c>
      <c r="B5" s="4" t="s">
        <v>17</v>
      </c>
      <c r="C5" s="4" t="s">
        <v>18</v>
      </c>
      <c r="D5" s="4" t="s">
        <v>20</v>
      </c>
      <c r="E5" s="4" t="s">
        <v>23</v>
      </c>
      <c r="F5" s="4">
        <v>16187</v>
      </c>
      <c r="G5" s="4">
        <v>16477</v>
      </c>
      <c r="H5" s="4" t="s">
        <v>25</v>
      </c>
      <c r="I5" s="4" t="s">
        <v>27</v>
      </c>
      <c r="J5" s="4">
        <v>23176</v>
      </c>
      <c r="K5" s="4">
        <f>J5+L5</f>
        <v>153109</v>
      </c>
      <c r="L5" s="4">
        <v>129933</v>
      </c>
      <c r="M5" s="6" t="s">
        <v>29</v>
      </c>
      <c r="N5" s="6" t="s">
        <v>31</v>
      </c>
      <c r="O5" s="4">
        <v>7200</v>
      </c>
      <c r="P5" s="4">
        <v>297.79000000000002</v>
      </c>
      <c r="Q5" s="4">
        <v>5873</v>
      </c>
      <c r="R5" s="1"/>
    </row>
    <row r="6" spans="1:18" x14ac:dyDescent="0.2">
      <c r="A6">
        <v>2015</v>
      </c>
      <c r="B6" s="4">
        <v>131270</v>
      </c>
      <c r="C6" s="4">
        <v>32118</v>
      </c>
      <c r="D6" s="4">
        <v>17410</v>
      </c>
      <c r="E6" s="4">
        <v>17547</v>
      </c>
      <c r="F6" s="4">
        <v>13875</v>
      </c>
      <c r="G6" s="4">
        <v>14114</v>
      </c>
      <c r="H6" s="4">
        <v>71577</v>
      </c>
      <c r="I6" s="4">
        <v>19938</v>
      </c>
      <c r="J6" s="4">
        <v>24126</v>
      </c>
      <c r="K6" s="4">
        <f>J6+L6</f>
        <v>143455</v>
      </c>
      <c r="L6" s="4">
        <v>119329</v>
      </c>
      <c r="M6" s="6">
        <v>20359</v>
      </c>
      <c r="N6" s="6">
        <v>16051</v>
      </c>
      <c r="O6" s="4">
        <v>8200</v>
      </c>
      <c r="P6" s="4">
        <v>273.49</v>
      </c>
      <c r="Q6" s="4">
        <v>5694</v>
      </c>
      <c r="R6" s="1"/>
    </row>
    <row r="7" spans="1:18" ht="17" x14ac:dyDescent="0.2">
      <c r="A7">
        <v>2014</v>
      </c>
      <c r="B7" s="4">
        <v>137466</v>
      </c>
      <c r="C7" s="4">
        <v>36042</v>
      </c>
      <c r="D7" s="4">
        <v>21649</v>
      </c>
      <c r="E7" s="4">
        <v>21833</v>
      </c>
      <c r="F7" s="4">
        <v>17258</v>
      </c>
      <c r="G7" s="4">
        <v>14261</v>
      </c>
      <c r="H7" s="4">
        <v>65717</v>
      </c>
      <c r="I7" s="4">
        <v>21076</v>
      </c>
      <c r="J7" s="4">
        <v>27962</v>
      </c>
      <c r="K7" s="4">
        <f t="shared" ref="K7" si="0">J7+L7</f>
        <v>138871</v>
      </c>
      <c r="L7" s="4">
        <v>110909</v>
      </c>
      <c r="M7" s="6">
        <v>23901</v>
      </c>
      <c r="N7" s="6">
        <v>19213</v>
      </c>
      <c r="O7" s="4">
        <v>9700</v>
      </c>
      <c r="P7" s="7">
        <v>354.06</v>
      </c>
      <c r="Q7" s="4">
        <v>5450</v>
      </c>
      <c r="R7" s="1"/>
    </row>
    <row r="8" spans="1:18" x14ac:dyDescent="0.2">
      <c r="A8">
        <v>2013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O8" s="4">
        <v>6900</v>
      </c>
      <c r="P8" s="4"/>
      <c r="Q8" s="4"/>
      <c r="R8" s="1"/>
    </row>
    <row r="9" spans="1:18" x14ac:dyDescent="0.2">
      <c r="A9">
        <v>2012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5"/>
      <c r="O9" s="4">
        <v>12600</v>
      </c>
      <c r="P9" s="4"/>
      <c r="Q9" s="4"/>
      <c r="R9" s="1"/>
    </row>
    <row r="10" spans="1:18" x14ac:dyDescent="0.2">
      <c r="A10">
        <v>2011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O10" s="4"/>
      <c r="P10" s="4"/>
      <c r="Q10" s="4"/>
      <c r="R10" s="1"/>
    </row>
    <row r="11" spans="1:18" x14ac:dyDescent="0.2">
      <c r="A11">
        <v>2010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O11" s="4"/>
      <c r="P11" s="4"/>
      <c r="Q11" s="4"/>
      <c r="R11" s="1"/>
    </row>
    <row r="12" spans="1:18" x14ac:dyDescent="0.2">
      <c r="A12">
        <v>2009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4"/>
      <c r="P12" s="4"/>
      <c r="Q12" s="4"/>
      <c r="R12" s="1"/>
    </row>
    <row r="13" spans="1:18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O13" s="4"/>
      <c r="P13" s="4"/>
      <c r="Q13" s="4"/>
    </row>
    <row r="14" spans="1:18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23" spans="11:11" x14ac:dyDescent="0.2"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5yr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2019-09-23T09:27:35Z</dcterms:created>
  <dcterms:modified xsi:type="dcterms:W3CDTF">2019-09-23T15:41:35Z</dcterms:modified>
</cp:coreProperties>
</file>