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yf\Documents\GitHub\calumet_s2ebpr\data\"/>
    </mc:Choice>
  </mc:AlternateContent>
  <xr:revisionPtr revIDLastSave="0" documentId="13_ncr:1_{88D4CB58-AD3C-4582-9996-513224D1D7AC}" xr6:coauthVersionLast="47" xr6:coauthVersionMax="47" xr10:uidLastSave="{00000000-0000-0000-0000-000000000000}"/>
  <bookViews>
    <workbookView xWindow="19090" yWindow="-110" windowWidth="19420" windowHeight="10420" firstSheet="2" activeTab="7" xr2:uid="{B5A27EFC-BFF2-4A57-9B5A-7679F1DEA717}"/>
  </bookViews>
  <sheets>
    <sheet name="notes" sheetId="3" r:id="rId1"/>
    <sheet name="Operational Data (raw)" sheetId="1" r:id="rId2"/>
    <sheet name="GTO (raw)" sheetId="7" r:id="rId3"/>
    <sheet name="Nitrogen Data (raw)" sheetId="6" r:id="rId4"/>
    <sheet name="temp" sheetId="9" r:id="rId5"/>
    <sheet name="batteryA" sheetId="2" r:id="rId6"/>
    <sheet name="batteryB" sheetId="4" r:id="rId7"/>
    <sheet name="pe" sheetId="5" r:id="rId8"/>
    <sheet name="gto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0" i="2" l="1"/>
  <c r="I2" i="2"/>
  <c r="G40" i="2"/>
  <c r="G41" i="2"/>
  <c r="G2" i="2"/>
  <c r="E40" i="2"/>
  <c r="F40" i="2"/>
  <c r="F2" i="2"/>
  <c r="E2" i="2"/>
  <c r="D40" i="2"/>
  <c r="D2" i="2"/>
  <c r="C40" i="2"/>
  <c r="C2" i="2"/>
  <c r="B40" i="2"/>
  <c r="B41" i="2"/>
  <c r="B2" i="2"/>
  <c r="A41" i="2"/>
  <c r="A3" i="2"/>
  <c r="AF45" i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Z45" i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AF44" i="1"/>
  <c r="Z44" i="1"/>
  <c r="N44" i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B44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AF6" i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N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A4" i="2" l="1"/>
  <c r="I3" i="2"/>
  <c r="G3" i="2"/>
  <c r="F3" i="2"/>
  <c r="D3" i="2"/>
  <c r="E3" i="2"/>
  <c r="C3" i="2"/>
  <c r="B3" i="2"/>
  <c r="A42" i="2"/>
  <c r="I41" i="2"/>
  <c r="E41" i="2"/>
  <c r="F41" i="2"/>
  <c r="C41" i="2"/>
  <c r="D41" i="2"/>
  <c r="A43" i="2" l="1"/>
  <c r="I42" i="2"/>
  <c r="C42" i="2"/>
  <c r="E42" i="2"/>
  <c r="F42" i="2"/>
  <c r="G42" i="2"/>
  <c r="B42" i="2"/>
  <c r="D42" i="2"/>
  <c r="A5" i="2"/>
  <c r="I4" i="2"/>
  <c r="E4" i="2"/>
  <c r="F4" i="2"/>
  <c r="G4" i="2"/>
  <c r="D4" i="2"/>
  <c r="C4" i="2"/>
  <c r="B4" i="2"/>
  <c r="A6" i="2" l="1"/>
  <c r="I5" i="2"/>
  <c r="F5" i="2"/>
  <c r="G5" i="2"/>
  <c r="E5" i="2"/>
  <c r="D5" i="2"/>
  <c r="C5" i="2"/>
  <c r="B5" i="2"/>
  <c r="A44" i="2"/>
  <c r="E43" i="2"/>
  <c r="G43" i="2"/>
  <c r="F43" i="2"/>
  <c r="D43" i="2"/>
  <c r="C43" i="2"/>
  <c r="I43" i="2"/>
  <c r="B43" i="2"/>
  <c r="A45" i="2" l="1"/>
  <c r="I44" i="2"/>
  <c r="G44" i="2"/>
  <c r="E44" i="2"/>
  <c r="F44" i="2"/>
  <c r="D44" i="2"/>
  <c r="C44" i="2"/>
  <c r="B44" i="2"/>
  <c r="A7" i="2"/>
  <c r="G6" i="2"/>
  <c r="F6" i="2"/>
  <c r="I6" i="2"/>
  <c r="E6" i="2"/>
  <c r="C6" i="2"/>
  <c r="B6" i="2"/>
  <c r="D6" i="2"/>
  <c r="A8" i="2" l="1"/>
  <c r="I7" i="2"/>
  <c r="E7" i="2"/>
  <c r="D7" i="2"/>
  <c r="F7" i="2"/>
  <c r="G7" i="2"/>
  <c r="B7" i="2"/>
  <c r="C7" i="2"/>
  <c r="A46" i="2"/>
  <c r="I45" i="2"/>
  <c r="E45" i="2"/>
  <c r="G45" i="2"/>
  <c r="F45" i="2"/>
  <c r="D45" i="2"/>
  <c r="C45" i="2"/>
  <c r="B45" i="2"/>
  <c r="A47" i="2" l="1"/>
  <c r="G46" i="2"/>
  <c r="F46" i="2"/>
  <c r="I46" i="2"/>
  <c r="C46" i="2"/>
  <c r="D46" i="2"/>
  <c r="B46" i="2"/>
  <c r="E46" i="2"/>
  <c r="A9" i="2"/>
  <c r="E8" i="2"/>
  <c r="G8" i="2"/>
  <c r="I8" i="2"/>
  <c r="F8" i="2"/>
  <c r="D8" i="2"/>
  <c r="B8" i="2"/>
  <c r="C8" i="2"/>
  <c r="A10" i="2" l="1"/>
  <c r="G9" i="2"/>
  <c r="E9" i="2"/>
  <c r="F9" i="2"/>
  <c r="C9" i="2"/>
  <c r="D9" i="2"/>
  <c r="I9" i="2"/>
  <c r="B9" i="2"/>
  <c r="A48" i="2"/>
  <c r="I47" i="2"/>
  <c r="E47" i="2"/>
  <c r="G47" i="2"/>
  <c r="F47" i="2"/>
  <c r="D47" i="2"/>
  <c r="C47" i="2"/>
  <c r="B47" i="2"/>
  <c r="A49" i="2" l="1"/>
  <c r="I48" i="2"/>
  <c r="G48" i="2"/>
  <c r="E48" i="2"/>
  <c r="F48" i="2"/>
  <c r="D48" i="2"/>
  <c r="C48" i="2"/>
  <c r="B48" i="2"/>
  <c r="A11" i="2"/>
  <c r="I10" i="2"/>
  <c r="E10" i="2"/>
  <c r="G10" i="2"/>
  <c r="C10" i="2"/>
  <c r="B10" i="2"/>
  <c r="D10" i="2"/>
  <c r="F10" i="2"/>
  <c r="A12" i="2" l="1"/>
  <c r="E11" i="2"/>
  <c r="I11" i="2"/>
  <c r="G11" i="2"/>
  <c r="D11" i="2"/>
  <c r="F11" i="2"/>
  <c r="B11" i="2"/>
  <c r="C11" i="2"/>
  <c r="A50" i="2"/>
  <c r="G49" i="2"/>
  <c r="E49" i="2"/>
  <c r="F49" i="2"/>
  <c r="I49" i="2"/>
  <c r="B49" i="2"/>
  <c r="C49" i="2"/>
  <c r="D49" i="2"/>
  <c r="A51" i="2" l="1"/>
  <c r="G50" i="2"/>
  <c r="I50" i="2"/>
  <c r="F50" i="2"/>
  <c r="C50" i="2"/>
  <c r="B50" i="2"/>
  <c r="E50" i="2"/>
  <c r="D50" i="2"/>
  <c r="A13" i="2"/>
  <c r="I12" i="2"/>
  <c r="E12" i="2"/>
  <c r="G12" i="2"/>
  <c r="F12" i="2"/>
  <c r="C12" i="2"/>
  <c r="B12" i="2"/>
  <c r="D12" i="2"/>
  <c r="A14" i="2" l="1"/>
  <c r="I13" i="2"/>
  <c r="G13" i="2"/>
  <c r="F13" i="2"/>
  <c r="E13" i="2"/>
  <c r="C13" i="2"/>
  <c r="B13" i="2"/>
  <c r="D13" i="2"/>
  <c r="A52" i="2"/>
  <c r="E51" i="2"/>
  <c r="D51" i="2"/>
  <c r="F51" i="2"/>
  <c r="I51" i="2"/>
  <c r="G51" i="2"/>
  <c r="C51" i="2"/>
  <c r="B51" i="2"/>
  <c r="A53" i="2" l="1"/>
  <c r="I52" i="2"/>
  <c r="E52" i="2"/>
  <c r="G52" i="2"/>
  <c r="C52" i="2"/>
  <c r="D52" i="2"/>
  <c r="F52" i="2"/>
  <c r="B52" i="2"/>
  <c r="A15" i="2"/>
  <c r="G14" i="2"/>
  <c r="E14" i="2"/>
  <c r="F14" i="2"/>
  <c r="C14" i="2"/>
  <c r="D14" i="2"/>
  <c r="B14" i="2"/>
  <c r="I14" i="2"/>
  <c r="A16" i="2" l="1"/>
  <c r="I15" i="2"/>
  <c r="F15" i="2"/>
  <c r="D15" i="2"/>
  <c r="E15" i="2"/>
  <c r="G15" i="2"/>
  <c r="C15" i="2"/>
  <c r="B15" i="2"/>
  <c r="A54" i="2"/>
  <c r="I53" i="2"/>
  <c r="E53" i="2"/>
  <c r="G53" i="2"/>
  <c r="F53" i="2"/>
  <c r="D53" i="2"/>
  <c r="C53" i="2"/>
  <c r="B53" i="2"/>
  <c r="A55" i="2" l="1"/>
  <c r="G54" i="2"/>
  <c r="I54" i="2"/>
  <c r="F54" i="2"/>
  <c r="E54" i="2"/>
  <c r="C54" i="2"/>
  <c r="B54" i="2"/>
  <c r="D54" i="2"/>
  <c r="A17" i="2"/>
  <c r="E16" i="2"/>
  <c r="G16" i="2"/>
  <c r="I16" i="2"/>
  <c r="F16" i="2"/>
  <c r="D16" i="2"/>
  <c r="C16" i="2"/>
  <c r="B16" i="2"/>
  <c r="A18" i="2" l="1"/>
  <c r="I17" i="2"/>
  <c r="F17" i="2"/>
  <c r="G17" i="2"/>
  <c r="D17" i="2"/>
  <c r="B17" i="2"/>
  <c r="C17" i="2"/>
  <c r="E17" i="2"/>
  <c r="A56" i="2"/>
  <c r="I55" i="2"/>
  <c r="E55" i="2"/>
  <c r="G55" i="2"/>
  <c r="D55" i="2"/>
  <c r="F55" i="2"/>
  <c r="C55" i="2"/>
  <c r="B55" i="2"/>
  <c r="A57" i="2" l="1"/>
  <c r="I56" i="2"/>
  <c r="G56" i="2"/>
  <c r="C56" i="2"/>
  <c r="E56" i="2"/>
  <c r="F56" i="2"/>
  <c r="D56" i="2"/>
  <c r="B56" i="2"/>
  <c r="A19" i="2"/>
  <c r="I18" i="2"/>
  <c r="E18" i="2"/>
  <c r="G18" i="2"/>
  <c r="C18" i="2"/>
  <c r="B18" i="2"/>
  <c r="F18" i="2"/>
  <c r="D18" i="2"/>
  <c r="A20" i="2" l="1"/>
  <c r="G19" i="2"/>
  <c r="E19" i="2"/>
  <c r="I19" i="2"/>
  <c r="D19" i="2"/>
  <c r="F19" i="2"/>
  <c r="B19" i="2"/>
  <c r="C19" i="2"/>
  <c r="A58" i="2"/>
  <c r="E57" i="2"/>
  <c r="F57" i="2"/>
  <c r="D57" i="2"/>
  <c r="I57" i="2"/>
  <c r="C57" i="2"/>
  <c r="G57" i="2"/>
  <c r="B57" i="2"/>
  <c r="A59" i="2" l="1"/>
  <c r="G58" i="2"/>
  <c r="E58" i="2"/>
  <c r="C58" i="2"/>
  <c r="I58" i="2"/>
  <c r="F58" i="2"/>
  <c r="B58" i="2"/>
  <c r="D58" i="2"/>
  <c r="A21" i="2"/>
  <c r="I20" i="2"/>
  <c r="E20" i="2"/>
  <c r="F20" i="2"/>
  <c r="G20" i="2"/>
  <c r="C20" i="2"/>
  <c r="D20" i="2"/>
  <c r="B20" i="2"/>
  <c r="A22" i="2" l="1"/>
  <c r="I21" i="2"/>
  <c r="G21" i="2"/>
  <c r="F21" i="2"/>
  <c r="E21" i="2"/>
  <c r="C21" i="2"/>
  <c r="D21" i="2"/>
  <c r="B21" i="2"/>
  <c r="A60" i="2"/>
  <c r="I59" i="2"/>
  <c r="E59" i="2"/>
  <c r="D59" i="2"/>
  <c r="F59" i="2"/>
  <c r="G59" i="2"/>
  <c r="C59" i="2"/>
  <c r="B59" i="2"/>
  <c r="A61" i="2" l="1"/>
  <c r="I60" i="2"/>
  <c r="E60" i="2"/>
  <c r="G60" i="2"/>
  <c r="F60" i="2"/>
  <c r="D60" i="2"/>
  <c r="B60" i="2"/>
  <c r="C60" i="2"/>
  <c r="A23" i="2"/>
  <c r="G22" i="2"/>
  <c r="F22" i="2"/>
  <c r="E22" i="2"/>
  <c r="I22" i="2"/>
  <c r="C22" i="2"/>
  <c r="B22" i="2"/>
  <c r="D22" i="2"/>
  <c r="A24" i="2" l="1"/>
  <c r="I23" i="2"/>
  <c r="E23" i="2"/>
  <c r="D23" i="2"/>
  <c r="G23" i="2"/>
  <c r="F23" i="2"/>
  <c r="C23" i="2"/>
  <c r="B23" i="2"/>
  <c r="A62" i="2"/>
  <c r="I61" i="2"/>
  <c r="E61" i="2"/>
  <c r="G61" i="2"/>
  <c r="F61" i="2"/>
  <c r="D61" i="2"/>
  <c r="B61" i="2"/>
  <c r="C61" i="2"/>
  <c r="A63" i="2" l="1"/>
  <c r="G62" i="2"/>
  <c r="I62" i="2"/>
  <c r="F62" i="2"/>
  <c r="C62" i="2"/>
  <c r="B62" i="2"/>
  <c r="D62" i="2"/>
  <c r="E62" i="2"/>
  <c r="A25" i="2"/>
  <c r="E24" i="2"/>
  <c r="G24" i="2"/>
  <c r="I24" i="2"/>
  <c r="F24" i="2"/>
  <c r="D24" i="2"/>
  <c r="C24" i="2"/>
  <c r="B24" i="2"/>
  <c r="A26" i="2" l="1"/>
  <c r="E25" i="2"/>
  <c r="G25" i="2"/>
  <c r="F25" i="2"/>
  <c r="D25" i="2"/>
  <c r="C25" i="2"/>
  <c r="I25" i="2"/>
  <c r="B25" i="2"/>
  <c r="A64" i="2"/>
  <c r="I63" i="2"/>
  <c r="G63" i="2"/>
  <c r="E63" i="2"/>
  <c r="D63" i="2"/>
  <c r="F63" i="2"/>
  <c r="C63" i="2"/>
  <c r="B63" i="2"/>
  <c r="A65" i="2" l="1"/>
  <c r="I64" i="2"/>
  <c r="F64" i="2"/>
  <c r="G64" i="2"/>
  <c r="E64" i="2"/>
  <c r="C64" i="2"/>
  <c r="D64" i="2"/>
  <c r="B64" i="2"/>
  <c r="A27" i="2"/>
  <c r="I26" i="2"/>
  <c r="G26" i="2"/>
  <c r="C26" i="2"/>
  <c r="E26" i="2"/>
  <c r="F26" i="2"/>
  <c r="B26" i="2"/>
  <c r="D26" i="2"/>
  <c r="A28" i="2" l="1"/>
  <c r="I27" i="2"/>
  <c r="E27" i="2"/>
  <c r="D27" i="2"/>
  <c r="F27" i="2"/>
  <c r="G27" i="2"/>
  <c r="C27" i="2"/>
  <c r="B27" i="2"/>
  <c r="A66" i="2"/>
  <c r="E65" i="2"/>
  <c r="F65" i="2"/>
  <c r="I65" i="2"/>
  <c r="G65" i="2"/>
  <c r="D65" i="2"/>
  <c r="B65" i="2"/>
  <c r="C65" i="2"/>
  <c r="A67" i="2" l="1"/>
  <c r="I66" i="2"/>
  <c r="C66" i="2"/>
  <c r="B66" i="2"/>
  <c r="G66" i="2"/>
  <c r="E66" i="2"/>
  <c r="F66" i="2"/>
  <c r="D66" i="2"/>
  <c r="A29" i="2"/>
  <c r="I28" i="2"/>
  <c r="E28" i="2"/>
  <c r="G28" i="2"/>
  <c r="C28" i="2"/>
  <c r="B28" i="2"/>
  <c r="F28" i="2"/>
  <c r="D28" i="2"/>
  <c r="A30" i="2" l="1"/>
  <c r="I29" i="2"/>
  <c r="G29" i="2"/>
  <c r="E29" i="2"/>
  <c r="F29" i="2"/>
  <c r="D29" i="2"/>
  <c r="C29" i="2"/>
  <c r="B29" i="2"/>
  <c r="A68" i="2"/>
  <c r="G67" i="2"/>
  <c r="I67" i="2"/>
  <c r="E67" i="2"/>
  <c r="D67" i="2"/>
  <c r="F67" i="2"/>
  <c r="C67" i="2"/>
  <c r="B67" i="2"/>
  <c r="A69" i="2" l="1"/>
  <c r="I68" i="2"/>
  <c r="G68" i="2"/>
  <c r="E68" i="2"/>
  <c r="F68" i="2"/>
  <c r="D68" i="2"/>
  <c r="C68" i="2"/>
  <c r="B68" i="2"/>
  <c r="A31" i="2"/>
  <c r="G30" i="2"/>
  <c r="I30" i="2"/>
  <c r="F30" i="2"/>
  <c r="E30" i="2"/>
  <c r="C30" i="2"/>
  <c r="B30" i="2"/>
  <c r="D30" i="2"/>
  <c r="A32" i="2" l="1"/>
  <c r="I31" i="2"/>
  <c r="E31" i="2"/>
  <c r="G31" i="2"/>
  <c r="D31" i="2"/>
  <c r="C31" i="2"/>
  <c r="F31" i="2"/>
  <c r="B31" i="2"/>
  <c r="A70" i="2"/>
  <c r="I69" i="2"/>
  <c r="E69" i="2"/>
  <c r="G69" i="2"/>
  <c r="F69" i="2"/>
  <c r="C69" i="2"/>
  <c r="B69" i="2"/>
  <c r="D69" i="2"/>
  <c r="A71" i="2" l="1"/>
  <c r="G70" i="2"/>
  <c r="F70" i="2"/>
  <c r="C70" i="2"/>
  <c r="B70" i="2"/>
  <c r="E70" i="2"/>
  <c r="I70" i="2"/>
  <c r="D70" i="2"/>
  <c r="A33" i="2"/>
  <c r="G32" i="2"/>
  <c r="I32" i="2"/>
  <c r="F32" i="2"/>
  <c r="E32" i="2"/>
  <c r="D32" i="2"/>
  <c r="C32" i="2"/>
  <c r="B32" i="2"/>
  <c r="A34" i="2" l="1"/>
  <c r="E33" i="2"/>
  <c r="F33" i="2"/>
  <c r="G33" i="2"/>
  <c r="I33" i="2"/>
  <c r="D33" i="2"/>
  <c r="B33" i="2"/>
  <c r="C33" i="2"/>
  <c r="A72" i="2"/>
  <c r="I71" i="2"/>
  <c r="E71" i="2"/>
  <c r="G71" i="2"/>
  <c r="D71" i="2"/>
  <c r="C71" i="2"/>
  <c r="B71" i="2"/>
  <c r="F71" i="2"/>
  <c r="A73" i="2" l="1"/>
  <c r="G72" i="2"/>
  <c r="I72" i="2"/>
  <c r="E72" i="2"/>
  <c r="F72" i="2"/>
  <c r="D72" i="2"/>
  <c r="C72" i="2"/>
  <c r="B72" i="2"/>
  <c r="A35" i="2"/>
  <c r="I34" i="2"/>
  <c r="C34" i="2"/>
  <c r="G34" i="2"/>
  <c r="E34" i="2"/>
  <c r="B34" i="2"/>
  <c r="F34" i="2"/>
  <c r="D34" i="2"/>
  <c r="A36" i="2" l="1"/>
  <c r="G35" i="2"/>
  <c r="E35" i="2"/>
  <c r="D35" i="2"/>
  <c r="I35" i="2"/>
  <c r="C35" i="2"/>
  <c r="F35" i="2"/>
  <c r="B35" i="2"/>
  <c r="A74" i="2"/>
  <c r="E73" i="2"/>
  <c r="I73" i="2"/>
  <c r="F73" i="2"/>
  <c r="C73" i="2"/>
  <c r="D73" i="2"/>
  <c r="G73" i="2"/>
  <c r="B73" i="2"/>
  <c r="A75" i="2" l="1"/>
  <c r="G74" i="2"/>
  <c r="I74" i="2"/>
  <c r="C74" i="2"/>
  <c r="E74" i="2"/>
  <c r="B74" i="2"/>
  <c r="D74" i="2"/>
  <c r="F74" i="2"/>
  <c r="A37" i="2"/>
  <c r="I36" i="2"/>
  <c r="E36" i="2"/>
  <c r="F36" i="2"/>
  <c r="D36" i="2"/>
  <c r="G36" i="2"/>
  <c r="C36" i="2"/>
  <c r="B36" i="2"/>
  <c r="A38" i="2" l="1"/>
  <c r="I37" i="2"/>
  <c r="E37" i="2"/>
  <c r="F37" i="2"/>
  <c r="G37" i="2"/>
  <c r="D37" i="2"/>
  <c r="B37" i="2"/>
  <c r="C37" i="2"/>
  <c r="A76" i="2"/>
  <c r="E75" i="2"/>
  <c r="D75" i="2"/>
  <c r="I75" i="2"/>
  <c r="F75" i="2"/>
  <c r="G75" i="2"/>
  <c r="C75" i="2"/>
  <c r="B75" i="2"/>
  <c r="A77" i="2" l="1"/>
  <c r="I76" i="2"/>
  <c r="G76" i="2"/>
  <c r="E76" i="2"/>
  <c r="D76" i="2"/>
  <c r="F76" i="2"/>
  <c r="C76" i="2"/>
  <c r="B76" i="2"/>
  <c r="A39" i="2"/>
  <c r="G38" i="2"/>
  <c r="F38" i="2"/>
  <c r="I38" i="2"/>
  <c r="C38" i="2"/>
  <c r="B38" i="2"/>
  <c r="E38" i="2"/>
  <c r="D38" i="2"/>
  <c r="I39" i="2" l="1"/>
  <c r="E39" i="2"/>
  <c r="G39" i="2"/>
  <c r="D39" i="2"/>
  <c r="F39" i="2"/>
  <c r="B39" i="2"/>
  <c r="C39" i="2"/>
  <c r="A78" i="2"/>
  <c r="I77" i="2"/>
  <c r="E77" i="2"/>
  <c r="G77" i="2"/>
  <c r="F77" i="2"/>
  <c r="C77" i="2"/>
  <c r="D77" i="2"/>
  <c r="B77" i="2"/>
  <c r="A79" i="2" l="1"/>
  <c r="G78" i="2"/>
  <c r="F78" i="2"/>
  <c r="C78" i="2"/>
  <c r="D78" i="2"/>
  <c r="B78" i="2"/>
  <c r="E78" i="2"/>
  <c r="I78" i="2"/>
  <c r="A80" i="2" l="1"/>
  <c r="I79" i="2"/>
  <c r="E79" i="2"/>
  <c r="F79" i="2"/>
  <c r="G79" i="2"/>
  <c r="D79" i="2"/>
  <c r="C79" i="2"/>
  <c r="B79" i="2"/>
  <c r="A81" i="2" l="1"/>
  <c r="I80" i="2"/>
  <c r="G80" i="2"/>
  <c r="E80" i="2"/>
  <c r="D80" i="2"/>
  <c r="C80" i="2"/>
  <c r="F80" i="2"/>
  <c r="B80" i="2"/>
  <c r="A82" i="2" l="1"/>
  <c r="E81" i="2"/>
  <c r="I81" i="2"/>
  <c r="G81" i="2"/>
  <c r="F81" i="2"/>
  <c r="B81" i="2"/>
  <c r="D81" i="2"/>
  <c r="C81" i="2"/>
  <c r="A83" i="2" l="1"/>
  <c r="I82" i="2"/>
  <c r="C82" i="2"/>
  <c r="F82" i="2"/>
  <c r="G82" i="2"/>
  <c r="E82" i="2"/>
  <c r="B82" i="2"/>
  <c r="D82" i="2"/>
  <c r="A84" i="2" l="1"/>
  <c r="E83" i="2"/>
  <c r="D83" i="2"/>
  <c r="I83" i="2"/>
  <c r="F83" i="2"/>
  <c r="G83" i="2"/>
  <c r="B83" i="2"/>
  <c r="C83" i="2"/>
  <c r="A85" i="2" l="1"/>
  <c r="I84" i="2"/>
  <c r="E84" i="2"/>
  <c r="G84" i="2"/>
  <c r="C84" i="2"/>
  <c r="D84" i="2"/>
  <c r="F84" i="2"/>
  <c r="B84" i="2"/>
  <c r="A86" i="2" l="1"/>
  <c r="I85" i="2"/>
  <c r="G85" i="2"/>
  <c r="E85" i="2"/>
  <c r="C85" i="2"/>
  <c r="F85" i="2"/>
  <c r="B85" i="2"/>
  <c r="D85" i="2"/>
  <c r="A87" i="2" l="1"/>
  <c r="G86" i="2"/>
  <c r="I86" i="2"/>
  <c r="F86" i="2"/>
  <c r="E86" i="2"/>
  <c r="C86" i="2"/>
  <c r="B86" i="2"/>
  <c r="D86" i="2"/>
  <c r="A88" i="2" l="1"/>
  <c r="I87" i="2"/>
  <c r="E87" i="2"/>
  <c r="G87" i="2"/>
  <c r="D87" i="2"/>
  <c r="F87" i="2"/>
  <c r="C87" i="2"/>
  <c r="B87" i="2"/>
  <c r="A89" i="2" l="1"/>
  <c r="G88" i="2"/>
  <c r="I88" i="2"/>
  <c r="E88" i="2"/>
  <c r="D88" i="2"/>
  <c r="F88" i="2"/>
  <c r="C88" i="2"/>
  <c r="B88" i="2"/>
  <c r="A90" i="2" l="1"/>
  <c r="E89" i="2"/>
  <c r="F89" i="2"/>
  <c r="I89" i="2"/>
  <c r="D89" i="2"/>
  <c r="C89" i="2"/>
  <c r="G89" i="2"/>
  <c r="B89" i="2"/>
  <c r="A91" i="2" l="1"/>
  <c r="G90" i="2"/>
  <c r="I90" i="2"/>
  <c r="C90" i="2"/>
  <c r="E90" i="2"/>
  <c r="B90" i="2"/>
  <c r="D90" i="2"/>
  <c r="F90" i="2"/>
  <c r="A92" i="2" l="1"/>
  <c r="I91" i="2"/>
  <c r="E91" i="2"/>
  <c r="D91" i="2"/>
  <c r="G91" i="2"/>
  <c r="F91" i="2"/>
  <c r="C91" i="2"/>
  <c r="B91" i="2"/>
  <c r="A93" i="2" l="1"/>
  <c r="I92" i="2"/>
  <c r="E92" i="2"/>
  <c r="G92" i="2"/>
  <c r="F92" i="2"/>
  <c r="B92" i="2"/>
  <c r="C92" i="2"/>
  <c r="D92" i="2"/>
  <c r="A94" i="2" l="1"/>
  <c r="I93" i="2"/>
  <c r="E93" i="2"/>
  <c r="G93" i="2"/>
  <c r="F93" i="2"/>
  <c r="D93" i="2"/>
  <c r="B93" i="2"/>
  <c r="C93" i="2"/>
  <c r="A95" i="2" l="1"/>
  <c r="G94" i="2"/>
  <c r="I94" i="2"/>
  <c r="F94" i="2"/>
  <c r="C94" i="2"/>
  <c r="B94" i="2"/>
  <c r="D94" i="2"/>
  <c r="E94" i="2"/>
  <c r="A96" i="2" l="1"/>
  <c r="I95" i="2"/>
  <c r="G95" i="2"/>
  <c r="E95" i="2"/>
  <c r="D95" i="2"/>
  <c r="C95" i="2"/>
  <c r="F95" i="2"/>
  <c r="B95" i="2"/>
  <c r="A97" i="2" l="1"/>
  <c r="G96" i="2"/>
  <c r="F96" i="2"/>
  <c r="I96" i="2"/>
  <c r="E96" i="2"/>
  <c r="D96" i="2"/>
  <c r="C96" i="2"/>
  <c r="B96" i="2"/>
  <c r="A98" i="2" l="1"/>
  <c r="E97" i="2"/>
  <c r="F97" i="2"/>
  <c r="G97" i="2"/>
  <c r="I97" i="2"/>
  <c r="D97" i="2"/>
  <c r="C97" i="2"/>
  <c r="B97" i="2"/>
  <c r="A99" i="2" l="1"/>
  <c r="I98" i="2"/>
  <c r="G98" i="2"/>
  <c r="C98" i="2"/>
  <c r="B98" i="2"/>
  <c r="E98" i="2"/>
  <c r="F98" i="2"/>
  <c r="D98" i="2"/>
  <c r="A100" i="2" l="1"/>
  <c r="G99" i="2"/>
  <c r="E99" i="2"/>
  <c r="I99" i="2"/>
  <c r="D99" i="2"/>
  <c r="C99" i="2"/>
  <c r="B99" i="2"/>
  <c r="F99" i="2"/>
  <c r="A101" i="2" l="1"/>
  <c r="I100" i="2"/>
  <c r="E100" i="2"/>
  <c r="F100" i="2"/>
  <c r="D100" i="2"/>
  <c r="C100" i="2"/>
  <c r="G100" i="2"/>
  <c r="B100" i="2"/>
  <c r="A102" i="2" l="1"/>
  <c r="I101" i="2"/>
  <c r="E101" i="2"/>
  <c r="G101" i="2"/>
  <c r="F101" i="2"/>
  <c r="D101" i="2"/>
  <c r="C101" i="2"/>
  <c r="B101" i="2"/>
  <c r="A103" i="2" l="1"/>
  <c r="G102" i="2"/>
  <c r="F102" i="2"/>
  <c r="I102" i="2"/>
  <c r="C102" i="2"/>
  <c r="B102" i="2"/>
  <c r="E102" i="2"/>
  <c r="D102" i="2"/>
  <c r="A104" i="2" l="1"/>
  <c r="I103" i="2"/>
  <c r="G103" i="2"/>
  <c r="F103" i="2"/>
  <c r="D103" i="2"/>
  <c r="E103" i="2"/>
  <c r="B103" i="2"/>
  <c r="C103" i="2"/>
  <c r="A105" i="2" l="1"/>
  <c r="I104" i="2"/>
  <c r="G104" i="2"/>
  <c r="F104" i="2"/>
  <c r="E104" i="2"/>
  <c r="D104" i="2"/>
  <c r="C104" i="2"/>
  <c r="B104" i="2"/>
  <c r="A106" i="2" l="1"/>
  <c r="I105" i="2"/>
  <c r="G105" i="2"/>
  <c r="C105" i="2"/>
  <c r="E105" i="2"/>
  <c r="D105" i="2"/>
  <c r="F105" i="2"/>
  <c r="B105" i="2"/>
  <c r="A107" i="2" l="1"/>
  <c r="F106" i="2"/>
  <c r="E106" i="2"/>
  <c r="C106" i="2"/>
  <c r="B106" i="2"/>
  <c r="I106" i="2"/>
  <c r="G106" i="2"/>
  <c r="D106" i="2"/>
  <c r="A108" i="2" l="1"/>
  <c r="D107" i="2"/>
  <c r="I107" i="2"/>
  <c r="G107" i="2"/>
  <c r="E107" i="2"/>
  <c r="C107" i="2"/>
  <c r="B107" i="2"/>
  <c r="F107" i="2"/>
  <c r="A109" i="2" l="1"/>
  <c r="I108" i="2"/>
  <c r="G108" i="2"/>
  <c r="F108" i="2"/>
  <c r="E108" i="2"/>
  <c r="D108" i="2"/>
  <c r="C108" i="2"/>
  <c r="B108" i="2"/>
  <c r="A110" i="2" l="1"/>
  <c r="I109" i="2"/>
  <c r="G109" i="2"/>
  <c r="E109" i="2"/>
  <c r="F109" i="2"/>
  <c r="D109" i="2"/>
  <c r="C109" i="2"/>
  <c r="B109" i="2"/>
  <c r="A111" i="2" l="1"/>
  <c r="G110" i="2"/>
  <c r="F110" i="2"/>
  <c r="I110" i="2"/>
  <c r="C110" i="2"/>
  <c r="D110" i="2"/>
  <c r="B110" i="2"/>
  <c r="E110" i="2"/>
  <c r="A112" i="2" l="1"/>
  <c r="I111" i="2"/>
  <c r="G111" i="2"/>
  <c r="F111" i="2"/>
  <c r="D111" i="2"/>
  <c r="C111" i="2"/>
  <c r="E111" i="2"/>
  <c r="B111" i="2"/>
  <c r="A113" i="2" l="1"/>
  <c r="F112" i="2"/>
  <c r="G112" i="2"/>
  <c r="I112" i="2"/>
  <c r="E112" i="2"/>
  <c r="D112" i="2"/>
  <c r="C112" i="2"/>
  <c r="B112" i="2"/>
  <c r="A114" i="2" l="1"/>
  <c r="G113" i="2"/>
  <c r="I113" i="2"/>
  <c r="E113" i="2"/>
  <c r="F113" i="2"/>
  <c r="C113" i="2"/>
  <c r="B113" i="2"/>
  <c r="D113" i="2"/>
  <c r="A115" i="2" l="1"/>
  <c r="I114" i="2"/>
  <c r="F114" i="2"/>
  <c r="C114" i="2"/>
  <c r="E114" i="2"/>
  <c r="G114" i="2"/>
  <c r="B114" i="2"/>
  <c r="D114" i="2"/>
  <c r="A116" i="2" l="1"/>
  <c r="D115" i="2"/>
  <c r="I115" i="2"/>
  <c r="F115" i="2"/>
  <c r="C115" i="2"/>
  <c r="G115" i="2"/>
  <c r="E115" i="2"/>
  <c r="B115" i="2"/>
  <c r="A117" i="2" l="1"/>
  <c r="I116" i="2"/>
  <c r="G116" i="2"/>
  <c r="F116" i="2"/>
  <c r="C116" i="2"/>
  <c r="D116" i="2"/>
  <c r="E116" i="2"/>
  <c r="B116" i="2"/>
  <c r="A118" i="2" l="1"/>
  <c r="I117" i="2"/>
  <c r="G117" i="2"/>
  <c r="E117" i="2"/>
  <c r="F117" i="2"/>
  <c r="D117" i="2"/>
  <c r="C117" i="2"/>
  <c r="B117" i="2"/>
  <c r="A119" i="2" l="1"/>
  <c r="G118" i="2"/>
  <c r="F118" i="2"/>
  <c r="C118" i="2"/>
  <c r="B118" i="2"/>
  <c r="I118" i="2"/>
  <c r="E118" i="2"/>
  <c r="D118" i="2"/>
  <c r="A120" i="2" l="1"/>
  <c r="I119" i="2"/>
  <c r="G119" i="2"/>
  <c r="F119" i="2"/>
  <c r="D119" i="2"/>
  <c r="E119" i="2"/>
  <c r="B119" i="2"/>
  <c r="C119" i="2"/>
  <c r="A121" i="2" l="1"/>
  <c r="I120" i="2"/>
  <c r="F120" i="2"/>
  <c r="G120" i="2"/>
  <c r="E120" i="2"/>
  <c r="C120" i="2"/>
  <c r="D120" i="2"/>
  <c r="B120" i="2"/>
  <c r="A122" i="2" l="1"/>
  <c r="I121" i="2"/>
  <c r="D121" i="2"/>
  <c r="C121" i="2"/>
  <c r="F121" i="2"/>
  <c r="G121" i="2"/>
  <c r="E121" i="2"/>
  <c r="B121" i="2"/>
  <c r="A123" i="2" l="1"/>
  <c r="G122" i="2"/>
  <c r="F122" i="2"/>
  <c r="E122" i="2"/>
  <c r="C122" i="2"/>
  <c r="I122" i="2"/>
  <c r="B122" i="2"/>
  <c r="D122" i="2"/>
  <c r="A124" i="2" l="1"/>
  <c r="G123" i="2"/>
  <c r="I123" i="2"/>
  <c r="D123" i="2"/>
  <c r="E123" i="2"/>
  <c r="F123" i="2"/>
  <c r="B123" i="2"/>
  <c r="C123" i="2"/>
  <c r="A125" i="2" l="1"/>
  <c r="I124" i="2"/>
  <c r="F124" i="2"/>
  <c r="G124" i="2"/>
  <c r="E124" i="2"/>
  <c r="B124" i="2"/>
  <c r="D124" i="2"/>
  <c r="C124" i="2"/>
  <c r="A126" i="2" l="1"/>
  <c r="I125" i="2"/>
  <c r="G125" i="2"/>
  <c r="E125" i="2"/>
  <c r="C125" i="2"/>
  <c r="F125" i="2"/>
  <c r="B125" i="2"/>
  <c r="D125" i="2"/>
  <c r="A127" i="2" l="1"/>
  <c r="G126" i="2"/>
  <c r="F126" i="2"/>
  <c r="C126" i="2"/>
  <c r="B126" i="2"/>
  <c r="E126" i="2"/>
  <c r="D126" i="2"/>
  <c r="I126" i="2"/>
  <c r="A128" i="2" l="1"/>
  <c r="I127" i="2"/>
  <c r="G127" i="2"/>
  <c r="F127" i="2"/>
  <c r="D127" i="2"/>
  <c r="C127" i="2"/>
  <c r="E127" i="2"/>
  <c r="B127" i="2"/>
  <c r="A129" i="2" l="1"/>
  <c r="F128" i="2"/>
  <c r="G128" i="2"/>
  <c r="I128" i="2"/>
  <c r="E128" i="2"/>
  <c r="C128" i="2"/>
  <c r="D128" i="2"/>
  <c r="B128" i="2"/>
  <c r="A130" i="2" l="1"/>
  <c r="G129" i="2"/>
  <c r="I129" i="2"/>
  <c r="F129" i="2"/>
  <c r="D129" i="2"/>
  <c r="E129" i="2"/>
  <c r="C129" i="2"/>
  <c r="B129" i="2"/>
  <c r="A131" i="2" l="1"/>
  <c r="I130" i="2"/>
  <c r="F130" i="2"/>
  <c r="C130" i="2"/>
  <c r="E130" i="2"/>
  <c r="G130" i="2"/>
  <c r="B130" i="2"/>
  <c r="D130" i="2"/>
  <c r="A132" i="2" l="1"/>
  <c r="G131" i="2"/>
  <c r="I131" i="2"/>
  <c r="D131" i="2"/>
  <c r="E131" i="2"/>
  <c r="C131" i="2"/>
  <c r="B131" i="2"/>
  <c r="F131" i="2"/>
  <c r="A133" i="2" l="1"/>
  <c r="F132" i="2"/>
  <c r="I132" i="2"/>
  <c r="D132" i="2"/>
  <c r="C132" i="2"/>
  <c r="G132" i="2"/>
  <c r="E132" i="2"/>
  <c r="B132" i="2"/>
  <c r="A134" i="2" l="1"/>
  <c r="I133" i="2"/>
  <c r="E133" i="2"/>
  <c r="G133" i="2"/>
  <c r="F133" i="2"/>
  <c r="D133" i="2"/>
  <c r="B133" i="2"/>
  <c r="C133" i="2"/>
  <c r="A135" i="2" l="1"/>
  <c r="G134" i="2"/>
  <c r="F134" i="2"/>
  <c r="C134" i="2"/>
  <c r="B134" i="2"/>
  <c r="I134" i="2"/>
  <c r="E134" i="2"/>
  <c r="D134" i="2"/>
  <c r="A136" i="2" l="1"/>
  <c r="I135" i="2"/>
  <c r="G135" i="2"/>
  <c r="F135" i="2"/>
  <c r="D135" i="2"/>
  <c r="E135" i="2"/>
  <c r="B135" i="2"/>
  <c r="C135" i="2"/>
  <c r="A137" i="2" l="1"/>
  <c r="I136" i="2"/>
  <c r="G136" i="2"/>
  <c r="F136" i="2"/>
  <c r="D136" i="2"/>
  <c r="C136" i="2"/>
  <c r="B136" i="2"/>
  <c r="E136" i="2"/>
  <c r="A138" i="2" l="1"/>
  <c r="G137" i="2"/>
  <c r="E137" i="2"/>
  <c r="C137" i="2"/>
  <c r="D137" i="2"/>
  <c r="F137" i="2"/>
  <c r="I137" i="2"/>
  <c r="B137" i="2"/>
  <c r="A139" i="2" l="1"/>
  <c r="F138" i="2"/>
  <c r="I138" i="2"/>
  <c r="E138" i="2"/>
  <c r="C138" i="2"/>
  <c r="B138" i="2"/>
  <c r="G138" i="2"/>
  <c r="D138" i="2"/>
  <c r="A140" i="2" l="1"/>
  <c r="I139" i="2"/>
  <c r="D139" i="2"/>
  <c r="G139" i="2"/>
  <c r="E139" i="2"/>
  <c r="F139" i="2"/>
  <c r="C139" i="2"/>
  <c r="B139" i="2"/>
  <c r="A141" i="2" l="1"/>
  <c r="G140" i="2"/>
  <c r="I140" i="2"/>
  <c r="F140" i="2"/>
  <c r="E140" i="2"/>
  <c r="D140" i="2"/>
  <c r="C140" i="2"/>
  <c r="B140" i="2"/>
  <c r="A142" i="2" l="1"/>
  <c r="I141" i="2"/>
  <c r="G141" i="2"/>
  <c r="E141" i="2"/>
  <c r="C141" i="2"/>
  <c r="D141" i="2"/>
  <c r="F141" i="2"/>
  <c r="B141" i="2"/>
  <c r="A143" i="2" l="1"/>
  <c r="G142" i="2"/>
  <c r="F142" i="2"/>
  <c r="I142" i="2"/>
  <c r="C142" i="2"/>
  <c r="D142" i="2"/>
  <c r="B142" i="2"/>
  <c r="E142" i="2"/>
  <c r="A144" i="2" l="1"/>
  <c r="I143" i="2"/>
  <c r="G143" i="2"/>
  <c r="F143" i="2"/>
  <c r="D143" i="2"/>
  <c r="C143" i="2"/>
  <c r="E143" i="2"/>
  <c r="B143" i="2"/>
  <c r="A145" i="2" l="1"/>
  <c r="F144" i="2"/>
  <c r="G144" i="2"/>
  <c r="E144" i="2"/>
  <c r="D144" i="2"/>
  <c r="C144" i="2"/>
  <c r="I144" i="2"/>
  <c r="B144" i="2"/>
  <c r="A146" i="2" l="1"/>
  <c r="G145" i="2"/>
  <c r="I145" i="2"/>
  <c r="E145" i="2"/>
  <c r="D145" i="2"/>
  <c r="B145" i="2"/>
  <c r="C145" i="2"/>
  <c r="F145" i="2"/>
  <c r="A147" i="2" l="1"/>
  <c r="I146" i="2"/>
  <c r="F146" i="2"/>
  <c r="C146" i="2"/>
  <c r="E146" i="2"/>
  <c r="G146" i="2"/>
  <c r="B146" i="2"/>
  <c r="D146" i="2"/>
  <c r="A148" i="2" l="1"/>
  <c r="G147" i="2"/>
  <c r="D147" i="2"/>
  <c r="I147" i="2"/>
  <c r="F147" i="2"/>
  <c r="E147" i="2"/>
  <c r="C147" i="2"/>
  <c r="B147" i="2"/>
  <c r="A149" i="2" l="1"/>
  <c r="F148" i="2"/>
  <c r="I148" i="2"/>
  <c r="C148" i="2"/>
  <c r="D148" i="2"/>
  <c r="G148" i="2"/>
  <c r="E148" i="2"/>
  <c r="B148" i="2"/>
  <c r="A150" i="2" l="1"/>
  <c r="I149" i="2"/>
  <c r="G149" i="2"/>
  <c r="E149" i="2"/>
  <c r="F149" i="2"/>
  <c r="C149" i="2"/>
  <c r="D149" i="2"/>
  <c r="B149" i="2"/>
  <c r="A151" i="2" l="1"/>
  <c r="G150" i="2"/>
  <c r="F150" i="2"/>
  <c r="I150" i="2"/>
  <c r="C150" i="2"/>
  <c r="B150" i="2"/>
  <c r="D150" i="2"/>
  <c r="E150" i="2"/>
  <c r="A152" i="2" l="1"/>
  <c r="I151" i="2"/>
  <c r="G151" i="2"/>
  <c r="F151" i="2"/>
  <c r="D151" i="2"/>
  <c r="E151" i="2"/>
  <c r="B151" i="2"/>
  <c r="C151" i="2"/>
  <c r="A153" i="2" l="1"/>
  <c r="I152" i="2"/>
  <c r="F152" i="2"/>
  <c r="G152" i="2"/>
  <c r="E152" i="2"/>
  <c r="D152" i="2"/>
  <c r="C152" i="2"/>
  <c r="B152" i="2"/>
  <c r="A154" i="2" l="1"/>
  <c r="I153" i="2"/>
  <c r="G153" i="2"/>
  <c r="D153" i="2"/>
  <c r="C153" i="2"/>
  <c r="F153" i="2"/>
  <c r="E153" i="2"/>
  <c r="B153" i="2"/>
  <c r="A155" i="2" l="1"/>
  <c r="G154" i="2"/>
  <c r="F154" i="2"/>
  <c r="E154" i="2"/>
  <c r="C154" i="2"/>
  <c r="I154" i="2"/>
  <c r="B154" i="2"/>
  <c r="D154" i="2"/>
  <c r="A156" i="2" l="1"/>
  <c r="D155" i="2"/>
  <c r="E155" i="2"/>
  <c r="G155" i="2"/>
  <c r="F155" i="2"/>
  <c r="C155" i="2"/>
  <c r="B155" i="2"/>
  <c r="I155" i="2"/>
  <c r="A157" i="2" l="1"/>
  <c r="I156" i="2"/>
  <c r="F156" i="2"/>
  <c r="G156" i="2"/>
  <c r="E156" i="2"/>
  <c r="C156" i="2"/>
  <c r="B156" i="2"/>
  <c r="D156" i="2"/>
  <c r="A158" i="2" l="1"/>
  <c r="I157" i="2"/>
  <c r="G157" i="2"/>
  <c r="E157" i="2"/>
  <c r="D157" i="2"/>
  <c r="F157" i="2"/>
  <c r="C157" i="2"/>
  <c r="B157" i="2"/>
  <c r="A159" i="2" l="1"/>
  <c r="G158" i="2"/>
  <c r="F158" i="2"/>
  <c r="I158" i="2"/>
  <c r="C158" i="2"/>
  <c r="E158" i="2"/>
  <c r="B158" i="2"/>
  <c r="D158" i="2"/>
  <c r="A160" i="2" l="1"/>
  <c r="I159" i="2"/>
  <c r="G159" i="2"/>
  <c r="F159" i="2"/>
  <c r="D159" i="2"/>
  <c r="C159" i="2"/>
  <c r="E159" i="2"/>
  <c r="B159" i="2"/>
  <c r="A161" i="2" l="1"/>
  <c r="I160" i="2"/>
  <c r="G160" i="2"/>
  <c r="F160" i="2"/>
  <c r="D160" i="2"/>
  <c r="C160" i="2"/>
  <c r="B160" i="2"/>
  <c r="E160" i="2"/>
  <c r="A162" i="2" l="1"/>
  <c r="I161" i="2"/>
  <c r="G161" i="2"/>
  <c r="F161" i="2"/>
  <c r="D161" i="2"/>
  <c r="E161" i="2"/>
  <c r="B161" i="2"/>
  <c r="C161" i="2"/>
  <c r="A163" i="2" l="1"/>
  <c r="I162" i="2"/>
  <c r="F162" i="2"/>
  <c r="C162" i="2"/>
  <c r="E162" i="2"/>
  <c r="G162" i="2"/>
  <c r="B162" i="2"/>
  <c r="D162" i="2"/>
  <c r="A164" i="2" l="1"/>
  <c r="G163" i="2"/>
  <c r="D163" i="2"/>
  <c r="F163" i="2"/>
  <c r="I163" i="2"/>
  <c r="C163" i="2"/>
  <c r="E163" i="2"/>
  <c r="B163" i="2"/>
  <c r="A165" i="2" l="1"/>
  <c r="F164" i="2"/>
  <c r="I164" i="2"/>
  <c r="D164" i="2"/>
  <c r="C164" i="2"/>
  <c r="G164" i="2"/>
  <c r="E164" i="2"/>
  <c r="B164" i="2"/>
  <c r="A166" i="2" l="1"/>
  <c r="I165" i="2"/>
  <c r="G165" i="2"/>
  <c r="E165" i="2"/>
  <c r="F165" i="2"/>
  <c r="D165" i="2"/>
  <c r="C165" i="2"/>
  <c r="B165" i="2"/>
  <c r="A167" i="2" l="1"/>
  <c r="G166" i="2"/>
  <c r="F166" i="2"/>
  <c r="I166" i="2"/>
  <c r="C166" i="2"/>
  <c r="B166" i="2"/>
  <c r="E166" i="2"/>
  <c r="D166" i="2"/>
  <c r="A168" i="2" l="1"/>
  <c r="I167" i="2"/>
  <c r="G167" i="2"/>
  <c r="F167" i="2"/>
  <c r="D167" i="2"/>
  <c r="E167" i="2"/>
  <c r="B167" i="2"/>
  <c r="C167" i="2"/>
  <c r="A169" i="2" l="1"/>
  <c r="I168" i="2"/>
  <c r="G168" i="2"/>
  <c r="F168" i="2"/>
  <c r="E168" i="2"/>
  <c r="B168" i="2"/>
  <c r="D168" i="2"/>
  <c r="C168" i="2"/>
  <c r="A170" i="2" l="1"/>
  <c r="G169" i="2"/>
  <c r="I169" i="2"/>
  <c r="C169" i="2"/>
  <c r="E169" i="2"/>
  <c r="D169" i="2"/>
  <c r="B169" i="2"/>
  <c r="F169" i="2"/>
  <c r="A171" i="2" l="1"/>
  <c r="F170" i="2"/>
  <c r="I170" i="2"/>
  <c r="E170" i="2"/>
  <c r="C170" i="2"/>
  <c r="B170" i="2"/>
  <c r="G170" i="2"/>
  <c r="D170" i="2"/>
  <c r="A172" i="2" l="1"/>
  <c r="G171" i="2"/>
  <c r="D171" i="2"/>
  <c r="I171" i="2"/>
  <c r="C171" i="2"/>
  <c r="E171" i="2"/>
  <c r="F171" i="2"/>
  <c r="B171" i="2"/>
  <c r="A173" i="2" l="1"/>
  <c r="I172" i="2"/>
  <c r="G172" i="2"/>
  <c r="F172" i="2"/>
  <c r="E172" i="2"/>
  <c r="D172" i="2"/>
  <c r="C172" i="2"/>
  <c r="B172" i="2"/>
  <c r="A174" i="2" l="1"/>
  <c r="I173" i="2"/>
  <c r="E173" i="2"/>
  <c r="G173" i="2"/>
  <c r="F173" i="2"/>
  <c r="D173" i="2"/>
  <c r="C173" i="2"/>
  <c r="B173" i="2"/>
  <c r="A175" i="2" l="1"/>
  <c r="G174" i="2"/>
  <c r="I174" i="2"/>
  <c r="F174" i="2"/>
  <c r="C174" i="2"/>
  <c r="D174" i="2"/>
  <c r="B174" i="2"/>
  <c r="E174" i="2"/>
  <c r="A176" i="2" l="1"/>
  <c r="I175" i="2"/>
  <c r="G175" i="2"/>
  <c r="F175" i="2"/>
  <c r="D175" i="2"/>
  <c r="C175" i="2"/>
  <c r="E175" i="2"/>
  <c r="B175" i="2"/>
  <c r="A177" i="2" l="1"/>
  <c r="F176" i="2"/>
  <c r="G176" i="2"/>
  <c r="E176" i="2"/>
  <c r="D176" i="2"/>
  <c r="I176" i="2"/>
  <c r="C176" i="2"/>
  <c r="B176" i="2"/>
  <c r="A178" i="2" l="1"/>
  <c r="G177" i="2"/>
  <c r="I177" i="2"/>
  <c r="E177" i="2"/>
  <c r="B177" i="2"/>
  <c r="F177" i="2"/>
  <c r="C177" i="2"/>
  <c r="D177" i="2"/>
  <c r="A179" i="2" l="1"/>
  <c r="I178" i="2"/>
  <c r="F178" i="2"/>
  <c r="G178" i="2"/>
  <c r="C178" i="2"/>
  <c r="E178" i="2"/>
  <c r="B178" i="2"/>
  <c r="D178" i="2"/>
  <c r="A180" i="2" l="1"/>
  <c r="D179" i="2"/>
  <c r="I179" i="2"/>
  <c r="G179" i="2"/>
  <c r="F179" i="2"/>
  <c r="E179" i="2"/>
  <c r="B179" i="2"/>
  <c r="C179" i="2"/>
  <c r="A181" i="2" l="1"/>
  <c r="I180" i="2"/>
  <c r="F180" i="2"/>
  <c r="C180" i="2"/>
  <c r="D180" i="2"/>
  <c r="G180" i="2"/>
  <c r="E180" i="2"/>
  <c r="B180" i="2"/>
  <c r="A182" i="2" l="1"/>
  <c r="I181" i="2"/>
  <c r="G181" i="2"/>
  <c r="E181" i="2"/>
  <c r="F181" i="2"/>
  <c r="B181" i="2"/>
  <c r="D181" i="2"/>
  <c r="C181" i="2"/>
  <c r="A183" i="2" l="1"/>
  <c r="G182" i="2"/>
  <c r="F182" i="2"/>
  <c r="C182" i="2"/>
  <c r="B182" i="2"/>
  <c r="I182" i="2"/>
  <c r="E182" i="2"/>
  <c r="D182" i="2"/>
  <c r="A184" i="2" l="1"/>
  <c r="I183" i="2"/>
  <c r="G183" i="2"/>
  <c r="F183" i="2"/>
  <c r="D183" i="2"/>
  <c r="E183" i="2"/>
  <c r="C183" i="2"/>
  <c r="B183" i="2"/>
  <c r="A185" i="2" l="1"/>
  <c r="I184" i="2"/>
  <c r="G184" i="2"/>
  <c r="F184" i="2"/>
  <c r="C184" i="2"/>
  <c r="B184" i="2"/>
  <c r="D184" i="2"/>
  <c r="E184" i="2"/>
  <c r="A186" i="2" l="1"/>
  <c r="G185" i="2"/>
  <c r="D185" i="2"/>
  <c r="I185" i="2"/>
  <c r="C185" i="2"/>
  <c r="E185" i="2"/>
  <c r="F185" i="2"/>
  <c r="B185" i="2"/>
  <c r="A187" i="2" l="1"/>
  <c r="G186" i="2"/>
  <c r="F186" i="2"/>
  <c r="E186" i="2"/>
  <c r="C186" i="2"/>
  <c r="I186" i="2"/>
  <c r="B186" i="2"/>
  <c r="D186" i="2"/>
  <c r="A188" i="2" l="1"/>
  <c r="I187" i="2"/>
  <c r="D187" i="2"/>
  <c r="E187" i="2"/>
  <c r="C187" i="2"/>
  <c r="F187" i="2"/>
  <c r="G187" i="2"/>
  <c r="B187" i="2"/>
  <c r="A189" i="2" l="1"/>
  <c r="I188" i="2"/>
  <c r="F188" i="2"/>
  <c r="G188" i="2"/>
  <c r="D188" i="2"/>
  <c r="B188" i="2"/>
  <c r="C188" i="2"/>
  <c r="E188" i="2"/>
  <c r="A190" i="2" l="1"/>
  <c r="I189" i="2"/>
  <c r="G189" i="2"/>
  <c r="E189" i="2"/>
  <c r="D189" i="2"/>
  <c r="F189" i="2"/>
  <c r="C189" i="2"/>
  <c r="B189" i="2"/>
  <c r="A191" i="2" l="1"/>
  <c r="G190" i="2"/>
  <c r="F190" i="2"/>
  <c r="I190" i="2"/>
  <c r="C190" i="2"/>
  <c r="B190" i="2"/>
  <c r="E190" i="2"/>
  <c r="D190" i="2"/>
  <c r="A192" i="2" l="1"/>
  <c r="I191" i="2"/>
  <c r="G191" i="2"/>
  <c r="F191" i="2"/>
  <c r="D191" i="2"/>
  <c r="C191" i="2"/>
  <c r="E191" i="2"/>
  <c r="B191" i="2"/>
  <c r="A193" i="2" l="1"/>
  <c r="F192" i="2"/>
  <c r="G192" i="2"/>
  <c r="I192" i="2"/>
  <c r="E192" i="2"/>
  <c r="C192" i="2"/>
  <c r="D192" i="2"/>
  <c r="B192" i="2"/>
  <c r="A194" i="2" l="1"/>
  <c r="G193" i="2"/>
  <c r="F193" i="2"/>
  <c r="I193" i="2"/>
  <c r="D193" i="2"/>
  <c r="E193" i="2"/>
  <c r="B193" i="2"/>
  <c r="C193" i="2"/>
  <c r="A195" i="2" l="1"/>
  <c r="I194" i="2"/>
  <c r="C194" i="2"/>
  <c r="E194" i="2"/>
  <c r="G194" i="2"/>
  <c r="B194" i="2"/>
  <c r="F194" i="2"/>
  <c r="D194" i="2"/>
  <c r="A196" i="2" l="1"/>
  <c r="G195" i="2"/>
  <c r="I195" i="2"/>
  <c r="D195" i="2"/>
  <c r="E195" i="2"/>
  <c r="F195" i="2"/>
  <c r="B195" i="2"/>
  <c r="C195" i="2"/>
  <c r="A197" i="2" l="1"/>
  <c r="G196" i="2"/>
  <c r="I196" i="2"/>
  <c r="E196" i="2"/>
  <c r="D196" i="2"/>
  <c r="F196" i="2"/>
  <c r="C196" i="2"/>
  <c r="B196" i="2"/>
  <c r="A198" i="2" l="1"/>
  <c r="I197" i="2"/>
  <c r="G197" i="2"/>
  <c r="F197" i="2"/>
  <c r="E197" i="2"/>
  <c r="D197" i="2"/>
  <c r="B197" i="2"/>
  <c r="C197" i="2"/>
  <c r="A199" i="2" l="1"/>
  <c r="G198" i="2"/>
  <c r="I198" i="2"/>
  <c r="E198" i="2"/>
  <c r="C198" i="2"/>
  <c r="B198" i="2"/>
  <c r="F198" i="2"/>
  <c r="D198" i="2"/>
  <c r="A200" i="2" l="1"/>
  <c r="I199" i="2"/>
  <c r="G199" i="2"/>
  <c r="D199" i="2"/>
  <c r="E199" i="2"/>
  <c r="F199" i="2"/>
  <c r="C199" i="2"/>
  <c r="B199" i="2"/>
  <c r="A201" i="2" l="1"/>
  <c r="I200" i="2"/>
  <c r="G200" i="2"/>
  <c r="E200" i="2"/>
  <c r="D200" i="2"/>
  <c r="C200" i="2"/>
  <c r="F200" i="2"/>
  <c r="B200" i="2"/>
  <c r="A202" i="2" l="1"/>
  <c r="G201" i="2"/>
  <c r="C201" i="2"/>
  <c r="F201" i="2"/>
  <c r="D201" i="2"/>
  <c r="I201" i="2"/>
  <c r="E201" i="2"/>
  <c r="B201" i="2"/>
  <c r="A203" i="2" l="1"/>
  <c r="I202" i="2"/>
  <c r="G202" i="2"/>
  <c r="C202" i="2"/>
  <c r="E202" i="2"/>
  <c r="B202" i="2"/>
  <c r="F202" i="2"/>
  <c r="D202" i="2"/>
  <c r="A204" i="2" l="1"/>
  <c r="D203" i="2"/>
  <c r="I203" i="2"/>
  <c r="G203" i="2"/>
  <c r="E203" i="2"/>
  <c r="C203" i="2"/>
  <c r="F203" i="2"/>
  <c r="B203" i="2"/>
  <c r="A205" i="2" l="1"/>
  <c r="G204" i="2"/>
  <c r="I204" i="2"/>
  <c r="E204" i="2"/>
  <c r="F204" i="2"/>
  <c r="D204" i="2"/>
  <c r="B204" i="2"/>
  <c r="C204" i="2"/>
  <c r="A206" i="2" l="1"/>
  <c r="I205" i="2"/>
  <c r="G205" i="2"/>
  <c r="E205" i="2"/>
  <c r="C205" i="2"/>
  <c r="F205" i="2"/>
  <c r="D205" i="2"/>
  <c r="B205" i="2"/>
  <c r="A207" i="2" l="1"/>
  <c r="G206" i="2"/>
  <c r="I206" i="2"/>
  <c r="E206" i="2"/>
  <c r="C206" i="2"/>
  <c r="D206" i="2"/>
  <c r="B206" i="2"/>
  <c r="F206" i="2"/>
  <c r="A208" i="2" l="1"/>
  <c r="I207" i="2"/>
  <c r="G207" i="2"/>
  <c r="D207" i="2"/>
  <c r="E207" i="2"/>
  <c r="C207" i="2"/>
  <c r="F207" i="2"/>
  <c r="B207" i="2"/>
  <c r="A209" i="2" l="1"/>
  <c r="G208" i="2"/>
  <c r="I208" i="2"/>
  <c r="E208" i="2"/>
  <c r="F208" i="2"/>
  <c r="D208" i="2"/>
  <c r="B208" i="2"/>
  <c r="C208" i="2"/>
  <c r="A210" i="2" l="1"/>
  <c r="G209" i="2"/>
  <c r="I209" i="2"/>
  <c r="F209" i="2"/>
  <c r="E209" i="2"/>
  <c r="D209" i="2"/>
  <c r="B209" i="2"/>
  <c r="C209" i="2"/>
  <c r="A211" i="2" l="1"/>
  <c r="I210" i="2"/>
  <c r="C210" i="2"/>
  <c r="G210" i="2"/>
  <c r="E210" i="2"/>
  <c r="B210" i="2"/>
  <c r="F210" i="2"/>
  <c r="D210" i="2"/>
  <c r="A212" i="2" l="1"/>
  <c r="D211" i="2"/>
  <c r="G211" i="2"/>
  <c r="I211" i="2"/>
  <c r="F211" i="2"/>
  <c r="C211" i="2"/>
  <c r="E211" i="2"/>
  <c r="B211" i="2"/>
  <c r="A213" i="2" l="1"/>
  <c r="E212" i="2"/>
  <c r="C212" i="2"/>
  <c r="F212" i="2"/>
  <c r="D212" i="2"/>
  <c r="G212" i="2"/>
  <c r="I212" i="2"/>
  <c r="B212" i="2"/>
  <c r="A214" i="2" l="1"/>
  <c r="I213" i="2"/>
  <c r="G213" i="2"/>
  <c r="F213" i="2"/>
  <c r="C213" i="2"/>
  <c r="E213" i="2"/>
  <c r="D213" i="2"/>
  <c r="B213" i="2"/>
  <c r="A215" i="2" l="1"/>
  <c r="G214" i="2"/>
  <c r="I214" i="2"/>
  <c r="E214" i="2"/>
  <c r="C214" i="2"/>
  <c r="B214" i="2"/>
  <c r="D214" i="2"/>
  <c r="F214" i="2"/>
  <c r="A216" i="2" l="1"/>
  <c r="I215" i="2"/>
  <c r="G215" i="2"/>
  <c r="D215" i="2"/>
  <c r="E215" i="2"/>
  <c r="F215" i="2"/>
  <c r="C215" i="2"/>
  <c r="B215" i="2"/>
  <c r="A217" i="2" l="1"/>
  <c r="I216" i="2"/>
  <c r="E216" i="2"/>
  <c r="G216" i="2"/>
  <c r="F216" i="2"/>
  <c r="D216" i="2"/>
  <c r="C216" i="2"/>
  <c r="B216" i="2"/>
  <c r="A218" i="2" l="1"/>
  <c r="I217" i="2"/>
  <c r="D217" i="2"/>
  <c r="F217" i="2"/>
  <c r="C217" i="2"/>
  <c r="G217" i="2"/>
  <c r="E217" i="2"/>
  <c r="B217" i="2"/>
  <c r="A219" i="2" l="1"/>
  <c r="G218" i="2"/>
  <c r="C218" i="2"/>
  <c r="I218" i="2"/>
  <c r="E218" i="2"/>
  <c r="B218" i="2"/>
  <c r="D218" i="2"/>
  <c r="F218" i="2"/>
  <c r="A220" i="2" l="1"/>
  <c r="D219" i="2"/>
  <c r="G219" i="2"/>
  <c r="I219" i="2"/>
  <c r="E219" i="2"/>
  <c r="F219" i="2"/>
  <c r="C219" i="2"/>
  <c r="B219" i="2"/>
  <c r="A221" i="2" l="1"/>
  <c r="I220" i="2"/>
  <c r="G220" i="2"/>
  <c r="E220" i="2"/>
  <c r="F220" i="2"/>
  <c r="C220" i="2"/>
  <c r="D220" i="2"/>
  <c r="B220" i="2"/>
  <c r="A222" i="2" l="1"/>
  <c r="I221" i="2"/>
  <c r="G221" i="2"/>
  <c r="E221" i="2"/>
  <c r="D221" i="2"/>
  <c r="F221" i="2"/>
  <c r="C221" i="2"/>
  <c r="B221" i="2"/>
  <c r="A223" i="2" l="1"/>
  <c r="G222" i="2"/>
  <c r="E222" i="2"/>
  <c r="C222" i="2"/>
  <c r="B222" i="2"/>
  <c r="I222" i="2"/>
  <c r="D222" i="2"/>
  <c r="F222" i="2"/>
  <c r="A224" i="2" l="1"/>
  <c r="I223" i="2"/>
  <c r="G223" i="2"/>
  <c r="D223" i="2"/>
  <c r="E223" i="2"/>
  <c r="F223" i="2"/>
  <c r="C223" i="2"/>
  <c r="B223" i="2"/>
  <c r="A225" i="2" l="1"/>
  <c r="I224" i="2"/>
  <c r="G224" i="2"/>
  <c r="E224" i="2"/>
  <c r="F224" i="2"/>
  <c r="B224" i="2"/>
  <c r="C224" i="2"/>
  <c r="D224" i="2"/>
  <c r="A226" i="2" l="1"/>
  <c r="G225" i="2"/>
  <c r="I225" i="2"/>
  <c r="F225" i="2"/>
  <c r="C225" i="2"/>
  <c r="B225" i="2"/>
  <c r="D225" i="2"/>
  <c r="E225" i="2"/>
  <c r="A227" i="2" l="1"/>
  <c r="I226" i="2"/>
  <c r="G226" i="2"/>
  <c r="C226" i="2"/>
  <c r="E226" i="2"/>
  <c r="B226" i="2"/>
  <c r="F226" i="2"/>
  <c r="D226" i="2"/>
  <c r="A228" i="2" l="1"/>
  <c r="G227" i="2"/>
  <c r="I227" i="2"/>
  <c r="D227" i="2"/>
  <c r="C227" i="2"/>
  <c r="F227" i="2"/>
  <c r="E227" i="2"/>
  <c r="B227" i="2"/>
  <c r="A229" i="2" l="1"/>
  <c r="E228" i="2"/>
  <c r="I228" i="2"/>
  <c r="D228" i="2"/>
  <c r="F228" i="2"/>
  <c r="C228" i="2"/>
  <c r="G228" i="2"/>
  <c r="B228" i="2"/>
  <c r="A230" i="2" l="1"/>
  <c r="I229" i="2"/>
  <c r="F229" i="2"/>
  <c r="D229" i="2"/>
  <c r="C229" i="2"/>
  <c r="G229" i="2"/>
  <c r="E229" i="2"/>
  <c r="B229" i="2"/>
  <c r="A231" i="2" l="1"/>
  <c r="G230" i="2"/>
  <c r="I230" i="2"/>
  <c r="E230" i="2"/>
  <c r="B230" i="2"/>
  <c r="F230" i="2"/>
  <c r="D230" i="2"/>
  <c r="C230" i="2"/>
  <c r="A232" i="2" l="1"/>
  <c r="I231" i="2"/>
  <c r="G231" i="2"/>
  <c r="D231" i="2"/>
  <c r="E231" i="2"/>
  <c r="C231" i="2"/>
  <c r="F231" i="2"/>
  <c r="B231" i="2"/>
  <c r="A233" i="2" l="1"/>
  <c r="I232" i="2"/>
  <c r="G232" i="2"/>
  <c r="E232" i="2"/>
  <c r="D232" i="2"/>
  <c r="C232" i="2"/>
  <c r="F232" i="2"/>
  <c r="B232" i="2"/>
  <c r="A234" i="2" l="1"/>
  <c r="G233" i="2"/>
  <c r="F233" i="2"/>
  <c r="D233" i="2"/>
  <c r="E233" i="2"/>
  <c r="I233" i="2"/>
  <c r="C233" i="2"/>
  <c r="B233" i="2"/>
  <c r="A235" i="2" l="1"/>
  <c r="I234" i="2"/>
  <c r="C234" i="2"/>
  <c r="E234" i="2"/>
  <c r="G234" i="2"/>
  <c r="B234" i="2"/>
  <c r="F234" i="2"/>
  <c r="D234" i="2"/>
  <c r="A236" i="2" l="1"/>
  <c r="D235" i="2"/>
  <c r="I235" i="2"/>
  <c r="G235" i="2"/>
  <c r="E235" i="2"/>
  <c r="F235" i="2"/>
  <c r="C235" i="2"/>
  <c r="B235" i="2"/>
  <c r="A237" i="2" l="1"/>
  <c r="I236" i="2"/>
  <c r="G236" i="2"/>
  <c r="E236" i="2"/>
  <c r="F236" i="2"/>
  <c r="C236" i="2"/>
  <c r="D236" i="2"/>
  <c r="B236" i="2"/>
  <c r="A238" i="2" l="1"/>
  <c r="I237" i="2"/>
  <c r="E237" i="2"/>
  <c r="F237" i="2"/>
  <c r="G237" i="2"/>
  <c r="C237" i="2"/>
  <c r="D237" i="2"/>
  <c r="B237" i="2"/>
  <c r="A239" i="2" l="1"/>
  <c r="G238" i="2"/>
  <c r="I238" i="2"/>
  <c r="E238" i="2"/>
  <c r="D238" i="2"/>
  <c r="B238" i="2"/>
  <c r="C238" i="2"/>
  <c r="F238" i="2"/>
  <c r="A240" i="2" l="1"/>
  <c r="I239" i="2"/>
  <c r="G239" i="2"/>
  <c r="D239" i="2"/>
  <c r="E239" i="2"/>
  <c r="C239" i="2"/>
  <c r="B239" i="2"/>
  <c r="F239" i="2"/>
  <c r="A241" i="2" l="1"/>
  <c r="G240" i="2"/>
  <c r="E240" i="2"/>
  <c r="C240" i="2"/>
  <c r="I240" i="2"/>
  <c r="F240" i="2"/>
  <c r="B240" i="2"/>
  <c r="D240" i="2"/>
  <c r="A242" i="2" l="1"/>
  <c r="G241" i="2"/>
  <c r="I241" i="2"/>
  <c r="F241" i="2"/>
  <c r="C241" i="2"/>
  <c r="E241" i="2"/>
  <c r="B241" i="2"/>
  <c r="D241" i="2"/>
  <c r="A243" i="2" l="1"/>
  <c r="I242" i="2"/>
  <c r="C242" i="2"/>
  <c r="G242" i="2"/>
  <c r="E242" i="2"/>
  <c r="B242" i="2"/>
  <c r="F242" i="2"/>
  <c r="D242" i="2"/>
  <c r="A244" i="2" l="1"/>
  <c r="D243" i="2"/>
  <c r="I243" i="2"/>
  <c r="F243" i="2"/>
  <c r="G243" i="2"/>
  <c r="B243" i="2"/>
  <c r="E243" i="2"/>
  <c r="C243" i="2"/>
  <c r="A245" i="2" l="1"/>
  <c r="I244" i="2"/>
  <c r="G244" i="2"/>
  <c r="E244" i="2"/>
  <c r="F244" i="2"/>
  <c r="D244" i="2"/>
  <c r="B244" i="2"/>
  <c r="C244" i="2"/>
  <c r="A246" i="2" l="1"/>
  <c r="I245" i="2"/>
  <c r="G245" i="2"/>
  <c r="C245" i="2"/>
  <c r="E245" i="2"/>
  <c r="D245" i="2"/>
  <c r="F245" i="2"/>
  <c r="B245" i="2"/>
  <c r="A247" i="2" l="1"/>
  <c r="G246" i="2"/>
  <c r="I246" i="2"/>
  <c r="E246" i="2"/>
  <c r="B246" i="2"/>
  <c r="D246" i="2"/>
  <c r="C246" i="2"/>
  <c r="F246" i="2"/>
  <c r="A248" i="2" l="1"/>
  <c r="I247" i="2"/>
  <c r="D247" i="2"/>
  <c r="G247" i="2"/>
  <c r="E247" i="2"/>
  <c r="F247" i="2"/>
  <c r="B247" i="2"/>
  <c r="C247" i="2"/>
  <c r="A249" i="2" l="1"/>
  <c r="I248" i="2"/>
  <c r="E248" i="2"/>
  <c r="G248" i="2"/>
  <c r="F248" i="2"/>
  <c r="D248" i="2"/>
  <c r="C248" i="2"/>
  <c r="B248" i="2"/>
  <c r="A250" i="2" l="1"/>
  <c r="D249" i="2"/>
  <c r="C249" i="2"/>
  <c r="I249" i="2"/>
  <c r="G249" i="2"/>
  <c r="F249" i="2"/>
  <c r="E249" i="2"/>
  <c r="B249" i="2"/>
  <c r="A251" i="2" l="1"/>
  <c r="G250" i="2"/>
  <c r="C250" i="2"/>
  <c r="E250" i="2"/>
  <c r="B250" i="2"/>
  <c r="D250" i="2"/>
  <c r="I250" i="2"/>
  <c r="F250" i="2"/>
  <c r="A252" i="2" l="1"/>
  <c r="I251" i="2"/>
  <c r="G251" i="2"/>
  <c r="D251" i="2"/>
  <c r="E251" i="2"/>
  <c r="C251" i="2"/>
  <c r="F251" i="2"/>
  <c r="B251" i="2"/>
  <c r="A253" i="2" l="1"/>
  <c r="I252" i="2"/>
  <c r="E252" i="2"/>
  <c r="F252" i="2"/>
  <c r="G252" i="2"/>
  <c r="C252" i="2"/>
  <c r="B252" i="2"/>
  <c r="D252" i="2"/>
  <c r="A254" i="2" l="1"/>
  <c r="I253" i="2"/>
  <c r="G253" i="2"/>
  <c r="E253" i="2"/>
  <c r="C253" i="2"/>
  <c r="D253" i="2"/>
  <c r="B253" i="2"/>
  <c r="F253" i="2"/>
  <c r="A255" i="2" l="1"/>
  <c r="G254" i="2"/>
  <c r="I254" i="2"/>
  <c r="E254" i="2"/>
  <c r="B254" i="2"/>
  <c r="D254" i="2"/>
  <c r="C254" i="2"/>
  <c r="F254" i="2"/>
  <c r="A256" i="2" l="1"/>
  <c r="I255" i="2"/>
  <c r="G255" i="2"/>
  <c r="D255" i="2"/>
  <c r="E255" i="2"/>
  <c r="F255" i="2"/>
  <c r="C255" i="2"/>
  <c r="B255" i="2"/>
  <c r="A257" i="2" l="1"/>
  <c r="G256" i="2"/>
  <c r="E256" i="2"/>
  <c r="I256" i="2"/>
  <c r="F256" i="2"/>
  <c r="D256" i="2"/>
  <c r="C256" i="2"/>
  <c r="B256" i="2"/>
  <c r="A258" i="2" l="1"/>
  <c r="G257" i="2"/>
  <c r="F257" i="2"/>
  <c r="I257" i="2"/>
  <c r="D257" i="2"/>
  <c r="C257" i="2"/>
  <c r="B257" i="2"/>
  <c r="E257" i="2"/>
  <c r="A259" i="2" l="1"/>
  <c r="I258" i="2"/>
  <c r="C258" i="2"/>
  <c r="G258" i="2"/>
  <c r="E258" i="2"/>
  <c r="B258" i="2"/>
  <c r="F258" i="2"/>
  <c r="D258" i="2"/>
  <c r="A260" i="2" l="1"/>
  <c r="G259" i="2"/>
  <c r="I259" i="2"/>
  <c r="D259" i="2"/>
  <c r="C259" i="2"/>
  <c r="E259" i="2"/>
  <c r="F259" i="2"/>
  <c r="B259" i="2"/>
  <c r="A261" i="2" l="1"/>
  <c r="E260" i="2"/>
  <c r="D260" i="2"/>
  <c r="I260" i="2"/>
  <c r="G260" i="2"/>
  <c r="F260" i="2"/>
  <c r="C260" i="2"/>
  <c r="B260" i="2"/>
  <c r="A262" i="2" l="1"/>
  <c r="I261" i="2"/>
  <c r="G261" i="2"/>
  <c r="D261" i="2"/>
  <c r="F261" i="2"/>
  <c r="E261" i="2"/>
  <c r="B261" i="2"/>
  <c r="C261" i="2"/>
  <c r="A263" i="2" l="1"/>
  <c r="G262" i="2"/>
  <c r="I262" i="2"/>
  <c r="E262" i="2"/>
  <c r="B262" i="2"/>
  <c r="C262" i="2"/>
  <c r="F262" i="2"/>
  <c r="D262" i="2"/>
  <c r="A264" i="2" l="1"/>
  <c r="I263" i="2"/>
  <c r="G263" i="2"/>
  <c r="D263" i="2"/>
  <c r="E263" i="2"/>
  <c r="C263" i="2"/>
  <c r="F263" i="2"/>
  <c r="B263" i="2"/>
  <c r="A265" i="2" l="1"/>
  <c r="I264" i="2"/>
  <c r="G264" i="2"/>
  <c r="E264" i="2"/>
  <c r="C264" i="2"/>
  <c r="D264" i="2"/>
  <c r="F264" i="2"/>
  <c r="B264" i="2"/>
  <c r="A266" i="2" l="1"/>
  <c r="I265" i="2"/>
  <c r="G265" i="2"/>
  <c r="F265" i="2"/>
  <c r="D265" i="2"/>
  <c r="E265" i="2"/>
  <c r="C265" i="2"/>
  <c r="B265" i="2"/>
  <c r="A267" i="2" l="1"/>
  <c r="I266" i="2"/>
  <c r="C266" i="2"/>
  <c r="E266" i="2"/>
  <c r="B266" i="2"/>
  <c r="G266" i="2"/>
  <c r="F266" i="2"/>
  <c r="D266" i="2"/>
  <c r="A268" i="2" l="1"/>
  <c r="D267" i="2"/>
  <c r="I267" i="2"/>
  <c r="G267" i="2"/>
  <c r="E267" i="2"/>
  <c r="C267" i="2"/>
  <c r="B267" i="2"/>
  <c r="F267" i="2"/>
  <c r="A269" i="2" l="1"/>
  <c r="G268" i="2"/>
  <c r="I268" i="2"/>
  <c r="E268" i="2"/>
  <c r="F268" i="2"/>
  <c r="C268" i="2"/>
  <c r="B268" i="2"/>
  <c r="D268" i="2"/>
  <c r="A270" i="2" l="1"/>
  <c r="I269" i="2"/>
  <c r="G269" i="2"/>
  <c r="E269" i="2"/>
  <c r="F269" i="2"/>
  <c r="C269" i="2"/>
  <c r="D269" i="2"/>
  <c r="B269" i="2"/>
  <c r="A271" i="2" l="1"/>
  <c r="G270" i="2"/>
  <c r="E270" i="2"/>
  <c r="D270" i="2"/>
  <c r="B270" i="2"/>
  <c r="F270" i="2"/>
  <c r="I270" i="2"/>
  <c r="C270" i="2"/>
  <c r="A272" i="2" l="1"/>
  <c r="I271" i="2"/>
  <c r="D271" i="2"/>
  <c r="G271" i="2"/>
  <c r="E271" i="2"/>
  <c r="B271" i="2"/>
  <c r="F271" i="2"/>
  <c r="C271" i="2"/>
  <c r="A273" i="2" l="1"/>
  <c r="I272" i="2"/>
  <c r="G272" i="2"/>
  <c r="E272" i="2"/>
  <c r="C272" i="2"/>
  <c r="F272" i="2"/>
  <c r="D272" i="2"/>
  <c r="B272" i="2"/>
  <c r="A274" i="2" l="1"/>
  <c r="G273" i="2"/>
  <c r="I273" i="2"/>
  <c r="F273" i="2"/>
  <c r="E273" i="2"/>
  <c r="D273" i="2"/>
  <c r="B273" i="2"/>
  <c r="C273" i="2"/>
  <c r="A275" i="2" l="1"/>
  <c r="I274" i="2"/>
  <c r="C274" i="2"/>
  <c r="G274" i="2"/>
  <c r="E274" i="2"/>
  <c r="B274" i="2"/>
  <c r="F274" i="2"/>
  <c r="D274" i="2"/>
  <c r="A276" i="2" l="1"/>
  <c r="G275" i="2"/>
  <c r="D275" i="2"/>
  <c r="I275" i="2"/>
  <c r="C275" i="2"/>
  <c r="F275" i="2"/>
  <c r="B275" i="2"/>
  <c r="E275" i="2"/>
  <c r="A277" i="2" l="1"/>
  <c r="E276" i="2"/>
  <c r="G276" i="2"/>
  <c r="F276" i="2"/>
  <c r="D276" i="2"/>
  <c r="I276" i="2"/>
  <c r="C276" i="2"/>
  <c r="B276" i="2"/>
  <c r="A278" i="2" l="1"/>
  <c r="I277" i="2"/>
  <c r="G277" i="2"/>
  <c r="C277" i="2"/>
  <c r="F277" i="2"/>
  <c r="E277" i="2"/>
  <c r="D277" i="2"/>
  <c r="B277" i="2"/>
  <c r="A279" i="2" l="1"/>
  <c r="G278" i="2"/>
  <c r="E278" i="2"/>
  <c r="I278" i="2"/>
  <c r="B278" i="2"/>
  <c r="C278" i="2"/>
  <c r="D278" i="2"/>
  <c r="F278" i="2"/>
  <c r="A280" i="2" l="1"/>
  <c r="I279" i="2"/>
  <c r="D279" i="2"/>
  <c r="E279" i="2"/>
  <c r="F279" i="2"/>
  <c r="G279" i="2"/>
  <c r="C279" i="2"/>
  <c r="B279" i="2"/>
  <c r="A281" i="2" l="1"/>
  <c r="I280" i="2"/>
  <c r="E280" i="2"/>
  <c r="G280" i="2"/>
  <c r="F280" i="2"/>
  <c r="D280" i="2"/>
  <c r="B280" i="2"/>
  <c r="C280" i="2"/>
  <c r="A282" i="2" l="1"/>
  <c r="G281" i="2"/>
  <c r="I281" i="2"/>
  <c r="D281" i="2"/>
  <c r="F281" i="2"/>
  <c r="C281" i="2"/>
  <c r="E281" i="2"/>
  <c r="B281" i="2"/>
  <c r="A283" i="2" l="1"/>
  <c r="G282" i="2"/>
  <c r="C282" i="2"/>
  <c r="I282" i="2"/>
  <c r="E282" i="2"/>
  <c r="B282" i="2"/>
  <c r="F282" i="2"/>
  <c r="D282" i="2"/>
  <c r="A284" i="2" l="1"/>
  <c r="I283" i="2"/>
  <c r="D283" i="2"/>
  <c r="E283" i="2"/>
  <c r="F283" i="2"/>
  <c r="C283" i="2"/>
  <c r="G283" i="2"/>
  <c r="B283" i="2"/>
  <c r="A285" i="2" l="1"/>
  <c r="I284" i="2"/>
  <c r="E284" i="2"/>
  <c r="F284" i="2"/>
  <c r="G284" i="2"/>
  <c r="D284" i="2"/>
  <c r="C284" i="2"/>
  <c r="B284" i="2"/>
  <c r="A286" i="2" l="1"/>
  <c r="I285" i="2"/>
  <c r="G285" i="2"/>
  <c r="E285" i="2"/>
  <c r="D285" i="2"/>
  <c r="F285" i="2"/>
  <c r="C285" i="2"/>
  <c r="B285" i="2"/>
  <c r="A287" i="2" l="1"/>
  <c r="G286" i="2"/>
  <c r="E286" i="2"/>
  <c r="C286" i="2"/>
  <c r="B286" i="2"/>
  <c r="I286" i="2"/>
  <c r="D286" i="2"/>
  <c r="F286" i="2"/>
  <c r="A288" i="2" l="1"/>
  <c r="I287" i="2"/>
  <c r="G287" i="2"/>
  <c r="D287" i="2"/>
  <c r="E287" i="2"/>
  <c r="C287" i="2"/>
  <c r="F287" i="2"/>
  <c r="B287" i="2"/>
  <c r="A289" i="2" l="1"/>
  <c r="I288" i="2"/>
  <c r="G288" i="2"/>
  <c r="E288" i="2"/>
  <c r="D288" i="2"/>
  <c r="C288" i="2"/>
  <c r="F288" i="2"/>
  <c r="B288" i="2"/>
  <c r="A290" i="2" l="1"/>
  <c r="G289" i="2"/>
  <c r="F289" i="2"/>
  <c r="I289" i="2"/>
  <c r="D289" i="2"/>
  <c r="C289" i="2"/>
  <c r="B289" i="2"/>
  <c r="E289" i="2"/>
  <c r="A291" i="2" l="1"/>
  <c r="I290" i="2"/>
  <c r="C290" i="2"/>
  <c r="G290" i="2"/>
  <c r="E290" i="2"/>
  <c r="B290" i="2"/>
  <c r="F290" i="2"/>
  <c r="D290" i="2"/>
  <c r="A292" i="2" l="1"/>
  <c r="G291" i="2"/>
  <c r="I291" i="2"/>
  <c r="D291" i="2"/>
  <c r="C291" i="2"/>
  <c r="F291" i="2"/>
  <c r="E291" i="2"/>
  <c r="B291" i="2"/>
  <c r="A293" i="2" l="1"/>
  <c r="E292" i="2"/>
  <c r="I292" i="2"/>
  <c r="D292" i="2"/>
  <c r="F292" i="2"/>
  <c r="G292" i="2"/>
  <c r="B292" i="2"/>
  <c r="C292" i="2"/>
  <c r="A294" i="2" l="1"/>
  <c r="I293" i="2"/>
  <c r="G293" i="2"/>
  <c r="F293" i="2"/>
  <c r="D293" i="2"/>
  <c r="B293" i="2"/>
  <c r="E293" i="2"/>
  <c r="C293" i="2"/>
  <c r="A295" i="2" l="1"/>
  <c r="G294" i="2"/>
  <c r="I294" i="2"/>
  <c r="E294" i="2"/>
  <c r="B294" i="2"/>
  <c r="F294" i="2"/>
  <c r="D294" i="2"/>
  <c r="C294" i="2"/>
  <c r="A296" i="2" l="1"/>
  <c r="I295" i="2"/>
  <c r="D295" i="2"/>
  <c r="E295" i="2"/>
  <c r="C295" i="2"/>
  <c r="F295" i="2"/>
  <c r="G295" i="2"/>
  <c r="B295" i="2"/>
  <c r="A297" i="2" l="1"/>
  <c r="I296" i="2"/>
  <c r="G296" i="2"/>
  <c r="E296" i="2"/>
  <c r="C296" i="2"/>
  <c r="F296" i="2"/>
  <c r="B296" i="2"/>
  <c r="D296" i="2"/>
  <c r="A298" i="2" l="1"/>
  <c r="G297" i="2"/>
  <c r="F297" i="2"/>
  <c r="D297" i="2"/>
  <c r="I297" i="2"/>
  <c r="E297" i="2"/>
  <c r="C297" i="2"/>
  <c r="B297" i="2"/>
  <c r="A299" i="2" l="1"/>
  <c r="E298" i="2"/>
  <c r="G298" i="2"/>
  <c r="I298" i="2"/>
  <c r="B298" i="2"/>
  <c r="F298" i="2"/>
  <c r="D298" i="2"/>
  <c r="C298" i="2"/>
  <c r="A300" i="2" l="1"/>
  <c r="G299" i="2"/>
  <c r="D299" i="2"/>
  <c r="I299" i="2"/>
  <c r="C299" i="2"/>
  <c r="E299" i="2"/>
  <c r="B299" i="2"/>
  <c r="F299" i="2"/>
  <c r="A301" i="2" l="1"/>
  <c r="I300" i="2"/>
  <c r="G300" i="2"/>
  <c r="E300" i="2"/>
  <c r="F300" i="2"/>
  <c r="D300" i="2"/>
  <c r="C300" i="2"/>
  <c r="B300" i="2"/>
  <c r="A302" i="2" l="1"/>
  <c r="I301" i="2"/>
  <c r="G301" i="2"/>
  <c r="E301" i="2"/>
  <c r="F301" i="2"/>
  <c r="D301" i="2"/>
  <c r="C301" i="2"/>
  <c r="B301" i="2"/>
  <c r="A303" i="2" l="1"/>
  <c r="G302" i="2"/>
  <c r="I302" i="2"/>
  <c r="E302" i="2"/>
  <c r="D302" i="2"/>
  <c r="B302" i="2"/>
  <c r="F302" i="2"/>
  <c r="C302" i="2"/>
  <c r="A304" i="2" l="1"/>
  <c r="I303" i="2"/>
  <c r="D303" i="2"/>
  <c r="C303" i="2"/>
  <c r="E303" i="2"/>
  <c r="G303" i="2"/>
  <c r="F303" i="2"/>
  <c r="B303" i="2"/>
  <c r="A305" i="2" l="1"/>
  <c r="I304" i="2"/>
  <c r="G304" i="2"/>
  <c r="E304" i="2"/>
  <c r="D304" i="2"/>
  <c r="F304" i="2"/>
  <c r="B304" i="2"/>
  <c r="C304" i="2"/>
  <c r="A306" i="2" l="1"/>
  <c r="G305" i="2"/>
  <c r="I305" i="2"/>
  <c r="F305" i="2"/>
  <c r="E305" i="2"/>
  <c r="D305" i="2"/>
  <c r="B305" i="2"/>
  <c r="C305" i="2"/>
  <c r="A307" i="2" l="1"/>
  <c r="I306" i="2"/>
  <c r="G306" i="2"/>
  <c r="E306" i="2"/>
  <c r="B306" i="2"/>
  <c r="F306" i="2"/>
  <c r="D306" i="2"/>
  <c r="C306" i="2"/>
  <c r="A308" i="2" l="1"/>
  <c r="D307" i="2"/>
  <c r="G307" i="2"/>
  <c r="C307" i="2"/>
  <c r="F307" i="2"/>
  <c r="E307" i="2"/>
  <c r="I307" i="2"/>
  <c r="B307" i="2"/>
  <c r="A309" i="2" l="1"/>
  <c r="I308" i="2"/>
  <c r="E308" i="2"/>
  <c r="F308" i="2"/>
  <c r="D308" i="2"/>
  <c r="G308" i="2"/>
  <c r="C308" i="2"/>
  <c r="B308" i="2"/>
  <c r="A310" i="2" l="1"/>
  <c r="I309" i="2"/>
  <c r="G309" i="2"/>
  <c r="E309" i="2"/>
  <c r="F309" i="2"/>
  <c r="C309" i="2"/>
  <c r="B309" i="2"/>
  <c r="D309" i="2"/>
  <c r="A311" i="2" l="1"/>
  <c r="G310" i="2"/>
  <c r="I310" i="2"/>
  <c r="E310" i="2"/>
  <c r="B310" i="2"/>
  <c r="C310" i="2"/>
  <c r="F310" i="2"/>
  <c r="D310" i="2"/>
  <c r="A312" i="2" l="1"/>
  <c r="I311" i="2"/>
  <c r="D311" i="2"/>
  <c r="E311" i="2"/>
  <c r="C311" i="2"/>
  <c r="G311" i="2"/>
  <c r="F311" i="2"/>
  <c r="B311" i="2"/>
  <c r="A313" i="2" l="1"/>
  <c r="I312" i="2"/>
  <c r="G312" i="2"/>
  <c r="E312" i="2"/>
  <c r="C312" i="2"/>
  <c r="F312" i="2"/>
  <c r="D312" i="2"/>
  <c r="B312" i="2"/>
  <c r="A314" i="2" l="1"/>
  <c r="I313" i="2"/>
  <c r="G313" i="2"/>
  <c r="D313" i="2"/>
  <c r="F313" i="2"/>
  <c r="E313" i="2"/>
  <c r="B313" i="2"/>
  <c r="C313" i="2"/>
  <c r="A315" i="2" l="1"/>
  <c r="G314" i="2"/>
  <c r="E314" i="2"/>
  <c r="B314" i="2"/>
  <c r="D314" i="2"/>
  <c r="I314" i="2"/>
  <c r="F314" i="2"/>
  <c r="C314" i="2"/>
  <c r="A316" i="2" l="1"/>
  <c r="I315" i="2"/>
  <c r="A317" i="2" l="1"/>
  <c r="I316" i="2"/>
  <c r="A318" i="2" l="1"/>
  <c r="I317" i="2"/>
  <c r="A319" i="2" l="1"/>
  <c r="I318" i="2"/>
  <c r="A320" i="2" l="1"/>
  <c r="I319" i="2"/>
  <c r="A321" i="2" l="1"/>
  <c r="A322" i="2" s="1"/>
  <c r="A323" i="2" s="1"/>
  <c r="A324" i="2" s="1"/>
  <c r="A325" i="2" s="1"/>
  <c r="A326" i="2" s="1"/>
  <c r="A327" i="2" s="1"/>
  <c r="I3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tc={359DC841-464D-409F-8EA1-90FBB0E73EEA}</author>
  </authors>
  <commentList>
    <comment ref="J1" authorId="0" shapeId="0" xr:uid="{359DC841-464D-409F-8EA1-90FBB0E73EEA}">
      <text>
        <t>[Threaded comment]
Your version of Excel allows you to read this threaded comment; however, any edits to it will get removed if the file is opened in a newer version of Excel. Learn more: https://go.microsoft.com/fwlink/?linkid=870924
Comment:
    BDL (&lt;0.300) values turned into 0.65DL (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tc={59D032E7-45C2-473B-9940-655CE7FED63F}</author>
    <author>tc={8730F18F-1E3A-4F39-B8B5-661829168652}</author>
  </authors>
  <commentList>
    <comment ref="I1" authorId="0" shapeId="0" xr:uid="{59D032E7-45C2-473B-9940-655CE7FED63F}">
      <text>
        <t>[Threaded comment]
Your version of Excel allows you to read this threaded comment; however, any edits to it will get removed if the file is opened in a newer version of Excel. Learn more: https://go.microsoft.com/fwlink/?linkid=870924
Comment:
    BDL (&lt;0.300) values turned into 0.65DL (</t>
      </text>
    </comment>
    <comment ref="K1" authorId="1" shapeId="0" xr:uid="{8730F18F-1E3A-4F39-B8B5-66182916865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&lt; values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tc={4976E811-2AC6-48AC-B953-AC63DB40BE6D}</author>
    <author>tc={94ABFA5A-D6A2-4D8D-93F6-EA597129815E}</author>
  </authors>
  <commentList>
    <comment ref="F1" authorId="0" shapeId="0" xr:uid="{4976E811-2AC6-48AC-B953-AC63DB40BE6D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T/X and other text input</t>
      </text>
    </comment>
    <comment ref="H1" authorId="1" shapeId="0" xr:uid="{94ABFA5A-D6A2-4D8D-93F6-EA59712981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&lt; values</t>
      </text>
    </comment>
  </commentList>
</comments>
</file>

<file path=xl/sharedStrings.xml><?xml version="1.0" encoding="utf-8"?>
<sst xmlns="http://schemas.openxmlformats.org/spreadsheetml/2006/main" count="1048" uniqueCount="102">
  <si>
    <t>S2EBPR Battery A</t>
  </si>
  <si>
    <t>Control Battery B</t>
  </si>
  <si>
    <t>Primary Effluent</t>
  </si>
  <si>
    <t>MicroC 2100</t>
  </si>
  <si>
    <t>Flow to</t>
  </si>
  <si>
    <t>Return</t>
  </si>
  <si>
    <t>Batt. A</t>
  </si>
  <si>
    <t>Battery</t>
  </si>
  <si>
    <t>Final</t>
  </si>
  <si>
    <t>Batt. B</t>
  </si>
  <si>
    <t>Flow</t>
  </si>
  <si>
    <t>Lab Data</t>
  </si>
  <si>
    <t>Sludge</t>
  </si>
  <si>
    <t>Waste</t>
  </si>
  <si>
    <t>A</t>
  </si>
  <si>
    <t>effluent</t>
  </si>
  <si>
    <t>Tanks I/S</t>
  </si>
  <si>
    <t>B</t>
  </si>
  <si>
    <t>gallon/minute</t>
  </si>
  <si>
    <t>mg/L</t>
  </si>
  <si>
    <t>Notes</t>
  </si>
  <si>
    <t>Date</t>
  </si>
  <si>
    <t>M.G.D.</t>
  </si>
  <si>
    <t>MLSS</t>
  </si>
  <si>
    <t>MLVSS</t>
  </si>
  <si>
    <t>RSSS %</t>
  </si>
  <si>
    <t>SVI</t>
  </si>
  <si>
    <t>orthoP</t>
  </si>
  <si>
    <t>Aeration</t>
  </si>
  <si>
    <t>Ortho P</t>
  </si>
  <si>
    <t>SS</t>
  </si>
  <si>
    <t>BOD</t>
  </si>
  <si>
    <t>VFA</t>
  </si>
  <si>
    <t>Actual</t>
  </si>
  <si>
    <t>Planned</t>
  </si>
  <si>
    <t>COD</t>
  </si>
  <si>
    <t>solCOD</t>
  </si>
  <si>
    <t>T/X</t>
  </si>
  <si>
    <t>Anaerobic zone removed both Batteries A&amp;B</t>
  </si>
  <si>
    <t>Anaerobic zone added back (Battery A only)</t>
  </si>
  <si>
    <t>MicroC dosing started</t>
  </si>
  <si>
    <t>MicroC Piping changed, flow increased</t>
  </si>
  <si>
    <t>MicroC Pump calibrated with multiplier of 0.2</t>
  </si>
  <si>
    <t>&lt;5</t>
  </si>
  <si>
    <t>MicroC dosing stopped due to system issues</t>
  </si>
  <si>
    <t>No MicroC dosing</t>
  </si>
  <si>
    <t>MicroC dosing resumed</t>
  </si>
  <si>
    <t>Batt A anaerobic zone removed</t>
  </si>
  <si>
    <t>at 2:00 pm MicroC pump stopped</t>
  </si>
  <si>
    <t>N/C</t>
  </si>
  <si>
    <t>Sheets</t>
  </si>
  <si>
    <t>Operational Data</t>
  </si>
  <si>
    <t>Raw operational data from "Copy of Calumet data 3Feb2022.xlsx" file in Calumet S2EBPR Sharepoint folder</t>
  </si>
  <si>
    <t>date</t>
  </si>
  <si>
    <t>batteryA</t>
  </si>
  <si>
    <t>S2EBPR battery data formatted for R import</t>
  </si>
  <si>
    <t>batteryB</t>
  </si>
  <si>
    <t>control battery data formatted for R import</t>
  </si>
  <si>
    <t>flow_in</t>
  </si>
  <si>
    <t>flow_ras</t>
  </si>
  <si>
    <t>flow_waste</t>
  </si>
  <si>
    <t>flow_microC</t>
  </si>
  <si>
    <t>NH3-N</t>
  </si>
  <si>
    <t>Nox-N</t>
  </si>
  <si>
    <t>TKN</t>
  </si>
  <si>
    <t>&lt;0.300</t>
  </si>
  <si>
    <t>&lt;0.25</t>
  </si>
  <si>
    <t>-----</t>
  </si>
  <si>
    <t>N/S</t>
  </si>
  <si>
    <t>S/U</t>
  </si>
  <si>
    <t>&lt;4.000</t>
  </si>
  <si>
    <t>&lt;0.30</t>
  </si>
  <si>
    <t>&lt;1.50</t>
  </si>
  <si>
    <t>&lt;0.60</t>
  </si>
  <si>
    <t>&lt;5.000</t>
  </si>
  <si>
    <t>batteryA (S2EBPR)</t>
  </si>
  <si>
    <t>batteryB (control)</t>
  </si>
  <si>
    <t>primary effluent</t>
  </si>
  <si>
    <t>NH3</t>
  </si>
  <si>
    <t>NOx</t>
  </si>
  <si>
    <t>WASTE ACT. SLUDGE</t>
  </si>
  <si>
    <t xml:space="preserve"> PRIMARY SLUDGE</t>
  </si>
  <si>
    <t>TOTAL</t>
  </si>
  <si>
    <t>GRAVITY CONC. TKS.</t>
  </si>
  <si>
    <t>Supernatant</t>
  </si>
  <si>
    <t>%</t>
  </si>
  <si>
    <t>DRY</t>
  </si>
  <si>
    <t>TKS</t>
  </si>
  <si>
    <t>FLOW</t>
  </si>
  <si>
    <t>SUPT.</t>
  </si>
  <si>
    <t>VSS</t>
  </si>
  <si>
    <t>DRY TONS</t>
  </si>
  <si>
    <t>SOLIDS</t>
  </si>
  <si>
    <t>TONS</t>
  </si>
  <si>
    <t>I/S</t>
  </si>
  <si>
    <t>MGD</t>
  </si>
  <si>
    <t>MG/L</t>
  </si>
  <si>
    <t>****</t>
  </si>
  <si>
    <t>N/R</t>
  </si>
  <si>
    <t>flow</t>
  </si>
  <si>
    <t>tss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</si>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</sst>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0" fontId="4" fillId="0" borderId="0" xfId="3" applyFont="1"/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2" xfId="0" applyBorder="1"/>
    <xf numFmtId="0" fontId="2" fillId="0" borderId="10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8" xfId="0" applyBorder="1"/>
    <xf numFmtId="0" fontId="5" fillId="0" borderId="9" xfId="3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6" fillId="0" borderId="2" xfId="3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/>
    <xf numFmtId="164" fontId="0" fillId="0" borderId="0" xfId="0" applyNumberFormat="1"/>
    <xf numFmtId="2" fontId="0" fillId="0" borderId="0" xfId="0" applyNumberFormat="1"/>
    <xf numFmtId="0" fontId="7" fillId="0" borderId="2" xfId="0" applyFont="1" applyBorder="1" applyAlignment="1">
      <alignment horizontal="center"/>
    </xf>
    <xf numFmtId="164" fontId="0" fillId="3" borderId="0" xfId="0" applyNumberFormat="1" applyFill="1"/>
    <xf numFmtId="165" fontId="0" fillId="0" borderId="2" xfId="1" applyNumberFormat="1" applyFont="1" applyBorder="1"/>
    <xf numFmtId="14" fontId="0" fillId="0" borderId="0" xfId="0" applyNumberFormat="1"/>
    <xf numFmtId="2" fontId="0" fillId="0" borderId="2" xfId="0" applyNumberFormat="1" applyBorder="1"/>
    <xf numFmtId="1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165" fontId="0" fillId="0" borderId="4" xfId="1" applyNumberFormat="1" applyFont="1" applyBorder="1"/>
    <xf numFmtId="0" fontId="0" fillId="0" borderId="14" xfId="0" applyBorder="1"/>
    <xf numFmtId="0" fontId="0" fillId="0" borderId="3" xfId="0" applyBorder="1"/>
    <xf numFmtId="2" fontId="0" fillId="0" borderId="2" xfId="2" applyNumberFormat="1" applyFont="1" applyBorder="1"/>
    <xf numFmtId="166" fontId="0" fillId="0" borderId="2" xfId="0" applyNumberFormat="1" applyBorder="1" applyAlignment="1">
      <alignment horizontal="center"/>
    </xf>
    <xf numFmtId="0" fontId="0" fillId="0" borderId="15" xfId="0" applyBorder="1"/>
    <xf numFmtId="0" fontId="0" fillId="0" borderId="7" xfId="0" applyBorder="1"/>
    <xf numFmtId="0" fontId="0" fillId="0" borderId="5" xfId="0" applyBorder="1"/>
    <xf numFmtId="2" fontId="0" fillId="0" borderId="2" xfId="2" applyNumberFormat="1" applyFont="1" applyFill="1" applyBorder="1"/>
    <xf numFmtId="0" fontId="1" fillId="0" borderId="0" xfId="0" applyFont="1"/>
    <xf numFmtId="15" fontId="0" fillId="0" borderId="0" xfId="0" applyNumberFormat="1"/>
    <xf numFmtId="0" fontId="2" fillId="0" borderId="2" xfId="0" applyFont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0" xfId="3" applyFont="1" applyAlignment="1">
      <alignment horizontal="center"/>
    </xf>
    <xf numFmtId="0" fontId="5" fillId="2" borderId="4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 2" xfId="3" xr:uid="{AE8DC6C8-2FBC-4CF3-94DB-F21986E4A11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572477858872289E-2"/>
          <c:y val="4.8427457875437049E-2"/>
          <c:w val="0.91685504428225539"/>
          <c:h val="0.80349628125526551"/>
        </c:manualLayout>
      </c:layout>
      <c:scatterChart>
        <c:scatterStyle val="lineMarker"/>
        <c:varyColors val="0"/>
        <c:ser>
          <c:idx val="0"/>
          <c:order val="0"/>
          <c:tx>
            <c:v>OrthoP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'Operational Data (raw)'!$B$7:$B$333</c:f>
              <c:numCache>
                <c:formatCode>m/d/yyyy</c:formatCode>
                <c:ptCount val="327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  <c:pt idx="30">
                  <c:v>44250</c:v>
                </c:pt>
                <c:pt idx="31">
                  <c:v>44251</c:v>
                </c:pt>
                <c:pt idx="32">
                  <c:v>44252</c:v>
                </c:pt>
                <c:pt idx="33">
                  <c:v>44253</c:v>
                </c:pt>
                <c:pt idx="34">
                  <c:v>44254</c:v>
                </c:pt>
                <c:pt idx="35">
                  <c:v>44255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44261</c:v>
                </c:pt>
                <c:pt idx="42">
                  <c:v>44262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44268</c:v>
                </c:pt>
                <c:pt idx="49">
                  <c:v>44269</c:v>
                </c:pt>
                <c:pt idx="50">
                  <c:v>44270</c:v>
                </c:pt>
                <c:pt idx="51">
                  <c:v>44271</c:v>
                </c:pt>
                <c:pt idx="52">
                  <c:v>44272</c:v>
                </c:pt>
                <c:pt idx="53">
                  <c:v>44273</c:v>
                </c:pt>
                <c:pt idx="54">
                  <c:v>44274</c:v>
                </c:pt>
                <c:pt idx="55">
                  <c:v>44275</c:v>
                </c:pt>
                <c:pt idx="56">
                  <c:v>44276</c:v>
                </c:pt>
                <c:pt idx="57">
                  <c:v>44277</c:v>
                </c:pt>
                <c:pt idx="58">
                  <c:v>44278</c:v>
                </c:pt>
                <c:pt idx="59">
                  <c:v>44279</c:v>
                </c:pt>
                <c:pt idx="60">
                  <c:v>44280</c:v>
                </c:pt>
                <c:pt idx="61">
                  <c:v>44281</c:v>
                </c:pt>
                <c:pt idx="62">
                  <c:v>44282</c:v>
                </c:pt>
                <c:pt idx="63">
                  <c:v>44283</c:v>
                </c:pt>
                <c:pt idx="64">
                  <c:v>44284</c:v>
                </c:pt>
                <c:pt idx="65">
                  <c:v>44285</c:v>
                </c:pt>
                <c:pt idx="66">
                  <c:v>44286</c:v>
                </c:pt>
                <c:pt idx="67">
                  <c:v>44287</c:v>
                </c:pt>
                <c:pt idx="68">
                  <c:v>44288</c:v>
                </c:pt>
                <c:pt idx="69">
                  <c:v>44289</c:v>
                </c:pt>
                <c:pt idx="70">
                  <c:v>44290</c:v>
                </c:pt>
                <c:pt idx="71">
                  <c:v>44291</c:v>
                </c:pt>
                <c:pt idx="72">
                  <c:v>44292</c:v>
                </c:pt>
                <c:pt idx="73">
                  <c:v>44293</c:v>
                </c:pt>
                <c:pt idx="74">
                  <c:v>44294</c:v>
                </c:pt>
                <c:pt idx="75">
                  <c:v>44295</c:v>
                </c:pt>
                <c:pt idx="76">
                  <c:v>44296</c:v>
                </c:pt>
                <c:pt idx="77">
                  <c:v>44297</c:v>
                </c:pt>
                <c:pt idx="78">
                  <c:v>44298</c:v>
                </c:pt>
                <c:pt idx="79">
                  <c:v>44299</c:v>
                </c:pt>
                <c:pt idx="80">
                  <c:v>44300</c:v>
                </c:pt>
                <c:pt idx="81">
                  <c:v>44301</c:v>
                </c:pt>
                <c:pt idx="82">
                  <c:v>44302</c:v>
                </c:pt>
                <c:pt idx="83">
                  <c:v>44303</c:v>
                </c:pt>
                <c:pt idx="84">
                  <c:v>44304</c:v>
                </c:pt>
                <c:pt idx="85">
                  <c:v>44305</c:v>
                </c:pt>
                <c:pt idx="86">
                  <c:v>44306</c:v>
                </c:pt>
                <c:pt idx="87">
                  <c:v>44307</c:v>
                </c:pt>
                <c:pt idx="88">
                  <c:v>44308</c:v>
                </c:pt>
                <c:pt idx="89">
                  <c:v>44309</c:v>
                </c:pt>
                <c:pt idx="90">
                  <c:v>44310</c:v>
                </c:pt>
                <c:pt idx="91">
                  <c:v>44311</c:v>
                </c:pt>
                <c:pt idx="92">
                  <c:v>44312</c:v>
                </c:pt>
                <c:pt idx="93">
                  <c:v>44313</c:v>
                </c:pt>
                <c:pt idx="94">
                  <c:v>44314</c:v>
                </c:pt>
                <c:pt idx="95">
                  <c:v>44315</c:v>
                </c:pt>
                <c:pt idx="96">
                  <c:v>44316</c:v>
                </c:pt>
                <c:pt idx="97">
                  <c:v>44317</c:v>
                </c:pt>
                <c:pt idx="98">
                  <c:v>44318</c:v>
                </c:pt>
                <c:pt idx="99">
                  <c:v>44319</c:v>
                </c:pt>
                <c:pt idx="100">
                  <c:v>44320</c:v>
                </c:pt>
                <c:pt idx="101">
                  <c:v>44321</c:v>
                </c:pt>
                <c:pt idx="102">
                  <c:v>44322</c:v>
                </c:pt>
                <c:pt idx="103">
                  <c:v>44323</c:v>
                </c:pt>
                <c:pt idx="104">
                  <c:v>44324</c:v>
                </c:pt>
                <c:pt idx="105">
                  <c:v>44325</c:v>
                </c:pt>
                <c:pt idx="106">
                  <c:v>44326</c:v>
                </c:pt>
                <c:pt idx="107">
                  <c:v>44327</c:v>
                </c:pt>
                <c:pt idx="108">
                  <c:v>44328</c:v>
                </c:pt>
                <c:pt idx="109">
                  <c:v>44329</c:v>
                </c:pt>
                <c:pt idx="110">
                  <c:v>44330</c:v>
                </c:pt>
                <c:pt idx="111">
                  <c:v>44331</c:v>
                </c:pt>
                <c:pt idx="112">
                  <c:v>44332</c:v>
                </c:pt>
                <c:pt idx="113">
                  <c:v>44333</c:v>
                </c:pt>
                <c:pt idx="114">
                  <c:v>44334</c:v>
                </c:pt>
                <c:pt idx="115">
                  <c:v>44335</c:v>
                </c:pt>
                <c:pt idx="116">
                  <c:v>44336</c:v>
                </c:pt>
                <c:pt idx="117">
                  <c:v>44337</c:v>
                </c:pt>
                <c:pt idx="118">
                  <c:v>44338</c:v>
                </c:pt>
                <c:pt idx="119">
                  <c:v>44339</c:v>
                </c:pt>
                <c:pt idx="120">
                  <c:v>44340</c:v>
                </c:pt>
                <c:pt idx="121">
                  <c:v>44341</c:v>
                </c:pt>
                <c:pt idx="122">
                  <c:v>44342</c:v>
                </c:pt>
                <c:pt idx="123">
                  <c:v>44343</c:v>
                </c:pt>
                <c:pt idx="124">
                  <c:v>44344</c:v>
                </c:pt>
                <c:pt idx="125">
                  <c:v>44345</c:v>
                </c:pt>
                <c:pt idx="126">
                  <c:v>44346</c:v>
                </c:pt>
                <c:pt idx="127">
                  <c:v>44347</c:v>
                </c:pt>
                <c:pt idx="128">
                  <c:v>44348</c:v>
                </c:pt>
                <c:pt idx="129">
                  <c:v>44349</c:v>
                </c:pt>
                <c:pt idx="130">
                  <c:v>44350</c:v>
                </c:pt>
                <c:pt idx="131">
                  <c:v>44351</c:v>
                </c:pt>
                <c:pt idx="132">
                  <c:v>44352</c:v>
                </c:pt>
                <c:pt idx="133">
                  <c:v>44353</c:v>
                </c:pt>
                <c:pt idx="134">
                  <c:v>44354</c:v>
                </c:pt>
                <c:pt idx="135">
                  <c:v>44355</c:v>
                </c:pt>
                <c:pt idx="136">
                  <c:v>44356</c:v>
                </c:pt>
                <c:pt idx="137">
                  <c:v>44357</c:v>
                </c:pt>
                <c:pt idx="138">
                  <c:v>44358</c:v>
                </c:pt>
                <c:pt idx="139">
                  <c:v>44359</c:v>
                </c:pt>
                <c:pt idx="140">
                  <c:v>44360</c:v>
                </c:pt>
                <c:pt idx="141">
                  <c:v>44361</c:v>
                </c:pt>
                <c:pt idx="142">
                  <c:v>44362</c:v>
                </c:pt>
                <c:pt idx="143">
                  <c:v>44363</c:v>
                </c:pt>
                <c:pt idx="144">
                  <c:v>44364</c:v>
                </c:pt>
                <c:pt idx="145">
                  <c:v>44365</c:v>
                </c:pt>
                <c:pt idx="146">
                  <c:v>44366</c:v>
                </c:pt>
                <c:pt idx="147">
                  <c:v>44367</c:v>
                </c:pt>
                <c:pt idx="148">
                  <c:v>44368</c:v>
                </c:pt>
                <c:pt idx="149">
                  <c:v>44369</c:v>
                </c:pt>
                <c:pt idx="150">
                  <c:v>44370</c:v>
                </c:pt>
                <c:pt idx="151">
                  <c:v>44371</c:v>
                </c:pt>
                <c:pt idx="152">
                  <c:v>44372</c:v>
                </c:pt>
                <c:pt idx="153">
                  <c:v>44373</c:v>
                </c:pt>
                <c:pt idx="154">
                  <c:v>44374</c:v>
                </c:pt>
                <c:pt idx="155">
                  <c:v>44375</c:v>
                </c:pt>
                <c:pt idx="156">
                  <c:v>44376</c:v>
                </c:pt>
                <c:pt idx="157">
                  <c:v>44377</c:v>
                </c:pt>
                <c:pt idx="158">
                  <c:v>44378</c:v>
                </c:pt>
                <c:pt idx="159">
                  <c:v>44379</c:v>
                </c:pt>
                <c:pt idx="160">
                  <c:v>44380</c:v>
                </c:pt>
                <c:pt idx="161">
                  <c:v>44381</c:v>
                </c:pt>
                <c:pt idx="162">
                  <c:v>44382</c:v>
                </c:pt>
                <c:pt idx="163">
                  <c:v>44383</c:v>
                </c:pt>
                <c:pt idx="164">
                  <c:v>44384</c:v>
                </c:pt>
                <c:pt idx="165">
                  <c:v>44385</c:v>
                </c:pt>
                <c:pt idx="166">
                  <c:v>44386</c:v>
                </c:pt>
                <c:pt idx="167">
                  <c:v>44387</c:v>
                </c:pt>
                <c:pt idx="168">
                  <c:v>44388</c:v>
                </c:pt>
                <c:pt idx="169">
                  <c:v>44389</c:v>
                </c:pt>
                <c:pt idx="170">
                  <c:v>44390</c:v>
                </c:pt>
                <c:pt idx="171">
                  <c:v>44391</c:v>
                </c:pt>
                <c:pt idx="172">
                  <c:v>44392</c:v>
                </c:pt>
                <c:pt idx="173">
                  <c:v>44393</c:v>
                </c:pt>
                <c:pt idx="174">
                  <c:v>44394</c:v>
                </c:pt>
                <c:pt idx="175">
                  <c:v>44395</c:v>
                </c:pt>
                <c:pt idx="176">
                  <c:v>44396</c:v>
                </c:pt>
                <c:pt idx="177">
                  <c:v>44397</c:v>
                </c:pt>
                <c:pt idx="178">
                  <c:v>44398</c:v>
                </c:pt>
                <c:pt idx="179">
                  <c:v>44399</c:v>
                </c:pt>
                <c:pt idx="180">
                  <c:v>44400</c:v>
                </c:pt>
                <c:pt idx="181">
                  <c:v>44401</c:v>
                </c:pt>
                <c:pt idx="182">
                  <c:v>44402</c:v>
                </c:pt>
                <c:pt idx="183">
                  <c:v>44403</c:v>
                </c:pt>
                <c:pt idx="184">
                  <c:v>44404</c:v>
                </c:pt>
                <c:pt idx="185">
                  <c:v>44405</c:v>
                </c:pt>
                <c:pt idx="186">
                  <c:v>44406</c:v>
                </c:pt>
                <c:pt idx="187">
                  <c:v>44407</c:v>
                </c:pt>
                <c:pt idx="188">
                  <c:v>44408</c:v>
                </c:pt>
                <c:pt idx="189">
                  <c:v>44409</c:v>
                </c:pt>
                <c:pt idx="190">
                  <c:v>44410</c:v>
                </c:pt>
                <c:pt idx="191">
                  <c:v>44411</c:v>
                </c:pt>
                <c:pt idx="192">
                  <c:v>44412</c:v>
                </c:pt>
                <c:pt idx="193">
                  <c:v>44413</c:v>
                </c:pt>
                <c:pt idx="194">
                  <c:v>44414</c:v>
                </c:pt>
                <c:pt idx="195">
                  <c:v>44415</c:v>
                </c:pt>
                <c:pt idx="196">
                  <c:v>44416</c:v>
                </c:pt>
                <c:pt idx="197">
                  <c:v>44417</c:v>
                </c:pt>
                <c:pt idx="198">
                  <c:v>44418</c:v>
                </c:pt>
                <c:pt idx="199">
                  <c:v>44419</c:v>
                </c:pt>
                <c:pt idx="200">
                  <c:v>44420</c:v>
                </c:pt>
                <c:pt idx="201">
                  <c:v>44421</c:v>
                </c:pt>
                <c:pt idx="202">
                  <c:v>44422</c:v>
                </c:pt>
                <c:pt idx="203">
                  <c:v>44423</c:v>
                </c:pt>
                <c:pt idx="204">
                  <c:v>44424</c:v>
                </c:pt>
                <c:pt idx="205">
                  <c:v>44425</c:v>
                </c:pt>
                <c:pt idx="206">
                  <c:v>44426</c:v>
                </c:pt>
                <c:pt idx="207">
                  <c:v>44427</c:v>
                </c:pt>
                <c:pt idx="208">
                  <c:v>44428</c:v>
                </c:pt>
                <c:pt idx="209">
                  <c:v>44429</c:v>
                </c:pt>
                <c:pt idx="210">
                  <c:v>44430</c:v>
                </c:pt>
                <c:pt idx="211">
                  <c:v>44431</c:v>
                </c:pt>
                <c:pt idx="212">
                  <c:v>44432</c:v>
                </c:pt>
                <c:pt idx="213">
                  <c:v>44433</c:v>
                </c:pt>
                <c:pt idx="214">
                  <c:v>44434</c:v>
                </c:pt>
                <c:pt idx="215">
                  <c:v>44435</c:v>
                </c:pt>
                <c:pt idx="216">
                  <c:v>44436</c:v>
                </c:pt>
                <c:pt idx="217">
                  <c:v>44437</c:v>
                </c:pt>
                <c:pt idx="218">
                  <c:v>44438</c:v>
                </c:pt>
                <c:pt idx="219">
                  <c:v>44439</c:v>
                </c:pt>
                <c:pt idx="220">
                  <c:v>44440</c:v>
                </c:pt>
                <c:pt idx="221">
                  <c:v>44441</c:v>
                </c:pt>
                <c:pt idx="222">
                  <c:v>44442</c:v>
                </c:pt>
                <c:pt idx="223">
                  <c:v>44443</c:v>
                </c:pt>
                <c:pt idx="224">
                  <c:v>44444</c:v>
                </c:pt>
                <c:pt idx="225">
                  <c:v>44445</c:v>
                </c:pt>
                <c:pt idx="226">
                  <c:v>44446</c:v>
                </c:pt>
                <c:pt idx="227">
                  <c:v>44447</c:v>
                </c:pt>
                <c:pt idx="228">
                  <c:v>44448</c:v>
                </c:pt>
                <c:pt idx="229">
                  <c:v>44449</c:v>
                </c:pt>
                <c:pt idx="230">
                  <c:v>44450</c:v>
                </c:pt>
                <c:pt idx="231">
                  <c:v>44451</c:v>
                </c:pt>
                <c:pt idx="232">
                  <c:v>44452</c:v>
                </c:pt>
                <c:pt idx="233">
                  <c:v>44453</c:v>
                </c:pt>
                <c:pt idx="234">
                  <c:v>44454</c:v>
                </c:pt>
                <c:pt idx="235">
                  <c:v>44455</c:v>
                </c:pt>
                <c:pt idx="236">
                  <c:v>44456</c:v>
                </c:pt>
                <c:pt idx="237">
                  <c:v>44457</c:v>
                </c:pt>
                <c:pt idx="238">
                  <c:v>44458</c:v>
                </c:pt>
                <c:pt idx="239">
                  <c:v>44459</c:v>
                </c:pt>
                <c:pt idx="240">
                  <c:v>44460</c:v>
                </c:pt>
                <c:pt idx="241">
                  <c:v>44461</c:v>
                </c:pt>
                <c:pt idx="242">
                  <c:v>44462</c:v>
                </c:pt>
                <c:pt idx="243">
                  <c:v>44463</c:v>
                </c:pt>
                <c:pt idx="244">
                  <c:v>44464</c:v>
                </c:pt>
                <c:pt idx="245">
                  <c:v>44465</c:v>
                </c:pt>
                <c:pt idx="246">
                  <c:v>44466</c:v>
                </c:pt>
                <c:pt idx="247">
                  <c:v>44467</c:v>
                </c:pt>
                <c:pt idx="248">
                  <c:v>44468</c:v>
                </c:pt>
                <c:pt idx="249">
                  <c:v>44469</c:v>
                </c:pt>
                <c:pt idx="250">
                  <c:v>44470</c:v>
                </c:pt>
                <c:pt idx="251">
                  <c:v>44471</c:v>
                </c:pt>
                <c:pt idx="252">
                  <c:v>44472</c:v>
                </c:pt>
                <c:pt idx="253">
                  <c:v>44473</c:v>
                </c:pt>
                <c:pt idx="254">
                  <c:v>44474</c:v>
                </c:pt>
                <c:pt idx="255">
                  <c:v>44475</c:v>
                </c:pt>
                <c:pt idx="256">
                  <c:v>44476</c:v>
                </c:pt>
                <c:pt idx="257">
                  <c:v>44477</c:v>
                </c:pt>
                <c:pt idx="258">
                  <c:v>44478</c:v>
                </c:pt>
                <c:pt idx="259">
                  <c:v>44479</c:v>
                </c:pt>
                <c:pt idx="260">
                  <c:v>44480</c:v>
                </c:pt>
                <c:pt idx="261">
                  <c:v>44481</c:v>
                </c:pt>
                <c:pt idx="262">
                  <c:v>44482</c:v>
                </c:pt>
                <c:pt idx="263">
                  <c:v>44483</c:v>
                </c:pt>
                <c:pt idx="264">
                  <c:v>44484</c:v>
                </c:pt>
                <c:pt idx="265">
                  <c:v>44485</c:v>
                </c:pt>
                <c:pt idx="266">
                  <c:v>44486</c:v>
                </c:pt>
                <c:pt idx="267">
                  <c:v>44487</c:v>
                </c:pt>
                <c:pt idx="268">
                  <c:v>44488</c:v>
                </c:pt>
                <c:pt idx="269">
                  <c:v>44489</c:v>
                </c:pt>
                <c:pt idx="270">
                  <c:v>44490</c:v>
                </c:pt>
                <c:pt idx="271">
                  <c:v>44491</c:v>
                </c:pt>
                <c:pt idx="272">
                  <c:v>44492</c:v>
                </c:pt>
                <c:pt idx="273">
                  <c:v>44493</c:v>
                </c:pt>
                <c:pt idx="274">
                  <c:v>44494</c:v>
                </c:pt>
                <c:pt idx="275">
                  <c:v>44495</c:v>
                </c:pt>
                <c:pt idx="276">
                  <c:v>44496</c:v>
                </c:pt>
                <c:pt idx="277">
                  <c:v>44497</c:v>
                </c:pt>
                <c:pt idx="278">
                  <c:v>44498</c:v>
                </c:pt>
                <c:pt idx="279">
                  <c:v>44499</c:v>
                </c:pt>
                <c:pt idx="280">
                  <c:v>44500</c:v>
                </c:pt>
                <c:pt idx="281">
                  <c:v>44501</c:v>
                </c:pt>
                <c:pt idx="282">
                  <c:v>44502</c:v>
                </c:pt>
                <c:pt idx="283">
                  <c:v>44503</c:v>
                </c:pt>
                <c:pt idx="284">
                  <c:v>44504</c:v>
                </c:pt>
                <c:pt idx="285">
                  <c:v>44505</c:v>
                </c:pt>
                <c:pt idx="286">
                  <c:v>44506</c:v>
                </c:pt>
                <c:pt idx="287">
                  <c:v>44507</c:v>
                </c:pt>
                <c:pt idx="288">
                  <c:v>44508</c:v>
                </c:pt>
                <c:pt idx="289">
                  <c:v>44509</c:v>
                </c:pt>
                <c:pt idx="290">
                  <c:v>44510</c:v>
                </c:pt>
                <c:pt idx="291">
                  <c:v>44511</c:v>
                </c:pt>
                <c:pt idx="292">
                  <c:v>44512</c:v>
                </c:pt>
                <c:pt idx="293">
                  <c:v>44513</c:v>
                </c:pt>
                <c:pt idx="294">
                  <c:v>44514</c:v>
                </c:pt>
                <c:pt idx="295">
                  <c:v>44515</c:v>
                </c:pt>
                <c:pt idx="296">
                  <c:v>44516</c:v>
                </c:pt>
                <c:pt idx="297">
                  <c:v>44517</c:v>
                </c:pt>
                <c:pt idx="298">
                  <c:v>44518</c:v>
                </c:pt>
                <c:pt idx="299">
                  <c:v>44519</c:v>
                </c:pt>
                <c:pt idx="300">
                  <c:v>44520</c:v>
                </c:pt>
                <c:pt idx="301">
                  <c:v>44521</c:v>
                </c:pt>
                <c:pt idx="302">
                  <c:v>44522</c:v>
                </c:pt>
                <c:pt idx="303">
                  <c:v>44523</c:v>
                </c:pt>
                <c:pt idx="304">
                  <c:v>44524</c:v>
                </c:pt>
                <c:pt idx="305">
                  <c:v>44525</c:v>
                </c:pt>
                <c:pt idx="306">
                  <c:v>44526</c:v>
                </c:pt>
                <c:pt idx="307">
                  <c:v>44527</c:v>
                </c:pt>
                <c:pt idx="308">
                  <c:v>44528</c:v>
                </c:pt>
                <c:pt idx="309">
                  <c:v>44529</c:v>
                </c:pt>
                <c:pt idx="310">
                  <c:v>44530</c:v>
                </c:pt>
                <c:pt idx="311">
                  <c:v>44531</c:v>
                </c:pt>
                <c:pt idx="312">
                  <c:v>44532</c:v>
                </c:pt>
                <c:pt idx="313">
                  <c:v>44533</c:v>
                </c:pt>
                <c:pt idx="314">
                  <c:v>44534</c:v>
                </c:pt>
                <c:pt idx="315">
                  <c:v>44535</c:v>
                </c:pt>
                <c:pt idx="316">
                  <c:v>44536</c:v>
                </c:pt>
                <c:pt idx="317">
                  <c:v>44537</c:v>
                </c:pt>
                <c:pt idx="318">
                  <c:v>44538</c:v>
                </c:pt>
                <c:pt idx="319">
                  <c:v>44539</c:v>
                </c:pt>
                <c:pt idx="320">
                  <c:v>44540</c:v>
                </c:pt>
                <c:pt idx="321">
                  <c:v>44541</c:v>
                </c:pt>
                <c:pt idx="322">
                  <c:v>44542</c:v>
                </c:pt>
                <c:pt idx="323">
                  <c:v>44543</c:v>
                </c:pt>
              </c:numCache>
            </c:numRef>
          </c:xVal>
          <c:yVal>
            <c:numRef>
              <c:f>'Operational Data (raw)'!$J$7:$J$333</c:f>
              <c:numCache>
                <c:formatCode>General</c:formatCode>
                <c:ptCount val="327"/>
                <c:pt idx="15">
                  <c:v>1.954</c:v>
                </c:pt>
                <c:pt idx="16">
                  <c:v>2.6110000000000002</c:v>
                </c:pt>
                <c:pt idx="17">
                  <c:v>3.2040000000000002</c:v>
                </c:pt>
                <c:pt idx="18">
                  <c:v>3.23</c:v>
                </c:pt>
                <c:pt idx="21">
                  <c:v>3.57</c:v>
                </c:pt>
                <c:pt idx="22">
                  <c:v>3.3130000000000002</c:v>
                </c:pt>
                <c:pt idx="23">
                  <c:v>3.7080000000000002</c:v>
                </c:pt>
                <c:pt idx="24">
                  <c:v>3.7770000000000001</c:v>
                </c:pt>
                <c:pt idx="25">
                  <c:v>6.7830000000000004</c:v>
                </c:pt>
                <c:pt idx="28">
                  <c:v>3.6579999999999999</c:v>
                </c:pt>
                <c:pt idx="30">
                  <c:v>3.5779999999999998</c:v>
                </c:pt>
                <c:pt idx="31">
                  <c:v>2.4289999999999998</c:v>
                </c:pt>
                <c:pt idx="32">
                  <c:v>2.0979999999999999</c:v>
                </c:pt>
                <c:pt idx="36">
                  <c:v>0.72599999999999998</c:v>
                </c:pt>
                <c:pt idx="37">
                  <c:v>1.472</c:v>
                </c:pt>
                <c:pt idx="38">
                  <c:v>1.6140000000000001</c:v>
                </c:pt>
                <c:pt idx="39">
                  <c:v>0.47099999999999997</c:v>
                </c:pt>
                <c:pt idx="43">
                  <c:v>1.718</c:v>
                </c:pt>
                <c:pt idx="44">
                  <c:v>2.4209999999999998</c:v>
                </c:pt>
                <c:pt idx="45">
                  <c:v>2.57</c:v>
                </c:pt>
                <c:pt idx="46">
                  <c:v>1.7709999999999999</c:v>
                </c:pt>
                <c:pt idx="50">
                  <c:v>1.034</c:v>
                </c:pt>
                <c:pt idx="51">
                  <c:v>2.37</c:v>
                </c:pt>
                <c:pt idx="52">
                  <c:v>1.976</c:v>
                </c:pt>
                <c:pt idx="53">
                  <c:v>3.2770000000000001</c:v>
                </c:pt>
                <c:pt idx="57">
                  <c:v>1.65</c:v>
                </c:pt>
                <c:pt idx="58">
                  <c:v>2.6379999999999999</c:v>
                </c:pt>
                <c:pt idx="59">
                  <c:v>3.8490000000000002</c:v>
                </c:pt>
                <c:pt idx="60">
                  <c:v>4.2130000000000001</c:v>
                </c:pt>
                <c:pt idx="64">
                  <c:v>1.9319999999999999</c:v>
                </c:pt>
                <c:pt idx="65">
                  <c:v>2.851</c:v>
                </c:pt>
                <c:pt idx="66">
                  <c:v>2.9689999999999999</c:v>
                </c:pt>
                <c:pt idx="67">
                  <c:v>3.5230000000000001</c:v>
                </c:pt>
                <c:pt idx="71">
                  <c:v>3.2530000000000001</c:v>
                </c:pt>
                <c:pt idx="72">
                  <c:v>4.2619999999999996</c:v>
                </c:pt>
                <c:pt idx="73">
                  <c:v>4.8079999999999998</c:v>
                </c:pt>
                <c:pt idx="74">
                  <c:v>6.6529999999999996</c:v>
                </c:pt>
                <c:pt idx="78">
                  <c:v>2.3620000000000001</c:v>
                </c:pt>
                <c:pt idx="79">
                  <c:v>3.3450000000000002</c:v>
                </c:pt>
                <c:pt idx="80">
                  <c:v>3.5640000000000001</c:v>
                </c:pt>
                <c:pt idx="81">
                  <c:v>3.8079999999999998</c:v>
                </c:pt>
                <c:pt idx="85">
                  <c:v>3.2480000000000002</c:v>
                </c:pt>
                <c:pt idx="86">
                  <c:v>3.0630000000000002</c:v>
                </c:pt>
                <c:pt idx="87">
                  <c:v>3.6440000000000001</c:v>
                </c:pt>
                <c:pt idx="88">
                  <c:v>4.093</c:v>
                </c:pt>
                <c:pt idx="92">
                  <c:v>1.76</c:v>
                </c:pt>
                <c:pt idx="94">
                  <c:v>3.7069999999999999</c:v>
                </c:pt>
                <c:pt idx="95">
                  <c:v>3.5419999999999998</c:v>
                </c:pt>
                <c:pt idx="98">
                  <c:v>2.456</c:v>
                </c:pt>
                <c:pt idx="100">
                  <c:v>3.7869999999999999</c:v>
                </c:pt>
                <c:pt idx="101">
                  <c:v>2.077</c:v>
                </c:pt>
                <c:pt idx="102">
                  <c:v>3.028</c:v>
                </c:pt>
                <c:pt idx="105">
                  <c:v>2.012</c:v>
                </c:pt>
                <c:pt idx="106">
                  <c:v>0.14799999999999999</c:v>
                </c:pt>
                <c:pt idx="107">
                  <c:v>0.125</c:v>
                </c:pt>
                <c:pt idx="108">
                  <c:v>0.92500000000000004</c:v>
                </c:pt>
                <c:pt idx="109">
                  <c:v>1.3819999999999999</c:v>
                </c:pt>
                <c:pt idx="112">
                  <c:v>0.435</c:v>
                </c:pt>
                <c:pt idx="113">
                  <c:v>0.40200000000000002</c:v>
                </c:pt>
                <c:pt idx="115">
                  <c:v>1.2709999999999999</c:v>
                </c:pt>
                <c:pt idx="116">
                  <c:v>3.0510000000000002</c:v>
                </c:pt>
                <c:pt idx="119">
                  <c:v>0.28799999999999998</c:v>
                </c:pt>
                <c:pt idx="120">
                  <c:v>4.4189999999999996</c:v>
                </c:pt>
                <c:pt idx="121">
                  <c:v>2.173</c:v>
                </c:pt>
                <c:pt idx="122">
                  <c:v>4.5670000000000002</c:v>
                </c:pt>
                <c:pt idx="123">
                  <c:v>1.0309999999999999</c:v>
                </c:pt>
                <c:pt idx="124">
                  <c:v>0.221</c:v>
                </c:pt>
                <c:pt idx="125">
                  <c:v>0.17399999999999999</c:v>
                </c:pt>
                <c:pt idx="126">
                  <c:v>0.78</c:v>
                </c:pt>
                <c:pt idx="127">
                  <c:v>1.7390000000000001</c:v>
                </c:pt>
                <c:pt idx="128">
                  <c:v>2.0099999999999998</c:v>
                </c:pt>
                <c:pt idx="129">
                  <c:v>3.08</c:v>
                </c:pt>
                <c:pt idx="130">
                  <c:v>5.7039999999999997</c:v>
                </c:pt>
                <c:pt idx="133">
                  <c:v>0.98899999999999999</c:v>
                </c:pt>
                <c:pt idx="134">
                  <c:v>0.8</c:v>
                </c:pt>
                <c:pt idx="135">
                  <c:v>3.1840000000000002</c:v>
                </c:pt>
                <c:pt idx="136">
                  <c:v>0.996</c:v>
                </c:pt>
                <c:pt idx="137">
                  <c:v>1.042</c:v>
                </c:pt>
                <c:pt idx="140">
                  <c:v>5.9089999999999998</c:v>
                </c:pt>
                <c:pt idx="141">
                  <c:v>8.3640000000000008</c:v>
                </c:pt>
                <c:pt idx="142">
                  <c:v>7.968</c:v>
                </c:pt>
                <c:pt idx="143">
                  <c:v>7.6020000000000003</c:v>
                </c:pt>
                <c:pt idx="144">
                  <c:v>6.8630000000000004</c:v>
                </c:pt>
                <c:pt idx="147">
                  <c:v>6.6680000000000001</c:v>
                </c:pt>
                <c:pt idx="148">
                  <c:v>5.875</c:v>
                </c:pt>
                <c:pt idx="149">
                  <c:v>5.617</c:v>
                </c:pt>
                <c:pt idx="150">
                  <c:v>6.5090000000000003</c:v>
                </c:pt>
                <c:pt idx="151">
                  <c:v>7.806</c:v>
                </c:pt>
                <c:pt idx="154">
                  <c:v>3.3370000000000002</c:v>
                </c:pt>
                <c:pt idx="155">
                  <c:v>1.784</c:v>
                </c:pt>
                <c:pt idx="156">
                  <c:v>2.444</c:v>
                </c:pt>
                <c:pt idx="157">
                  <c:v>2.3639999999999999</c:v>
                </c:pt>
                <c:pt idx="158" formatCode="0.00">
                  <c:v>1.8120000000000001</c:v>
                </c:pt>
                <c:pt idx="161" formatCode="0.00">
                  <c:v>1.4950000000000001</c:v>
                </c:pt>
                <c:pt idx="162" formatCode="0.00">
                  <c:v>1.1200000000000001</c:v>
                </c:pt>
                <c:pt idx="163" formatCode="0.00">
                  <c:v>1.4490000000000001</c:v>
                </c:pt>
                <c:pt idx="164" formatCode="0.00">
                  <c:v>2.2250000000000001</c:v>
                </c:pt>
                <c:pt idx="165" formatCode="0.00">
                  <c:v>2.649</c:v>
                </c:pt>
                <c:pt idx="168" formatCode="0.00">
                  <c:v>0.52300000000000002</c:v>
                </c:pt>
                <c:pt idx="170">
                  <c:v>1.954</c:v>
                </c:pt>
                <c:pt idx="171">
                  <c:v>2.4740000000000002</c:v>
                </c:pt>
                <c:pt idx="172">
                  <c:v>1.88</c:v>
                </c:pt>
                <c:pt idx="175">
                  <c:v>2.0499999999999998</c:v>
                </c:pt>
                <c:pt idx="176">
                  <c:v>2.0059999999999998</c:v>
                </c:pt>
                <c:pt idx="177">
                  <c:v>3.069</c:v>
                </c:pt>
                <c:pt idx="178">
                  <c:v>3.323</c:v>
                </c:pt>
                <c:pt idx="179">
                  <c:v>2.391</c:v>
                </c:pt>
                <c:pt idx="182">
                  <c:v>2.6440000000000001</c:v>
                </c:pt>
                <c:pt idx="183">
                  <c:v>2.4809999999999999</c:v>
                </c:pt>
                <c:pt idx="184">
                  <c:v>4.2</c:v>
                </c:pt>
                <c:pt idx="185">
                  <c:v>4.2590000000000003</c:v>
                </c:pt>
                <c:pt idx="186">
                  <c:v>3.4390000000000001</c:v>
                </c:pt>
                <c:pt idx="189">
                  <c:v>2.11</c:v>
                </c:pt>
                <c:pt idx="190">
                  <c:v>1.8109999999999999</c:v>
                </c:pt>
                <c:pt idx="191">
                  <c:v>3.46</c:v>
                </c:pt>
                <c:pt idx="192">
                  <c:v>2.9279999999999999</c:v>
                </c:pt>
                <c:pt idx="193">
                  <c:v>3.1829999999999998</c:v>
                </c:pt>
                <c:pt idx="196">
                  <c:v>2.492</c:v>
                </c:pt>
                <c:pt idx="197">
                  <c:v>2.6640000000000001</c:v>
                </c:pt>
                <c:pt idx="198">
                  <c:v>3.2949999999999999</c:v>
                </c:pt>
                <c:pt idx="199">
                  <c:v>3.44</c:v>
                </c:pt>
                <c:pt idx="200">
                  <c:v>4.8390000000000004</c:v>
                </c:pt>
                <c:pt idx="203">
                  <c:v>4.1849999999999996</c:v>
                </c:pt>
                <c:pt idx="204">
                  <c:v>3.407</c:v>
                </c:pt>
                <c:pt idx="205">
                  <c:v>3.5169999999999999</c:v>
                </c:pt>
                <c:pt idx="206">
                  <c:v>3.3940000000000001</c:v>
                </c:pt>
                <c:pt idx="207">
                  <c:v>2.306</c:v>
                </c:pt>
                <c:pt idx="210">
                  <c:v>2.242</c:v>
                </c:pt>
                <c:pt idx="211">
                  <c:v>1.3779999999999999</c:v>
                </c:pt>
                <c:pt idx="212">
                  <c:v>2.5819999999999999</c:v>
                </c:pt>
                <c:pt idx="213">
                  <c:v>3.68</c:v>
                </c:pt>
                <c:pt idx="214">
                  <c:v>3.52</c:v>
                </c:pt>
                <c:pt idx="217">
                  <c:v>2.335</c:v>
                </c:pt>
                <c:pt idx="218">
                  <c:v>2.1160000000000001</c:v>
                </c:pt>
                <c:pt idx="219">
                  <c:v>2.7669999999999999</c:v>
                </c:pt>
                <c:pt idx="220">
                  <c:v>4.37</c:v>
                </c:pt>
                <c:pt idx="221">
                  <c:v>5.5579999999999998</c:v>
                </c:pt>
                <c:pt idx="225">
                  <c:v>5.008</c:v>
                </c:pt>
                <c:pt idx="226">
                  <c:v>4.343</c:v>
                </c:pt>
                <c:pt idx="227">
                  <c:v>4.1399999999999997</c:v>
                </c:pt>
                <c:pt idx="228">
                  <c:v>5.1100000000000003</c:v>
                </c:pt>
                <c:pt idx="231">
                  <c:v>5.0960000000000001</c:v>
                </c:pt>
                <c:pt idx="232">
                  <c:v>3.2829999999999999</c:v>
                </c:pt>
                <c:pt idx="233">
                  <c:v>2.0739999999999998</c:v>
                </c:pt>
                <c:pt idx="234">
                  <c:v>1.081</c:v>
                </c:pt>
                <c:pt idx="235">
                  <c:v>0.81799999999999995</c:v>
                </c:pt>
                <c:pt idx="237">
                  <c:v>0.86</c:v>
                </c:pt>
                <c:pt idx="238">
                  <c:v>0.191</c:v>
                </c:pt>
                <c:pt idx="239">
                  <c:v>0.155</c:v>
                </c:pt>
                <c:pt idx="240">
                  <c:v>0.14299999999999999</c:v>
                </c:pt>
                <c:pt idx="241">
                  <c:v>0.216</c:v>
                </c:pt>
                <c:pt idx="242">
                  <c:v>0.125</c:v>
                </c:pt>
                <c:pt idx="243">
                  <c:v>0.34</c:v>
                </c:pt>
                <c:pt idx="244">
                  <c:v>0.25</c:v>
                </c:pt>
                <c:pt idx="245">
                  <c:v>9.6000000000000002E-2</c:v>
                </c:pt>
                <c:pt idx="246">
                  <c:v>0.96799999999999997</c:v>
                </c:pt>
                <c:pt idx="247">
                  <c:v>0.72699999999999998</c:v>
                </c:pt>
                <c:pt idx="248">
                  <c:v>1.2290000000000001</c:v>
                </c:pt>
                <c:pt idx="249">
                  <c:v>0.20899999999999999</c:v>
                </c:pt>
                <c:pt idx="250">
                  <c:v>0.23</c:v>
                </c:pt>
                <c:pt idx="251">
                  <c:v>0.51</c:v>
                </c:pt>
                <c:pt idx="252">
                  <c:v>0.09</c:v>
                </c:pt>
                <c:pt idx="253">
                  <c:v>0.09</c:v>
                </c:pt>
                <c:pt idx="254">
                  <c:v>0.08</c:v>
                </c:pt>
                <c:pt idx="255">
                  <c:v>0.27</c:v>
                </c:pt>
                <c:pt idx="256">
                  <c:v>0.16</c:v>
                </c:pt>
                <c:pt idx="257">
                  <c:v>0.35</c:v>
                </c:pt>
                <c:pt idx="259">
                  <c:v>0.38</c:v>
                </c:pt>
                <c:pt idx="260">
                  <c:v>0.15</c:v>
                </c:pt>
                <c:pt idx="261">
                  <c:v>0.08</c:v>
                </c:pt>
                <c:pt idx="262">
                  <c:v>0.16</c:v>
                </c:pt>
                <c:pt idx="263">
                  <c:v>0.06</c:v>
                </c:pt>
                <c:pt idx="264">
                  <c:v>7.0000000000000007E-2</c:v>
                </c:pt>
                <c:pt idx="265">
                  <c:v>0.08</c:v>
                </c:pt>
                <c:pt idx="266">
                  <c:v>0.06</c:v>
                </c:pt>
                <c:pt idx="267">
                  <c:v>0.06</c:v>
                </c:pt>
                <c:pt idx="268">
                  <c:v>0.08</c:v>
                </c:pt>
                <c:pt idx="269">
                  <c:v>0.14000000000000001</c:v>
                </c:pt>
                <c:pt idx="270">
                  <c:v>0.08</c:v>
                </c:pt>
                <c:pt idx="271">
                  <c:v>0.09</c:v>
                </c:pt>
                <c:pt idx="272">
                  <c:v>0.19</c:v>
                </c:pt>
                <c:pt idx="273">
                  <c:v>0.27</c:v>
                </c:pt>
                <c:pt idx="274">
                  <c:v>0.23</c:v>
                </c:pt>
                <c:pt idx="275">
                  <c:v>0.13</c:v>
                </c:pt>
                <c:pt idx="276">
                  <c:v>0.16</c:v>
                </c:pt>
                <c:pt idx="277">
                  <c:v>0.12</c:v>
                </c:pt>
                <c:pt idx="278">
                  <c:v>0.12</c:v>
                </c:pt>
                <c:pt idx="279">
                  <c:v>0.13</c:v>
                </c:pt>
                <c:pt idx="280">
                  <c:v>7.0000000000000007E-2</c:v>
                </c:pt>
                <c:pt idx="281">
                  <c:v>0.08</c:v>
                </c:pt>
                <c:pt idx="282">
                  <c:v>0.4</c:v>
                </c:pt>
                <c:pt idx="283">
                  <c:v>0.34</c:v>
                </c:pt>
                <c:pt idx="284">
                  <c:v>0.32</c:v>
                </c:pt>
                <c:pt idx="285">
                  <c:v>0.25</c:v>
                </c:pt>
                <c:pt idx="286">
                  <c:v>0.26</c:v>
                </c:pt>
                <c:pt idx="287">
                  <c:v>0.13</c:v>
                </c:pt>
                <c:pt idx="288">
                  <c:v>7.0000000000000007E-2</c:v>
                </c:pt>
                <c:pt idx="289">
                  <c:v>0.1</c:v>
                </c:pt>
                <c:pt idx="290">
                  <c:v>0.11</c:v>
                </c:pt>
                <c:pt idx="291">
                  <c:v>0.42</c:v>
                </c:pt>
                <c:pt idx="292">
                  <c:v>0.51</c:v>
                </c:pt>
                <c:pt idx="293">
                  <c:v>0.28999999999999998</c:v>
                </c:pt>
                <c:pt idx="294">
                  <c:v>0.31</c:v>
                </c:pt>
                <c:pt idx="295">
                  <c:v>0.55000000000000004</c:v>
                </c:pt>
                <c:pt idx="296">
                  <c:v>1.75</c:v>
                </c:pt>
                <c:pt idx="297">
                  <c:v>1.8</c:v>
                </c:pt>
                <c:pt idx="298">
                  <c:v>2.46</c:v>
                </c:pt>
                <c:pt idx="299">
                  <c:v>2.5299999999999998</c:v>
                </c:pt>
                <c:pt idx="300">
                  <c:v>2.25</c:v>
                </c:pt>
                <c:pt idx="301">
                  <c:v>0.95</c:v>
                </c:pt>
                <c:pt idx="302">
                  <c:v>0.64</c:v>
                </c:pt>
                <c:pt idx="303">
                  <c:v>1.08</c:v>
                </c:pt>
                <c:pt idx="304">
                  <c:v>1.97</c:v>
                </c:pt>
                <c:pt idx="305">
                  <c:v>2.83</c:v>
                </c:pt>
                <c:pt idx="308">
                  <c:v>1.6</c:v>
                </c:pt>
                <c:pt idx="309">
                  <c:v>2</c:v>
                </c:pt>
                <c:pt idx="310">
                  <c:v>4.5599999999999996</c:v>
                </c:pt>
                <c:pt idx="311">
                  <c:v>2.77</c:v>
                </c:pt>
                <c:pt idx="312">
                  <c:v>3.39</c:v>
                </c:pt>
                <c:pt idx="315">
                  <c:v>0.84</c:v>
                </c:pt>
                <c:pt idx="316">
                  <c:v>0.4</c:v>
                </c:pt>
                <c:pt idx="317">
                  <c:v>1.76</c:v>
                </c:pt>
                <c:pt idx="318">
                  <c:v>5.37</c:v>
                </c:pt>
                <c:pt idx="319">
                  <c:v>1.5</c:v>
                </c:pt>
                <c:pt idx="322">
                  <c:v>1.98</c:v>
                </c:pt>
                <c:pt idx="323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C-4CAC-9500-9F71CC3F2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73536"/>
        <c:axId val="1157773864"/>
      </c:scatterChart>
      <c:scatterChart>
        <c:scatterStyle val="lineMarker"/>
        <c:varyColors val="0"/>
        <c:ser>
          <c:idx val="1"/>
          <c:order val="1"/>
          <c:tx>
            <c:v>MicroC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'Operational Data (raw)'!$AF$5:$AF$323</c:f>
              <c:numCache>
                <c:formatCode>m/d/yyyy</c:formatCode>
                <c:ptCount val="31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  <c:pt idx="130">
                  <c:v>44348</c:v>
                </c:pt>
                <c:pt idx="131">
                  <c:v>44349</c:v>
                </c:pt>
                <c:pt idx="132">
                  <c:v>44350</c:v>
                </c:pt>
                <c:pt idx="133">
                  <c:v>44351</c:v>
                </c:pt>
                <c:pt idx="134">
                  <c:v>44352</c:v>
                </c:pt>
                <c:pt idx="135">
                  <c:v>44353</c:v>
                </c:pt>
                <c:pt idx="136">
                  <c:v>44354</c:v>
                </c:pt>
                <c:pt idx="137">
                  <c:v>44355</c:v>
                </c:pt>
                <c:pt idx="138">
                  <c:v>44356</c:v>
                </c:pt>
                <c:pt idx="139">
                  <c:v>44357</c:v>
                </c:pt>
                <c:pt idx="140">
                  <c:v>44358</c:v>
                </c:pt>
                <c:pt idx="141">
                  <c:v>44359</c:v>
                </c:pt>
                <c:pt idx="142">
                  <c:v>44360</c:v>
                </c:pt>
                <c:pt idx="143">
                  <c:v>44361</c:v>
                </c:pt>
                <c:pt idx="144">
                  <c:v>44362</c:v>
                </c:pt>
                <c:pt idx="145">
                  <c:v>44363</c:v>
                </c:pt>
                <c:pt idx="146">
                  <c:v>44364</c:v>
                </c:pt>
                <c:pt idx="147">
                  <c:v>44365</c:v>
                </c:pt>
                <c:pt idx="148">
                  <c:v>44366</c:v>
                </c:pt>
                <c:pt idx="149">
                  <c:v>44367</c:v>
                </c:pt>
                <c:pt idx="150">
                  <c:v>44368</c:v>
                </c:pt>
                <c:pt idx="151">
                  <c:v>44369</c:v>
                </c:pt>
                <c:pt idx="152">
                  <c:v>44370</c:v>
                </c:pt>
                <c:pt idx="153">
                  <c:v>44371</c:v>
                </c:pt>
                <c:pt idx="154">
                  <c:v>44372</c:v>
                </c:pt>
                <c:pt idx="155">
                  <c:v>44373</c:v>
                </c:pt>
                <c:pt idx="156">
                  <c:v>44374</c:v>
                </c:pt>
                <c:pt idx="157">
                  <c:v>44375</c:v>
                </c:pt>
                <c:pt idx="158">
                  <c:v>44376</c:v>
                </c:pt>
                <c:pt idx="159">
                  <c:v>44377</c:v>
                </c:pt>
                <c:pt idx="160">
                  <c:v>44378</c:v>
                </c:pt>
                <c:pt idx="161">
                  <c:v>44379</c:v>
                </c:pt>
                <c:pt idx="162">
                  <c:v>44380</c:v>
                </c:pt>
                <c:pt idx="163">
                  <c:v>44381</c:v>
                </c:pt>
                <c:pt idx="164">
                  <c:v>44382</c:v>
                </c:pt>
                <c:pt idx="165">
                  <c:v>44383</c:v>
                </c:pt>
                <c:pt idx="166">
                  <c:v>44384</c:v>
                </c:pt>
                <c:pt idx="167">
                  <c:v>44385</c:v>
                </c:pt>
                <c:pt idx="168">
                  <c:v>44386</c:v>
                </c:pt>
                <c:pt idx="169">
                  <c:v>44387</c:v>
                </c:pt>
                <c:pt idx="170">
                  <c:v>44388</c:v>
                </c:pt>
                <c:pt idx="171">
                  <c:v>44389</c:v>
                </c:pt>
                <c:pt idx="172">
                  <c:v>44390</c:v>
                </c:pt>
                <c:pt idx="173">
                  <c:v>44391</c:v>
                </c:pt>
                <c:pt idx="174">
                  <c:v>44392</c:v>
                </c:pt>
                <c:pt idx="175">
                  <c:v>44393</c:v>
                </c:pt>
                <c:pt idx="176">
                  <c:v>44394</c:v>
                </c:pt>
                <c:pt idx="177">
                  <c:v>44395</c:v>
                </c:pt>
                <c:pt idx="178">
                  <c:v>44396</c:v>
                </c:pt>
                <c:pt idx="179">
                  <c:v>44397</c:v>
                </c:pt>
                <c:pt idx="180">
                  <c:v>44398</c:v>
                </c:pt>
                <c:pt idx="181">
                  <c:v>44399</c:v>
                </c:pt>
                <c:pt idx="182">
                  <c:v>44400</c:v>
                </c:pt>
                <c:pt idx="183">
                  <c:v>44401</c:v>
                </c:pt>
                <c:pt idx="184">
                  <c:v>44402</c:v>
                </c:pt>
                <c:pt idx="185">
                  <c:v>44403</c:v>
                </c:pt>
                <c:pt idx="186">
                  <c:v>44404</c:v>
                </c:pt>
                <c:pt idx="187">
                  <c:v>44405</c:v>
                </c:pt>
                <c:pt idx="188">
                  <c:v>44406</c:v>
                </c:pt>
                <c:pt idx="189">
                  <c:v>44407</c:v>
                </c:pt>
                <c:pt idx="190">
                  <c:v>44408</c:v>
                </c:pt>
                <c:pt idx="191">
                  <c:v>44409</c:v>
                </c:pt>
                <c:pt idx="192">
                  <c:v>44410</c:v>
                </c:pt>
                <c:pt idx="193">
                  <c:v>44411</c:v>
                </c:pt>
                <c:pt idx="194">
                  <c:v>44412</c:v>
                </c:pt>
                <c:pt idx="195">
                  <c:v>44413</c:v>
                </c:pt>
                <c:pt idx="196">
                  <c:v>44414</c:v>
                </c:pt>
                <c:pt idx="197">
                  <c:v>44415</c:v>
                </c:pt>
                <c:pt idx="198">
                  <c:v>44416</c:v>
                </c:pt>
                <c:pt idx="199">
                  <c:v>44417</c:v>
                </c:pt>
                <c:pt idx="200">
                  <c:v>44418</c:v>
                </c:pt>
                <c:pt idx="201">
                  <c:v>44419</c:v>
                </c:pt>
                <c:pt idx="202">
                  <c:v>44420</c:v>
                </c:pt>
                <c:pt idx="203">
                  <c:v>44421</c:v>
                </c:pt>
                <c:pt idx="204">
                  <c:v>44422</c:v>
                </c:pt>
                <c:pt idx="205">
                  <c:v>44423</c:v>
                </c:pt>
                <c:pt idx="206">
                  <c:v>44424</c:v>
                </c:pt>
                <c:pt idx="207">
                  <c:v>44425</c:v>
                </c:pt>
                <c:pt idx="208">
                  <c:v>44426</c:v>
                </c:pt>
                <c:pt idx="209">
                  <c:v>44427</c:v>
                </c:pt>
                <c:pt idx="210">
                  <c:v>44428</c:v>
                </c:pt>
                <c:pt idx="211">
                  <c:v>44429</c:v>
                </c:pt>
                <c:pt idx="212">
                  <c:v>44430</c:v>
                </c:pt>
                <c:pt idx="213">
                  <c:v>44431</c:v>
                </c:pt>
                <c:pt idx="214">
                  <c:v>44432</c:v>
                </c:pt>
                <c:pt idx="215">
                  <c:v>44433</c:v>
                </c:pt>
                <c:pt idx="216">
                  <c:v>44434</c:v>
                </c:pt>
                <c:pt idx="217">
                  <c:v>44435</c:v>
                </c:pt>
                <c:pt idx="218">
                  <c:v>44436</c:v>
                </c:pt>
                <c:pt idx="219">
                  <c:v>44437</c:v>
                </c:pt>
                <c:pt idx="220">
                  <c:v>44438</c:v>
                </c:pt>
                <c:pt idx="221">
                  <c:v>44439</c:v>
                </c:pt>
                <c:pt idx="222">
                  <c:v>44440</c:v>
                </c:pt>
                <c:pt idx="223">
                  <c:v>44441</c:v>
                </c:pt>
                <c:pt idx="224">
                  <c:v>44442</c:v>
                </c:pt>
                <c:pt idx="225">
                  <c:v>44443</c:v>
                </c:pt>
                <c:pt idx="226">
                  <c:v>44444</c:v>
                </c:pt>
                <c:pt idx="227">
                  <c:v>44445</c:v>
                </c:pt>
                <c:pt idx="228">
                  <c:v>44446</c:v>
                </c:pt>
                <c:pt idx="229">
                  <c:v>44447</c:v>
                </c:pt>
                <c:pt idx="230">
                  <c:v>44448</c:v>
                </c:pt>
                <c:pt idx="231">
                  <c:v>44449</c:v>
                </c:pt>
                <c:pt idx="232">
                  <c:v>44450</c:v>
                </c:pt>
                <c:pt idx="233">
                  <c:v>44451</c:v>
                </c:pt>
                <c:pt idx="234">
                  <c:v>44452</c:v>
                </c:pt>
                <c:pt idx="235">
                  <c:v>44453</c:v>
                </c:pt>
                <c:pt idx="236">
                  <c:v>44454</c:v>
                </c:pt>
                <c:pt idx="237">
                  <c:v>44455</c:v>
                </c:pt>
                <c:pt idx="238">
                  <c:v>44456</c:v>
                </c:pt>
                <c:pt idx="239">
                  <c:v>44457</c:v>
                </c:pt>
                <c:pt idx="240">
                  <c:v>44458</c:v>
                </c:pt>
                <c:pt idx="241">
                  <c:v>44459</c:v>
                </c:pt>
                <c:pt idx="242">
                  <c:v>44460</c:v>
                </c:pt>
                <c:pt idx="243">
                  <c:v>44461</c:v>
                </c:pt>
                <c:pt idx="244">
                  <c:v>44462</c:v>
                </c:pt>
                <c:pt idx="245">
                  <c:v>44463</c:v>
                </c:pt>
                <c:pt idx="246">
                  <c:v>44464</c:v>
                </c:pt>
                <c:pt idx="247">
                  <c:v>44465</c:v>
                </c:pt>
                <c:pt idx="248">
                  <c:v>44466</c:v>
                </c:pt>
                <c:pt idx="249">
                  <c:v>44467</c:v>
                </c:pt>
                <c:pt idx="250">
                  <c:v>44468</c:v>
                </c:pt>
                <c:pt idx="251">
                  <c:v>44469</c:v>
                </c:pt>
                <c:pt idx="252">
                  <c:v>44470</c:v>
                </c:pt>
                <c:pt idx="253">
                  <c:v>44471</c:v>
                </c:pt>
                <c:pt idx="254">
                  <c:v>44472</c:v>
                </c:pt>
                <c:pt idx="255">
                  <c:v>44473</c:v>
                </c:pt>
                <c:pt idx="256">
                  <c:v>44474</c:v>
                </c:pt>
                <c:pt idx="257">
                  <c:v>44475</c:v>
                </c:pt>
                <c:pt idx="258">
                  <c:v>44476</c:v>
                </c:pt>
                <c:pt idx="259">
                  <c:v>44477</c:v>
                </c:pt>
                <c:pt idx="260">
                  <c:v>44478</c:v>
                </c:pt>
                <c:pt idx="261">
                  <c:v>44479</c:v>
                </c:pt>
                <c:pt idx="262">
                  <c:v>44480</c:v>
                </c:pt>
                <c:pt idx="263">
                  <c:v>44481</c:v>
                </c:pt>
                <c:pt idx="264">
                  <c:v>44482</c:v>
                </c:pt>
                <c:pt idx="265">
                  <c:v>44483</c:v>
                </c:pt>
                <c:pt idx="266">
                  <c:v>44484</c:v>
                </c:pt>
                <c:pt idx="267">
                  <c:v>44485</c:v>
                </c:pt>
                <c:pt idx="268">
                  <c:v>44486</c:v>
                </c:pt>
                <c:pt idx="269">
                  <c:v>44487</c:v>
                </c:pt>
                <c:pt idx="270">
                  <c:v>44488</c:v>
                </c:pt>
                <c:pt idx="271">
                  <c:v>44489</c:v>
                </c:pt>
                <c:pt idx="272">
                  <c:v>44490</c:v>
                </c:pt>
                <c:pt idx="273">
                  <c:v>44491</c:v>
                </c:pt>
                <c:pt idx="274">
                  <c:v>44492</c:v>
                </c:pt>
                <c:pt idx="275">
                  <c:v>44493</c:v>
                </c:pt>
                <c:pt idx="276">
                  <c:v>44494</c:v>
                </c:pt>
                <c:pt idx="277">
                  <c:v>44495</c:v>
                </c:pt>
                <c:pt idx="278">
                  <c:v>44496</c:v>
                </c:pt>
                <c:pt idx="279">
                  <c:v>44497</c:v>
                </c:pt>
                <c:pt idx="280">
                  <c:v>44498</c:v>
                </c:pt>
                <c:pt idx="281">
                  <c:v>44499</c:v>
                </c:pt>
                <c:pt idx="282">
                  <c:v>44500</c:v>
                </c:pt>
                <c:pt idx="283">
                  <c:v>44501</c:v>
                </c:pt>
                <c:pt idx="284">
                  <c:v>44502</c:v>
                </c:pt>
                <c:pt idx="285">
                  <c:v>44503</c:v>
                </c:pt>
                <c:pt idx="286">
                  <c:v>44504</c:v>
                </c:pt>
                <c:pt idx="287">
                  <c:v>44505</c:v>
                </c:pt>
                <c:pt idx="288">
                  <c:v>44506</c:v>
                </c:pt>
                <c:pt idx="289">
                  <c:v>44507</c:v>
                </c:pt>
                <c:pt idx="290">
                  <c:v>44508</c:v>
                </c:pt>
                <c:pt idx="291">
                  <c:v>44509</c:v>
                </c:pt>
                <c:pt idx="292">
                  <c:v>44510</c:v>
                </c:pt>
                <c:pt idx="293">
                  <c:v>44511</c:v>
                </c:pt>
                <c:pt idx="294">
                  <c:v>44512</c:v>
                </c:pt>
                <c:pt idx="295">
                  <c:v>44513</c:v>
                </c:pt>
                <c:pt idx="296">
                  <c:v>44514</c:v>
                </c:pt>
                <c:pt idx="297">
                  <c:v>44515</c:v>
                </c:pt>
                <c:pt idx="298">
                  <c:v>44516</c:v>
                </c:pt>
                <c:pt idx="299">
                  <c:v>44517</c:v>
                </c:pt>
                <c:pt idx="300">
                  <c:v>44518</c:v>
                </c:pt>
                <c:pt idx="301">
                  <c:v>44519</c:v>
                </c:pt>
                <c:pt idx="302">
                  <c:v>44520</c:v>
                </c:pt>
                <c:pt idx="303">
                  <c:v>44521</c:v>
                </c:pt>
                <c:pt idx="304">
                  <c:v>44522</c:v>
                </c:pt>
                <c:pt idx="305">
                  <c:v>44523</c:v>
                </c:pt>
                <c:pt idx="306">
                  <c:v>44524</c:v>
                </c:pt>
                <c:pt idx="307">
                  <c:v>44525</c:v>
                </c:pt>
                <c:pt idx="308">
                  <c:v>44526</c:v>
                </c:pt>
                <c:pt idx="309">
                  <c:v>44527</c:v>
                </c:pt>
                <c:pt idx="310">
                  <c:v>44528</c:v>
                </c:pt>
                <c:pt idx="311">
                  <c:v>44529</c:v>
                </c:pt>
                <c:pt idx="312">
                  <c:v>44530</c:v>
                </c:pt>
                <c:pt idx="313">
                  <c:v>44531</c:v>
                </c:pt>
                <c:pt idx="314">
                  <c:v>44532</c:v>
                </c:pt>
                <c:pt idx="315">
                  <c:v>44533</c:v>
                </c:pt>
                <c:pt idx="316">
                  <c:v>44534</c:v>
                </c:pt>
                <c:pt idx="317">
                  <c:v>44535</c:v>
                </c:pt>
                <c:pt idx="318">
                  <c:v>44536</c:v>
                </c:pt>
              </c:numCache>
            </c:numRef>
          </c:xVal>
          <c:yVal>
            <c:numRef>
              <c:f>'Operational Data (raw)'!$AG$5:$AG$323</c:f>
              <c:numCache>
                <c:formatCode>General</c:formatCode>
                <c:ptCount val="319"/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0.48</c:v>
                </c:pt>
                <c:pt idx="110">
                  <c:v>0.48</c:v>
                </c:pt>
                <c:pt idx="111">
                  <c:v>0.48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0.43</c:v>
                </c:pt>
                <c:pt idx="117">
                  <c:v>0.43</c:v>
                </c:pt>
                <c:pt idx="118">
                  <c:v>0.43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0.317</c:v>
                </c:pt>
                <c:pt idx="123">
                  <c:v>0.317</c:v>
                </c:pt>
                <c:pt idx="124">
                  <c:v>0.317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1.26</c:v>
                </c:pt>
                <c:pt idx="158">
                  <c:v>1.26</c:v>
                </c:pt>
                <c:pt idx="159">
                  <c:v>0.69</c:v>
                </c:pt>
                <c:pt idx="160">
                  <c:v>0.69</c:v>
                </c:pt>
                <c:pt idx="161">
                  <c:v>0.69</c:v>
                </c:pt>
                <c:pt idx="162">
                  <c:v>0.69</c:v>
                </c:pt>
                <c:pt idx="163">
                  <c:v>0.69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 formatCode="0.00">
                  <c:v>0.80555555555555558</c:v>
                </c:pt>
                <c:pt idx="242" formatCode="0.00">
                  <c:v>0.75208333333333333</c:v>
                </c:pt>
                <c:pt idx="243" formatCode="0.00">
                  <c:v>0.89583333333333337</c:v>
                </c:pt>
                <c:pt idx="244" formatCode="0.00">
                  <c:v>1.382638888888889</c:v>
                </c:pt>
                <c:pt idx="245" formatCode="0.00">
                  <c:v>1.382638888888889</c:v>
                </c:pt>
                <c:pt idx="246" formatCode="0.00">
                  <c:v>1.382638888888889</c:v>
                </c:pt>
                <c:pt idx="247" formatCode="0.00">
                  <c:v>1.3291666666666666</c:v>
                </c:pt>
                <c:pt idx="248" formatCode="0.00">
                  <c:v>1.1715277777777777</c:v>
                </c:pt>
                <c:pt idx="249" formatCode="0.00">
                  <c:v>1.648611111111111</c:v>
                </c:pt>
                <c:pt idx="250" formatCode="0.00">
                  <c:v>1.648611111111111</c:v>
                </c:pt>
                <c:pt idx="251" formatCode="0.00">
                  <c:v>1.5006944444444446</c:v>
                </c:pt>
                <c:pt idx="252" formatCode="0.00">
                  <c:v>1.5006944444444446</c:v>
                </c:pt>
                <c:pt idx="253" formatCode="0.00">
                  <c:v>1.5006944444444446</c:v>
                </c:pt>
                <c:pt idx="254" formatCode="0.00">
                  <c:v>1.5006944444444446</c:v>
                </c:pt>
                <c:pt idx="255" formatCode="0.00">
                  <c:v>1.5006944444444446</c:v>
                </c:pt>
                <c:pt idx="256" formatCode="0.00">
                  <c:v>1.3368055555555556</c:v>
                </c:pt>
                <c:pt idx="257" formatCode="0.00">
                  <c:v>1.3368055555555556</c:v>
                </c:pt>
                <c:pt idx="258" formatCode="0.00">
                  <c:v>1.3368055555555556</c:v>
                </c:pt>
                <c:pt idx="259" formatCode="0.00">
                  <c:v>1.3368055555555556</c:v>
                </c:pt>
                <c:pt idx="260" formatCode="0.00">
                  <c:v>1.3368055555555556</c:v>
                </c:pt>
                <c:pt idx="261" formatCode="0.00">
                  <c:v>1.2055555555555555</c:v>
                </c:pt>
                <c:pt idx="262" formatCode="0.00">
                  <c:v>1.3291666666666666</c:v>
                </c:pt>
                <c:pt idx="263" formatCode="0.00">
                  <c:v>1.2055555555555555</c:v>
                </c:pt>
                <c:pt idx="264" formatCode="0.00">
                  <c:v>1.3527777777777779</c:v>
                </c:pt>
                <c:pt idx="265" formatCode="0.00">
                  <c:v>0.93541666666666667</c:v>
                </c:pt>
                <c:pt idx="266" formatCode="0.00">
                  <c:v>0.93541666666666667</c:v>
                </c:pt>
                <c:pt idx="267" formatCode="0.00">
                  <c:v>0.93541666666666667</c:v>
                </c:pt>
                <c:pt idx="268" formatCode="0.00">
                  <c:v>0.59097222222222223</c:v>
                </c:pt>
                <c:pt idx="269" formatCode="0.00">
                  <c:v>0.73819444444444449</c:v>
                </c:pt>
                <c:pt idx="270" formatCode="0.00">
                  <c:v>0.73819444444444449</c:v>
                </c:pt>
                <c:pt idx="271" formatCode="0.00">
                  <c:v>0.80694444444444446</c:v>
                </c:pt>
                <c:pt idx="272" formatCode="0.00">
                  <c:v>0.80694444444444446</c:v>
                </c:pt>
                <c:pt idx="273" formatCode="0.00">
                  <c:v>0.80694444444444446</c:v>
                </c:pt>
                <c:pt idx="274" formatCode="0.00">
                  <c:v>0.80694444444444446</c:v>
                </c:pt>
                <c:pt idx="275" formatCode="0.00">
                  <c:v>0.80694444444444446</c:v>
                </c:pt>
                <c:pt idx="276" formatCode="0.00">
                  <c:v>0.59097222222222223</c:v>
                </c:pt>
                <c:pt idx="277" formatCode="0.00">
                  <c:v>0.73819444444444449</c:v>
                </c:pt>
                <c:pt idx="278" formatCode="0.00">
                  <c:v>0.73819444444444449</c:v>
                </c:pt>
                <c:pt idx="279" formatCode="0.00">
                  <c:v>0.73819444444444449</c:v>
                </c:pt>
                <c:pt idx="280" formatCode="0.00">
                  <c:v>0.73819444444444449</c:v>
                </c:pt>
                <c:pt idx="281" formatCode="0.00">
                  <c:v>0.73819444444444449</c:v>
                </c:pt>
                <c:pt idx="282" formatCode="0.00">
                  <c:v>0.59097222222222223</c:v>
                </c:pt>
                <c:pt idx="283" formatCode="0.00">
                  <c:v>0.75</c:v>
                </c:pt>
                <c:pt idx="284" formatCode="0.00">
                  <c:v>0.75</c:v>
                </c:pt>
                <c:pt idx="285" formatCode="0.00">
                  <c:v>0.75</c:v>
                </c:pt>
                <c:pt idx="286" formatCode="0.00">
                  <c:v>0.6645833333333333</c:v>
                </c:pt>
                <c:pt idx="287" formatCode="0.00">
                  <c:v>0.6645833333333333</c:v>
                </c:pt>
                <c:pt idx="288" formatCode="0.00">
                  <c:v>0.6645833333333333</c:v>
                </c:pt>
                <c:pt idx="289" formatCode="0.00">
                  <c:v>0.6645833333333333</c:v>
                </c:pt>
                <c:pt idx="290" formatCode="0.00">
                  <c:v>0.59097222222222223</c:v>
                </c:pt>
                <c:pt idx="291" formatCode="0.00">
                  <c:v>0.59097222222222223</c:v>
                </c:pt>
                <c:pt idx="292" formatCode="0.00">
                  <c:v>0.59097222222222223</c:v>
                </c:pt>
                <c:pt idx="293" formatCode="0.00">
                  <c:v>0.41319444444444442</c:v>
                </c:pt>
                <c:pt idx="294" formatCode="0.00">
                  <c:v>0.41319444444444442</c:v>
                </c:pt>
                <c:pt idx="295" formatCode="0.00">
                  <c:v>0.41319444444444442</c:v>
                </c:pt>
                <c:pt idx="296" formatCode="0.00">
                  <c:v>0.46666666666666667</c:v>
                </c:pt>
                <c:pt idx="297" formatCode="0.00">
                  <c:v>0.44305555555555554</c:v>
                </c:pt>
                <c:pt idx="298" formatCode="0.00">
                  <c:v>0.69444444444444442</c:v>
                </c:pt>
                <c:pt idx="299" formatCode="0.00">
                  <c:v>0.61458333333333337</c:v>
                </c:pt>
                <c:pt idx="300" formatCode="0.00">
                  <c:v>0.47430555555555554</c:v>
                </c:pt>
                <c:pt idx="301" formatCode="0.00">
                  <c:v>0.47430555555555554</c:v>
                </c:pt>
                <c:pt idx="302" formatCode="0.00">
                  <c:v>0.47430555555555554</c:v>
                </c:pt>
                <c:pt idx="303" formatCode="0.00">
                  <c:v>0.44305555555555554</c:v>
                </c:pt>
                <c:pt idx="304" formatCode="0.00">
                  <c:v>0.30208333333333331</c:v>
                </c:pt>
                <c:pt idx="305" formatCode="0.00">
                  <c:v>0.30208333333333331</c:v>
                </c:pt>
                <c:pt idx="306" formatCode="0.00">
                  <c:v>0.34861111111111109</c:v>
                </c:pt>
                <c:pt idx="307" formatCode="0.00">
                  <c:v>0.34861111111111109</c:v>
                </c:pt>
                <c:pt idx="308" formatCode="0.00">
                  <c:v>0.34861111111111109</c:v>
                </c:pt>
                <c:pt idx="309" formatCode="0.00">
                  <c:v>0.34861111111111109</c:v>
                </c:pt>
                <c:pt idx="310" formatCode="0.00">
                  <c:v>0.34861111111111109</c:v>
                </c:pt>
                <c:pt idx="311" formatCode="0.00">
                  <c:v>0.34861111111111109</c:v>
                </c:pt>
                <c:pt idx="312" formatCode="0.00">
                  <c:v>0.2951388888888889</c:v>
                </c:pt>
                <c:pt idx="313" formatCode="0.00">
                  <c:v>0.2951388888888889</c:v>
                </c:pt>
                <c:pt idx="314" formatCode="0.00">
                  <c:v>0.2951388888888889</c:v>
                </c:pt>
                <c:pt idx="315" formatCode="0.00">
                  <c:v>0.2951388888888889</c:v>
                </c:pt>
                <c:pt idx="316" formatCode="0.00">
                  <c:v>0.2951388888888889</c:v>
                </c:pt>
                <c:pt idx="317" formatCode="0.00">
                  <c:v>0.2951388888888889</c:v>
                </c:pt>
                <c:pt idx="318" formatCode="0.00">
                  <c:v>0.2951388888888889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C-4CAC-9500-9F71CC3F2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97712"/>
        <c:axId val="1308896728"/>
      </c:scatterChart>
      <c:valAx>
        <c:axId val="11577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73864"/>
        <c:crosses val="autoZero"/>
        <c:crossBetween val="midCat"/>
      </c:valAx>
      <c:valAx>
        <c:axId val="11577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73536"/>
        <c:crosses val="autoZero"/>
        <c:crossBetween val="midCat"/>
      </c:valAx>
      <c:valAx>
        <c:axId val="1308896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97712"/>
        <c:crosses val="max"/>
        <c:crossBetween val="midCat"/>
      </c:valAx>
      <c:valAx>
        <c:axId val="13088977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08896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250824</xdr:colOff>
      <xdr:row>333</xdr:row>
      <xdr:rowOff>76205</xdr:rowOff>
    </xdr:from>
    <xdr:to>
      <xdr:col>27</xdr:col>
      <xdr:colOff>174624</xdr:colOff>
      <xdr:row>355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55DD8-9023-45AB-8033-B859058B2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cKenna Farmer" id="{8E397F88-7828-4F75-919F-FDF64B24501C}" userId="S::mmf8608@ads.northwestern.edu::275c41a6-71c5-4c5f-9f27-694b1adfd0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7-21T19:34:47.97" personId="{8E397F88-7828-4F75-919F-FDF64B24501C}" id="{359DC841-464D-409F-8EA1-90FBB0E73EEA}">
    <text>BDL (&lt;0.300) values turned into 0.65DL (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2-07-21T19:34:47.97" personId="{8E397F88-7828-4F75-919F-FDF64B24501C}" id="{59D032E7-45C2-473B-9940-655CE7FED63F}">
    <text>BDL (&lt;0.300) values turned into 0.65DL (</text>
  </threadedComment>
  <threadedComment ref="K1" dT="2022-07-21T19:37:05.16" personId="{8E397F88-7828-4F75-919F-FDF64B24501C}" id="{8730F18F-1E3A-4F39-B8B5-661829168652}">
    <text>removed &lt; values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2-07-21T19:34:47.97" personId="{8E397F88-7828-4F75-919F-FDF64B24501C}" id="{4976E811-2AC6-48AC-B953-AC63DB40BE6D}">
    <text>removed T/X and other text input</text>
  </threadedComment>
  <threadedComment ref="H1" dT="2022-07-21T19:37:05.16" personId="{8E397F88-7828-4F75-919F-FDF64B24501C}" id="{94ABFA5A-D6A2-4D8D-93F6-EA597129815E}">
    <text>removed &lt; values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4C7B-8759-4A83-963F-DA21A9B86552}">
  <dimension ref="B2:C6"/>
  <sheetViews>
    <sheetView workbookViewId="0">
      <selection activeCell="B7" sqref="B7"/>
    </sheetView>
  </sheetViews>
  <sheetFormatPr defaultRowHeight="14.5" x14ac:dyDescent="0.35"/>
  <cols>
    <col min="2" max="2" width="15.1796875" bestFit="1" customWidth="1"/>
  </cols>
  <sheetData>
    <row r="2" spans="2:3" x14ac:dyDescent="0.35">
      <c r="B2" t="s">
        <v>50</v>
      </c>
    </row>
    <row r="4" spans="2:3" x14ac:dyDescent="0.35">
      <c r="B4" t="s">
        <v>51</v>
      </c>
      <c r="C4" t="s">
        <v>52</v>
      </c>
    </row>
    <row r="5" spans="2:3" x14ac:dyDescent="0.35">
      <c r="B5" t="s">
        <v>54</v>
      </c>
      <c r="C5" t="s">
        <v>55</v>
      </c>
    </row>
    <row r="6" spans="2:3" x14ac:dyDescent="0.35">
      <c r="B6" t="s">
        <v>56</v>
      </c>
      <c r="C6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9A3E4-EA45-49D8-820A-FCFFB55DFE30}">
  <dimension ref="A1:AM331"/>
  <sheetViews>
    <sheetView workbookViewId="0">
      <pane ySplit="4" topLeftCell="A325" activePane="bottomLeft" state="frozen"/>
      <selection pane="bottomLeft" activeCell="J4" sqref="J4:J330"/>
    </sheetView>
  </sheetViews>
  <sheetFormatPr defaultRowHeight="14.5" x14ac:dyDescent="0.35"/>
  <cols>
    <col min="2" max="2" width="11.453125" bestFit="1" customWidth="1"/>
    <col min="14" max="14" width="9.81640625" customWidth="1"/>
    <col min="22" max="22" width="8.7265625" style="39"/>
    <col min="26" max="26" width="10.1796875" bestFit="1" customWidth="1"/>
    <col min="32" max="32" width="10.1796875" bestFit="1" customWidth="1"/>
    <col min="35" max="35" width="12.453125" customWidth="1"/>
    <col min="36" max="36" width="11.54296875" customWidth="1"/>
    <col min="39" max="39" width="9.7265625" bestFit="1" customWidth="1"/>
  </cols>
  <sheetData>
    <row r="1" spans="1:38" ht="20" x14ac:dyDescent="0.4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1"/>
      <c r="N1" s="43" t="s">
        <v>1</v>
      </c>
      <c r="O1" s="43"/>
      <c r="P1" s="43"/>
      <c r="Q1" s="43"/>
      <c r="R1" s="43"/>
      <c r="S1" s="43"/>
      <c r="T1" s="43"/>
      <c r="U1" s="43"/>
      <c r="V1" s="43"/>
      <c r="W1" s="43"/>
      <c r="X1" s="43"/>
      <c r="Z1" s="44" t="s">
        <v>2</v>
      </c>
      <c r="AA1" s="44"/>
      <c r="AB1" s="44"/>
      <c r="AC1" s="44"/>
      <c r="AD1" s="44"/>
      <c r="AE1" s="1"/>
      <c r="AF1" s="45" t="s">
        <v>3</v>
      </c>
      <c r="AG1" s="46"/>
      <c r="AH1" s="46"/>
      <c r="AI1" s="46"/>
      <c r="AJ1" s="46"/>
      <c r="AK1" s="46"/>
      <c r="AL1" s="46"/>
    </row>
    <row r="2" spans="1:38" ht="15.75" customHeight="1" x14ac:dyDescent="0.35">
      <c r="B2" s="47"/>
      <c r="C2" s="2" t="s">
        <v>4</v>
      </c>
      <c r="D2" s="2" t="s">
        <v>5</v>
      </c>
      <c r="E2" s="3" t="s">
        <v>6</v>
      </c>
      <c r="F2" s="49" t="s">
        <v>7</v>
      </c>
      <c r="G2" s="50"/>
      <c r="H2" s="50"/>
      <c r="I2" s="51"/>
      <c r="J2" s="2" t="s">
        <v>8</v>
      </c>
      <c r="K2" s="49" t="s">
        <v>6</v>
      </c>
      <c r="L2" s="51"/>
      <c r="N2" s="47"/>
      <c r="O2" s="2" t="s">
        <v>4</v>
      </c>
      <c r="P2" s="2" t="s">
        <v>5</v>
      </c>
      <c r="Q2" s="3" t="s">
        <v>9</v>
      </c>
      <c r="R2" s="49" t="s">
        <v>7</v>
      </c>
      <c r="S2" s="50"/>
      <c r="T2" s="50"/>
      <c r="U2" s="51"/>
      <c r="V2" s="2" t="s">
        <v>8</v>
      </c>
      <c r="W2" s="49" t="s">
        <v>9</v>
      </c>
      <c r="X2" s="51"/>
      <c r="Z2" s="42"/>
      <c r="AA2" s="41" t="s">
        <v>2</v>
      </c>
      <c r="AB2" s="41"/>
      <c r="AC2" s="41"/>
      <c r="AD2" s="41"/>
      <c r="AF2" s="42"/>
      <c r="AG2" s="41" t="s">
        <v>10</v>
      </c>
      <c r="AH2" s="41"/>
      <c r="AI2" s="41" t="s">
        <v>11</v>
      </c>
      <c r="AJ2" s="41"/>
      <c r="AK2" s="52"/>
      <c r="AL2" s="4"/>
    </row>
    <row r="3" spans="1:38" x14ac:dyDescent="0.35">
      <c r="B3" s="48"/>
      <c r="C3" s="5" t="s">
        <v>7</v>
      </c>
      <c r="D3" s="5" t="s">
        <v>12</v>
      </c>
      <c r="E3" s="6" t="s">
        <v>13</v>
      </c>
      <c r="F3" s="53" t="s">
        <v>14</v>
      </c>
      <c r="G3" s="54"/>
      <c r="H3" s="54"/>
      <c r="I3" s="55"/>
      <c r="J3" s="5" t="s">
        <v>15</v>
      </c>
      <c r="K3" s="56" t="s">
        <v>16</v>
      </c>
      <c r="L3" s="57"/>
      <c r="N3" s="48"/>
      <c r="O3" s="5" t="s">
        <v>7</v>
      </c>
      <c r="P3" s="5" t="s">
        <v>12</v>
      </c>
      <c r="Q3" s="6" t="s">
        <v>13</v>
      </c>
      <c r="R3" s="56" t="s">
        <v>17</v>
      </c>
      <c r="S3" s="58"/>
      <c r="T3" s="58"/>
      <c r="U3" s="57"/>
      <c r="V3" s="5" t="s">
        <v>15</v>
      </c>
      <c r="W3" s="56" t="s">
        <v>16</v>
      </c>
      <c r="X3" s="57"/>
      <c r="Z3" s="42"/>
      <c r="AA3" s="41"/>
      <c r="AB3" s="41"/>
      <c r="AC3" s="41"/>
      <c r="AD3" s="41"/>
      <c r="AF3" s="42"/>
      <c r="AG3" s="41" t="s">
        <v>18</v>
      </c>
      <c r="AH3" s="41"/>
      <c r="AI3" s="7" t="s">
        <v>19</v>
      </c>
      <c r="AJ3" s="4" t="s">
        <v>19</v>
      </c>
      <c r="AK3" s="8" t="s">
        <v>19</v>
      </c>
      <c r="AL3" s="4"/>
    </row>
    <row r="4" spans="1:38" ht="15.5" x14ac:dyDescent="0.35">
      <c r="A4" t="s">
        <v>20</v>
      </c>
      <c r="B4" s="9" t="s">
        <v>21</v>
      </c>
      <c r="C4" s="10" t="s">
        <v>22</v>
      </c>
      <c r="D4" s="10" t="s">
        <v>22</v>
      </c>
      <c r="E4" s="10" t="s">
        <v>22</v>
      </c>
      <c r="F4" s="11" t="s">
        <v>23</v>
      </c>
      <c r="G4" s="11" t="s">
        <v>24</v>
      </c>
      <c r="H4" s="11" t="s">
        <v>25</v>
      </c>
      <c r="I4" s="11" t="s">
        <v>26</v>
      </c>
      <c r="J4" s="11" t="s">
        <v>27</v>
      </c>
      <c r="K4" s="11" t="s">
        <v>28</v>
      </c>
      <c r="L4" s="11" t="s">
        <v>8</v>
      </c>
      <c r="N4" s="9" t="s">
        <v>21</v>
      </c>
      <c r="O4" s="12" t="s">
        <v>17</v>
      </c>
      <c r="P4" s="12" t="s">
        <v>17</v>
      </c>
      <c r="Q4" s="10" t="s">
        <v>22</v>
      </c>
      <c r="R4" s="11" t="s">
        <v>23</v>
      </c>
      <c r="S4" s="11" t="s">
        <v>24</v>
      </c>
      <c r="T4" s="11" t="s">
        <v>25</v>
      </c>
      <c r="U4" s="11" t="s">
        <v>26</v>
      </c>
      <c r="V4" s="11" t="s">
        <v>27</v>
      </c>
      <c r="W4" s="11" t="s">
        <v>28</v>
      </c>
      <c r="X4" s="11" t="s">
        <v>8</v>
      </c>
      <c r="Z4" s="9" t="s">
        <v>21</v>
      </c>
      <c r="AA4" s="11" t="s">
        <v>29</v>
      </c>
      <c r="AB4" s="11" t="s">
        <v>30</v>
      </c>
      <c r="AC4" s="11" t="s">
        <v>31</v>
      </c>
      <c r="AD4" s="11" t="s">
        <v>32</v>
      </c>
      <c r="AF4" s="9" t="s">
        <v>21</v>
      </c>
      <c r="AG4" s="12" t="s">
        <v>33</v>
      </c>
      <c r="AH4" s="12" t="s">
        <v>34</v>
      </c>
      <c r="AI4" s="13" t="s">
        <v>35</v>
      </c>
      <c r="AJ4" s="13" t="s">
        <v>36</v>
      </c>
      <c r="AK4" s="13" t="s">
        <v>32</v>
      </c>
      <c r="AL4" s="11"/>
    </row>
    <row r="5" spans="1:38" x14ac:dyDescent="0.35">
      <c r="B5" s="14">
        <v>44218</v>
      </c>
      <c r="C5" s="15">
        <v>39</v>
      </c>
      <c r="D5" s="15">
        <v>41</v>
      </c>
      <c r="E5" s="16">
        <v>0</v>
      </c>
      <c r="F5" s="15">
        <v>2108</v>
      </c>
      <c r="G5" s="17">
        <v>1664</v>
      </c>
      <c r="H5" s="16">
        <v>0.31</v>
      </c>
      <c r="I5" s="15">
        <v>105</v>
      </c>
      <c r="J5" s="18"/>
      <c r="K5" s="17">
        <v>6</v>
      </c>
      <c r="L5" s="17">
        <v>11</v>
      </c>
      <c r="M5" s="19"/>
      <c r="N5" s="14">
        <v>44218</v>
      </c>
      <c r="O5" s="15">
        <v>39</v>
      </c>
      <c r="P5" s="15">
        <v>43</v>
      </c>
      <c r="Q5" s="16">
        <v>0.73</v>
      </c>
      <c r="R5" s="15">
        <v>2088</v>
      </c>
      <c r="S5" s="17">
        <v>1656</v>
      </c>
      <c r="T5" s="16">
        <v>0.41</v>
      </c>
      <c r="U5" s="15">
        <v>110</v>
      </c>
      <c r="V5" s="18"/>
      <c r="W5" s="17">
        <v>8</v>
      </c>
      <c r="X5" s="17">
        <v>10</v>
      </c>
      <c r="Y5" s="19"/>
      <c r="Z5" s="14">
        <v>44218</v>
      </c>
      <c r="AA5" s="4"/>
      <c r="AB5" s="4"/>
      <c r="AC5" s="4">
        <v>143</v>
      </c>
      <c r="AD5" s="4"/>
      <c r="AF5" s="14">
        <v>44218</v>
      </c>
      <c r="AG5" s="4"/>
      <c r="AH5" s="4"/>
      <c r="AI5" s="4"/>
      <c r="AJ5" s="4"/>
      <c r="AK5" s="4"/>
    </row>
    <row r="6" spans="1:38" x14ac:dyDescent="0.35">
      <c r="B6" s="14">
        <f>B5+1</f>
        <v>44219</v>
      </c>
      <c r="C6" s="15">
        <v>39</v>
      </c>
      <c r="D6" s="15">
        <v>41</v>
      </c>
      <c r="E6" s="16">
        <v>0</v>
      </c>
      <c r="F6" s="15">
        <v>2204</v>
      </c>
      <c r="G6" s="17">
        <v>1768</v>
      </c>
      <c r="H6" s="16">
        <v>0.37</v>
      </c>
      <c r="I6" s="15">
        <v>104</v>
      </c>
      <c r="J6" s="18"/>
      <c r="K6" s="17">
        <v>6</v>
      </c>
      <c r="L6" s="17">
        <v>11</v>
      </c>
      <c r="M6" s="19"/>
      <c r="N6" s="14">
        <f>N5+1</f>
        <v>44219</v>
      </c>
      <c r="O6" s="15">
        <v>39</v>
      </c>
      <c r="P6" s="15">
        <v>43</v>
      </c>
      <c r="Q6" s="16">
        <v>0.71</v>
      </c>
      <c r="R6" s="15">
        <v>2052</v>
      </c>
      <c r="S6" s="17">
        <v>1700</v>
      </c>
      <c r="T6" s="16">
        <v>0.48</v>
      </c>
      <c r="U6" s="15">
        <v>111</v>
      </c>
      <c r="V6" s="18"/>
      <c r="W6" s="17">
        <v>8</v>
      </c>
      <c r="X6" s="17">
        <v>10</v>
      </c>
      <c r="Y6" s="19"/>
      <c r="Z6" s="14">
        <f>Z5+1</f>
        <v>44219</v>
      </c>
      <c r="AA6" s="4"/>
      <c r="AB6" s="4"/>
      <c r="AC6" s="4">
        <v>102</v>
      </c>
      <c r="AD6" s="4"/>
      <c r="AF6" s="14">
        <f>AF5+1</f>
        <v>44219</v>
      </c>
      <c r="AG6" s="4"/>
      <c r="AH6" s="4"/>
      <c r="AI6" s="4"/>
      <c r="AJ6" s="4"/>
      <c r="AK6" s="4"/>
    </row>
    <row r="7" spans="1:38" x14ac:dyDescent="0.35">
      <c r="B7" s="14">
        <f t="shared" ref="B7:B42" si="0">B6+1</f>
        <v>44220</v>
      </c>
      <c r="C7" s="15">
        <v>38</v>
      </c>
      <c r="D7" s="15">
        <v>41</v>
      </c>
      <c r="E7" s="16">
        <v>0</v>
      </c>
      <c r="F7" s="15">
        <v>2404</v>
      </c>
      <c r="G7" s="17">
        <v>1916</v>
      </c>
      <c r="H7" s="16">
        <v>0.38</v>
      </c>
      <c r="I7" s="15">
        <v>107</v>
      </c>
      <c r="J7" s="18"/>
      <c r="K7" s="17">
        <v>6</v>
      </c>
      <c r="L7" s="17">
        <v>11</v>
      </c>
      <c r="M7" s="19"/>
      <c r="N7" s="14">
        <f t="shared" ref="N7:N42" si="1">N6+1</f>
        <v>44220</v>
      </c>
      <c r="O7" s="15">
        <v>38</v>
      </c>
      <c r="P7" s="15">
        <v>43</v>
      </c>
      <c r="Q7" s="16">
        <v>0.71</v>
      </c>
      <c r="R7" s="15">
        <v>2176</v>
      </c>
      <c r="S7" s="17">
        <v>1644</v>
      </c>
      <c r="T7" s="16">
        <v>0.49</v>
      </c>
      <c r="U7" s="15">
        <v>112</v>
      </c>
      <c r="V7" s="18"/>
      <c r="W7" s="17">
        <v>8</v>
      </c>
      <c r="X7" s="17">
        <v>10</v>
      </c>
      <c r="Y7" s="19"/>
      <c r="Z7" s="14">
        <f t="shared" ref="Z7:Z42" si="2">Z6+1</f>
        <v>44220</v>
      </c>
      <c r="AA7" s="4"/>
      <c r="AB7" s="4"/>
      <c r="AC7" s="4">
        <v>104</v>
      </c>
      <c r="AD7" s="4"/>
      <c r="AF7" s="14">
        <f t="shared" ref="AF7:AF42" si="3">AF6+1</f>
        <v>44220</v>
      </c>
      <c r="AG7" s="4"/>
      <c r="AH7" s="4"/>
      <c r="AI7" s="4"/>
      <c r="AJ7" s="4"/>
      <c r="AK7" s="4"/>
    </row>
    <row r="8" spans="1:38" x14ac:dyDescent="0.35">
      <c r="B8" s="14">
        <f t="shared" si="0"/>
        <v>44221</v>
      </c>
      <c r="C8" s="15">
        <v>39</v>
      </c>
      <c r="D8" s="15">
        <v>41</v>
      </c>
      <c r="E8" s="16">
        <v>0</v>
      </c>
      <c r="F8" s="15">
        <v>2592</v>
      </c>
      <c r="G8" s="17">
        <v>2032</v>
      </c>
      <c r="H8" s="16">
        <v>0.43</v>
      </c>
      <c r="I8" s="15">
        <v>105</v>
      </c>
      <c r="J8" s="18"/>
      <c r="K8" s="17">
        <v>6</v>
      </c>
      <c r="L8" s="17">
        <v>11</v>
      </c>
      <c r="M8" s="19"/>
      <c r="N8" s="14">
        <f t="shared" si="1"/>
        <v>44221</v>
      </c>
      <c r="O8" s="15">
        <v>39</v>
      </c>
      <c r="P8" s="15">
        <v>43</v>
      </c>
      <c r="Q8" s="16">
        <v>0.81</v>
      </c>
      <c r="R8" s="15">
        <v>2100</v>
      </c>
      <c r="S8" s="17">
        <v>1748</v>
      </c>
      <c r="T8" s="16">
        <v>0.44</v>
      </c>
      <c r="U8" s="15">
        <v>110</v>
      </c>
      <c r="V8" s="18"/>
      <c r="W8" s="17">
        <v>8</v>
      </c>
      <c r="X8" s="17">
        <v>10</v>
      </c>
      <c r="Y8" s="19"/>
      <c r="Z8" s="14">
        <f t="shared" si="2"/>
        <v>44221</v>
      </c>
      <c r="AA8" s="4"/>
      <c r="AB8" s="4"/>
      <c r="AC8" s="4" t="s">
        <v>37</v>
      </c>
      <c r="AD8" s="4"/>
      <c r="AF8" s="14">
        <f t="shared" si="3"/>
        <v>44221</v>
      </c>
      <c r="AG8" s="4"/>
      <c r="AH8" s="4"/>
      <c r="AI8" s="4"/>
      <c r="AJ8" s="4"/>
      <c r="AK8" s="4"/>
    </row>
    <row r="9" spans="1:38" x14ac:dyDescent="0.35">
      <c r="B9" s="14">
        <f t="shared" si="0"/>
        <v>44222</v>
      </c>
      <c r="C9" s="15">
        <v>37</v>
      </c>
      <c r="D9" s="15">
        <v>40</v>
      </c>
      <c r="E9" s="16">
        <v>0</v>
      </c>
      <c r="F9" s="15">
        <v>2652</v>
      </c>
      <c r="G9" s="17">
        <v>2084</v>
      </c>
      <c r="H9" s="16">
        <v>0.44</v>
      </c>
      <c r="I9" s="15">
        <v>106</v>
      </c>
      <c r="J9" s="18"/>
      <c r="K9" s="17">
        <v>6</v>
      </c>
      <c r="L9" s="17">
        <v>11</v>
      </c>
      <c r="M9" s="19"/>
      <c r="N9" s="14">
        <f t="shared" si="1"/>
        <v>44222</v>
      </c>
      <c r="O9" s="15">
        <v>37</v>
      </c>
      <c r="P9" s="15">
        <v>43</v>
      </c>
      <c r="Q9" s="16">
        <v>0.75</v>
      </c>
      <c r="R9" s="15">
        <v>2208</v>
      </c>
      <c r="S9" s="17">
        <v>1672</v>
      </c>
      <c r="T9" s="16">
        <v>0.44</v>
      </c>
      <c r="U9" s="15">
        <v>116</v>
      </c>
      <c r="V9" s="18"/>
      <c r="W9" s="17">
        <v>8</v>
      </c>
      <c r="X9" s="17">
        <v>10</v>
      </c>
      <c r="Y9" s="19"/>
      <c r="Z9" s="14">
        <f t="shared" si="2"/>
        <v>44222</v>
      </c>
      <c r="AA9" s="4"/>
      <c r="AB9" s="4"/>
      <c r="AC9" s="4">
        <v>179</v>
      </c>
      <c r="AD9" s="4"/>
      <c r="AF9" s="14">
        <f t="shared" si="3"/>
        <v>44222</v>
      </c>
      <c r="AG9" s="4"/>
      <c r="AH9" s="4"/>
      <c r="AI9" s="4"/>
      <c r="AJ9" s="4"/>
      <c r="AK9" s="4"/>
    </row>
    <row r="10" spans="1:38" x14ac:dyDescent="0.35">
      <c r="B10" s="14">
        <f t="shared" si="0"/>
        <v>44223</v>
      </c>
      <c r="C10" s="15">
        <v>28</v>
      </c>
      <c r="D10" s="15">
        <v>39</v>
      </c>
      <c r="E10" s="16">
        <v>0</v>
      </c>
      <c r="F10" s="15">
        <v>2760</v>
      </c>
      <c r="G10" s="17">
        <v>2224</v>
      </c>
      <c r="H10" s="16">
        <v>0.32</v>
      </c>
      <c r="I10" s="15">
        <v>139</v>
      </c>
      <c r="J10" s="18"/>
      <c r="K10" s="17">
        <v>6</v>
      </c>
      <c r="L10" s="17">
        <v>11</v>
      </c>
      <c r="M10" s="19"/>
      <c r="N10" s="14">
        <f t="shared" si="1"/>
        <v>44223</v>
      </c>
      <c r="O10" s="15">
        <v>28</v>
      </c>
      <c r="P10" s="15">
        <v>42</v>
      </c>
      <c r="Q10" s="16">
        <v>0</v>
      </c>
      <c r="R10" s="15">
        <v>2328</v>
      </c>
      <c r="S10" s="17">
        <v>1788</v>
      </c>
      <c r="T10" s="16">
        <v>0.5</v>
      </c>
      <c r="U10" s="15">
        <v>147</v>
      </c>
      <c r="V10" s="18"/>
      <c r="W10" s="17">
        <v>8</v>
      </c>
      <c r="X10" s="17">
        <v>10</v>
      </c>
      <c r="Y10" s="19"/>
      <c r="Z10" s="14">
        <f t="shared" si="2"/>
        <v>44223</v>
      </c>
      <c r="AA10" s="4"/>
      <c r="AB10" s="4"/>
      <c r="AC10" s="4">
        <v>210</v>
      </c>
      <c r="AD10" s="4"/>
      <c r="AF10" s="14">
        <f t="shared" si="3"/>
        <v>44223</v>
      </c>
      <c r="AG10" s="4"/>
      <c r="AH10" s="4"/>
      <c r="AI10" s="4"/>
      <c r="AJ10" s="4"/>
      <c r="AK10" s="4"/>
    </row>
    <row r="11" spans="1:38" x14ac:dyDescent="0.35">
      <c r="B11" s="14">
        <f t="shared" si="0"/>
        <v>44224</v>
      </c>
      <c r="C11" s="15">
        <v>36</v>
      </c>
      <c r="D11" s="15">
        <v>38</v>
      </c>
      <c r="E11" s="16">
        <v>0</v>
      </c>
      <c r="F11" s="15">
        <v>2910</v>
      </c>
      <c r="G11" s="17">
        <v>2260</v>
      </c>
      <c r="H11" s="16">
        <v>0.33</v>
      </c>
      <c r="I11" s="15">
        <v>107</v>
      </c>
      <c r="J11" s="18"/>
      <c r="K11" s="17">
        <v>6</v>
      </c>
      <c r="L11" s="17">
        <v>11</v>
      </c>
      <c r="M11" s="19"/>
      <c r="N11" s="14">
        <f t="shared" si="1"/>
        <v>44224</v>
      </c>
      <c r="O11" s="15">
        <v>36</v>
      </c>
      <c r="P11" s="15">
        <v>43</v>
      </c>
      <c r="Q11" s="16">
        <v>0.59</v>
      </c>
      <c r="R11" s="15">
        <v>2010</v>
      </c>
      <c r="S11" s="17">
        <v>1864</v>
      </c>
      <c r="T11" s="16">
        <v>0.54</v>
      </c>
      <c r="U11" s="15">
        <v>118</v>
      </c>
      <c r="V11" s="18"/>
      <c r="W11" s="17">
        <v>8</v>
      </c>
      <c r="X11" s="17">
        <v>10</v>
      </c>
      <c r="Y11" s="19"/>
      <c r="Z11" s="14">
        <f t="shared" si="2"/>
        <v>44224</v>
      </c>
      <c r="AA11" s="4"/>
      <c r="AB11" s="4"/>
      <c r="AC11" s="4">
        <v>162</v>
      </c>
      <c r="AD11" s="4"/>
      <c r="AF11" s="14">
        <f t="shared" si="3"/>
        <v>44224</v>
      </c>
      <c r="AG11" s="4"/>
      <c r="AH11" s="4"/>
      <c r="AI11" s="4"/>
      <c r="AJ11" s="4"/>
      <c r="AK11" s="4"/>
    </row>
    <row r="12" spans="1:38" x14ac:dyDescent="0.35">
      <c r="B12" s="14">
        <f t="shared" si="0"/>
        <v>44225</v>
      </c>
      <c r="C12" s="15">
        <v>42</v>
      </c>
      <c r="D12" s="15">
        <v>39</v>
      </c>
      <c r="E12" s="16">
        <v>1.04</v>
      </c>
      <c r="F12" s="15">
        <v>2840</v>
      </c>
      <c r="G12" s="17">
        <v>2256</v>
      </c>
      <c r="H12" s="16">
        <v>0.46</v>
      </c>
      <c r="I12" s="15">
        <v>92</v>
      </c>
      <c r="J12" s="18"/>
      <c r="K12" s="17">
        <v>6</v>
      </c>
      <c r="L12" s="17">
        <v>11</v>
      </c>
      <c r="M12" s="19"/>
      <c r="N12" s="14">
        <f t="shared" si="1"/>
        <v>44225</v>
      </c>
      <c r="O12" s="15">
        <v>42</v>
      </c>
      <c r="P12" s="15">
        <v>43</v>
      </c>
      <c r="Q12" s="16">
        <v>0.8</v>
      </c>
      <c r="R12" s="15">
        <v>2328</v>
      </c>
      <c r="S12" s="17">
        <v>1660</v>
      </c>
      <c r="T12" s="16">
        <v>0.57999999999999996</v>
      </c>
      <c r="U12" s="15">
        <v>103</v>
      </c>
      <c r="V12" s="18"/>
      <c r="W12" s="17">
        <v>8</v>
      </c>
      <c r="X12" s="17">
        <v>10</v>
      </c>
      <c r="Y12" s="19"/>
      <c r="Z12" s="14">
        <f t="shared" si="2"/>
        <v>44225</v>
      </c>
      <c r="AA12" s="4"/>
      <c r="AB12" s="4"/>
      <c r="AC12" s="4">
        <v>153</v>
      </c>
      <c r="AD12" s="4"/>
      <c r="AF12" s="14">
        <f t="shared" si="3"/>
        <v>44225</v>
      </c>
      <c r="AG12" s="4"/>
      <c r="AH12" s="4"/>
      <c r="AI12" s="4"/>
      <c r="AJ12" s="4"/>
      <c r="AK12" s="4"/>
    </row>
    <row r="13" spans="1:38" x14ac:dyDescent="0.35">
      <c r="B13" s="14">
        <f t="shared" si="0"/>
        <v>44226</v>
      </c>
      <c r="C13" s="15">
        <v>46</v>
      </c>
      <c r="D13" s="15">
        <v>39</v>
      </c>
      <c r="E13" s="16">
        <v>0.98</v>
      </c>
      <c r="F13" s="15">
        <v>2736</v>
      </c>
      <c r="G13" s="17">
        <v>2184</v>
      </c>
      <c r="H13" s="16">
        <v>0.47</v>
      </c>
      <c r="I13" s="15">
        <v>84</v>
      </c>
      <c r="J13" s="18"/>
      <c r="K13" s="17">
        <v>6</v>
      </c>
      <c r="L13" s="17">
        <v>11</v>
      </c>
      <c r="M13" s="19"/>
      <c r="N13" s="14">
        <f t="shared" si="1"/>
        <v>44226</v>
      </c>
      <c r="O13" s="15">
        <v>46</v>
      </c>
      <c r="P13" s="15">
        <v>43</v>
      </c>
      <c r="Q13" s="16">
        <v>0.71</v>
      </c>
      <c r="R13" s="15">
        <v>2216</v>
      </c>
      <c r="S13" s="17">
        <v>1872</v>
      </c>
      <c r="T13" s="16">
        <v>0.49</v>
      </c>
      <c r="U13" s="15">
        <v>94</v>
      </c>
      <c r="V13" s="18"/>
      <c r="W13" s="17">
        <v>8</v>
      </c>
      <c r="X13" s="17">
        <v>10</v>
      </c>
      <c r="Y13" s="19"/>
      <c r="Z13" s="14">
        <f t="shared" si="2"/>
        <v>44226</v>
      </c>
      <c r="AA13" s="4"/>
      <c r="AB13" s="4"/>
      <c r="AC13" s="4">
        <v>145</v>
      </c>
      <c r="AD13" s="4"/>
      <c r="AF13" s="14">
        <f t="shared" si="3"/>
        <v>44226</v>
      </c>
      <c r="AG13" s="4"/>
      <c r="AH13" s="4"/>
      <c r="AI13" s="4"/>
      <c r="AJ13" s="4"/>
      <c r="AK13" s="4"/>
    </row>
    <row r="14" spans="1:38" x14ac:dyDescent="0.35">
      <c r="B14" s="14">
        <f t="shared" si="0"/>
        <v>44227</v>
      </c>
      <c r="C14" s="15">
        <v>46</v>
      </c>
      <c r="D14" s="15">
        <v>39</v>
      </c>
      <c r="E14" s="16">
        <v>0.98</v>
      </c>
      <c r="F14" s="15">
        <v>2800</v>
      </c>
      <c r="G14" s="17">
        <v>2280</v>
      </c>
      <c r="H14" s="16">
        <v>0.48</v>
      </c>
      <c r="I14" s="15">
        <v>84</v>
      </c>
      <c r="J14" s="18"/>
      <c r="K14" s="17">
        <v>6</v>
      </c>
      <c r="L14" s="17">
        <v>11</v>
      </c>
      <c r="M14" s="19"/>
      <c r="N14" s="14">
        <f t="shared" si="1"/>
        <v>44227</v>
      </c>
      <c r="O14" s="15">
        <v>46</v>
      </c>
      <c r="P14" s="15">
        <v>43</v>
      </c>
      <c r="Q14" s="16">
        <v>0.71</v>
      </c>
      <c r="R14" s="15">
        <v>2332</v>
      </c>
      <c r="S14" s="17">
        <v>1820</v>
      </c>
      <c r="T14" s="16">
        <v>0.53</v>
      </c>
      <c r="U14" s="15">
        <v>94</v>
      </c>
      <c r="V14" s="18"/>
      <c r="W14" s="17">
        <v>8</v>
      </c>
      <c r="X14" s="17">
        <v>10</v>
      </c>
      <c r="Y14" s="19"/>
      <c r="Z14" s="14">
        <f t="shared" si="2"/>
        <v>44227</v>
      </c>
      <c r="AA14" s="4"/>
      <c r="AB14" s="4"/>
      <c r="AC14" s="4">
        <v>106</v>
      </c>
      <c r="AD14" s="4"/>
      <c r="AF14" s="14">
        <f t="shared" si="3"/>
        <v>44227</v>
      </c>
      <c r="AG14" s="4"/>
      <c r="AH14" s="4"/>
      <c r="AI14" s="4"/>
      <c r="AJ14" s="4"/>
      <c r="AK14" s="4"/>
    </row>
    <row r="15" spans="1:38" x14ac:dyDescent="0.35">
      <c r="B15" s="14">
        <f t="shared" si="0"/>
        <v>44228</v>
      </c>
      <c r="C15" s="15">
        <v>43.7</v>
      </c>
      <c r="D15" s="15">
        <v>38.5</v>
      </c>
      <c r="E15" s="16">
        <v>1.1399999999999999</v>
      </c>
      <c r="F15" s="15">
        <v>2652</v>
      </c>
      <c r="G15" s="17">
        <v>2124</v>
      </c>
      <c r="H15" s="16">
        <v>0.49</v>
      </c>
      <c r="I15" s="15">
        <v>124</v>
      </c>
      <c r="J15" s="18"/>
      <c r="K15" s="17">
        <v>6</v>
      </c>
      <c r="L15" s="17">
        <v>11</v>
      </c>
      <c r="M15" s="19"/>
      <c r="N15" s="14">
        <f t="shared" si="1"/>
        <v>44228</v>
      </c>
      <c r="O15" s="15">
        <v>44.1</v>
      </c>
      <c r="P15" s="15">
        <v>43.3</v>
      </c>
      <c r="Q15" s="16">
        <v>0</v>
      </c>
      <c r="R15" s="15">
        <v>2676</v>
      </c>
      <c r="S15" s="17">
        <v>2192</v>
      </c>
      <c r="T15" s="16">
        <v>0.65</v>
      </c>
      <c r="U15" s="15">
        <v>131</v>
      </c>
      <c r="V15" s="18"/>
      <c r="W15" s="17">
        <v>9</v>
      </c>
      <c r="X15" s="17">
        <v>10</v>
      </c>
      <c r="Y15" s="19"/>
      <c r="Z15" s="14">
        <f t="shared" si="2"/>
        <v>44228</v>
      </c>
      <c r="AA15" s="4"/>
      <c r="AB15" s="4">
        <v>120</v>
      </c>
      <c r="AC15" s="4" t="s">
        <v>37</v>
      </c>
      <c r="AD15" s="4"/>
      <c r="AF15" s="14">
        <f t="shared" si="3"/>
        <v>44228</v>
      </c>
      <c r="AG15" s="4"/>
      <c r="AH15" s="4"/>
      <c r="AI15" s="4"/>
      <c r="AJ15" s="4"/>
      <c r="AK15" s="4"/>
    </row>
    <row r="16" spans="1:38" x14ac:dyDescent="0.35">
      <c r="B16" s="14">
        <f t="shared" si="0"/>
        <v>44229</v>
      </c>
      <c r="C16" s="15">
        <v>36.5</v>
      </c>
      <c r="D16" s="15">
        <v>38.4</v>
      </c>
      <c r="E16" s="16">
        <v>1.26</v>
      </c>
      <c r="F16" s="15">
        <v>2752</v>
      </c>
      <c r="G16" s="17">
        <v>2200</v>
      </c>
      <c r="H16" s="16">
        <v>0.4</v>
      </c>
      <c r="I16" s="17">
        <v>102</v>
      </c>
      <c r="J16" s="4"/>
      <c r="K16" s="17">
        <v>6</v>
      </c>
      <c r="L16" s="17">
        <v>11</v>
      </c>
      <c r="M16" s="19"/>
      <c r="N16" s="14">
        <f t="shared" si="1"/>
        <v>44229</v>
      </c>
      <c r="O16" s="15">
        <v>36.5</v>
      </c>
      <c r="P16" s="15">
        <v>43.3</v>
      </c>
      <c r="Q16" s="16">
        <v>0.68</v>
      </c>
      <c r="R16" s="15">
        <v>2748</v>
      </c>
      <c r="S16" s="17">
        <v>2264</v>
      </c>
      <c r="T16" s="16">
        <v>0.74</v>
      </c>
      <c r="U16" s="15">
        <v>109</v>
      </c>
      <c r="V16" s="18"/>
      <c r="W16" s="17">
        <v>9</v>
      </c>
      <c r="X16" s="17">
        <v>10</v>
      </c>
      <c r="Y16" s="19"/>
      <c r="Z16" s="14">
        <f t="shared" si="2"/>
        <v>44229</v>
      </c>
      <c r="AA16" s="4"/>
      <c r="AB16" s="4">
        <v>96</v>
      </c>
      <c r="AC16" s="4" t="s">
        <v>37</v>
      </c>
      <c r="AD16" s="4"/>
      <c r="AF16" s="14">
        <f t="shared" si="3"/>
        <v>44229</v>
      </c>
      <c r="AG16" s="4"/>
      <c r="AH16" s="4"/>
      <c r="AI16" s="4"/>
      <c r="AJ16" s="4"/>
      <c r="AK16" s="4"/>
    </row>
    <row r="17" spans="2:37" x14ac:dyDescent="0.35">
      <c r="B17" s="14">
        <f t="shared" si="0"/>
        <v>44230</v>
      </c>
      <c r="C17" s="15">
        <v>23</v>
      </c>
      <c r="D17" s="15">
        <v>36.299999999999997</v>
      </c>
      <c r="E17" s="16">
        <v>1.26</v>
      </c>
      <c r="F17" s="15">
        <v>2572</v>
      </c>
      <c r="G17" s="17">
        <v>2050</v>
      </c>
      <c r="H17" s="16">
        <v>0.37</v>
      </c>
      <c r="I17" s="17">
        <v>102</v>
      </c>
      <c r="J17" s="4"/>
      <c r="K17" s="17">
        <v>6</v>
      </c>
      <c r="L17" s="17">
        <v>11</v>
      </c>
      <c r="M17" s="19"/>
      <c r="N17" s="14">
        <f t="shared" si="1"/>
        <v>44230</v>
      </c>
      <c r="O17" s="15">
        <v>23.1</v>
      </c>
      <c r="P17" s="15">
        <v>42.2</v>
      </c>
      <c r="Q17" s="16">
        <v>0.68</v>
      </c>
      <c r="R17" s="15">
        <v>2746</v>
      </c>
      <c r="S17" s="17">
        <v>2234</v>
      </c>
      <c r="T17" s="16">
        <v>0.74</v>
      </c>
      <c r="U17" s="15">
        <v>109</v>
      </c>
      <c r="V17" s="18"/>
      <c r="W17" s="17">
        <v>9</v>
      </c>
      <c r="X17" s="17">
        <v>10</v>
      </c>
      <c r="Y17" s="19"/>
      <c r="Z17" s="14">
        <f t="shared" si="2"/>
        <v>44230</v>
      </c>
      <c r="AA17" s="4"/>
      <c r="AB17" s="4">
        <v>84</v>
      </c>
      <c r="AC17" s="4" t="s">
        <v>37</v>
      </c>
      <c r="AD17" s="4"/>
      <c r="AF17" s="14">
        <f t="shared" si="3"/>
        <v>44230</v>
      </c>
      <c r="AG17" s="4"/>
      <c r="AH17" s="4"/>
      <c r="AI17" s="4"/>
      <c r="AJ17" s="4"/>
      <c r="AK17" s="4"/>
    </row>
    <row r="18" spans="2:37" x14ac:dyDescent="0.35">
      <c r="B18" s="14">
        <f t="shared" si="0"/>
        <v>44231</v>
      </c>
      <c r="C18" s="15">
        <v>37.6</v>
      </c>
      <c r="D18" s="15">
        <v>38.6</v>
      </c>
      <c r="E18" s="16">
        <v>0.7</v>
      </c>
      <c r="F18" s="15">
        <v>2392</v>
      </c>
      <c r="G18" s="17">
        <v>1900</v>
      </c>
      <c r="H18" s="16">
        <v>0.25</v>
      </c>
      <c r="I18" s="17">
        <v>128</v>
      </c>
      <c r="J18" s="4"/>
      <c r="K18" s="17">
        <v>6</v>
      </c>
      <c r="L18" s="17">
        <v>11</v>
      </c>
      <c r="M18" s="19"/>
      <c r="N18" s="14">
        <f t="shared" si="1"/>
        <v>44231</v>
      </c>
      <c r="O18" s="15">
        <v>38.4</v>
      </c>
      <c r="P18" s="15">
        <v>41.6</v>
      </c>
      <c r="Q18" s="16">
        <v>0.85</v>
      </c>
      <c r="R18" s="15">
        <v>2744</v>
      </c>
      <c r="S18" s="17">
        <v>2204</v>
      </c>
      <c r="T18" s="16">
        <v>0.71</v>
      </c>
      <c r="U18" s="15">
        <v>135</v>
      </c>
      <c r="V18" s="18"/>
      <c r="W18" s="17">
        <v>9</v>
      </c>
      <c r="X18" s="17">
        <v>10</v>
      </c>
      <c r="Y18" s="19"/>
      <c r="Z18" s="14">
        <f t="shared" si="2"/>
        <v>44231</v>
      </c>
      <c r="AA18" s="4"/>
      <c r="AB18" s="4">
        <v>80</v>
      </c>
      <c r="AC18" s="4" t="s">
        <v>37</v>
      </c>
      <c r="AD18" s="4"/>
      <c r="AF18" s="14">
        <f t="shared" si="3"/>
        <v>44231</v>
      </c>
      <c r="AG18" s="4"/>
      <c r="AH18" s="4"/>
      <c r="AI18" s="4"/>
      <c r="AJ18" s="4"/>
      <c r="AK18" s="4"/>
    </row>
    <row r="19" spans="2:37" x14ac:dyDescent="0.35">
      <c r="B19" s="14">
        <f t="shared" si="0"/>
        <v>44232</v>
      </c>
      <c r="C19" s="15">
        <v>45.6</v>
      </c>
      <c r="D19" s="15">
        <v>39.4</v>
      </c>
      <c r="E19" s="16">
        <v>0</v>
      </c>
      <c r="F19" s="15">
        <v>2304</v>
      </c>
      <c r="G19" s="17">
        <v>1859.9999999999998</v>
      </c>
      <c r="H19" s="16">
        <v>0.37</v>
      </c>
      <c r="I19" s="17">
        <v>117</v>
      </c>
      <c r="J19" s="4"/>
      <c r="K19" s="17">
        <v>6</v>
      </c>
      <c r="L19" s="17">
        <v>11</v>
      </c>
      <c r="M19" s="19"/>
      <c r="N19" s="14">
        <f t="shared" si="1"/>
        <v>44232</v>
      </c>
      <c r="O19" s="15">
        <v>45.8</v>
      </c>
      <c r="P19" s="15">
        <v>42.6</v>
      </c>
      <c r="Q19" s="16">
        <v>0</v>
      </c>
      <c r="R19" s="15">
        <v>2712</v>
      </c>
      <c r="S19" s="17">
        <v>2228</v>
      </c>
      <c r="T19" s="16">
        <v>0.68</v>
      </c>
      <c r="U19" s="15">
        <v>155</v>
      </c>
      <c r="V19" s="18"/>
      <c r="W19" s="17">
        <v>9</v>
      </c>
      <c r="X19" s="17">
        <v>10</v>
      </c>
      <c r="Y19" s="19"/>
      <c r="Z19" s="14">
        <f t="shared" si="2"/>
        <v>44232</v>
      </c>
      <c r="AA19" s="4"/>
      <c r="AB19" s="4">
        <v>144</v>
      </c>
      <c r="AC19" s="4">
        <v>171</v>
      </c>
      <c r="AD19" s="4"/>
      <c r="AF19" s="14">
        <f t="shared" si="3"/>
        <v>44232</v>
      </c>
      <c r="AG19" s="4"/>
      <c r="AH19" s="4"/>
      <c r="AI19" s="4"/>
      <c r="AJ19" s="4"/>
      <c r="AK19" s="4"/>
    </row>
    <row r="20" spans="2:37" x14ac:dyDescent="0.35">
      <c r="B20" s="14">
        <f t="shared" si="0"/>
        <v>44233</v>
      </c>
      <c r="C20" s="15">
        <v>37.299999999999997</v>
      </c>
      <c r="D20" s="15">
        <v>38.799999999999997</v>
      </c>
      <c r="E20" s="16">
        <v>0</v>
      </c>
      <c r="F20" s="15">
        <v>2248</v>
      </c>
      <c r="G20" s="17">
        <v>1800</v>
      </c>
      <c r="H20" s="16">
        <v>0.43</v>
      </c>
      <c r="I20" s="17">
        <v>105</v>
      </c>
      <c r="J20" s="4"/>
      <c r="K20" s="17">
        <v>6</v>
      </c>
      <c r="L20" s="17">
        <v>10</v>
      </c>
      <c r="M20" s="19"/>
      <c r="N20" s="14">
        <f t="shared" si="1"/>
        <v>44233</v>
      </c>
      <c r="O20" s="15">
        <v>37.4</v>
      </c>
      <c r="P20" s="15">
        <v>39.700000000000003</v>
      </c>
      <c r="Q20" s="16">
        <v>0</v>
      </c>
      <c r="R20" s="15">
        <v>2784</v>
      </c>
      <c r="S20" s="17">
        <v>2260</v>
      </c>
      <c r="T20" s="16">
        <v>0.66</v>
      </c>
      <c r="U20" s="15">
        <v>126</v>
      </c>
      <c r="V20" s="18"/>
      <c r="W20" s="17">
        <v>9</v>
      </c>
      <c r="X20" s="17">
        <v>6</v>
      </c>
      <c r="Y20" s="19"/>
      <c r="Z20" s="14">
        <f t="shared" si="2"/>
        <v>44233</v>
      </c>
      <c r="AA20" s="4"/>
      <c r="AB20" s="4">
        <v>212</v>
      </c>
      <c r="AC20" s="4" t="s">
        <v>37</v>
      </c>
      <c r="AD20" s="4"/>
      <c r="AF20" s="14">
        <f t="shared" si="3"/>
        <v>44233</v>
      </c>
      <c r="AG20" s="4"/>
      <c r="AH20" s="4"/>
      <c r="AI20" s="4"/>
      <c r="AJ20" s="4"/>
      <c r="AK20" s="4"/>
    </row>
    <row r="21" spans="2:37" x14ac:dyDescent="0.35">
      <c r="B21" s="14">
        <f t="shared" si="0"/>
        <v>44234</v>
      </c>
      <c r="C21" s="15">
        <v>20.5</v>
      </c>
      <c r="D21" s="15">
        <v>34.200000000000003</v>
      </c>
      <c r="E21" s="16">
        <v>0</v>
      </c>
      <c r="F21" s="15">
        <v>2348</v>
      </c>
      <c r="G21" s="17">
        <v>1879.9999999999998</v>
      </c>
      <c r="H21" s="16">
        <v>0.33</v>
      </c>
      <c r="I21" s="17">
        <v>134</v>
      </c>
      <c r="J21" s="4"/>
      <c r="K21" s="17">
        <v>6</v>
      </c>
      <c r="L21" s="17">
        <v>8</v>
      </c>
      <c r="M21" s="19"/>
      <c r="N21" s="14">
        <f t="shared" si="1"/>
        <v>44234</v>
      </c>
      <c r="O21" s="15">
        <v>20.7</v>
      </c>
      <c r="P21" s="15">
        <v>38.9</v>
      </c>
      <c r="Q21" s="16">
        <v>0</v>
      </c>
      <c r="R21" s="15">
        <v>2712</v>
      </c>
      <c r="S21" s="17">
        <v>2204</v>
      </c>
      <c r="T21" s="16">
        <v>0.56999999999999995</v>
      </c>
      <c r="U21" s="15">
        <v>181</v>
      </c>
      <c r="V21" s="18"/>
      <c r="W21" s="17">
        <v>9</v>
      </c>
      <c r="X21" s="17">
        <v>7</v>
      </c>
      <c r="Y21" s="19"/>
      <c r="Z21" s="14">
        <f t="shared" si="2"/>
        <v>44234</v>
      </c>
      <c r="AA21" s="4"/>
      <c r="AB21" s="4">
        <v>84</v>
      </c>
      <c r="AC21" s="4" t="s">
        <v>37</v>
      </c>
      <c r="AD21" s="4"/>
      <c r="AF21" s="14">
        <f t="shared" si="3"/>
        <v>44234</v>
      </c>
      <c r="AG21" s="4"/>
      <c r="AH21" s="4"/>
      <c r="AI21" s="4"/>
      <c r="AJ21" s="4"/>
      <c r="AK21" s="4"/>
    </row>
    <row r="22" spans="2:37" x14ac:dyDescent="0.35">
      <c r="B22" s="14">
        <f t="shared" si="0"/>
        <v>44235</v>
      </c>
      <c r="C22" s="15">
        <v>18</v>
      </c>
      <c r="D22" s="15">
        <v>31.6</v>
      </c>
      <c r="E22" s="16">
        <v>1.44</v>
      </c>
      <c r="F22" s="15">
        <v>2220</v>
      </c>
      <c r="G22" s="17">
        <v>1740</v>
      </c>
      <c r="H22" s="16">
        <v>0.26</v>
      </c>
      <c r="I22" s="17">
        <v>115</v>
      </c>
      <c r="J22" s="4">
        <v>1.954</v>
      </c>
      <c r="K22" s="17">
        <v>6</v>
      </c>
      <c r="L22" s="17">
        <v>8</v>
      </c>
      <c r="M22" s="19"/>
      <c r="N22" s="14">
        <f t="shared" si="1"/>
        <v>44235</v>
      </c>
      <c r="O22" s="15">
        <v>18.3</v>
      </c>
      <c r="P22" s="15">
        <v>40.200000000000003</v>
      </c>
      <c r="Q22" s="16">
        <v>1.17</v>
      </c>
      <c r="R22" s="15">
        <v>2624</v>
      </c>
      <c r="S22" s="17">
        <v>2084</v>
      </c>
      <c r="T22" s="16">
        <v>0.42</v>
      </c>
      <c r="U22" s="15">
        <v>128</v>
      </c>
      <c r="V22" s="18">
        <v>0.90500000000000003</v>
      </c>
      <c r="W22" s="17">
        <v>9</v>
      </c>
      <c r="X22" s="17">
        <v>8</v>
      </c>
      <c r="Y22" s="19"/>
      <c r="Z22" s="14">
        <f t="shared" si="2"/>
        <v>44235</v>
      </c>
      <c r="AA22" s="4"/>
      <c r="AB22" s="4">
        <v>78</v>
      </c>
      <c r="AC22" s="4">
        <v>106</v>
      </c>
      <c r="AD22" s="4"/>
      <c r="AF22" s="14">
        <f t="shared" si="3"/>
        <v>44235</v>
      </c>
      <c r="AG22" s="4"/>
      <c r="AH22" s="4"/>
      <c r="AI22" s="4"/>
      <c r="AJ22" s="4"/>
      <c r="AK22" s="4"/>
    </row>
    <row r="23" spans="2:37" x14ac:dyDescent="0.35">
      <c r="B23" s="14">
        <f t="shared" si="0"/>
        <v>44236</v>
      </c>
      <c r="C23" s="15">
        <v>19.100000000000001</v>
      </c>
      <c r="D23" s="15">
        <v>29.9</v>
      </c>
      <c r="E23" s="16">
        <v>1.18</v>
      </c>
      <c r="F23" s="15">
        <v>2028</v>
      </c>
      <c r="G23" s="17">
        <v>1615.9999999999998</v>
      </c>
      <c r="H23" s="16">
        <v>0.28999999999999998</v>
      </c>
      <c r="I23" s="17">
        <v>118</v>
      </c>
      <c r="J23" s="4">
        <v>2.6110000000000002</v>
      </c>
      <c r="K23" s="17">
        <v>6</v>
      </c>
      <c r="L23" s="17">
        <v>8</v>
      </c>
      <c r="M23" s="19"/>
      <c r="N23" s="14">
        <f t="shared" si="1"/>
        <v>44236</v>
      </c>
      <c r="O23" s="15">
        <v>19</v>
      </c>
      <c r="P23" s="15">
        <v>39.6</v>
      </c>
      <c r="Q23" s="16">
        <v>1.07</v>
      </c>
      <c r="R23" s="15">
        <v>2416</v>
      </c>
      <c r="S23" s="17">
        <v>1956</v>
      </c>
      <c r="T23" s="16">
        <v>0.38</v>
      </c>
      <c r="U23" s="15">
        <v>128</v>
      </c>
      <c r="V23" s="18">
        <v>1.9359999999999999</v>
      </c>
      <c r="W23" s="17">
        <v>9</v>
      </c>
      <c r="X23" s="17">
        <v>8</v>
      </c>
      <c r="Y23" s="19"/>
      <c r="Z23" s="14">
        <f t="shared" si="2"/>
        <v>44236</v>
      </c>
      <c r="AA23" s="4"/>
      <c r="AB23" s="4">
        <v>95</v>
      </c>
      <c r="AC23" s="4">
        <v>111</v>
      </c>
      <c r="AD23" s="4"/>
      <c r="AF23" s="14">
        <f t="shared" si="3"/>
        <v>44236</v>
      </c>
      <c r="AG23" s="4"/>
      <c r="AH23" s="4"/>
      <c r="AI23" s="4"/>
      <c r="AJ23" s="4"/>
      <c r="AK23" s="4"/>
    </row>
    <row r="24" spans="2:37" x14ac:dyDescent="0.35">
      <c r="B24" s="14">
        <f t="shared" si="0"/>
        <v>44237</v>
      </c>
      <c r="C24" s="15">
        <v>22.5</v>
      </c>
      <c r="D24" s="15">
        <v>30.3</v>
      </c>
      <c r="E24" s="16">
        <v>0</v>
      </c>
      <c r="F24" s="15">
        <v>1664</v>
      </c>
      <c r="G24" s="17">
        <v>1308</v>
      </c>
      <c r="H24" s="16">
        <v>0.28999999999999998</v>
      </c>
      <c r="I24" s="17">
        <v>132</v>
      </c>
      <c r="J24" s="4">
        <v>3.2040000000000002</v>
      </c>
      <c r="K24" s="17">
        <v>6</v>
      </c>
      <c r="L24" s="17">
        <v>7</v>
      </c>
      <c r="M24" s="19"/>
      <c r="N24" s="14">
        <f t="shared" si="1"/>
        <v>44237</v>
      </c>
      <c r="O24" s="15">
        <v>23.3</v>
      </c>
      <c r="P24" s="15">
        <v>38.799999999999997</v>
      </c>
      <c r="Q24" s="16">
        <v>0</v>
      </c>
      <c r="R24" s="15">
        <v>1992</v>
      </c>
      <c r="S24" s="17">
        <v>1596</v>
      </c>
      <c r="T24" s="16">
        <v>0.38</v>
      </c>
      <c r="U24" s="15">
        <v>123</v>
      </c>
      <c r="V24" s="18">
        <v>3.6739999999999999</v>
      </c>
      <c r="W24" s="17">
        <v>9</v>
      </c>
      <c r="X24" s="17">
        <v>7</v>
      </c>
      <c r="Y24" s="19"/>
      <c r="Z24" s="14">
        <f t="shared" si="2"/>
        <v>44237</v>
      </c>
      <c r="AA24" s="4">
        <v>3.8069999999999999</v>
      </c>
      <c r="AB24" s="4">
        <v>57</v>
      </c>
      <c r="AC24" s="4">
        <v>118</v>
      </c>
      <c r="AD24" s="4"/>
      <c r="AF24" s="14">
        <f t="shared" si="3"/>
        <v>44237</v>
      </c>
      <c r="AG24" s="4"/>
      <c r="AH24" s="4"/>
      <c r="AI24" s="4"/>
      <c r="AJ24" s="4"/>
      <c r="AK24" s="4"/>
    </row>
    <row r="25" spans="2:37" x14ac:dyDescent="0.35">
      <c r="B25" s="14">
        <f t="shared" si="0"/>
        <v>44238</v>
      </c>
      <c r="C25" s="15">
        <v>21</v>
      </c>
      <c r="D25" s="15">
        <v>31.7</v>
      </c>
      <c r="E25" s="16">
        <v>0</v>
      </c>
      <c r="F25" s="15">
        <v>1692</v>
      </c>
      <c r="G25" s="17">
        <v>1328</v>
      </c>
      <c r="H25" s="16">
        <v>0.26</v>
      </c>
      <c r="I25" s="17">
        <v>118</v>
      </c>
      <c r="J25" s="4">
        <v>3.23</v>
      </c>
      <c r="K25" s="17">
        <v>6</v>
      </c>
      <c r="L25" s="17">
        <v>8</v>
      </c>
      <c r="M25" s="19"/>
      <c r="N25" s="14">
        <f t="shared" si="1"/>
        <v>44238</v>
      </c>
      <c r="O25" s="15">
        <v>21.1</v>
      </c>
      <c r="P25" s="15">
        <v>38.799999999999997</v>
      </c>
      <c r="Q25" s="16">
        <v>0</v>
      </c>
      <c r="R25" s="15">
        <v>1788</v>
      </c>
      <c r="S25" s="17">
        <v>1428</v>
      </c>
      <c r="T25" s="16">
        <v>0.21</v>
      </c>
      <c r="U25" s="15">
        <v>115</v>
      </c>
      <c r="V25" s="18">
        <v>3.4980000000000002</v>
      </c>
      <c r="W25" s="17">
        <v>9</v>
      </c>
      <c r="X25" s="17">
        <v>8</v>
      </c>
      <c r="Y25" s="19"/>
      <c r="Z25" s="14">
        <f t="shared" si="2"/>
        <v>44238</v>
      </c>
      <c r="AA25" s="4">
        <v>3.698</v>
      </c>
      <c r="AB25" s="4">
        <v>85</v>
      </c>
      <c r="AC25" s="4">
        <v>164</v>
      </c>
      <c r="AD25" s="4"/>
      <c r="AF25" s="14">
        <f t="shared" si="3"/>
        <v>44238</v>
      </c>
      <c r="AG25" s="4"/>
      <c r="AH25" s="4"/>
      <c r="AI25" s="4"/>
      <c r="AJ25" s="4"/>
      <c r="AK25" s="4"/>
    </row>
    <row r="26" spans="2:37" x14ac:dyDescent="0.35">
      <c r="B26" s="14">
        <f t="shared" si="0"/>
        <v>44239</v>
      </c>
      <c r="C26" s="15">
        <v>19.3</v>
      </c>
      <c r="D26" s="15">
        <v>31.7</v>
      </c>
      <c r="E26" s="16">
        <v>0</v>
      </c>
      <c r="F26" s="15">
        <v>1672</v>
      </c>
      <c r="G26" s="17">
        <v>1300.0000000000002</v>
      </c>
      <c r="H26" s="16">
        <v>0.25</v>
      </c>
      <c r="I26" s="17">
        <v>132</v>
      </c>
      <c r="J26" s="4"/>
      <c r="K26" s="17">
        <v>6</v>
      </c>
      <c r="L26" s="17">
        <v>8</v>
      </c>
      <c r="M26" s="19"/>
      <c r="N26" s="14">
        <f t="shared" si="1"/>
        <v>44239</v>
      </c>
      <c r="O26" s="15">
        <v>18.8</v>
      </c>
      <c r="P26" s="15">
        <v>38.799999999999997</v>
      </c>
      <c r="Q26" s="16">
        <v>0</v>
      </c>
      <c r="R26" s="15">
        <v>1716</v>
      </c>
      <c r="S26" s="17">
        <v>1352</v>
      </c>
      <c r="T26" s="16">
        <v>0.28999999999999998</v>
      </c>
      <c r="U26" s="15">
        <v>117</v>
      </c>
      <c r="V26" s="18"/>
      <c r="W26" s="17">
        <v>9</v>
      </c>
      <c r="X26" s="17">
        <v>8</v>
      </c>
      <c r="Y26" s="19"/>
      <c r="Z26" s="14">
        <f t="shared" si="2"/>
        <v>44239</v>
      </c>
      <c r="AA26" s="4"/>
      <c r="AB26" s="4">
        <v>76</v>
      </c>
      <c r="AC26" s="4">
        <v>142</v>
      </c>
      <c r="AD26" s="4"/>
      <c r="AF26" s="14">
        <f t="shared" si="3"/>
        <v>44239</v>
      </c>
      <c r="AG26" s="4"/>
      <c r="AH26" s="4"/>
      <c r="AI26" s="4"/>
      <c r="AJ26" s="4"/>
      <c r="AK26" s="4"/>
    </row>
    <row r="27" spans="2:37" x14ac:dyDescent="0.35">
      <c r="B27" s="14">
        <f>B26+1</f>
        <v>44240</v>
      </c>
      <c r="C27" s="15">
        <v>20.9</v>
      </c>
      <c r="D27" s="15">
        <v>31.7</v>
      </c>
      <c r="E27" s="16">
        <v>0</v>
      </c>
      <c r="F27" s="15">
        <v>1668</v>
      </c>
      <c r="G27" s="17">
        <v>1320</v>
      </c>
      <c r="H27" s="16">
        <v>0.24</v>
      </c>
      <c r="I27" s="17">
        <v>126</v>
      </c>
      <c r="J27" s="4"/>
      <c r="K27" s="17">
        <v>6</v>
      </c>
      <c r="L27" s="17">
        <v>8</v>
      </c>
      <c r="M27" s="19"/>
      <c r="N27" s="14">
        <f>N26+1</f>
        <v>44240</v>
      </c>
      <c r="O27" s="15">
        <v>20.7</v>
      </c>
      <c r="P27" s="15">
        <v>38.799999999999997</v>
      </c>
      <c r="Q27" s="16">
        <v>0</v>
      </c>
      <c r="R27" s="15">
        <v>1512</v>
      </c>
      <c r="S27" s="17">
        <v>1192</v>
      </c>
      <c r="T27" s="16">
        <v>0.21</v>
      </c>
      <c r="U27" s="15">
        <v>119</v>
      </c>
      <c r="V27" s="18"/>
      <c r="W27" s="17">
        <v>9</v>
      </c>
      <c r="X27" s="17">
        <v>8</v>
      </c>
      <c r="Y27" s="19"/>
      <c r="Z27" s="14">
        <f>Z26+1</f>
        <v>44240</v>
      </c>
      <c r="AA27" s="4"/>
      <c r="AB27" s="4">
        <v>81</v>
      </c>
      <c r="AC27" s="4">
        <v>96</v>
      </c>
      <c r="AD27" s="4"/>
      <c r="AF27" s="14">
        <f>AF26+1</f>
        <v>44240</v>
      </c>
      <c r="AG27" s="4"/>
      <c r="AH27" s="4"/>
      <c r="AI27" s="4"/>
      <c r="AJ27" s="4"/>
      <c r="AK27" s="4"/>
    </row>
    <row r="28" spans="2:37" x14ac:dyDescent="0.35">
      <c r="B28" s="14">
        <f t="shared" si="0"/>
        <v>44241</v>
      </c>
      <c r="C28" s="15">
        <v>20.399999999999999</v>
      </c>
      <c r="D28" s="15">
        <v>29.6</v>
      </c>
      <c r="E28" s="16">
        <v>0</v>
      </c>
      <c r="F28" s="15">
        <v>1788</v>
      </c>
      <c r="G28" s="17">
        <v>1384</v>
      </c>
      <c r="H28" s="16">
        <v>0.24</v>
      </c>
      <c r="I28" s="17">
        <v>132</v>
      </c>
      <c r="J28" s="4">
        <v>3.57</v>
      </c>
      <c r="K28" s="17">
        <v>6</v>
      </c>
      <c r="L28" s="17">
        <v>7</v>
      </c>
      <c r="M28" s="19"/>
      <c r="N28" s="14">
        <f t="shared" si="1"/>
        <v>44241</v>
      </c>
      <c r="O28" s="15">
        <v>19.7</v>
      </c>
      <c r="P28" s="15">
        <v>38.799999999999997</v>
      </c>
      <c r="Q28" s="16">
        <v>0</v>
      </c>
      <c r="R28" s="15">
        <v>1336</v>
      </c>
      <c r="S28" s="17">
        <v>1044</v>
      </c>
      <c r="T28" s="16">
        <v>0.23</v>
      </c>
      <c r="U28" s="15">
        <v>99</v>
      </c>
      <c r="V28" s="18">
        <v>3.645</v>
      </c>
      <c r="W28" s="17">
        <v>9</v>
      </c>
      <c r="X28" s="17">
        <v>7</v>
      </c>
      <c r="Y28" s="19"/>
      <c r="Z28" s="14">
        <f t="shared" si="2"/>
        <v>44241</v>
      </c>
      <c r="AA28" s="4"/>
      <c r="AB28" s="4">
        <v>84</v>
      </c>
      <c r="AC28" s="4">
        <v>101</v>
      </c>
      <c r="AD28" s="4"/>
      <c r="AF28" s="14">
        <f t="shared" si="3"/>
        <v>44241</v>
      </c>
      <c r="AG28" s="4"/>
      <c r="AH28" s="4"/>
      <c r="AI28" s="4"/>
      <c r="AJ28" s="4"/>
      <c r="AK28" s="4"/>
    </row>
    <row r="29" spans="2:37" x14ac:dyDescent="0.35">
      <c r="B29" s="14">
        <f t="shared" si="0"/>
        <v>44242</v>
      </c>
      <c r="C29" s="15">
        <v>19.100000000000001</v>
      </c>
      <c r="D29" s="15">
        <v>27.3</v>
      </c>
      <c r="E29" s="16">
        <v>0</v>
      </c>
      <c r="F29" s="15">
        <v>1580</v>
      </c>
      <c r="G29" s="17">
        <v>1239.9999999999998</v>
      </c>
      <c r="H29" s="16">
        <v>0.23</v>
      </c>
      <c r="I29" s="17">
        <v>111</v>
      </c>
      <c r="J29" s="4">
        <v>3.3130000000000002</v>
      </c>
      <c r="K29" s="17">
        <v>6</v>
      </c>
      <c r="L29" s="17">
        <v>6</v>
      </c>
      <c r="M29" s="19"/>
      <c r="N29" s="14">
        <f t="shared" si="1"/>
        <v>44242</v>
      </c>
      <c r="O29" s="15">
        <v>19</v>
      </c>
      <c r="P29" s="15">
        <v>36.299999999999997</v>
      </c>
      <c r="Q29" s="16">
        <v>0</v>
      </c>
      <c r="R29" s="15">
        <v>1324</v>
      </c>
      <c r="S29" s="17">
        <v>1060</v>
      </c>
      <c r="T29" s="16">
        <v>0.22</v>
      </c>
      <c r="U29" s="15">
        <v>94</v>
      </c>
      <c r="V29" s="18">
        <v>3.1040000000000001</v>
      </c>
      <c r="W29" s="17">
        <v>9</v>
      </c>
      <c r="X29" s="17">
        <v>6</v>
      </c>
      <c r="Y29" s="19"/>
      <c r="Z29" s="14">
        <f t="shared" si="2"/>
        <v>44242</v>
      </c>
      <c r="AA29" s="4">
        <v>5.1079999999999997</v>
      </c>
      <c r="AB29" s="4">
        <v>176</v>
      </c>
      <c r="AC29" s="4">
        <v>140</v>
      </c>
      <c r="AD29" s="4"/>
      <c r="AF29" s="14">
        <f t="shared" si="3"/>
        <v>44242</v>
      </c>
      <c r="AG29" s="4"/>
      <c r="AH29" s="4"/>
      <c r="AI29" s="4"/>
      <c r="AJ29" s="4"/>
      <c r="AK29" s="4"/>
    </row>
    <row r="30" spans="2:37" x14ac:dyDescent="0.35">
      <c r="B30" s="14">
        <f t="shared" si="0"/>
        <v>44243</v>
      </c>
      <c r="C30" s="15">
        <v>21.1</v>
      </c>
      <c r="D30" s="15">
        <v>26.8</v>
      </c>
      <c r="E30" s="16">
        <v>0</v>
      </c>
      <c r="F30" s="15">
        <v>1500</v>
      </c>
      <c r="G30" s="17">
        <v>1160</v>
      </c>
      <c r="H30" s="16">
        <v>0.22</v>
      </c>
      <c r="I30" s="17">
        <v>140</v>
      </c>
      <c r="J30" s="4">
        <v>3.7080000000000002</v>
      </c>
      <c r="K30" s="17">
        <v>6</v>
      </c>
      <c r="L30" s="17">
        <v>7</v>
      </c>
      <c r="M30" s="19"/>
      <c r="N30" s="14">
        <f t="shared" si="1"/>
        <v>44243</v>
      </c>
      <c r="O30" s="15">
        <v>21.3</v>
      </c>
      <c r="P30" s="15">
        <v>33.299999999999997</v>
      </c>
      <c r="Q30" s="16">
        <v>0</v>
      </c>
      <c r="R30" s="15">
        <v>1312</v>
      </c>
      <c r="S30" s="17">
        <v>1032</v>
      </c>
      <c r="T30" s="16">
        <v>0.25</v>
      </c>
      <c r="U30" s="15">
        <v>145</v>
      </c>
      <c r="V30" s="18">
        <v>4.2069999999999999</v>
      </c>
      <c r="W30" s="17">
        <v>9</v>
      </c>
      <c r="X30" s="17">
        <v>6</v>
      </c>
      <c r="Y30" s="19"/>
      <c r="Z30" s="14">
        <f t="shared" si="2"/>
        <v>44243</v>
      </c>
      <c r="AA30" s="4">
        <v>3.5249999999999999</v>
      </c>
      <c r="AB30" s="4">
        <v>86</v>
      </c>
      <c r="AC30" s="4">
        <v>120</v>
      </c>
      <c r="AD30" s="4"/>
      <c r="AF30" s="14">
        <f t="shared" si="3"/>
        <v>44243</v>
      </c>
      <c r="AG30" s="4"/>
      <c r="AH30" s="4"/>
      <c r="AI30" s="4"/>
      <c r="AJ30" s="4"/>
      <c r="AK30" s="4"/>
    </row>
    <row r="31" spans="2:37" x14ac:dyDescent="0.35">
      <c r="B31" s="14">
        <f t="shared" si="0"/>
        <v>44244</v>
      </c>
      <c r="C31" s="15">
        <v>26.2</v>
      </c>
      <c r="D31" s="15">
        <v>27.5</v>
      </c>
      <c r="E31" s="16">
        <v>0</v>
      </c>
      <c r="F31" s="15">
        <v>1596</v>
      </c>
      <c r="G31" s="17">
        <v>1287.9999999999998</v>
      </c>
      <c r="H31" s="16">
        <v>0.18</v>
      </c>
      <c r="I31" s="17">
        <v>119</v>
      </c>
      <c r="J31" s="4">
        <v>3.7770000000000001</v>
      </c>
      <c r="K31" s="17">
        <v>6</v>
      </c>
      <c r="L31" s="17">
        <v>7</v>
      </c>
      <c r="M31" s="19"/>
      <c r="N31" s="14">
        <f t="shared" si="1"/>
        <v>44244</v>
      </c>
      <c r="O31" s="15">
        <v>26.4</v>
      </c>
      <c r="P31" s="15">
        <v>32.6</v>
      </c>
      <c r="Q31" s="16">
        <v>0</v>
      </c>
      <c r="R31" s="15">
        <v>1476</v>
      </c>
      <c r="S31" s="17">
        <v>1164</v>
      </c>
      <c r="T31" s="16">
        <v>0.26</v>
      </c>
      <c r="U31" s="15">
        <v>98</v>
      </c>
      <c r="V31" s="18">
        <v>3.31</v>
      </c>
      <c r="W31" s="17">
        <v>9</v>
      </c>
      <c r="X31" s="17">
        <v>6</v>
      </c>
      <c r="Y31" s="19"/>
      <c r="Z31" s="14">
        <f t="shared" si="2"/>
        <v>44244</v>
      </c>
      <c r="AA31" s="4">
        <v>4.8529999999999998</v>
      </c>
      <c r="AB31" s="4">
        <v>240</v>
      </c>
      <c r="AC31" s="4">
        <v>132</v>
      </c>
      <c r="AD31" s="4"/>
      <c r="AF31" s="14">
        <f t="shared" si="3"/>
        <v>44244</v>
      </c>
      <c r="AG31" s="4"/>
      <c r="AH31" s="4"/>
      <c r="AI31" s="4"/>
      <c r="AJ31" s="4"/>
      <c r="AK31" s="4"/>
    </row>
    <row r="32" spans="2:37" x14ac:dyDescent="0.35">
      <c r="B32" s="14">
        <f t="shared" si="0"/>
        <v>44245</v>
      </c>
      <c r="C32" s="15">
        <v>30</v>
      </c>
      <c r="D32" s="15">
        <v>27.5</v>
      </c>
      <c r="E32" s="16">
        <v>0</v>
      </c>
      <c r="F32" s="15">
        <v>1824</v>
      </c>
      <c r="G32" s="17">
        <v>1452</v>
      </c>
      <c r="H32" s="16">
        <v>0.18</v>
      </c>
      <c r="I32" s="17">
        <v>121</v>
      </c>
      <c r="J32" s="4">
        <v>6.7830000000000004</v>
      </c>
      <c r="K32" s="17">
        <v>6</v>
      </c>
      <c r="L32" s="17">
        <v>7</v>
      </c>
      <c r="M32" s="19"/>
      <c r="N32" s="14">
        <f t="shared" si="1"/>
        <v>44245</v>
      </c>
      <c r="O32" s="15">
        <v>30.6</v>
      </c>
      <c r="P32" s="15">
        <v>32.6</v>
      </c>
      <c r="Q32" s="16">
        <v>0</v>
      </c>
      <c r="R32" s="15">
        <v>1592</v>
      </c>
      <c r="S32" s="17">
        <v>1288</v>
      </c>
      <c r="T32" s="16">
        <v>0.4</v>
      </c>
      <c r="U32" s="15">
        <v>107</v>
      </c>
      <c r="V32" s="18">
        <v>7.4969999999999999</v>
      </c>
      <c r="W32" s="17">
        <v>9</v>
      </c>
      <c r="X32" s="17">
        <v>6</v>
      </c>
      <c r="Y32" s="19"/>
      <c r="Z32" s="14">
        <f t="shared" si="2"/>
        <v>44245</v>
      </c>
      <c r="AA32" s="4">
        <v>13.797000000000001</v>
      </c>
      <c r="AB32" s="4">
        <v>176</v>
      </c>
      <c r="AC32" s="4">
        <v>165</v>
      </c>
      <c r="AD32" s="4"/>
      <c r="AF32" s="14">
        <f t="shared" si="3"/>
        <v>44245</v>
      </c>
      <c r="AG32" s="4"/>
      <c r="AH32" s="4"/>
      <c r="AI32" s="4"/>
      <c r="AJ32" s="4"/>
      <c r="AK32" s="4"/>
    </row>
    <row r="33" spans="1:37" x14ac:dyDescent="0.35">
      <c r="B33" s="14">
        <f t="shared" si="0"/>
        <v>44246</v>
      </c>
      <c r="C33" s="15">
        <v>31</v>
      </c>
      <c r="D33" s="15">
        <v>28.4</v>
      </c>
      <c r="E33" s="16">
        <v>0</v>
      </c>
      <c r="F33" s="15">
        <v>1824</v>
      </c>
      <c r="G33" s="17">
        <v>1432</v>
      </c>
      <c r="H33" s="16">
        <v>0.3</v>
      </c>
      <c r="I33" s="17">
        <v>110</v>
      </c>
      <c r="J33" s="4"/>
      <c r="K33" s="17">
        <v>6</v>
      </c>
      <c r="L33" s="17">
        <v>7</v>
      </c>
      <c r="M33" s="19"/>
      <c r="N33" s="14">
        <f t="shared" si="1"/>
        <v>44246</v>
      </c>
      <c r="O33" s="15">
        <v>31.2</v>
      </c>
      <c r="P33" s="15">
        <v>33.200000000000003</v>
      </c>
      <c r="Q33" s="16">
        <v>0</v>
      </c>
      <c r="R33" s="15">
        <v>1616</v>
      </c>
      <c r="S33" s="17">
        <v>1332</v>
      </c>
      <c r="T33" s="16">
        <v>0.3</v>
      </c>
      <c r="U33" s="15">
        <v>114</v>
      </c>
      <c r="V33" s="18"/>
      <c r="W33" s="17">
        <v>9</v>
      </c>
      <c r="X33" s="17">
        <v>6</v>
      </c>
      <c r="Y33" s="19"/>
      <c r="Z33" s="14">
        <f t="shared" si="2"/>
        <v>44246</v>
      </c>
      <c r="AA33" s="4"/>
      <c r="AB33" s="4">
        <v>122</v>
      </c>
      <c r="AC33" s="4">
        <v>149</v>
      </c>
      <c r="AD33" s="4"/>
      <c r="AF33" s="14">
        <f t="shared" si="3"/>
        <v>44246</v>
      </c>
      <c r="AG33" s="4"/>
      <c r="AH33" s="4"/>
      <c r="AI33" s="4"/>
      <c r="AJ33" s="4"/>
      <c r="AK33" s="4"/>
    </row>
    <row r="34" spans="1:37" x14ac:dyDescent="0.35">
      <c r="B34" s="14">
        <f t="shared" si="0"/>
        <v>44247</v>
      </c>
      <c r="C34" s="15">
        <v>30.08</v>
      </c>
      <c r="D34" s="15">
        <v>27</v>
      </c>
      <c r="E34" s="16">
        <v>0</v>
      </c>
      <c r="F34" s="15">
        <v>1892</v>
      </c>
      <c r="G34" s="17">
        <v>1504</v>
      </c>
      <c r="H34" s="16">
        <v>0.22</v>
      </c>
      <c r="I34" s="17">
        <v>116</v>
      </c>
      <c r="J34" s="4"/>
      <c r="K34" s="17">
        <v>6</v>
      </c>
      <c r="L34" s="17">
        <v>8</v>
      </c>
      <c r="M34" s="19"/>
      <c r="N34" s="14">
        <f t="shared" si="1"/>
        <v>44247</v>
      </c>
      <c r="O34" s="15">
        <v>30.4</v>
      </c>
      <c r="P34" s="15">
        <v>32.6</v>
      </c>
      <c r="Q34" s="16">
        <v>0.79</v>
      </c>
      <c r="R34" s="15">
        <v>2152</v>
      </c>
      <c r="S34" s="17">
        <v>1740</v>
      </c>
      <c r="T34" s="16">
        <v>0.53</v>
      </c>
      <c r="U34" s="15">
        <v>114</v>
      </c>
      <c r="V34" s="18"/>
      <c r="W34" s="17">
        <v>9</v>
      </c>
      <c r="X34" s="17">
        <v>6</v>
      </c>
      <c r="Y34" s="19"/>
      <c r="Z34" s="14">
        <f t="shared" si="2"/>
        <v>44247</v>
      </c>
      <c r="AA34" s="4"/>
      <c r="AB34" s="4">
        <v>102</v>
      </c>
      <c r="AC34" s="4">
        <v>119</v>
      </c>
      <c r="AD34" s="4"/>
      <c r="AF34" s="14">
        <f t="shared" si="3"/>
        <v>44247</v>
      </c>
      <c r="AG34" s="4"/>
      <c r="AH34" s="4"/>
      <c r="AI34" s="4"/>
      <c r="AJ34" s="4"/>
      <c r="AK34" s="4"/>
    </row>
    <row r="35" spans="1:37" x14ac:dyDescent="0.35">
      <c r="B35" s="14">
        <f t="shared" si="0"/>
        <v>44248</v>
      </c>
      <c r="C35" s="15">
        <v>42.1</v>
      </c>
      <c r="D35" s="15">
        <v>30.8</v>
      </c>
      <c r="E35" s="16">
        <v>0</v>
      </c>
      <c r="F35" s="15">
        <v>1884</v>
      </c>
      <c r="G35" s="17">
        <v>1516</v>
      </c>
      <c r="H35" s="16">
        <v>0.3</v>
      </c>
      <c r="I35" s="17">
        <v>114</v>
      </c>
      <c r="J35" s="4">
        <v>3.6579999999999999</v>
      </c>
      <c r="K35" s="17">
        <v>6</v>
      </c>
      <c r="L35" s="17">
        <v>9</v>
      </c>
      <c r="M35" s="19"/>
      <c r="N35" s="14">
        <f t="shared" si="1"/>
        <v>44248</v>
      </c>
      <c r="O35" s="15">
        <v>42.1</v>
      </c>
      <c r="P35" s="15">
        <v>34.299999999999997</v>
      </c>
      <c r="Q35" s="16">
        <v>0.79</v>
      </c>
      <c r="R35" s="15">
        <v>1856</v>
      </c>
      <c r="S35" s="17">
        <v>1524</v>
      </c>
      <c r="T35" s="16">
        <v>0.46</v>
      </c>
      <c r="U35" s="15">
        <v>105</v>
      </c>
      <c r="V35" s="18">
        <v>2.7149999999999999</v>
      </c>
      <c r="W35" s="17">
        <v>9</v>
      </c>
      <c r="X35" s="17">
        <v>7</v>
      </c>
      <c r="Y35" s="19"/>
      <c r="Z35" s="14">
        <f t="shared" si="2"/>
        <v>44248</v>
      </c>
      <c r="AA35" s="4"/>
      <c r="AB35" s="4">
        <v>92</v>
      </c>
      <c r="AC35" s="4">
        <v>97</v>
      </c>
      <c r="AD35" s="4"/>
      <c r="AF35" s="14">
        <f t="shared" si="3"/>
        <v>44248</v>
      </c>
      <c r="AG35" s="4"/>
      <c r="AH35" s="4"/>
      <c r="AI35" s="4"/>
      <c r="AJ35" s="4"/>
      <c r="AK35" s="4"/>
    </row>
    <row r="36" spans="1:37" x14ac:dyDescent="0.35">
      <c r="B36" s="14">
        <f t="shared" si="0"/>
        <v>44249</v>
      </c>
      <c r="C36" s="15">
        <v>31.3</v>
      </c>
      <c r="D36" s="15">
        <v>30.4</v>
      </c>
      <c r="E36" s="16">
        <v>0</v>
      </c>
      <c r="F36" s="15">
        <v>1804</v>
      </c>
      <c r="G36" s="17">
        <v>1408</v>
      </c>
      <c r="H36" s="16">
        <v>0.38</v>
      </c>
      <c r="I36" s="17">
        <v>89</v>
      </c>
      <c r="J36" s="4"/>
      <c r="K36" s="17">
        <v>6</v>
      </c>
      <c r="L36" s="17">
        <v>8</v>
      </c>
      <c r="M36" s="19"/>
      <c r="N36" s="14">
        <f t="shared" si="1"/>
        <v>44249</v>
      </c>
      <c r="O36" s="15">
        <v>31</v>
      </c>
      <c r="P36" s="15">
        <v>35</v>
      </c>
      <c r="Q36" s="16">
        <v>0</v>
      </c>
      <c r="R36" s="15">
        <v>1788</v>
      </c>
      <c r="S36" s="17">
        <v>1448</v>
      </c>
      <c r="T36" s="16">
        <v>0.57999999999999996</v>
      </c>
      <c r="U36" s="15">
        <v>89</v>
      </c>
      <c r="V36" s="18"/>
      <c r="W36" s="17">
        <v>9</v>
      </c>
      <c r="X36" s="17">
        <v>7</v>
      </c>
      <c r="Y36" s="19"/>
      <c r="Z36" s="14">
        <f t="shared" si="2"/>
        <v>44249</v>
      </c>
      <c r="AA36" s="4"/>
      <c r="AB36" s="4" t="s">
        <v>37</v>
      </c>
      <c r="AC36" s="4" t="s">
        <v>37</v>
      </c>
      <c r="AD36" s="4"/>
      <c r="AF36" s="14">
        <f t="shared" si="3"/>
        <v>44249</v>
      </c>
      <c r="AG36" s="4"/>
      <c r="AH36" s="4"/>
      <c r="AI36" s="4"/>
      <c r="AJ36" s="4"/>
      <c r="AK36" s="4"/>
    </row>
    <row r="37" spans="1:37" x14ac:dyDescent="0.35">
      <c r="B37" s="14">
        <f>B36+1</f>
        <v>44250</v>
      </c>
      <c r="C37" s="15">
        <v>45.8</v>
      </c>
      <c r="D37" s="15">
        <v>30.8</v>
      </c>
      <c r="E37" s="16">
        <v>0</v>
      </c>
      <c r="F37" s="15">
        <v>2392</v>
      </c>
      <c r="G37" s="17">
        <v>1904</v>
      </c>
      <c r="H37" s="16">
        <v>0.4</v>
      </c>
      <c r="I37" s="17">
        <v>113</v>
      </c>
      <c r="J37" s="4">
        <v>3.5779999999999998</v>
      </c>
      <c r="K37" s="17">
        <v>6</v>
      </c>
      <c r="L37" s="17">
        <v>8</v>
      </c>
      <c r="M37" s="19"/>
      <c r="N37" s="14">
        <f>N36+1</f>
        <v>44250</v>
      </c>
      <c r="O37" s="15">
        <v>46.3</v>
      </c>
      <c r="P37" s="15">
        <v>36</v>
      </c>
      <c r="Q37" s="16">
        <v>0</v>
      </c>
      <c r="R37" s="15">
        <v>2008</v>
      </c>
      <c r="S37" s="17">
        <v>1644</v>
      </c>
      <c r="T37" s="16">
        <v>0.8</v>
      </c>
      <c r="U37" s="15">
        <v>97</v>
      </c>
      <c r="V37" s="18">
        <v>3.6030000000000002</v>
      </c>
      <c r="W37" s="17">
        <v>9</v>
      </c>
      <c r="X37" s="17">
        <v>7</v>
      </c>
      <c r="Y37" s="19"/>
      <c r="Z37" s="14">
        <f>Z36+1</f>
        <v>44250</v>
      </c>
      <c r="AA37" s="4">
        <v>4.1070000000000002</v>
      </c>
      <c r="AB37" s="4">
        <v>108</v>
      </c>
      <c r="AC37" s="4">
        <v>122</v>
      </c>
      <c r="AD37" s="4"/>
      <c r="AF37" s="14">
        <f>AF36+1</f>
        <v>44250</v>
      </c>
      <c r="AG37" s="4"/>
      <c r="AH37" s="4"/>
      <c r="AI37" s="4"/>
      <c r="AJ37" s="4"/>
      <c r="AK37" s="4"/>
    </row>
    <row r="38" spans="1:37" x14ac:dyDescent="0.35">
      <c r="B38" s="14">
        <f t="shared" si="0"/>
        <v>44251</v>
      </c>
      <c r="C38" s="15">
        <v>60</v>
      </c>
      <c r="D38" s="15">
        <v>31.8</v>
      </c>
      <c r="E38" s="16">
        <v>0.5</v>
      </c>
      <c r="F38" s="15">
        <v>2084</v>
      </c>
      <c r="G38" s="17">
        <v>1648</v>
      </c>
      <c r="H38" s="16">
        <v>0.48</v>
      </c>
      <c r="I38" s="17">
        <v>106</v>
      </c>
      <c r="J38" s="4">
        <v>2.4289999999999998</v>
      </c>
      <c r="K38" s="17">
        <v>6</v>
      </c>
      <c r="L38" s="17">
        <v>10</v>
      </c>
      <c r="M38" s="19"/>
      <c r="N38" s="14">
        <f t="shared" si="1"/>
        <v>44251</v>
      </c>
      <c r="O38" s="15">
        <v>60.2</v>
      </c>
      <c r="P38" s="15">
        <v>37.9</v>
      </c>
      <c r="Q38" s="16">
        <v>0.5</v>
      </c>
      <c r="R38" s="15">
        <v>2100</v>
      </c>
      <c r="S38" s="17">
        <v>1704</v>
      </c>
      <c r="T38" s="16">
        <v>0.56000000000000005</v>
      </c>
      <c r="U38" s="15">
        <v>95</v>
      </c>
      <c r="V38" s="18">
        <v>3.19</v>
      </c>
      <c r="W38" s="17">
        <v>9</v>
      </c>
      <c r="X38" s="17">
        <v>9</v>
      </c>
      <c r="Y38" s="19"/>
      <c r="Z38" s="14">
        <f t="shared" si="2"/>
        <v>44251</v>
      </c>
      <c r="AA38" s="4">
        <v>1.5229999999999999</v>
      </c>
      <c r="AB38" s="4">
        <v>90</v>
      </c>
      <c r="AC38" s="4">
        <v>73</v>
      </c>
      <c r="AD38" s="4"/>
      <c r="AF38" s="14">
        <f t="shared" si="3"/>
        <v>44251</v>
      </c>
      <c r="AG38" s="4"/>
      <c r="AH38" s="4"/>
      <c r="AI38" s="4"/>
      <c r="AJ38" s="4"/>
      <c r="AK38" s="4"/>
    </row>
    <row r="39" spans="1:37" x14ac:dyDescent="0.35">
      <c r="B39" s="14">
        <f t="shared" si="0"/>
        <v>44252</v>
      </c>
      <c r="C39" s="15">
        <v>65.7</v>
      </c>
      <c r="D39" s="15">
        <v>35.9</v>
      </c>
      <c r="E39" s="16">
        <v>0.71</v>
      </c>
      <c r="F39" s="15">
        <v>2268</v>
      </c>
      <c r="G39" s="17">
        <v>1804</v>
      </c>
      <c r="H39" s="16">
        <v>0.54</v>
      </c>
      <c r="I39" s="17">
        <v>112</v>
      </c>
      <c r="J39" s="4">
        <v>2.0979999999999999</v>
      </c>
      <c r="K39" s="17">
        <v>6</v>
      </c>
      <c r="L39" s="17">
        <v>10</v>
      </c>
      <c r="M39" s="19"/>
      <c r="N39" s="14">
        <f t="shared" si="1"/>
        <v>44252</v>
      </c>
      <c r="O39" s="15">
        <v>65.400000000000006</v>
      </c>
      <c r="P39" s="15">
        <v>40.4</v>
      </c>
      <c r="Q39" s="16">
        <v>0.54</v>
      </c>
      <c r="R39" s="15">
        <v>2064</v>
      </c>
      <c r="S39" s="17">
        <v>1644</v>
      </c>
      <c r="T39" s="16">
        <v>0.47</v>
      </c>
      <c r="U39" s="15">
        <v>92</v>
      </c>
      <c r="V39" s="18">
        <v>1.5149999999999999</v>
      </c>
      <c r="W39" s="17">
        <v>9</v>
      </c>
      <c r="X39" s="17">
        <v>9</v>
      </c>
      <c r="Y39" s="19"/>
      <c r="Z39" s="14">
        <f t="shared" si="2"/>
        <v>44252</v>
      </c>
      <c r="AA39" s="4">
        <v>1.1559999999999999</v>
      </c>
      <c r="AB39" s="4">
        <v>122</v>
      </c>
      <c r="AC39" s="4">
        <v>80</v>
      </c>
      <c r="AD39" s="4"/>
      <c r="AF39" s="14">
        <f t="shared" si="3"/>
        <v>44252</v>
      </c>
      <c r="AG39" s="4"/>
      <c r="AH39" s="4"/>
      <c r="AI39" s="4"/>
      <c r="AJ39" s="4"/>
      <c r="AK39" s="4"/>
    </row>
    <row r="40" spans="1:37" x14ac:dyDescent="0.35">
      <c r="B40" s="14">
        <f t="shared" si="0"/>
        <v>44253</v>
      </c>
      <c r="C40" s="15">
        <v>62</v>
      </c>
      <c r="D40" s="15">
        <v>35.9</v>
      </c>
      <c r="E40" s="16">
        <v>0.79</v>
      </c>
      <c r="F40" s="15">
        <v>2472</v>
      </c>
      <c r="G40" s="17">
        <v>1939.9999999999998</v>
      </c>
      <c r="H40" s="16">
        <v>0.53</v>
      </c>
      <c r="I40" s="17">
        <v>95</v>
      </c>
      <c r="J40" s="4"/>
      <c r="K40" s="17">
        <v>6</v>
      </c>
      <c r="L40" s="17">
        <v>10</v>
      </c>
      <c r="M40" s="19"/>
      <c r="N40" s="14">
        <f t="shared" si="1"/>
        <v>44253</v>
      </c>
      <c r="O40" s="15">
        <v>62.7</v>
      </c>
      <c r="P40" s="15">
        <v>40.6</v>
      </c>
      <c r="Q40" s="16">
        <v>0.56000000000000005</v>
      </c>
      <c r="R40" s="15">
        <v>2260</v>
      </c>
      <c r="S40" s="17">
        <v>1800</v>
      </c>
      <c r="T40" s="16">
        <v>0.64</v>
      </c>
      <c r="U40" s="15">
        <v>80</v>
      </c>
      <c r="V40" s="18"/>
      <c r="W40" s="17">
        <v>9</v>
      </c>
      <c r="X40" s="17">
        <v>9</v>
      </c>
      <c r="Y40" s="19"/>
      <c r="Z40" s="14">
        <f t="shared" si="2"/>
        <v>44253</v>
      </c>
      <c r="AA40" s="4"/>
      <c r="AB40" s="4">
        <v>194</v>
      </c>
      <c r="AC40" s="4">
        <v>119</v>
      </c>
      <c r="AD40" s="4"/>
      <c r="AF40" s="14">
        <f t="shared" si="3"/>
        <v>44253</v>
      </c>
      <c r="AG40" s="4"/>
      <c r="AH40" s="4"/>
      <c r="AI40" s="4"/>
      <c r="AJ40" s="4"/>
      <c r="AK40" s="4"/>
    </row>
    <row r="41" spans="1:37" x14ac:dyDescent="0.35">
      <c r="B41" s="14">
        <f t="shared" si="0"/>
        <v>44254</v>
      </c>
      <c r="C41" s="15">
        <v>62.9</v>
      </c>
      <c r="D41" s="15">
        <v>36.4</v>
      </c>
      <c r="E41" s="16">
        <v>0.8</v>
      </c>
      <c r="F41" s="15">
        <v>2312</v>
      </c>
      <c r="G41" s="17">
        <v>1764.0000000000002</v>
      </c>
      <c r="H41" s="16">
        <v>0.55000000000000004</v>
      </c>
      <c r="I41" s="17">
        <v>91</v>
      </c>
      <c r="J41" s="4"/>
      <c r="K41" s="17">
        <v>6</v>
      </c>
      <c r="L41" s="17">
        <v>10</v>
      </c>
      <c r="M41" s="19"/>
      <c r="N41" s="14">
        <f t="shared" si="1"/>
        <v>44254</v>
      </c>
      <c r="O41" s="15">
        <v>63.1</v>
      </c>
      <c r="P41" s="15">
        <v>40.799999999999997</v>
      </c>
      <c r="Q41" s="16">
        <v>0.62</v>
      </c>
      <c r="R41" s="15">
        <v>2080</v>
      </c>
      <c r="S41" s="17">
        <v>1583.9999999999998</v>
      </c>
      <c r="T41" s="16">
        <v>0.68</v>
      </c>
      <c r="U41" s="15">
        <v>75</v>
      </c>
      <c r="V41" s="18"/>
      <c r="W41" s="17">
        <v>9</v>
      </c>
      <c r="X41" s="17">
        <v>9</v>
      </c>
      <c r="Y41" s="19"/>
      <c r="Z41" s="14">
        <f t="shared" si="2"/>
        <v>44254</v>
      </c>
      <c r="AA41" s="4"/>
      <c r="AB41" s="4">
        <v>102</v>
      </c>
      <c r="AC41" s="4" t="s">
        <v>37</v>
      </c>
      <c r="AD41" s="4"/>
      <c r="AF41" s="14">
        <f t="shared" si="3"/>
        <v>44254</v>
      </c>
      <c r="AG41" s="4"/>
      <c r="AH41" s="4"/>
      <c r="AI41" s="4"/>
      <c r="AJ41" s="4"/>
      <c r="AK41" s="4"/>
    </row>
    <row r="42" spans="1:37" x14ac:dyDescent="0.35">
      <c r="B42" s="14">
        <f t="shared" si="0"/>
        <v>44255</v>
      </c>
      <c r="C42" s="15">
        <v>62.1</v>
      </c>
      <c r="D42" s="15">
        <v>35.4</v>
      </c>
      <c r="E42" s="16">
        <v>0.8</v>
      </c>
      <c r="F42" s="15">
        <v>2240</v>
      </c>
      <c r="G42" s="17">
        <v>1724.0000000000002</v>
      </c>
      <c r="H42" s="16">
        <v>0.6</v>
      </c>
      <c r="I42" s="17">
        <v>91</v>
      </c>
      <c r="J42" s="4"/>
      <c r="K42" s="17">
        <v>6</v>
      </c>
      <c r="L42" s="17">
        <v>10</v>
      </c>
      <c r="M42" s="19"/>
      <c r="N42" s="14">
        <f t="shared" si="1"/>
        <v>44255</v>
      </c>
      <c r="O42" s="15">
        <v>61.75</v>
      </c>
      <c r="P42" s="15">
        <v>40.299999999999997</v>
      </c>
      <c r="Q42" s="16">
        <v>0.62</v>
      </c>
      <c r="R42" s="15">
        <v>1748</v>
      </c>
      <c r="S42" s="17">
        <v>1336</v>
      </c>
      <c r="T42" s="16">
        <v>0.56999999999999995</v>
      </c>
      <c r="U42" s="15">
        <v>65</v>
      </c>
      <c r="V42" s="18"/>
      <c r="W42" s="17">
        <v>9</v>
      </c>
      <c r="X42" s="17">
        <v>9</v>
      </c>
      <c r="Y42" s="19"/>
      <c r="Z42" s="14">
        <f t="shared" si="2"/>
        <v>44255</v>
      </c>
      <c r="AA42" s="4"/>
      <c r="AB42" s="4">
        <v>244</v>
      </c>
      <c r="AC42" s="4" t="s">
        <v>37</v>
      </c>
      <c r="AD42" s="4"/>
      <c r="AF42" s="14">
        <f t="shared" si="3"/>
        <v>44255</v>
      </c>
      <c r="AG42" s="4"/>
      <c r="AH42" s="4"/>
      <c r="AI42" s="4"/>
      <c r="AJ42" s="4"/>
      <c r="AK42" s="4"/>
    </row>
    <row r="43" spans="1:37" x14ac:dyDescent="0.35">
      <c r="B43" s="14">
        <v>44256</v>
      </c>
      <c r="C43" s="15">
        <v>66.5</v>
      </c>
      <c r="D43" s="15">
        <v>35.4</v>
      </c>
      <c r="E43" s="16">
        <v>0.63</v>
      </c>
      <c r="F43" s="15">
        <v>2148</v>
      </c>
      <c r="G43" s="17">
        <v>1612</v>
      </c>
      <c r="H43" s="16">
        <v>0.57999999999999996</v>
      </c>
      <c r="I43" s="17">
        <v>102</v>
      </c>
      <c r="J43" s="4">
        <v>0.72599999999999998</v>
      </c>
      <c r="K43" s="17">
        <v>6</v>
      </c>
      <c r="L43" s="17">
        <v>10</v>
      </c>
      <c r="M43" s="19"/>
      <c r="N43" s="14">
        <v>44256</v>
      </c>
      <c r="O43" s="15">
        <v>67.2</v>
      </c>
      <c r="P43" s="15">
        <v>41.7</v>
      </c>
      <c r="Q43" s="16">
        <v>0</v>
      </c>
      <c r="R43" s="15">
        <v>1832</v>
      </c>
      <c r="S43" s="17">
        <v>1352</v>
      </c>
      <c r="T43" s="16">
        <v>0.56999999999999995</v>
      </c>
      <c r="U43" s="15">
        <v>82</v>
      </c>
      <c r="V43" s="18">
        <v>0.58499999999999996</v>
      </c>
      <c r="W43" s="17">
        <v>8</v>
      </c>
      <c r="X43" s="17">
        <v>9</v>
      </c>
      <c r="Y43" s="19"/>
      <c r="Z43" s="14">
        <v>44256</v>
      </c>
      <c r="AA43" s="4">
        <v>0.29199999999999998</v>
      </c>
      <c r="AB43" s="4">
        <v>288</v>
      </c>
      <c r="AC43" s="4"/>
      <c r="AD43" s="4"/>
      <c r="AF43" s="14">
        <v>44256</v>
      </c>
      <c r="AG43" s="4"/>
      <c r="AH43" s="4"/>
      <c r="AI43" s="4"/>
      <c r="AJ43" s="4"/>
      <c r="AK43" s="4"/>
    </row>
    <row r="44" spans="1:37" x14ac:dyDescent="0.35">
      <c r="B44" s="14">
        <f>B43+1</f>
        <v>44257</v>
      </c>
      <c r="C44" s="15">
        <v>55.8</v>
      </c>
      <c r="D44" s="15">
        <v>36.6</v>
      </c>
      <c r="E44" s="16">
        <v>0.71</v>
      </c>
      <c r="F44" s="15">
        <v>2380</v>
      </c>
      <c r="G44" s="17">
        <v>1788</v>
      </c>
      <c r="H44" s="16">
        <v>0.56999999999999995</v>
      </c>
      <c r="I44" s="17">
        <v>90</v>
      </c>
      <c r="J44" s="4">
        <v>1.472</v>
      </c>
      <c r="K44" s="17">
        <v>6</v>
      </c>
      <c r="L44" s="17">
        <v>10</v>
      </c>
      <c r="M44" s="19"/>
      <c r="N44" s="14">
        <f>N43+1</f>
        <v>44257</v>
      </c>
      <c r="O44" s="15">
        <v>55.9</v>
      </c>
      <c r="P44" s="15">
        <v>41.7</v>
      </c>
      <c r="Q44" s="16">
        <v>0</v>
      </c>
      <c r="R44" s="15">
        <v>1896</v>
      </c>
      <c r="S44" s="17">
        <v>1412</v>
      </c>
      <c r="T44" s="16">
        <v>0.54</v>
      </c>
      <c r="U44" s="15">
        <v>76</v>
      </c>
      <c r="V44" s="18">
        <v>1.331</v>
      </c>
      <c r="W44" s="17">
        <v>8</v>
      </c>
      <c r="X44" s="17">
        <v>9</v>
      </c>
      <c r="Y44" s="19"/>
      <c r="Z44" s="14">
        <f>Z43+1</f>
        <v>44257</v>
      </c>
      <c r="AA44" s="4">
        <v>1.679</v>
      </c>
      <c r="AB44" s="4">
        <v>45</v>
      </c>
      <c r="AC44" s="4">
        <v>29</v>
      </c>
      <c r="AD44" s="4">
        <v>5</v>
      </c>
      <c r="AE44" s="20"/>
      <c r="AF44" s="14">
        <f>AF43+1</f>
        <v>44257</v>
      </c>
      <c r="AG44" s="4"/>
      <c r="AH44" s="4"/>
      <c r="AI44" s="4"/>
      <c r="AJ44" s="4"/>
      <c r="AK44" s="4"/>
    </row>
    <row r="45" spans="1:37" x14ac:dyDescent="0.35">
      <c r="B45" s="14">
        <f t="shared" ref="B45:B108" si="4">B44+1</f>
        <v>44258</v>
      </c>
      <c r="C45" s="15">
        <v>57.1</v>
      </c>
      <c r="D45" s="15">
        <v>35.5</v>
      </c>
      <c r="E45" s="16">
        <v>0</v>
      </c>
      <c r="F45" s="15">
        <v>1872</v>
      </c>
      <c r="G45" s="17">
        <v>1452</v>
      </c>
      <c r="H45" s="16">
        <v>0.25</v>
      </c>
      <c r="I45" s="17">
        <v>83</v>
      </c>
      <c r="J45" s="4">
        <v>1.6140000000000001</v>
      </c>
      <c r="K45" s="17">
        <v>6</v>
      </c>
      <c r="L45" s="17">
        <v>10</v>
      </c>
      <c r="M45" s="19"/>
      <c r="N45" s="14">
        <f t="shared" ref="N45:N108" si="5">N44+1</f>
        <v>44258</v>
      </c>
      <c r="O45" s="15">
        <v>57.1</v>
      </c>
      <c r="P45" s="15">
        <v>41.7</v>
      </c>
      <c r="Q45" s="16">
        <v>0</v>
      </c>
      <c r="R45" s="15">
        <v>1884</v>
      </c>
      <c r="S45" s="17">
        <v>1404</v>
      </c>
      <c r="T45" s="16">
        <v>0.5</v>
      </c>
      <c r="U45" s="15">
        <v>72</v>
      </c>
      <c r="V45" s="18">
        <v>1.3340000000000001</v>
      </c>
      <c r="W45" s="17">
        <v>8</v>
      </c>
      <c r="X45" s="17">
        <v>9</v>
      </c>
      <c r="Y45" s="19"/>
      <c r="Z45" s="14">
        <f t="shared" ref="Z45:Z108" si="6">Z44+1</f>
        <v>44258</v>
      </c>
      <c r="AA45" s="4">
        <v>0.62</v>
      </c>
      <c r="AB45" s="4">
        <v>71</v>
      </c>
      <c r="AC45" s="4">
        <v>60</v>
      </c>
      <c r="AD45" s="4"/>
      <c r="AE45" s="20"/>
      <c r="AF45" s="14">
        <f t="shared" ref="AF45:AF108" si="7">AF44+1</f>
        <v>44258</v>
      </c>
      <c r="AG45" s="4"/>
      <c r="AH45" s="4"/>
      <c r="AI45" s="4"/>
      <c r="AJ45" s="4"/>
      <c r="AK45" s="4"/>
    </row>
    <row r="46" spans="1:37" x14ac:dyDescent="0.35">
      <c r="B46" s="14">
        <f t="shared" si="4"/>
        <v>44259</v>
      </c>
      <c r="C46" s="15">
        <v>61</v>
      </c>
      <c r="D46" s="15">
        <v>35.799999999999997</v>
      </c>
      <c r="E46" s="16">
        <v>0.94</v>
      </c>
      <c r="F46" s="15">
        <v>2636</v>
      </c>
      <c r="G46" s="17">
        <v>2000</v>
      </c>
      <c r="H46" s="16">
        <v>0.59</v>
      </c>
      <c r="I46" s="17">
        <v>83</v>
      </c>
      <c r="J46" s="4">
        <v>0.47099999999999997</v>
      </c>
      <c r="K46" s="17">
        <v>6</v>
      </c>
      <c r="L46" s="17">
        <v>10</v>
      </c>
      <c r="M46" s="19"/>
      <c r="N46" s="14">
        <f t="shared" si="5"/>
        <v>44259</v>
      </c>
      <c r="O46" s="15">
        <v>61</v>
      </c>
      <c r="P46" s="15">
        <v>41.5</v>
      </c>
      <c r="Q46" s="16">
        <v>0</v>
      </c>
      <c r="R46" s="15">
        <v>1660</v>
      </c>
      <c r="S46" s="17">
        <v>1244</v>
      </c>
      <c r="T46" s="16">
        <v>0.44</v>
      </c>
      <c r="U46" s="15">
        <v>78</v>
      </c>
      <c r="V46" s="18">
        <v>1.556</v>
      </c>
      <c r="W46" s="17">
        <v>11</v>
      </c>
      <c r="X46" s="17">
        <v>9</v>
      </c>
      <c r="Y46" s="19"/>
      <c r="Z46" s="14">
        <f t="shared" si="6"/>
        <v>44259</v>
      </c>
      <c r="AA46" s="4">
        <v>1.1259999999999999</v>
      </c>
      <c r="AB46" s="4">
        <v>69</v>
      </c>
      <c r="AC46" s="4">
        <v>54</v>
      </c>
      <c r="AD46" s="4">
        <v>5</v>
      </c>
      <c r="AE46" s="20"/>
      <c r="AF46" s="14">
        <f t="shared" si="7"/>
        <v>44259</v>
      </c>
      <c r="AG46" s="4"/>
      <c r="AH46" s="4"/>
      <c r="AI46" s="4"/>
      <c r="AJ46" s="4"/>
      <c r="AK46" s="4"/>
    </row>
    <row r="47" spans="1:37" x14ac:dyDescent="0.35">
      <c r="A47" t="s">
        <v>38</v>
      </c>
      <c r="B47" s="14">
        <f t="shared" si="4"/>
        <v>44260</v>
      </c>
      <c r="C47" s="15">
        <v>66.900000000000006</v>
      </c>
      <c r="D47" s="15">
        <v>36.299999999999997</v>
      </c>
      <c r="E47" s="16">
        <v>0.76</v>
      </c>
      <c r="F47" s="15">
        <v>2072</v>
      </c>
      <c r="G47" s="17">
        <v>1552</v>
      </c>
      <c r="H47" s="16">
        <v>0.46</v>
      </c>
      <c r="I47" s="17">
        <v>89</v>
      </c>
      <c r="J47" s="4"/>
      <c r="K47" s="17">
        <v>6</v>
      </c>
      <c r="L47" s="17">
        <v>10</v>
      </c>
      <c r="M47" s="19"/>
      <c r="N47" s="14">
        <f t="shared" si="5"/>
        <v>44260</v>
      </c>
      <c r="O47" s="15">
        <v>66.8</v>
      </c>
      <c r="P47" s="15">
        <v>41.1</v>
      </c>
      <c r="Q47" s="16">
        <v>0</v>
      </c>
      <c r="R47" s="15">
        <v>1788</v>
      </c>
      <c r="S47" s="17">
        <v>1304</v>
      </c>
      <c r="T47" s="16">
        <v>0.47</v>
      </c>
      <c r="U47" s="15">
        <v>78</v>
      </c>
      <c r="V47" s="18"/>
      <c r="W47" s="17">
        <v>11</v>
      </c>
      <c r="X47" s="17">
        <v>9</v>
      </c>
      <c r="Y47" s="19"/>
      <c r="Z47" s="14">
        <f t="shared" si="6"/>
        <v>44260</v>
      </c>
      <c r="AA47" s="4"/>
      <c r="AB47" s="4">
        <v>94</v>
      </c>
      <c r="AC47" s="4">
        <v>93</v>
      </c>
      <c r="AD47" s="4"/>
      <c r="AE47" s="20"/>
      <c r="AF47" s="14">
        <f t="shared" si="7"/>
        <v>44260</v>
      </c>
      <c r="AG47" s="4"/>
      <c r="AH47" s="4"/>
      <c r="AI47" s="4"/>
      <c r="AJ47" s="4"/>
      <c r="AK47" s="4"/>
    </row>
    <row r="48" spans="1:37" x14ac:dyDescent="0.35">
      <c r="B48" s="14">
        <f t="shared" si="4"/>
        <v>44261</v>
      </c>
      <c r="C48" s="15">
        <v>63</v>
      </c>
      <c r="D48" s="15">
        <v>36.299999999999997</v>
      </c>
      <c r="E48" s="16">
        <v>1.23</v>
      </c>
      <c r="F48" s="15">
        <v>1628</v>
      </c>
      <c r="G48" s="17">
        <v>1216</v>
      </c>
      <c r="H48" s="16">
        <v>0.36</v>
      </c>
      <c r="I48" s="17">
        <v>83</v>
      </c>
      <c r="J48" s="4"/>
      <c r="K48" s="17">
        <v>6</v>
      </c>
      <c r="L48" s="17">
        <v>10</v>
      </c>
      <c r="M48" s="19"/>
      <c r="N48" s="14">
        <f t="shared" si="5"/>
        <v>44261</v>
      </c>
      <c r="O48" s="15">
        <v>63.1</v>
      </c>
      <c r="P48" s="15">
        <v>41.1</v>
      </c>
      <c r="Q48" s="16">
        <v>0</v>
      </c>
      <c r="R48" s="15">
        <v>2020</v>
      </c>
      <c r="S48" s="17">
        <v>1508</v>
      </c>
      <c r="T48" s="16">
        <v>0.63</v>
      </c>
      <c r="U48" s="15">
        <v>72</v>
      </c>
      <c r="V48" s="18"/>
      <c r="W48" s="17">
        <v>11</v>
      </c>
      <c r="X48" s="17">
        <v>9</v>
      </c>
      <c r="Y48" s="19"/>
      <c r="Z48" s="14">
        <f t="shared" si="6"/>
        <v>44261</v>
      </c>
      <c r="AA48" s="4"/>
      <c r="AB48" s="4">
        <v>122</v>
      </c>
      <c r="AC48" s="4">
        <v>97</v>
      </c>
      <c r="AD48" s="4"/>
      <c r="AE48" s="20"/>
      <c r="AF48" s="14">
        <f t="shared" si="7"/>
        <v>44261</v>
      </c>
      <c r="AG48" s="4"/>
      <c r="AH48" s="4"/>
      <c r="AI48" s="4"/>
      <c r="AJ48" s="4"/>
      <c r="AK48" s="4"/>
    </row>
    <row r="49" spans="2:37" x14ac:dyDescent="0.35">
      <c r="B49" s="14">
        <f t="shared" si="4"/>
        <v>44262</v>
      </c>
      <c r="C49" s="15">
        <v>66.2</v>
      </c>
      <c r="D49" s="15">
        <v>36.299999999999997</v>
      </c>
      <c r="E49" s="16">
        <v>0.75</v>
      </c>
      <c r="F49" s="15">
        <v>1124</v>
      </c>
      <c r="G49" s="17">
        <v>864</v>
      </c>
      <c r="H49" s="16">
        <v>0.23</v>
      </c>
      <c r="I49" s="17">
        <v>67</v>
      </c>
      <c r="J49" s="4"/>
      <c r="K49" s="17">
        <v>6</v>
      </c>
      <c r="L49" s="17">
        <v>10</v>
      </c>
      <c r="M49" s="19"/>
      <c r="N49" s="14">
        <f t="shared" si="5"/>
        <v>44262</v>
      </c>
      <c r="O49" s="15">
        <v>66.099999999999994</v>
      </c>
      <c r="P49" s="15">
        <v>41.1</v>
      </c>
      <c r="Q49" s="16">
        <v>0.54</v>
      </c>
      <c r="R49" s="15">
        <v>2040</v>
      </c>
      <c r="S49" s="17">
        <v>1568</v>
      </c>
      <c r="T49" s="16">
        <v>0.62</v>
      </c>
      <c r="U49" s="15">
        <v>71</v>
      </c>
      <c r="V49" s="18"/>
      <c r="W49" s="17">
        <v>11</v>
      </c>
      <c r="X49" s="17">
        <v>9</v>
      </c>
      <c r="Y49" s="19"/>
      <c r="Z49" s="14">
        <f t="shared" si="6"/>
        <v>44262</v>
      </c>
      <c r="AA49" s="4"/>
      <c r="AB49" s="4">
        <v>104</v>
      </c>
      <c r="AC49" s="4">
        <v>78</v>
      </c>
      <c r="AD49" s="4"/>
      <c r="AE49" s="20"/>
      <c r="AF49" s="14">
        <f t="shared" si="7"/>
        <v>44262</v>
      </c>
      <c r="AG49" s="4"/>
      <c r="AH49" s="4"/>
      <c r="AI49" s="4"/>
      <c r="AJ49" s="4"/>
      <c r="AK49" s="4"/>
    </row>
    <row r="50" spans="2:37" x14ac:dyDescent="0.35">
      <c r="B50" s="14">
        <f t="shared" si="4"/>
        <v>44263</v>
      </c>
      <c r="C50" s="15">
        <v>61.3</v>
      </c>
      <c r="D50" s="15">
        <v>36.299999999999997</v>
      </c>
      <c r="E50" s="16">
        <v>0</v>
      </c>
      <c r="F50" s="15">
        <v>872</v>
      </c>
      <c r="G50" s="17">
        <v>664</v>
      </c>
      <c r="H50" s="16">
        <v>0.23</v>
      </c>
      <c r="I50" s="17">
        <v>75</v>
      </c>
      <c r="J50" s="4">
        <v>1.718</v>
      </c>
      <c r="K50" s="17">
        <v>8</v>
      </c>
      <c r="L50" s="17">
        <v>10</v>
      </c>
      <c r="M50" s="19"/>
      <c r="N50" s="14">
        <f t="shared" si="5"/>
        <v>44263</v>
      </c>
      <c r="O50" s="15">
        <v>61.1</v>
      </c>
      <c r="P50" s="15">
        <v>41.1</v>
      </c>
      <c r="Q50" s="16">
        <v>0</v>
      </c>
      <c r="R50" s="15">
        <v>1904</v>
      </c>
      <c r="S50" s="17">
        <v>1436</v>
      </c>
      <c r="T50" s="16">
        <v>0.61</v>
      </c>
      <c r="U50" s="15">
        <v>71</v>
      </c>
      <c r="V50" s="18">
        <v>1.044</v>
      </c>
      <c r="W50" s="17">
        <v>11</v>
      </c>
      <c r="X50" s="17">
        <v>9</v>
      </c>
      <c r="Y50" s="19"/>
      <c r="Z50" s="14">
        <f t="shared" si="6"/>
        <v>44263</v>
      </c>
      <c r="AA50" s="4">
        <v>1.9370000000000001</v>
      </c>
      <c r="AB50" s="4">
        <v>166</v>
      </c>
      <c r="AC50" s="4">
        <v>71</v>
      </c>
      <c r="AD50" s="4"/>
      <c r="AE50" s="20"/>
      <c r="AF50" s="14">
        <f t="shared" si="7"/>
        <v>44263</v>
      </c>
      <c r="AG50" s="4"/>
      <c r="AH50" s="4"/>
      <c r="AI50" s="4"/>
      <c r="AJ50" s="4"/>
      <c r="AK50" s="4"/>
    </row>
    <row r="51" spans="2:37" x14ac:dyDescent="0.35">
      <c r="B51" s="14">
        <f t="shared" si="4"/>
        <v>44264</v>
      </c>
      <c r="C51" s="15">
        <v>59</v>
      </c>
      <c r="D51" s="15">
        <v>36.299999999999997</v>
      </c>
      <c r="E51" s="16">
        <v>0</v>
      </c>
      <c r="F51" s="15">
        <v>1436</v>
      </c>
      <c r="G51" s="17">
        <v>1116</v>
      </c>
      <c r="H51" s="16">
        <v>0.35</v>
      </c>
      <c r="I51" s="17">
        <v>80</v>
      </c>
      <c r="J51" s="4">
        <v>2.4209999999999998</v>
      </c>
      <c r="K51" s="17">
        <v>8</v>
      </c>
      <c r="L51" s="17">
        <v>10</v>
      </c>
      <c r="M51" s="19"/>
      <c r="N51" s="14">
        <f t="shared" si="5"/>
        <v>44264</v>
      </c>
      <c r="O51" s="15">
        <v>59.1</v>
      </c>
      <c r="P51" s="15">
        <v>41.1</v>
      </c>
      <c r="Q51" s="16">
        <v>0</v>
      </c>
      <c r="R51" s="15">
        <v>2052</v>
      </c>
      <c r="S51" s="17">
        <v>1560</v>
      </c>
      <c r="T51" s="16">
        <v>0.56999999999999995</v>
      </c>
      <c r="U51" s="15">
        <v>83</v>
      </c>
      <c r="V51" s="18">
        <v>0.29899999999999999</v>
      </c>
      <c r="W51" s="17">
        <v>11</v>
      </c>
      <c r="X51" s="17">
        <v>9</v>
      </c>
      <c r="Y51" s="19"/>
      <c r="Z51" s="14">
        <f t="shared" si="6"/>
        <v>44264</v>
      </c>
      <c r="AA51" s="4">
        <v>0.35099999999999998</v>
      </c>
      <c r="AB51" s="4">
        <v>128</v>
      </c>
      <c r="AC51" s="4">
        <v>97</v>
      </c>
      <c r="AD51" s="4">
        <v>5</v>
      </c>
      <c r="AE51" s="20"/>
      <c r="AF51" s="14">
        <f t="shared" si="7"/>
        <v>44264</v>
      </c>
      <c r="AG51" s="4"/>
      <c r="AH51" s="4"/>
      <c r="AI51" s="4"/>
      <c r="AJ51" s="4"/>
      <c r="AK51" s="4"/>
    </row>
    <row r="52" spans="2:37" x14ac:dyDescent="0.35">
      <c r="B52" s="14">
        <f t="shared" si="4"/>
        <v>44265</v>
      </c>
      <c r="C52" s="15">
        <v>38</v>
      </c>
      <c r="D52" s="15">
        <v>36.700000000000003</v>
      </c>
      <c r="E52" s="16">
        <v>0</v>
      </c>
      <c r="F52" s="15">
        <v>1856</v>
      </c>
      <c r="G52" s="17">
        <v>1388</v>
      </c>
      <c r="H52" s="16">
        <v>0.39</v>
      </c>
      <c r="I52" s="17">
        <v>86</v>
      </c>
      <c r="J52" s="4">
        <v>2.57</v>
      </c>
      <c r="K52" s="17">
        <v>8</v>
      </c>
      <c r="L52" s="17">
        <v>10</v>
      </c>
      <c r="M52" s="19"/>
      <c r="N52" s="14">
        <f t="shared" si="5"/>
        <v>44265</v>
      </c>
      <c r="O52" s="15">
        <v>38.4</v>
      </c>
      <c r="P52" s="15">
        <v>40.5</v>
      </c>
      <c r="Q52" s="16">
        <v>0</v>
      </c>
      <c r="R52" s="15">
        <v>1932</v>
      </c>
      <c r="S52" s="17">
        <v>1472</v>
      </c>
      <c r="T52" s="16">
        <v>0.59</v>
      </c>
      <c r="U52" s="15">
        <v>78</v>
      </c>
      <c r="V52" s="18">
        <v>2.101</v>
      </c>
      <c r="W52" s="17">
        <v>11</v>
      </c>
      <c r="X52" s="17">
        <v>9</v>
      </c>
      <c r="Y52" s="19"/>
      <c r="Z52" s="14">
        <f t="shared" si="6"/>
        <v>44265</v>
      </c>
      <c r="AA52" s="4">
        <v>2.4750000000000001</v>
      </c>
      <c r="AB52" s="4">
        <v>88</v>
      </c>
      <c r="AC52" s="4">
        <v>94</v>
      </c>
      <c r="AD52" s="4"/>
      <c r="AE52" s="20"/>
      <c r="AF52" s="14">
        <f t="shared" si="7"/>
        <v>44265</v>
      </c>
      <c r="AG52" s="4"/>
      <c r="AH52" s="4"/>
      <c r="AI52" s="4"/>
      <c r="AJ52" s="4"/>
      <c r="AK52" s="4"/>
    </row>
    <row r="53" spans="2:37" x14ac:dyDescent="0.35">
      <c r="B53" s="14">
        <f t="shared" si="4"/>
        <v>44266</v>
      </c>
      <c r="C53" s="15">
        <v>53</v>
      </c>
      <c r="D53" s="15">
        <v>36.1</v>
      </c>
      <c r="E53" s="16">
        <v>0</v>
      </c>
      <c r="F53" s="15">
        <v>1912</v>
      </c>
      <c r="G53" s="17">
        <v>1428</v>
      </c>
      <c r="H53" s="16">
        <v>0.43</v>
      </c>
      <c r="I53" s="17">
        <v>78</v>
      </c>
      <c r="J53" s="4">
        <v>1.7709999999999999</v>
      </c>
      <c r="K53" s="17">
        <v>8</v>
      </c>
      <c r="L53" s="17">
        <v>10</v>
      </c>
      <c r="M53" s="19"/>
      <c r="N53" s="14">
        <f t="shared" si="5"/>
        <v>44266</v>
      </c>
      <c r="O53" s="15">
        <v>53.3</v>
      </c>
      <c r="P53" s="15">
        <v>41.1</v>
      </c>
      <c r="Q53" s="16">
        <v>0</v>
      </c>
      <c r="R53" s="15">
        <v>1944</v>
      </c>
      <c r="S53" s="17">
        <v>1464</v>
      </c>
      <c r="T53" s="16">
        <v>0.54</v>
      </c>
      <c r="U53" s="15">
        <v>77</v>
      </c>
      <c r="V53" s="18">
        <v>2.5539999999999998</v>
      </c>
      <c r="W53" s="17">
        <v>11</v>
      </c>
      <c r="X53" s="17">
        <v>9</v>
      </c>
      <c r="Y53" s="19"/>
      <c r="Z53" s="14">
        <f t="shared" si="6"/>
        <v>44266</v>
      </c>
      <c r="AA53" s="4">
        <v>3.093</v>
      </c>
      <c r="AB53" s="4">
        <v>75</v>
      </c>
      <c r="AC53" s="4">
        <v>117</v>
      </c>
      <c r="AD53" s="4">
        <v>5</v>
      </c>
      <c r="AE53" s="20"/>
      <c r="AF53" s="14">
        <f t="shared" si="7"/>
        <v>44266</v>
      </c>
      <c r="AG53" s="4"/>
      <c r="AH53" s="4"/>
      <c r="AI53" s="4"/>
      <c r="AJ53" s="4"/>
      <c r="AK53" s="4"/>
    </row>
    <row r="54" spans="2:37" x14ac:dyDescent="0.35">
      <c r="B54" s="14">
        <f t="shared" si="4"/>
        <v>44267</v>
      </c>
      <c r="C54" s="15">
        <v>57.1</v>
      </c>
      <c r="D54" s="15">
        <v>37.5</v>
      </c>
      <c r="E54" s="16">
        <v>0</v>
      </c>
      <c r="F54" s="15">
        <v>2124</v>
      </c>
      <c r="G54" s="17">
        <v>1620</v>
      </c>
      <c r="H54" s="16">
        <v>0.46</v>
      </c>
      <c r="I54" s="17">
        <v>71</v>
      </c>
      <c r="J54" s="4"/>
      <c r="K54" s="17">
        <v>8</v>
      </c>
      <c r="L54" s="17">
        <v>11</v>
      </c>
      <c r="M54" s="19"/>
      <c r="N54" s="14">
        <f t="shared" si="5"/>
        <v>44267</v>
      </c>
      <c r="O54" s="15">
        <v>56.8</v>
      </c>
      <c r="P54" s="15">
        <v>41.1</v>
      </c>
      <c r="Q54" s="16">
        <v>0</v>
      </c>
      <c r="R54" s="15">
        <v>1992</v>
      </c>
      <c r="S54" s="17">
        <v>1520</v>
      </c>
      <c r="T54" s="16">
        <v>0.62</v>
      </c>
      <c r="U54" s="15">
        <v>73</v>
      </c>
      <c r="V54" s="18"/>
      <c r="W54" s="17">
        <v>11</v>
      </c>
      <c r="X54" s="17">
        <v>9</v>
      </c>
      <c r="Y54" s="19"/>
      <c r="Z54" s="14">
        <f t="shared" si="6"/>
        <v>44267</v>
      </c>
      <c r="AA54" s="4"/>
      <c r="AB54" s="4">
        <v>128</v>
      </c>
      <c r="AC54" s="4">
        <v>144</v>
      </c>
      <c r="AD54" s="4"/>
      <c r="AE54" s="20"/>
      <c r="AF54" s="14">
        <f t="shared" si="7"/>
        <v>44267</v>
      </c>
      <c r="AG54" s="4"/>
      <c r="AH54" s="4"/>
      <c r="AI54" s="4"/>
      <c r="AJ54" s="4"/>
      <c r="AK54" s="4"/>
    </row>
    <row r="55" spans="2:37" x14ac:dyDescent="0.35">
      <c r="B55" s="14">
        <f t="shared" si="4"/>
        <v>44268</v>
      </c>
      <c r="C55" s="15">
        <v>40.6</v>
      </c>
      <c r="D55" s="15">
        <v>38.200000000000003</v>
      </c>
      <c r="E55" s="16">
        <v>0.96</v>
      </c>
      <c r="F55" s="15">
        <v>2736</v>
      </c>
      <c r="G55" s="17">
        <v>2080</v>
      </c>
      <c r="H55" s="16">
        <v>0.48</v>
      </c>
      <c r="I55" s="17">
        <v>88</v>
      </c>
      <c r="J55" s="4"/>
      <c r="K55" s="17">
        <v>8</v>
      </c>
      <c r="L55" s="17">
        <v>11</v>
      </c>
      <c r="M55" s="19"/>
      <c r="N55" s="14">
        <f t="shared" si="5"/>
        <v>44268</v>
      </c>
      <c r="O55" s="15">
        <v>41.1</v>
      </c>
      <c r="P55" s="15">
        <v>41.1</v>
      </c>
      <c r="Q55" s="16">
        <v>0</v>
      </c>
      <c r="R55" s="15">
        <v>2124</v>
      </c>
      <c r="S55" s="17">
        <v>1636</v>
      </c>
      <c r="T55" s="16">
        <v>0.54</v>
      </c>
      <c r="U55" s="15">
        <v>75</v>
      </c>
      <c r="V55" s="18"/>
      <c r="W55" s="17">
        <v>11</v>
      </c>
      <c r="X55" s="17">
        <v>9</v>
      </c>
      <c r="Y55" s="19"/>
      <c r="Z55" s="14">
        <f t="shared" si="6"/>
        <v>44268</v>
      </c>
      <c r="AA55" s="4"/>
      <c r="AB55" s="4">
        <v>81</v>
      </c>
      <c r="AC55" s="4">
        <v>91</v>
      </c>
      <c r="AD55" s="4"/>
      <c r="AE55" s="20"/>
      <c r="AF55" s="14">
        <f t="shared" si="7"/>
        <v>44268</v>
      </c>
      <c r="AG55" s="4"/>
      <c r="AH55" s="4"/>
      <c r="AI55" s="4"/>
      <c r="AJ55" s="4"/>
      <c r="AK55" s="4"/>
    </row>
    <row r="56" spans="2:37" x14ac:dyDescent="0.35">
      <c r="B56" s="14">
        <f t="shared" si="4"/>
        <v>44269</v>
      </c>
      <c r="C56" s="15">
        <v>47.8</v>
      </c>
      <c r="D56" s="15">
        <v>38.200000000000003</v>
      </c>
      <c r="E56" s="16">
        <v>0.96</v>
      </c>
      <c r="F56" s="15">
        <v>2792</v>
      </c>
      <c r="G56" s="17">
        <v>2124</v>
      </c>
      <c r="H56" s="16">
        <v>0.45</v>
      </c>
      <c r="I56" s="17">
        <v>86</v>
      </c>
      <c r="J56" s="4"/>
      <c r="K56" s="17">
        <v>8</v>
      </c>
      <c r="L56" s="17">
        <v>11</v>
      </c>
      <c r="M56" s="19"/>
      <c r="N56" s="14">
        <f t="shared" si="5"/>
        <v>44269</v>
      </c>
      <c r="O56" s="15">
        <v>47.5</v>
      </c>
      <c r="P56" s="15">
        <v>41.1</v>
      </c>
      <c r="Q56" s="16">
        <v>0</v>
      </c>
      <c r="R56" s="15">
        <v>2004</v>
      </c>
      <c r="S56" s="17">
        <v>1492</v>
      </c>
      <c r="T56" s="16">
        <v>0.47</v>
      </c>
      <c r="U56" s="15">
        <v>75</v>
      </c>
      <c r="V56" s="18"/>
      <c r="W56" s="17">
        <v>11</v>
      </c>
      <c r="X56" s="17">
        <v>9</v>
      </c>
      <c r="Y56" s="19"/>
      <c r="Z56" s="14">
        <f t="shared" si="6"/>
        <v>44269</v>
      </c>
      <c r="AA56" s="4"/>
      <c r="AB56" s="4">
        <v>75</v>
      </c>
      <c r="AC56" s="4">
        <v>78</v>
      </c>
      <c r="AD56" s="4"/>
      <c r="AE56" s="20"/>
      <c r="AF56" s="14">
        <f t="shared" si="7"/>
        <v>44269</v>
      </c>
      <c r="AG56" s="4"/>
      <c r="AH56" s="4"/>
      <c r="AI56" s="4"/>
      <c r="AJ56" s="4"/>
      <c r="AK56" s="4"/>
    </row>
    <row r="57" spans="2:37" x14ac:dyDescent="0.35">
      <c r="B57" s="14">
        <f t="shared" si="4"/>
        <v>44270</v>
      </c>
      <c r="C57" s="15">
        <v>47.3</v>
      </c>
      <c r="D57" s="15">
        <v>38.200000000000003</v>
      </c>
      <c r="E57" s="16">
        <v>0.81</v>
      </c>
      <c r="F57" s="15">
        <v>2456</v>
      </c>
      <c r="G57" s="17">
        <v>1856</v>
      </c>
      <c r="H57" s="16">
        <v>0.51</v>
      </c>
      <c r="I57" s="17">
        <v>92</v>
      </c>
      <c r="J57" s="4">
        <v>1.034</v>
      </c>
      <c r="K57" s="17">
        <v>8</v>
      </c>
      <c r="L57" s="17">
        <v>11</v>
      </c>
      <c r="M57" s="19"/>
      <c r="N57" s="14">
        <f t="shared" si="5"/>
        <v>44270</v>
      </c>
      <c r="O57" s="15">
        <v>47.8</v>
      </c>
      <c r="P57" s="15">
        <v>41.1</v>
      </c>
      <c r="Q57" s="16">
        <v>0</v>
      </c>
      <c r="R57" s="15">
        <v>1932</v>
      </c>
      <c r="S57" s="17">
        <v>1476</v>
      </c>
      <c r="T57" s="16">
        <v>0.51</v>
      </c>
      <c r="U57" s="15">
        <v>75</v>
      </c>
      <c r="V57" s="18">
        <v>1.718</v>
      </c>
      <c r="W57" s="17">
        <v>11</v>
      </c>
      <c r="X57" s="17">
        <v>9</v>
      </c>
      <c r="Y57" s="19"/>
      <c r="Z57" s="14">
        <f t="shared" si="6"/>
        <v>44270</v>
      </c>
      <c r="AA57" s="4">
        <v>1.667</v>
      </c>
      <c r="AB57" s="4">
        <v>55</v>
      </c>
      <c r="AC57" s="4">
        <v>74</v>
      </c>
      <c r="AD57" s="4"/>
      <c r="AE57" s="20"/>
      <c r="AF57" s="14">
        <f t="shared" si="7"/>
        <v>44270</v>
      </c>
      <c r="AG57" s="4"/>
      <c r="AH57" s="4"/>
      <c r="AI57" s="4"/>
      <c r="AJ57" s="4"/>
      <c r="AK57" s="4"/>
    </row>
    <row r="58" spans="2:37" x14ac:dyDescent="0.35">
      <c r="B58" s="14">
        <f t="shared" si="4"/>
        <v>44271</v>
      </c>
      <c r="C58" s="15">
        <v>41.1</v>
      </c>
      <c r="D58" s="15">
        <v>38.200000000000003</v>
      </c>
      <c r="E58" s="16">
        <v>1.1200000000000001</v>
      </c>
      <c r="F58" s="15">
        <v>2972</v>
      </c>
      <c r="G58" s="17">
        <v>2260</v>
      </c>
      <c r="H58" s="16">
        <v>0.56000000000000005</v>
      </c>
      <c r="I58" s="17">
        <v>96</v>
      </c>
      <c r="J58" s="4">
        <v>2.37</v>
      </c>
      <c r="K58" s="17">
        <v>8</v>
      </c>
      <c r="L58" s="17">
        <v>11</v>
      </c>
      <c r="M58" s="19"/>
      <c r="N58" s="14">
        <f t="shared" si="5"/>
        <v>44271</v>
      </c>
      <c r="O58" s="15">
        <v>41.1</v>
      </c>
      <c r="P58" s="15">
        <v>41.1</v>
      </c>
      <c r="Q58" s="16">
        <v>0</v>
      </c>
      <c r="R58" s="15">
        <v>2008</v>
      </c>
      <c r="S58" s="17">
        <v>1560</v>
      </c>
      <c r="T58" s="16">
        <v>0.41</v>
      </c>
      <c r="U58" s="15">
        <v>77</v>
      </c>
      <c r="V58" s="18">
        <v>4.1440000000000001</v>
      </c>
      <c r="W58" s="17">
        <v>11</v>
      </c>
      <c r="X58" s="17">
        <v>9</v>
      </c>
      <c r="Y58" s="19"/>
      <c r="Z58" s="14">
        <f t="shared" si="6"/>
        <v>44271</v>
      </c>
      <c r="AA58" s="4">
        <v>4.7329999999999997</v>
      </c>
      <c r="AB58" s="4">
        <v>64</v>
      </c>
      <c r="AC58" s="4">
        <v>105</v>
      </c>
      <c r="AD58" s="4">
        <v>27</v>
      </c>
      <c r="AE58" s="20"/>
      <c r="AF58" s="14">
        <f t="shared" si="7"/>
        <v>44271</v>
      </c>
      <c r="AG58" s="4"/>
      <c r="AH58" s="4"/>
      <c r="AI58" s="4"/>
      <c r="AJ58" s="4"/>
      <c r="AK58" s="4"/>
    </row>
    <row r="59" spans="2:37" x14ac:dyDescent="0.35">
      <c r="B59" s="14">
        <f t="shared" si="4"/>
        <v>44272</v>
      </c>
      <c r="C59" s="15">
        <v>44.5</v>
      </c>
      <c r="D59" s="15">
        <v>39</v>
      </c>
      <c r="E59" s="16">
        <v>0.96</v>
      </c>
      <c r="F59" s="15">
        <v>2496</v>
      </c>
      <c r="G59" s="17">
        <v>1892</v>
      </c>
      <c r="H59" s="16">
        <v>0.44</v>
      </c>
      <c r="I59" s="17">
        <v>84</v>
      </c>
      <c r="J59" s="4">
        <v>1.976</v>
      </c>
      <c r="K59" s="17">
        <v>8</v>
      </c>
      <c r="L59" s="17">
        <v>11</v>
      </c>
      <c r="M59" s="19"/>
      <c r="N59" s="14">
        <f t="shared" si="5"/>
        <v>44272</v>
      </c>
      <c r="O59" s="15">
        <v>44.6</v>
      </c>
      <c r="P59" s="15">
        <v>40.5</v>
      </c>
      <c r="Q59" s="16">
        <v>0</v>
      </c>
      <c r="R59" s="15">
        <v>2068</v>
      </c>
      <c r="S59" s="17">
        <v>1588</v>
      </c>
      <c r="T59" s="16">
        <v>0.44</v>
      </c>
      <c r="U59" s="15">
        <v>73</v>
      </c>
      <c r="V59" s="18">
        <v>3.4289999999999998</v>
      </c>
      <c r="W59" s="17">
        <v>11</v>
      </c>
      <c r="X59" s="17">
        <v>9</v>
      </c>
      <c r="Y59" s="19"/>
      <c r="Z59" s="14">
        <f t="shared" si="6"/>
        <v>44272</v>
      </c>
      <c r="AA59" s="4">
        <v>2.871</v>
      </c>
      <c r="AB59" s="4">
        <v>74</v>
      </c>
      <c r="AC59" s="4">
        <v>106</v>
      </c>
      <c r="AD59" s="4"/>
      <c r="AE59" s="20"/>
      <c r="AF59" s="14">
        <f t="shared" si="7"/>
        <v>44272</v>
      </c>
      <c r="AG59" s="4"/>
      <c r="AH59" s="4"/>
      <c r="AI59" s="4"/>
      <c r="AJ59" s="4"/>
      <c r="AK59" s="4"/>
    </row>
    <row r="60" spans="2:37" x14ac:dyDescent="0.35">
      <c r="B60" s="14">
        <f t="shared" si="4"/>
        <v>44273</v>
      </c>
      <c r="C60" s="15">
        <v>63.5</v>
      </c>
      <c r="D60" s="15">
        <v>38.299999999999997</v>
      </c>
      <c r="E60" s="16">
        <v>0.67</v>
      </c>
      <c r="F60" s="15">
        <v>2344</v>
      </c>
      <c r="G60" s="17">
        <v>1780</v>
      </c>
      <c r="H60" s="16">
        <v>0.59</v>
      </c>
      <c r="I60" s="17">
        <v>87</v>
      </c>
      <c r="J60" s="4">
        <v>3.2770000000000001</v>
      </c>
      <c r="K60" s="17">
        <v>8</v>
      </c>
      <c r="L60" s="17">
        <v>11</v>
      </c>
      <c r="M60" s="19"/>
      <c r="N60" s="14">
        <f t="shared" si="5"/>
        <v>44273</v>
      </c>
      <c r="O60" s="15">
        <v>64.099999999999994</v>
      </c>
      <c r="P60" s="15">
        <v>40</v>
      </c>
      <c r="Q60" s="16">
        <v>0</v>
      </c>
      <c r="R60" s="15">
        <v>2344</v>
      </c>
      <c r="S60" s="17">
        <v>1816</v>
      </c>
      <c r="T60" s="16">
        <v>0.72</v>
      </c>
      <c r="U60" s="15">
        <v>79</v>
      </c>
      <c r="V60" s="18">
        <v>4.1459999999999999</v>
      </c>
      <c r="W60" s="17">
        <v>11</v>
      </c>
      <c r="X60" s="17">
        <v>9</v>
      </c>
      <c r="Y60" s="19"/>
      <c r="Z60" s="14">
        <f t="shared" si="6"/>
        <v>44273</v>
      </c>
      <c r="AA60" s="4">
        <v>4.5709999999999997</v>
      </c>
      <c r="AB60" s="4">
        <v>98</v>
      </c>
      <c r="AC60" s="4">
        <v>97</v>
      </c>
      <c r="AD60" s="4">
        <v>5</v>
      </c>
      <c r="AE60" s="20"/>
      <c r="AF60" s="14">
        <f t="shared" si="7"/>
        <v>44273</v>
      </c>
      <c r="AG60" s="4"/>
      <c r="AH60" s="4"/>
      <c r="AI60" s="4"/>
      <c r="AJ60" s="4"/>
      <c r="AK60" s="4"/>
    </row>
    <row r="61" spans="2:37" x14ac:dyDescent="0.35">
      <c r="B61" s="14">
        <f t="shared" si="4"/>
        <v>44274</v>
      </c>
      <c r="C61" s="15">
        <v>49.4</v>
      </c>
      <c r="D61" s="15">
        <v>38.299999999999997</v>
      </c>
      <c r="E61" s="16">
        <v>0.79</v>
      </c>
      <c r="F61" s="15">
        <v>2396</v>
      </c>
      <c r="G61" s="17">
        <v>1820</v>
      </c>
      <c r="H61" s="16">
        <v>0.51</v>
      </c>
      <c r="I61" s="17">
        <v>88</v>
      </c>
      <c r="J61" s="4"/>
      <c r="K61" s="17">
        <v>8</v>
      </c>
      <c r="L61" s="17">
        <v>11</v>
      </c>
      <c r="M61" s="19"/>
      <c r="N61" s="14">
        <f t="shared" si="5"/>
        <v>44274</v>
      </c>
      <c r="O61" s="15">
        <v>48.8</v>
      </c>
      <c r="P61" s="15">
        <v>40</v>
      </c>
      <c r="Q61" s="16">
        <v>0.55000000000000004</v>
      </c>
      <c r="R61" s="15">
        <v>2440</v>
      </c>
      <c r="S61" s="17">
        <v>1864</v>
      </c>
      <c r="T61" s="16">
        <v>0.75</v>
      </c>
      <c r="U61" s="15">
        <v>76</v>
      </c>
      <c r="V61" s="18"/>
      <c r="W61" s="17">
        <v>11</v>
      </c>
      <c r="X61" s="17">
        <v>9</v>
      </c>
      <c r="Y61" s="19"/>
      <c r="Z61" s="14">
        <f t="shared" si="6"/>
        <v>44274</v>
      </c>
      <c r="AA61" s="4"/>
      <c r="AB61" s="4">
        <v>82</v>
      </c>
      <c r="AC61" s="4">
        <v>95</v>
      </c>
      <c r="AD61" s="4"/>
      <c r="AE61" s="20"/>
      <c r="AF61" s="14">
        <f t="shared" si="7"/>
        <v>44274</v>
      </c>
      <c r="AG61" s="4"/>
      <c r="AH61" s="4"/>
      <c r="AI61" s="4"/>
      <c r="AJ61" s="4"/>
      <c r="AK61" s="4"/>
    </row>
    <row r="62" spans="2:37" x14ac:dyDescent="0.35">
      <c r="B62" s="14">
        <f t="shared" si="4"/>
        <v>44275</v>
      </c>
      <c r="C62" s="15">
        <v>42.8</v>
      </c>
      <c r="D62" s="15">
        <v>38.299999999999997</v>
      </c>
      <c r="E62" s="16">
        <v>0.98</v>
      </c>
      <c r="F62" s="15">
        <v>2616</v>
      </c>
      <c r="G62" s="17">
        <v>1984</v>
      </c>
      <c r="H62" s="16">
        <v>0.45</v>
      </c>
      <c r="I62" s="17">
        <v>88</v>
      </c>
      <c r="J62" s="4"/>
      <c r="K62" s="17">
        <v>8</v>
      </c>
      <c r="L62" s="17">
        <v>11</v>
      </c>
      <c r="M62" s="19"/>
      <c r="N62" s="14">
        <f t="shared" si="5"/>
        <v>44275</v>
      </c>
      <c r="O62" s="15">
        <v>42.9</v>
      </c>
      <c r="P62" s="15">
        <v>40</v>
      </c>
      <c r="Q62" s="16">
        <v>0.65</v>
      </c>
      <c r="R62" s="15">
        <v>2460</v>
      </c>
      <c r="S62" s="17">
        <v>1884</v>
      </c>
      <c r="T62" s="16">
        <v>0.64</v>
      </c>
      <c r="U62" s="15">
        <v>72</v>
      </c>
      <c r="V62" s="18"/>
      <c r="W62" s="17">
        <v>11</v>
      </c>
      <c r="X62" s="17">
        <v>9</v>
      </c>
      <c r="Y62" s="19"/>
      <c r="Z62" s="14">
        <f t="shared" si="6"/>
        <v>44275</v>
      </c>
      <c r="AA62" s="4"/>
      <c r="AB62" s="4">
        <v>76</v>
      </c>
      <c r="AC62" s="4">
        <v>87</v>
      </c>
      <c r="AD62" s="4"/>
      <c r="AE62" s="20"/>
      <c r="AF62" s="14">
        <f t="shared" si="7"/>
        <v>44275</v>
      </c>
      <c r="AG62" s="4"/>
      <c r="AH62" s="4"/>
      <c r="AI62" s="4"/>
      <c r="AJ62" s="4"/>
      <c r="AK62" s="4"/>
    </row>
    <row r="63" spans="2:37" x14ac:dyDescent="0.35">
      <c r="B63" s="14">
        <f t="shared" si="4"/>
        <v>44276</v>
      </c>
      <c r="C63" s="15">
        <v>42.6</v>
      </c>
      <c r="D63" s="15">
        <v>39.1</v>
      </c>
      <c r="E63" s="16">
        <v>0.98</v>
      </c>
      <c r="F63" s="15">
        <v>2404</v>
      </c>
      <c r="G63" s="17">
        <v>1840</v>
      </c>
      <c r="H63" s="16">
        <v>0.43</v>
      </c>
      <c r="I63" s="17">
        <v>87</v>
      </c>
      <c r="J63" s="4"/>
      <c r="K63" s="17">
        <v>8</v>
      </c>
      <c r="L63" s="17">
        <v>11</v>
      </c>
      <c r="M63" s="19"/>
      <c r="N63" s="14">
        <f t="shared" si="5"/>
        <v>44276</v>
      </c>
      <c r="O63" s="15">
        <v>42.9</v>
      </c>
      <c r="P63" s="15">
        <v>40.9</v>
      </c>
      <c r="Q63" s="16">
        <v>0.65</v>
      </c>
      <c r="R63" s="15">
        <v>2328</v>
      </c>
      <c r="S63" s="17">
        <v>1800</v>
      </c>
      <c r="T63" s="16">
        <v>0.49</v>
      </c>
      <c r="U63" s="15">
        <v>73</v>
      </c>
      <c r="V63" s="18"/>
      <c r="W63" s="17">
        <v>11</v>
      </c>
      <c r="X63" s="17">
        <v>9</v>
      </c>
      <c r="Y63" s="19"/>
      <c r="Z63" s="14">
        <f t="shared" si="6"/>
        <v>44276</v>
      </c>
      <c r="AA63" s="4"/>
      <c r="AB63" s="4">
        <v>42</v>
      </c>
      <c r="AC63" s="4">
        <v>68</v>
      </c>
      <c r="AD63" s="4"/>
      <c r="AE63" s="20"/>
      <c r="AF63" s="14">
        <f t="shared" si="7"/>
        <v>44276</v>
      </c>
      <c r="AG63" s="4"/>
      <c r="AH63" s="4"/>
      <c r="AI63" s="4"/>
      <c r="AJ63" s="4"/>
      <c r="AK63" s="4"/>
    </row>
    <row r="64" spans="2:37" x14ac:dyDescent="0.35">
      <c r="B64" s="14">
        <f t="shared" si="4"/>
        <v>44277</v>
      </c>
      <c r="C64" s="15">
        <v>40</v>
      </c>
      <c r="D64" s="15">
        <v>39.1</v>
      </c>
      <c r="E64" s="16">
        <v>0.97</v>
      </c>
      <c r="F64" s="15">
        <v>2300</v>
      </c>
      <c r="G64" s="17">
        <v>1756</v>
      </c>
      <c r="H64" s="16">
        <v>0.4</v>
      </c>
      <c r="I64" s="17">
        <v>83</v>
      </c>
      <c r="J64" s="4">
        <v>1.65</v>
      </c>
      <c r="K64" s="17">
        <v>8</v>
      </c>
      <c r="L64" s="17">
        <v>11</v>
      </c>
      <c r="M64" s="19"/>
      <c r="N64" s="14">
        <f t="shared" si="5"/>
        <v>44277</v>
      </c>
      <c r="O64" s="15">
        <v>40</v>
      </c>
      <c r="P64" s="15">
        <v>40.799999999999997</v>
      </c>
      <c r="Q64" s="16">
        <v>0.69</v>
      </c>
      <c r="R64" s="15">
        <v>2324</v>
      </c>
      <c r="S64" s="17">
        <v>1796</v>
      </c>
      <c r="T64" s="16">
        <v>0.56999999999999995</v>
      </c>
      <c r="U64" s="15">
        <v>73</v>
      </c>
      <c r="V64" s="18">
        <v>1.98</v>
      </c>
      <c r="W64" s="17">
        <v>11</v>
      </c>
      <c r="X64" s="17">
        <v>9</v>
      </c>
      <c r="Y64" s="19"/>
      <c r="Z64" s="14">
        <f t="shared" si="6"/>
        <v>44277</v>
      </c>
      <c r="AA64" s="4">
        <v>1.5820000000000001</v>
      </c>
      <c r="AB64" s="4">
        <v>47</v>
      </c>
      <c r="AC64" s="4">
        <v>63</v>
      </c>
      <c r="AD64" s="4"/>
      <c r="AE64" s="20"/>
      <c r="AF64" s="14">
        <f t="shared" si="7"/>
        <v>44277</v>
      </c>
      <c r="AG64" s="4"/>
      <c r="AH64" s="4"/>
      <c r="AI64" s="4"/>
      <c r="AJ64" s="4"/>
      <c r="AK64" s="4"/>
    </row>
    <row r="65" spans="1:37" x14ac:dyDescent="0.35">
      <c r="B65" s="14">
        <f t="shared" si="4"/>
        <v>44278</v>
      </c>
      <c r="C65" s="15">
        <v>46.1</v>
      </c>
      <c r="D65" s="15">
        <v>38</v>
      </c>
      <c r="E65" s="16">
        <v>0.45</v>
      </c>
      <c r="F65" s="15">
        <v>2020</v>
      </c>
      <c r="G65" s="17">
        <v>1548</v>
      </c>
      <c r="H65" s="16">
        <v>0.37</v>
      </c>
      <c r="I65" s="17">
        <v>84</v>
      </c>
      <c r="J65" s="4">
        <v>2.6379999999999999</v>
      </c>
      <c r="K65" s="17">
        <v>8</v>
      </c>
      <c r="L65" s="17">
        <v>11</v>
      </c>
      <c r="M65" s="19"/>
      <c r="N65" s="14">
        <f t="shared" si="5"/>
        <v>44278</v>
      </c>
      <c r="O65" s="15">
        <v>45.9</v>
      </c>
      <c r="P65" s="15">
        <v>39.6</v>
      </c>
      <c r="Q65" s="16">
        <v>0.69</v>
      </c>
      <c r="R65" s="15">
        <v>2164</v>
      </c>
      <c r="S65" s="17">
        <v>1688</v>
      </c>
      <c r="T65" s="16">
        <v>0.53</v>
      </c>
      <c r="U65" s="15">
        <v>76</v>
      </c>
      <c r="V65" s="18">
        <v>3.5249999999999999</v>
      </c>
      <c r="W65" s="17">
        <v>11</v>
      </c>
      <c r="X65" s="17">
        <v>9</v>
      </c>
      <c r="Y65" s="19"/>
      <c r="Z65" s="14">
        <f t="shared" si="6"/>
        <v>44278</v>
      </c>
      <c r="AA65" s="4">
        <v>3.8370000000000002</v>
      </c>
      <c r="AB65" s="4">
        <v>59</v>
      </c>
      <c r="AC65" s="4">
        <v>110</v>
      </c>
      <c r="AD65" s="4">
        <v>22</v>
      </c>
      <c r="AE65" s="20"/>
      <c r="AF65" s="14">
        <f t="shared" si="7"/>
        <v>44278</v>
      </c>
      <c r="AG65" s="4"/>
      <c r="AH65" s="4"/>
      <c r="AI65" s="4"/>
      <c r="AJ65" s="4"/>
      <c r="AK65" s="4"/>
    </row>
    <row r="66" spans="1:37" x14ac:dyDescent="0.35">
      <c r="B66" s="14">
        <f t="shared" si="4"/>
        <v>44279</v>
      </c>
      <c r="C66" s="15">
        <v>42.6</v>
      </c>
      <c r="D66" s="15">
        <v>38.5</v>
      </c>
      <c r="E66" s="16">
        <v>0</v>
      </c>
      <c r="F66" s="15">
        <v>1912</v>
      </c>
      <c r="G66" s="17">
        <v>1476</v>
      </c>
      <c r="H66" s="16">
        <v>0.21</v>
      </c>
      <c r="I66" s="17">
        <v>84</v>
      </c>
      <c r="J66" s="4">
        <v>3.8490000000000002</v>
      </c>
      <c r="K66" s="17">
        <v>8</v>
      </c>
      <c r="L66" s="17">
        <v>11</v>
      </c>
      <c r="M66" s="19"/>
      <c r="N66" s="14">
        <f t="shared" si="5"/>
        <v>44279</v>
      </c>
      <c r="O66" s="15">
        <v>42.9</v>
      </c>
      <c r="P66" s="15">
        <v>39.799999999999997</v>
      </c>
      <c r="Q66" s="16">
        <v>0.82</v>
      </c>
      <c r="R66" s="15">
        <v>2240</v>
      </c>
      <c r="S66" s="17">
        <v>1732</v>
      </c>
      <c r="T66" s="16">
        <v>0.46</v>
      </c>
      <c r="U66" s="15">
        <v>76</v>
      </c>
      <c r="V66" s="18">
        <v>4.9260000000000002</v>
      </c>
      <c r="W66" s="17">
        <v>11</v>
      </c>
      <c r="X66" s="17">
        <v>9</v>
      </c>
      <c r="Y66" s="19"/>
      <c r="Z66" s="14">
        <f t="shared" si="6"/>
        <v>44279</v>
      </c>
      <c r="AA66" s="4">
        <v>3.3050000000000002</v>
      </c>
      <c r="AB66" s="4">
        <v>71</v>
      </c>
      <c r="AC66" s="4">
        <v>140</v>
      </c>
      <c r="AD66" s="4"/>
      <c r="AE66" s="20"/>
      <c r="AF66" s="14">
        <f t="shared" si="7"/>
        <v>44279</v>
      </c>
      <c r="AG66" s="4"/>
      <c r="AH66" s="4"/>
      <c r="AI66" s="4"/>
      <c r="AJ66" s="4"/>
      <c r="AK66" s="4"/>
    </row>
    <row r="67" spans="1:37" x14ac:dyDescent="0.35">
      <c r="B67" s="14">
        <f t="shared" si="4"/>
        <v>44280</v>
      </c>
      <c r="C67" s="15">
        <v>45.8</v>
      </c>
      <c r="D67" s="15">
        <v>38.6</v>
      </c>
      <c r="E67" s="16">
        <v>0</v>
      </c>
      <c r="F67" s="15">
        <v>1980</v>
      </c>
      <c r="G67" s="17">
        <v>1468</v>
      </c>
      <c r="H67" s="16">
        <v>0.3</v>
      </c>
      <c r="I67" s="17">
        <v>86</v>
      </c>
      <c r="J67" s="4">
        <v>4.2130000000000001</v>
      </c>
      <c r="K67" s="17">
        <v>8</v>
      </c>
      <c r="L67" s="17">
        <v>11</v>
      </c>
      <c r="M67" s="19"/>
      <c r="N67" s="14">
        <f t="shared" si="5"/>
        <v>44280</v>
      </c>
      <c r="O67" s="15">
        <v>46.1</v>
      </c>
      <c r="P67" s="15">
        <v>39.700000000000003</v>
      </c>
      <c r="Q67" s="16">
        <v>0.73</v>
      </c>
      <c r="R67" s="15">
        <v>2164</v>
      </c>
      <c r="S67" s="17">
        <v>1676</v>
      </c>
      <c r="T67" s="16">
        <v>0.5</v>
      </c>
      <c r="U67" s="15">
        <v>76</v>
      </c>
      <c r="V67" s="18">
        <v>4.5640000000000001</v>
      </c>
      <c r="W67" s="17">
        <v>11</v>
      </c>
      <c r="X67" s="17">
        <v>9</v>
      </c>
      <c r="Y67" s="19"/>
      <c r="Z67" s="14">
        <f t="shared" si="6"/>
        <v>44280</v>
      </c>
      <c r="AA67" s="4">
        <v>3.97</v>
      </c>
      <c r="AB67" s="4">
        <v>55</v>
      </c>
      <c r="AC67" s="4"/>
      <c r="AD67" s="4">
        <v>5</v>
      </c>
      <c r="AE67" s="20"/>
      <c r="AF67" s="14">
        <f t="shared" si="7"/>
        <v>44280</v>
      </c>
      <c r="AG67" s="4"/>
      <c r="AH67" s="4"/>
      <c r="AI67" s="4"/>
      <c r="AJ67" s="4"/>
      <c r="AK67" s="4"/>
    </row>
    <row r="68" spans="1:37" x14ac:dyDescent="0.35">
      <c r="B68" s="14">
        <f t="shared" si="4"/>
        <v>44281</v>
      </c>
      <c r="C68" s="15">
        <v>53.6</v>
      </c>
      <c r="D68" s="15">
        <v>38.6</v>
      </c>
      <c r="E68" s="16">
        <v>0</v>
      </c>
      <c r="F68" s="15">
        <v>1772</v>
      </c>
      <c r="G68" s="17">
        <v>1360</v>
      </c>
      <c r="H68" s="16">
        <v>0.38</v>
      </c>
      <c r="I68" s="17">
        <v>79</v>
      </c>
      <c r="J68" s="4"/>
      <c r="K68" s="17">
        <v>8</v>
      </c>
      <c r="L68" s="17">
        <v>11</v>
      </c>
      <c r="M68" s="19"/>
      <c r="N68" s="14">
        <f t="shared" si="5"/>
        <v>44281</v>
      </c>
      <c r="O68" s="15">
        <v>53.8</v>
      </c>
      <c r="P68" s="15">
        <v>39.700000000000003</v>
      </c>
      <c r="Q68" s="16">
        <v>0.48</v>
      </c>
      <c r="R68" s="15">
        <v>2092</v>
      </c>
      <c r="S68" s="17">
        <v>1628</v>
      </c>
      <c r="T68" s="16">
        <v>0.74</v>
      </c>
      <c r="U68" s="15">
        <v>79</v>
      </c>
      <c r="V68" s="18"/>
      <c r="W68" s="17">
        <v>11</v>
      </c>
      <c r="X68" s="17">
        <v>9</v>
      </c>
      <c r="Y68" s="19"/>
      <c r="Z68" s="14">
        <f t="shared" si="6"/>
        <v>44281</v>
      </c>
      <c r="AA68" s="4"/>
      <c r="AB68" s="4">
        <v>103</v>
      </c>
      <c r="AC68" s="4">
        <v>112</v>
      </c>
      <c r="AD68" s="4"/>
      <c r="AE68" s="20"/>
      <c r="AF68" s="14">
        <f t="shared" si="7"/>
        <v>44281</v>
      </c>
      <c r="AG68" s="4"/>
      <c r="AH68" s="4"/>
      <c r="AI68" s="4"/>
      <c r="AJ68" s="4"/>
      <c r="AK68" s="4"/>
    </row>
    <row r="69" spans="1:37" x14ac:dyDescent="0.35">
      <c r="B69" s="14">
        <f t="shared" si="4"/>
        <v>44282</v>
      </c>
      <c r="C69" s="15">
        <v>50.4</v>
      </c>
      <c r="D69" s="15">
        <v>38.6</v>
      </c>
      <c r="E69" s="16">
        <v>0</v>
      </c>
      <c r="F69" s="15">
        <v>2096</v>
      </c>
      <c r="G69" s="17">
        <v>1632</v>
      </c>
      <c r="H69" s="16">
        <v>0.39</v>
      </c>
      <c r="I69" s="17">
        <v>79</v>
      </c>
      <c r="J69" s="4"/>
      <c r="K69" s="17">
        <v>8</v>
      </c>
      <c r="L69" s="17">
        <v>11</v>
      </c>
      <c r="M69" s="19"/>
      <c r="N69" s="14">
        <f t="shared" si="5"/>
        <v>44282</v>
      </c>
      <c r="O69" s="15">
        <v>50.7</v>
      </c>
      <c r="P69" s="15">
        <v>39.700000000000003</v>
      </c>
      <c r="Q69" s="16">
        <v>0.6</v>
      </c>
      <c r="R69" s="15">
        <v>2240</v>
      </c>
      <c r="S69" s="17">
        <v>1752</v>
      </c>
      <c r="T69" s="16">
        <v>0.63</v>
      </c>
      <c r="U69" s="15">
        <v>80</v>
      </c>
      <c r="V69" s="18"/>
      <c r="W69" s="17">
        <v>11</v>
      </c>
      <c r="X69" s="17">
        <v>9</v>
      </c>
      <c r="Y69" s="19"/>
      <c r="Z69" s="14">
        <f t="shared" si="6"/>
        <v>44282</v>
      </c>
      <c r="AA69" s="4"/>
      <c r="AB69" s="4">
        <v>74</v>
      </c>
      <c r="AC69" s="4">
        <v>74</v>
      </c>
      <c r="AD69" s="4"/>
      <c r="AE69" s="20"/>
      <c r="AF69" s="14">
        <f t="shared" si="7"/>
        <v>44282</v>
      </c>
      <c r="AG69" s="4"/>
      <c r="AH69" s="4"/>
      <c r="AI69" s="4"/>
      <c r="AJ69" s="4"/>
      <c r="AK69" s="4"/>
    </row>
    <row r="70" spans="1:37" x14ac:dyDescent="0.35">
      <c r="B70" s="14">
        <f t="shared" si="4"/>
        <v>44283</v>
      </c>
      <c r="C70" s="15">
        <v>47.3</v>
      </c>
      <c r="D70" s="15">
        <v>38.6</v>
      </c>
      <c r="E70" s="16">
        <v>0</v>
      </c>
      <c r="F70" s="15">
        <v>2056</v>
      </c>
      <c r="G70" s="17">
        <v>1584</v>
      </c>
      <c r="H70" s="16">
        <v>0.39</v>
      </c>
      <c r="I70" s="17">
        <v>83</v>
      </c>
      <c r="J70" s="4"/>
      <c r="K70" s="17">
        <v>8</v>
      </c>
      <c r="L70" s="17">
        <v>11</v>
      </c>
      <c r="M70" s="19"/>
      <c r="N70" s="14">
        <f t="shared" si="5"/>
        <v>44283</v>
      </c>
      <c r="O70" s="15">
        <v>47.4</v>
      </c>
      <c r="P70" s="15">
        <v>39.700000000000003</v>
      </c>
      <c r="Q70" s="16">
        <v>0.5</v>
      </c>
      <c r="R70" s="15">
        <v>2132</v>
      </c>
      <c r="S70" s="17">
        <v>1680</v>
      </c>
      <c r="T70" s="16">
        <v>0.56000000000000005</v>
      </c>
      <c r="U70" s="15">
        <v>77</v>
      </c>
      <c r="V70" s="18"/>
      <c r="W70" s="17">
        <v>11</v>
      </c>
      <c r="X70" s="17">
        <v>9</v>
      </c>
      <c r="Y70" s="19"/>
      <c r="Z70" s="14">
        <f t="shared" si="6"/>
        <v>44283</v>
      </c>
      <c r="AA70" s="4"/>
      <c r="AB70" s="4">
        <v>56</v>
      </c>
      <c r="AC70" s="4">
        <v>70</v>
      </c>
      <c r="AD70" s="4"/>
      <c r="AE70" s="20"/>
      <c r="AF70" s="14">
        <f t="shared" si="7"/>
        <v>44283</v>
      </c>
      <c r="AG70" s="4"/>
      <c r="AH70" s="4"/>
      <c r="AI70" s="4"/>
      <c r="AJ70" s="4"/>
      <c r="AK70" s="4"/>
    </row>
    <row r="71" spans="1:37" x14ac:dyDescent="0.35">
      <c r="B71" s="14">
        <f t="shared" si="4"/>
        <v>44284</v>
      </c>
      <c r="C71" s="15">
        <v>38.799999999999997</v>
      </c>
      <c r="D71" s="15">
        <v>38.6</v>
      </c>
      <c r="E71" s="16">
        <v>1</v>
      </c>
      <c r="F71" s="15">
        <v>2200</v>
      </c>
      <c r="G71" s="17">
        <v>1724</v>
      </c>
      <c r="H71" s="16">
        <v>0.37</v>
      </c>
      <c r="I71" s="17">
        <v>82</v>
      </c>
      <c r="J71" s="4">
        <v>1.9319999999999999</v>
      </c>
      <c r="K71" s="17">
        <v>8</v>
      </c>
      <c r="L71" s="17">
        <v>11</v>
      </c>
      <c r="M71" s="19"/>
      <c r="N71" s="14">
        <f t="shared" si="5"/>
        <v>44284</v>
      </c>
      <c r="O71" s="15">
        <v>39.200000000000003</v>
      </c>
      <c r="P71" s="15">
        <v>39.700000000000003</v>
      </c>
      <c r="Q71" s="16">
        <v>0.86</v>
      </c>
      <c r="R71" s="15">
        <v>2128</v>
      </c>
      <c r="S71" s="17">
        <v>1720</v>
      </c>
      <c r="T71" s="16">
        <v>0.42</v>
      </c>
      <c r="U71" s="15">
        <v>59</v>
      </c>
      <c r="V71" s="18">
        <v>2.3370000000000002</v>
      </c>
      <c r="W71" s="17">
        <v>11</v>
      </c>
      <c r="X71" s="17">
        <v>9</v>
      </c>
      <c r="Y71" s="19"/>
      <c r="Z71" s="14">
        <f t="shared" si="6"/>
        <v>44284</v>
      </c>
      <c r="AA71" s="4">
        <v>2.7109999999999999</v>
      </c>
      <c r="AB71" s="4">
        <v>52</v>
      </c>
      <c r="AC71" s="4">
        <v>65</v>
      </c>
      <c r="AD71" s="4"/>
      <c r="AE71" s="20"/>
      <c r="AF71" s="14">
        <f t="shared" si="7"/>
        <v>44284</v>
      </c>
      <c r="AG71" s="4"/>
      <c r="AH71" s="4"/>
      <c r="AI71" s="4"/>
      <c r="AJ71" s="4"/>
      <c r="AK71" s="4"/>
    </row>
    <row r="72" spans="1:37" x14ac:dyDescent="0.35">
      <c r="A72" t="s">
        <v>39</v>
      </c>
      <c r="B72" s="14">
        <f t="shared" si="4"/>
        <v>44285</v>
      </c>
      <c r="C72" s="15">
        <v>34.700000000000003</v>
      </c>
      <c r="D72" s="15">
        <v>38.6</v>
      </c>
      <c r="E72" s="16">
        <v>0.5</v>
      </c>
      <c r="F72" s="15">
        <v>2424</v>
      </c>
      <c r="G72" s="17">
        <v>1840</v>
      </c>
      <c r="H72" s="16">
        <v>0.38</v>
      </c>
      <c r="I72" s="17">
        <v>78</v>
      </c>
      <c r="J72" s="4">
        <v>2.851</v>
      </c>
      <c r="K72" s="17">
        <v>8</v>
      </c>
      <c r="L72" s="17">
        <v>11</v>
      </c>
      <c r="M72" s="19"/>
      <c r="N72" s="14">
        <f t="shared" si="5"/>
        <v>44285</v>
      </c>
      <c r="O72" s="15">
        <v>34.9</v>
      </c>
      <c r="P72" s="15">
        <v>39.6</v>
      </c>
      <c r="Q72" s="16">
        <v>0.81</v>
      </c>
      <c r="R72" s="15">
        <v>2292</v>
      </c>
      <c r="S72" s="17">
        <v>1812</v>
      </c>
      <c r="T72" s="16">
        <v>0.48</v>
      </c>
      <c r="U72" s="15">
        <v>72</v>
      </c>
      <c r="V72" s="18">
        <v>3.754</v>
      </c>
      <c r="W72" s="17">
        <v>11</v>
      </c>
      <c r="X72" s="17">
        <v>9</v>
      </c>
      <c r="Y72" s="19"/>
      <c r="Z72" s="14">
        <f t="shared" si="6"/>
        <v>44285</v>
      </c>
      <c r="AA72" s="4">
        <v>4.181</v>
      </c>
      <c r="AB72" s="4">
        <v>71</v>
      </c>
      <c r="AC72" s="4">
        <v>107</v>
      </c>
      <c r="AD72" s="4">
        <v>5</v>
      </c>
      <c r="AE72" s="20"/>
      <c r="AF72" s="14">
        <f t="shared" si="7"/>
        <v>44285</v>
      </c>
      <c r="AG72" s="4"/>
      <c r="AH72" s="4"/>
      <c r="AI72" s="4"/>
      <c r="AJ72" s="4"/>
      <c r="AK72" s="4"/>
    </row>
    <row r="73" spans="1:37" x14ac:dyDescent="0.35">
      <c r="B73" s="14">
        <f t="shared" si="4"/>
        <v>44286</v>
      </c>
      <c r="C73" s="15">
        <v>28.6</v>
      </c>
      <c r="D73" s="15">
        <v>38.6</v>
      </c>
      <c r="E73" s="16">
        <v>0.5</v>
      </c>
      <c r="F73" s="15">
        <v>2180</v>
      </c>
      <c r="G73" s="17">
        <v>1672</v>
      </c>
      <c r="H73" s="16">
        <v>0.35</v>
      </c>
      <c r="I73" s="17">
        <v>80</v>
      </c>
      <c r="J73" s="4">
        <v>2.9689999999999999</v>
      </c>
      <c r="K73" s="17">
        <v>8</v>
      </c>
      <c r="L73" s="17">
        <v>11</v>
      </c>
      <c r="M73" s="19"/>
      <c r="N73" s="14">
        <f t="shared" si="5"/>
        <v>44286</v>
      </c>
      <c r="O73" s="15">
        <v>29.2</v>
      </c>
      <c r="P73" s="15">
        <v>39.9</v>
      </c>
      <c r="Q73" s="16">
        <v>0.3</v>
      </c>
      <c r="R73" s="17">
        <v>2080</v>
      </c>
      <c r="S73" s="17">
        <v>1696</v>
      </c>
      <c r="T73" s="16">
        <v>0.45</v>
      </c>
      <c r="U73" s="15">
        <v>79</v>
      </c>
      <c r="V73" s="18">
        <v>3.6779999999999999</v>
      </c>
      <c r="W73" s="17">
        <v>11</v>
      </c>
      <c r="X73" s="17">
        <v>9</v>
      </c>
      <c r="Y73" s="19"/>
      <c r="Z73" s="14">
        <f t="shared" si="6"/>
        <v>44286</v>
      </c>
      <c r="AA73" s="4">
        <v>5.3970000000000002</v>
      </c>
      <c r="AB73" s="4">
        <v>101</v>
      </c>
      <c r="AC73" s="4">
        <v>128</v>
      </c>
      <c r="AD73" s="4"/>
      <c r="AE73" s="20"/>
      <c r="AF73" s="14">
        <f t="shared" si="7"/>
        <v>44286</v>
      </c>
      <c r="AG73" s="4"/>
      <c r="AH73" s="4"/>
      <c r="AI73" s="4"/>
      <c r="AJ73" s="4"/>
      <c r="AK73" s="4"/>
    </row>
    <row r="74" spans="1:37" x14ac:dyDescent="0.35">
      <c r="B74" s="14">
        <f t="shared" si="4"/>
        <v>44287</v>
      </c>
      <c r="C74" s="21">
        <v>33</v>
      </c>
      <c r="D74" s="21">
        <v>39</v>
      </c>
      <c r="E74" s="21">
        <v>0.5</v>
      </c>
      <c r="F74" s="21">
        <v>2072</v>
      </c>
      <c r="G74" s="21">
        <v>1600</v>
      </c>
      <c r="H74" s="21">
        <v>0.36</v>
      </c>
      <c r="I74" s="21">
        <v>84</v>
      </c>
      <c r="J74" s="4">
        <v>3.5230000000000001</v>
      </c>
      <c r="K74" s="21">
        <v>8</v>
      </c>
      <c r="L74" s="21">
        <v>11</v>
      </c>
      <c r="M74" s="19"/>
      <c r="N74" s="14">
        <f t="shared" si="5"/>
        <v>44287</v>
      </c>
      <c r="O74" s="21">
        <v>33</v>
      </c>
      <c r="P74" s="21">
        <v>40</v>
      </c>
      <c r="Q74" s="21">
        <v>0.5</v>
      </c>
      <c r="R74" s="21">
        <v>2052</v>
      </c>
      <c r="S74" s="21">
        <v>1620</v>
      </c>
      <c r="T74" s="21">
        <v>0.45</v>
      </c>
      <c r="U74" s="21">
        <v>76</v>
      </c>
      <c r="V74" s="18">
        <v>4.1020000000000003</v>
      </c>
      <c r="W74" s="21">
        <v>11</v>
      </c>
      <c r="X74" s="21">
        <v>9</v>
      </c>
      <c r="Y74" s="19"/>
      <c r="Z74" s="14">
        <f t="shared" si="6"/>
        <v>44287</v>
      </c>
      <c r="AA74" s="4">
        <v>6.694</v>
      </c>
      <c r="AB74" s="4"/>
      <c r="AC74" s="4"/>
      <c r="AD74" s="4"/>
      <c r="AE74" s="20"/>
      <c r="AF74" s="14">
        <f t="shared" si="7"/>
        <v>44287</v>
      </c>
      <c r="AG74" s="4"/>
      <c r="AH74" s="4"/>
      <c r="AI74" s="4"/>
      <c r="AJ74" s="4"/>
      <c r="AK74" s="4"/>
    </row>
    <row r="75" spans="1:37" x14ac:dyDescent="0.35">
      <c r="B75" s="14">
        <f t="shared" si="4"/>
        <v>44288</v>
      </c>
      <c r="C75" s="21">
        <v>38</v>
      </c>
      <c r="D75" s="21">
        <v>39</v>
      </c>
      <c r="E75" s="21">
        <v>0</v>
      </c>
      <c r="F75" s="21">
        <v>1984</v>
      </c>
      <c r="G75" s="21">
        <v>1528</v>
      </c>
      <c r="H75" s="21">
        <v>0.28999999999999998</v>
      </c>
      <c r="I75" s="21">
        <v>81</v>
      </c>
      <c r="J75" s="4"/>
      <c r="K75" s="21">
        <v>8</v>
      </c>
      <c r="L75" s="21">
        <v>11</v>
      </c>
      <c r="M75" s="19"/>
      <c r="N75" s="14">
        <f t="shared" si="5"/>
        <v>44288</v>
      </c>
      <c r="O75" s="21">
        <v>39</v>
      </c>
      <c r="P75" s="21">
        <v>40</v>
      </c>
      <c r="Q75" s="21">
        <v>0.95</v>
      </c>
      <c r="R75" s="21">
        <v>2032</v>
      </c>
      <c r="S75" s="21">
        <v>1628</v>
      </c>
      <c r="T75" s="21">
        <v>0.45</v>
      </c>
      <c r="U75" s="21">
        <v>76</v>
      </c>
      <c r="V75" s="18"/>
      <c r="W75" s="21">
        <v>11</v>
      </c>
      <c r="X75" s="21">
        <v>9</v>
      </c>
      <c r="Y75" s="19"/>
      <c r="Z75" s="14">
        <f t="shared" si="6"/>
        <v>44288</v>
      </c>
      <c r="AA75" s="4"/>
      <c r="AB75" s="4">
        <v>77</v>
      </c>
      <c r="AC75" s="4">
        <v>122</v>
      </c>
      <c r="AD75" s="4"/>
      <c r="AE75" s="20"/>
      <c r="AF75" s="14">
        <f t="shared" si="7"/>
        <v>44288</v>
      </c>
      <c r="AG75" s="4"/>
      <c r="AH75" s="4"/>
      <c r="AI75" s="4"/>
      <c r="AJ75" s="4"/>
      <c r="AK75" s="4"/>
    </row>
    <row r="76" spans="1:37" x14ac:dyDescent="0.35">
      <c r="B76" s="14">
        <f t="shared" si="4"/>
        <v>44289</v>
      </c>
      <c r="C76" s="21">
        <v>44</v>
      </c>
      <c r="D76" s="21">
        <v>39</v>
      </c>
      <c r="E76" s="21">
        <v>0</v>
      </c>
      <c r="F76" s="21">
        <v>2084</v>
      </c>
      <c r="G76" s="21">
        <v>1624</v>
      </c>
      <c r="H76" s="21">
        <v>0.37</v>
      </c>
      <c r="I76" s="21">
        <v>82</v>
      </c>
      <c r="J76" s="4"/>
      <c r="K76" s="21">
        <v>8</v>
      </c>
      <c r="L76" s="21">
        <v>11</v>
      </c>
      <c r="M76" s="19"/>
      <c r="N76" s="14">
        <f t="shared" si="5"/>
        <v>44289</v>
      </c>
      <c r="O76" s="21">
        <v>44</v>
      </c>
      <c r="P76" s="21">
        <v>40</v>
      </c>
      <c r="Q76" s="21">
        <v>0.84</v>
      </c>
      <c r="R76" s="21">
        <v>2100</v>
      </c>
      <c r="S76" s="21">
        <v>1644</v>
      </c>
      <c r="T76" s="21">
        <v>0.53</v>
      </c>
      <c r="U76" s="21">
        <v>76</v>
      </c>
      <c r="V76" s="18"/>
      <c r="W76" s="21">
        <v>11</v>
      </c>
      <c r="X76" s="21">
        <v>9</v>
      </c>
      <c r="Y76" s="19"/>
      <c r="Z76" s="14">
        <f t="shared" si="6"/>
        <v>44289</v>
      </c>
      <c r="AA76" s="4"/>
      <c r="AB76" s="4">
        <v>79</v>
      </c>
      <c r="AC76" s="4">
        <v>102</v>
      </c>
      <c r="AD76" s="4"/>
      <c r="AE76" s="20"/>
      <c r="AF76" s="14">
        <f t="shared" si="7"/>
        <v>44289</v>
      </c>
      <c r="AG76" s="4"/>
      <c r="AH76" s="4"/>
      <c r="AI76" s="4"/>
      <c r="AJ76" s="4"/>
      <c r="AK76" s="4"/>
    </row>
    <row r="77" spans="1:37" x14ac:dyDescent="0.35">
      <c r="B77" s="14">
        <f t="shared" si="4"/>
        <v>44290</v>
      </c>
      <c r="C77" s="21">
        <v>44</v>
      </c>
      <c r="D77" s="21">
        <v>39</v>
      </c>
      <c r="E77" s="21">
        <v>0</v>
      </c>
      <c r="F77" s="21">
        <v>2204</v>
      </c>
      <c r="G77" s="21">
        <v>1704</v>
      </c>
      <c r="H77" s="21">
        <v>0.45</v>
      </c>
      <c r="I77" s="21">
        <v>79</v>
      </c>
      <c r="J77" s="4"/>
      <c r="K77" s="21">
        <v>8</v>
      </c>
      <c r="L77" s="21">
        <v>11</v>
      </c>
      <c r="M77" s="19"/>
      <c r="N77" s="14">
        <f t="shared" si="5"/>
        <v>44290</v>
      </c>
      <c r="O77" s="21">
        <v>44</v>
      </c>
      <c r="P77" s="21">
        <v>40</v>
      </c>
      <c r="Q77" s="21">
        <v>0.84</v>
      </c>
      <c r="R77" s="21">
        <v>2004</v>
      </c>
      <c r="S77" s="21">
        <v>1592</v>
      </c>
      <c r="T77" s="21">
        <v>0.49</v>
      </c>
      <c r="U77" s="21">
        <v>77</v>
      </c>
      <c r="V77" s="18"/>
      <c r="W77" s="21">
        <v>11</v>
      </c>
      <c r="X77" s="21">
        <v>9</v>
      </c>
      <c r="Y77" s="19"/>
      <c r="Z77" s="14">
        <f t="shared" si="6"/>
        <v>44290</v>
      </c>
      <c r="AA77" s="4"/>
      <c r="AB77" s="4">
        <v>72</v>
      </c>
      <c r="AC77" s="4">
        <v>91</v>
      </c>
      <c r="AD77" s="4"/>
      <c r="AE77" s="20"/>
      <c r="AF77" s="14">
        <f t="shared" si="7"/>
        <v>44290</v>
      </c>
      <c r="AG77" s="4"/>
      <c r="AH77" s="4"/>
      <c r="AI77" s="4"/>
      <c r="AJ77" s="4"/>
      <c r="AK77" s="4"/>
    </row>
    <row r="78" spans="1:37" x14ac:dyDescent="0.35">
      <c r="B78" s="14">
        <f t="shared" si="4"/>
        <v>44291</v>
      </c>
      <c r="C78" s="21">
        <v>40</v>
      </c>
      <c r="D78" s="21">
        <v>39</v>
      </c>
      <c r="E78" s="21">
        <v>0</v>
      </c>
      <c r="F78" s="21">
        <v>2192</v>
      </c>
      <c r="G78" s="21">
        <v>1680</v>
      </c>
      <c r="H78" s="21">
        <v>0.39</v>
      </c>
      <c r="I78" s="21">
        <v>78</v>
      </c>
      <c r="J78" s="4">
        <v>3.2530000000000001</v>
      </c>
      <c r="K78" s="21">
        <v>8</v>
      </c>
      <c r="L78" s="21">
        <v>11</v>
      </c>
      <c r="M78" s="19"/>
      <c r="N78" s="14">
        <f t="shared" si="5"/>
        <v>44291</v>
      </c>
      <c r="O78" s="21">
        <v>40</v>
      </c>
      <c r="P78" s="21">
        <v>40</v>
      </c>
      <c r="Q78" s="21">
        <v>0.89</v>
      </c>
      <c r="R78" s="21">
        <v>2024</v>
      </c>
      <c r="S78" s="21">
        <v>1604</v>
      </c>
      <c r="T78" s="21">
        <v>0.48</v>
      </c>
      <c r="U78" s="21">
        <v>74</v>
      </c>
      <c r="V78" s="18"/>
      <c r="W78" s="21">
        <v>11</v>
      </c>
      <c r="X78" s="21">
        <v>9</v>
      </c>
      <c r="Y78" s="19"/>
      <c r="Z78" s="14">
        <f t="shared" si="6"/>
        <v>44291</v>
      </c>
      <c r="AA78" s="4">
        <v>3.1579999999999999</v>
      </c>
      <c r="AB78" s="4">
        <v>76</v>
      </c>
      <c r="AC78" s="4">
        <v>78</v>
      </c>
      <c r="AD78" s="4"/>
      <c r="AE78" s="20"/>
      <c r="AF78" s="14">
        <f t="shared" si="7"/>
        <v>44291</v>
      </c>
      <c r="AG78" s="4"/>
      <c r="AH78" s="4"/>
      <c r="AI78" s="4"/>
      <c r="AJ78" s="4"/>
      <c r="AK78" s="4"/>
    </row>
    <row r="79" spans="1:37" x14ac:dyDescent="0.35">
      <c r="B79" s="14">
        <f t="shared" si="4"/>
        <v>44292</v>
      </c>
      <c r="C79" s="21">
        <v>33</v>
      </c>
      <c r="D79" s="21">
        <v>40</v>
      </c>
      <c r="E79" s="21">
        <v>0.5</v>
      </c>
      <c r="F79" s="21">
        <v>2640</v>
      </c>
      <c r="G79" s="21">
        <v>2040</v>
      </c>
      <c r="H79" s="21">
        <v>0.38</v>
      </c>
      <c r="I79" s="21">
        <v>76</v>
      </c>
      <c r="J79" s="4">
        <v>4.2619999999999996</v>
      </c>
      <c r="K79" s="21">
        <v>8</v>
      </c>
      <c r="L79" s="21">
        <v>11</v>
      </c>
      <c r="M79" s="19"/>
      <c r="N79" s="14">
        <f t="shared" si="5"/>
        <v>44292</v>
      </c>
      <c r="O79" s="21">
        <v>34</v>
      </c>
      <c r="P79" s="21">
        <v>39</v>
      </c>
      <c r="Q79" s="21">
        <v>0.81</v>
      </c>
      <c r="R79" s="21">
        <v>2164</v>
      </c>
      <c r="S79" s="21">
        <v>1736</v>
      </c>
      <c r="T79" s="21">
        <v>0.45</v>
      </c>
      <c r="U79" s="21">
        <v>79</v>
      </c>
      <c r="V79" s="18">
        <v>4.8</v>
      </c>
      <c r="W79" s="21">
        <v>11</v>
      </c>
      <c r="X79" s="21">
        <v>9</v>
      </c>
      <c r="Y79" s="19"/>
      <c r="Z79" s="14">
        <f t="shared" si="6"/>
        <v>44292</v>
      </c>
      <c r="AA79" s="4">
        <v>7.6349999999999998</v>
      </c>
      <c r="AB79" s="4">
        <v>102</v>
      </c>
      <c r="AC79" s="4">
        <v>159</v>
      </c>
      <c r="AD79" s="4">
        <v>19</v>
      </c>
      <c r="AE79" s="20"/>
      <c r="AF79" s="14">
        <f t="shared" si="7"/>
        <v>44292</v>
      </c>
      <c r="AG79" s="4"/>
      <c r="AH79" s="4"/>
      <c r="AI79" s="4"/>
      <c r="AJ79" s="4"/>
      <c r="AK79" s="4"/>
    </row>
    <row r="80" spans="1:37" x14ac:dyDescent="0.35">
      <c r="B80" s="14">
        <f t="shared" si="4"/>
        <v>44293</v>
      </c>
      <c r="C80" s="21">
        <v>37</v>
      </c>
      <c r="D80" s="21">
        <v>38</v>
      </c>
      <c r="E80" s="21">
        <v>0.8</v>
      </c>
      <c r="F80" s="21">
        <v>2796</v>
      </c>
      <c r="G80" s="21">
        <v>2172</v>
      </c>
      <c r="H80" s="21">
        <v>0.4</v>
      </c>
      <c r="I80" s="21">
        <v>79</v>
      </c>
      <c r="J80" s="4">
        <v>4.8079999999999998</v>
      </c>
      <c r="K80" s="21">
        <v>8</v>
      </c>
      <c r="L80" s="21">
        <v>11</v>
      </c>
      <c r="M80" s="19"/>
      <c r="N80" s="14">
        <f t="shared" si="5"/>
        <v>44293</v>
      </c>
      <c r="O80" s="21">
        <v>37</v>
      </c>
      <c r="P80" s="21">
        <v>40</v>
      </c>
      <c r="Q80" s="21">
        <v>0.8</v>
      </c>
      <c r="R80" s="21">
        <v>2072</v>
      </c>
      <c r="S80" s="21">
        <v>1656</v>
      </c>
      <c r="T80" s="21">
        <v>0.44</v>
      </c>
      <c r="U80" s="21">
        <v>77</v>
      </c>
      <c r="V80" s="18">
        <v>5.1689999999999996</v>
      </c>
      <c r="W80" s="21">
        <v>11</v>
      </c>
      <c r="X80" s="21">
        <v>9</v>
      </c>
      <c r="Y80" s="19"/>
      <c r="Z80" s="14">
        <f t="shared" si="6"/>
        <v>44293</v>
      </c>
      <c r="AA80" s="4">
        <v>2.1360000000000001</v>
      </c>
      <c r="AB80" s="4">
        <v>106</v>
      </c>
      <c r="AC80" s="4">
        <v>119</v>
      </c>
      <c r="AD80" s="4"/>
      <c r="AE80" s="20"/>
      <c r="AF80" s="14">
        <f t="shared" si="7"/>
        <v>44293</v>
      </c>
      <c r="AG80" s="4"/>
      <c r="AH80" s="4"/>
      <c r="AI80" s="4"/>
      <c r="AJ80" s="4"/>
      <c r="AK80" s="4"/>
    </row>
    <row r="81" spans="1:37" x14ac:dyDescent="0.35">
      <c r="B81" s="14">
        <f t="shared" si="4"/>
        <v>44294</v>
      </c>
      <c r="C81" s="21">
        <v>43</v>
      </c>
      <c r="D81" s="21">
        <v>37</v>
      </c>
      <c r="E81" s="21">
        <v>0</v>
      </c>
      <c r="F81" s="21">
        <v>2376</v>
      </c>
      <c r="G81" s="21">
        <v>1832</v>
      </c>
      <c r="H81" s="21">
        <v>0.38</v>
      </c>
      <c r="I81" s="21">
        <v>78</v>
      </c>
      <c r="J81" s="4">
        <v>6.6529999999999996</v>
      </c>
      <c r="K81" s="21">
        <v>8</v>
      </c>
      <c r="L81" s="21">
        <v>11</v>
      </c>
      <c r="M81" s="19"/>
      <c r="N81" s="14">
        <f t="shared" si="5"/>
        <v>44294</v>
      </c>
      <c r="O81" s="21">
        <v>43</v>
      </c>
      <c r="P81" s="21">
        <v>41</v>
      </c>
      <c r="Q81" s="21">
        <v>0.75</v>
      </c>
      <c r="R81" s="21">
        <v>2088</v>
      </c>
      <c r="S81" s="21">
        <v>1640</v>
      </c>
      <c r="T81" s="21">
        <v>0.47</v>
      </c>
      <c r="U81" s="21">
        <v>77</v>
      </c>
      <c r="V81" s="18">
        <v>7.1230000000000002</v>
      </c>
      <c r="W81" s="21">
        <v>11</v>
      </c>
      <c r="X81" s="21">
        <v>9</v>
      </c>
      <c r="Y81" s="19"/>
      <c r="Z81" s="14">
        <f t="shared" si="6"/>
        <v>44294</v>
      </c>
      <c r="AA81" s="4">
        <v>2.931</v>
      </c>
      <c r="AB81" s="4">
        <v>125</v>
      </c>
      <c r="AC81" s="4">
        <v>142</v>
      </c>
      <c r="AD81" s="4">
        <v>32</v>
      </c>
      <c r="AE81" s="20"/>
      <c r="AF81" s="14">
        <f t="shared" si="7"/>
        <v>44294</v>
      </c>
      <c r="AG81" s="4"/>
      <c r="AH81" s="4"/>
      <c r="AI81" s="4"/>
      <c r="AJ81" s="4"/>
      <c r="AK81" s="4"/>
    </row>
    <row r="82" spans="1:37" x14ac:dyDescent="0.35">
      <c r="B82" s="14">
        <f t="shared" si="4"/>
        <v>44295</v>
      </c>
      <c r="C82" s="21">
        <v>44</v>
      </c>
      <c r="D82" s="21">
        <v>37</v>
      </c>
      <c r="E82" s="21">
        <v>0</v>
      </c>
      <c r="F82" s="21">
        <v>2296</v>
      </c>
      <c r="G82" s="21">
        <v>1764</v>
      </c>
      <c r="H82" s="21">
        <v>0.46</v>
      </c>
      <c r="I82" s="21">
        <v>78</v>
      </c>
      <c r="J82" s="4"/>
      <c r="K82" s="21">
        <v>8</v>
      </c>
      <c r="L82" s="21">
        <v>11</v>
      </c>
      <c r="M82" s="19"/>
      <c r="N82" s="14">
        <f t="shared" si="5"/>
        <v>44295</v>
      </c>
      <c r="O82" s="21">
        <v>44</v>
      </c>
      <c r="P82" s="21">
        <v>40</v>
      </c>
      <c r="Q82" s="21">
        <v>0.87</v>
      </c>
      <c r="R82" s="21">
        <v>2380</v>
      </c>
      <c r="S82" s="21">
        <v>1856</v>
      </c>
      <c r="T82" s="21">
        <v>0.57999999999999996</v>
      </c>
      <c r="U82" s="21">
        <v>76</v>
      </c>
      <c r="V82" s="18"/>
      <c r="W82" s="21">
        <v>11</v>
      </c>
      <c r="X82" s="21">
        <v>9</v>
      </c>
      <c r="Y82" s="19"/>
      <c r="Z82" s="14">
        <f t="shared" si="6"/>
        <v>44295</v>
      </c>
      <c r="AA82" s="4"/>
      <c r="AB82" s="4">
        <v>170</v>
      </c>
      <c r="AC82" s="4">
        <v>124</v>
      </c>
      <c r="AD82" s="4"/>
      <c r="AE82" s="20"/>
      <c r="AF82" s="14">
        <f t="shared" si="7"/>
        <v>44295</v>
      </c>
      <c r="AG82" s="4"/>
      <c r="AH82" s="4"/>
      <c r="AI82" s="4"/>
      <c r="AJ82" s="4"/>
      <c r="AK82" s="4"/>
    </row>
    <row r="83" spans="1:37" x14ac:dyDescent="0.35">
      <c r="B83" s="14">
        <f t="shared" si="4"/>
        <v>44296</v>
      </c>
      <c r="C83" s="21">
        <v>46</v>
      </c>
      <c r="D83" s="21">
        <v>37</v>
      </c>
      <c r="E83" s="21">
        <v>0</v>
      </c>
      <c r="F83" s="21">
        <v>2004</v>
      </c>
      <c r="G83" s="21">
        <v>1548</v>
      </c>
      <c r="H83" s="21">
        <v>0.34</v>
      </c>
      <c r="I83" s="21">
        <v>77</v>
      </c>
      <c r="J83" s="4"/>
      <c r="K83" s="21">
        <v>8</v>
      </c>
      <c r="L83" s="21">
        <v>11</v>
      </c>
      <c r="M83" s="19"/>
      <c r="N83" s="14">
        <f t="shared" si="5"/>
        <v>44296</v>
      </c>
      <c r="O83" s="21">
        <v>46</v>
      </c>
      <c r="P83" s="21">
        <v>41</v>
      </c>
      <c r="Q83" s="21">
        <v>0.93</v>
      </c>
      <c r="R83" s="21">
        <v>2244</v>
      </c>
      <c r="S83" s="21">
        <v>1788</v>
      </c>
      <c r="T83" s="21">
        <v>0.51</v>
      </c>
      <c r="U83" s="21">
        <v>76</v>
      </c>
      <c r="V83" s="18"/>
      <c r="W83" s="21">
        <v>11</v>
      </c>
      <c r="X83" s="21">
        <v>9</v>
      </c>
      <c r="Y83" s="19"/>
      <c r="Z83" s="14">
        <f t="shared" si="6"/>
        <v>44296</v>
      </c>
      <c r="AA83" s="4"/>
      <c r="AB83" s="4">
        <v>92</v>
      </c>
      <c r="AC83" s="4">
        <v>85</v>
      </c>
      <c r="AD83" s="4"/>
      <c r="AE83" s="20"/>
      <c r="AF83" s="14">
        <f t="shared" si="7"/>
        <v>44296</v>
      </c>
      <c r="AG83" s="4"/>
      <c r="AH83" s="4"/>
      <c r="AI83" s="4"/>
      <c r="AJ83" s="4"/>
      <c r="AK83" s="4"/>
    </row>
    <row r="84" spans="1:37" x14ac:dyDescent="0.35">
      <c r="B84" s="14">
        <f t="shared" si="4"/>
        <v>44297</v>
      </c>
      <c r="C84" s="21">
        <v>41</v>
      </c>
      <c r="D84" s="21">
        <v>37</v>
      </c>
      <c r="E84" s="21">
        <v>0</v>
      </c>
      <c r="F84" s="21">
        <v>1744</v>
      </c>
      <c r="G84" s="21">
        <v>1360</v>
      </c>
      <c r="H84" s="21">
        <v>0.24</v>
      </c>
      <c r="I84" s="21">
        <v>80</v>
      </c>
      <c r="J84" s="4"/>
      <c r="K84" s="21">
        <v>8</v>
      </c>
      <c r="L84" s="21">
        <v>11</v>
      </c>
      <c r="M84" s="19"/>
      <c r="N84" s="14">
        <f t="shared" si="5"/>
        <v>44297</v>
      </c>
      <c r="O84" s="21">
        <v>41</v>
      </c>
      <c r="P84" s="21">
        <v>41</v>
      </c>
      <c r="Q84" s="21">
        <v>0.93</v>
      </c>
      <c r="R84" s="21">
        <v>2244</v>
      </c>
      <c r="S84" s="21">
        <v>1764</v>
      </c>
      <c r="T84" s="21">
        <v>0.45</v>
      </c>
      <c r="U84" s="21">
        <v>78</v>
      </c>
      <c r="V84" s="18"/>
      <c r="W84" s="21">
        <v>11</v>
      </c>
      <c r="X84" s="21">
        <v>9</v>
      </c>
      <c r="Y84" s="19"/>
      <c r="Z84" s="14">
        <f t="shared" si="6"/>
        <v>44297</v>
      </c>
      <c r="AA84" s="4"/>
      <c r="AB84" s="4">
        <v>80</v>
      </c>
      <c r="AC84" s="4">
        <v>65</v>
      </c>
      <c r="AD84" s="4"/>
      <c r="AE84" s="20"/>
      <c r="AF84" s="14">
        <f t="shared" si="7"/>
        <v>44297</v>
      </c>
      <c r="AG84" s="4"/>
      <c r="AH84" s="4"/>
      <c r="AI84" s="4"/>
      <c r="AJ84" s="4"/>
      <c r="AK84" s="4"/>
    </row>
    <row r="85" spans="1:37" x14ac:dyDescent="0.35">
      <c r="B85" s="14">
        <f t="shared" si="4"/>
        <v>44298</v>
      </c>
      <c r="C85" s="21">
        <v>42</v>
      </c>
      <c r="D85" s="21">
        <v>37</v>
      </c>
      <c r="E85" s="21">
        <v>0</v>
      </c>
      <c r="F85" s="21">
        <v>1572</v>
      </c>
      <c r="G85" s="21">
        <v>1192</v>
      </c>
      <c r="H85" s="21">
        <v>0.28999999999999998</v>
      </c>
      <c r="I85" s="21">
        <v>76</v>
      </c>
      <c r="J85" s="4">
        <v>2.3620000000000001</v>
      </c>
      <c r="K85" s="21">
        <v>8</v>
      </c>
      <c r="L85" s="21">
        <v>11</v>
      </c>
      <c r="M85" s="19"/>
      <c r="N85" s="14">
        <f t="shared" si="5"/>
        <v>44298</v>
      </c>
      <c r="O85" s="21">
        <v>42</v>
      </c>
      <c r="P85" s="21">
        <v>41</v>
      </c>
      <c r="Q85" s="21">
        <v>0.91</v>
      </c>
      <c r="R85" s="21">
        <v>2164</v>
      </c>
      <c r="S85" s="21">
        <v>1676</v>
      </c>
      <c r="T85" s="21">
        <v>0.5</v>
      </c>
      <c r="U85" s="21">
        <v>72</v>
      </c>
      <c r="V85" s="18">
        <v>2.3919999999999999</v>
      </c>
      <c r="W85" s="21">
        <v>11</v>
      </c>
      <c r="X85" s="21">
        <v>9</v>
      </c>
      <c r="Y85" s="19"/>
      <c r="Z85" s="14">
        <f t="shared" si="6"/>
        <v>44298</v>
      </c>
      <c r="AA85" s="4">
        <v>3.2189999999999999</v>
      </c>
      <c r="AB85" s="4">
        <v>98</v>
      </c>
      <c r="AC85" s="4">
        <v>122</v>
      </c>
      <c r="AD85" s="4"/>
      <c r="AE85" s="20"/>
      <c r="AF85" s="14">
        <f t="shared" si="7"/>
        <v>44298</v>
      </c>
      <c r="AG85" s="4"/>
      <c r="AH85" s="4"/>
      <c r="AI85" s="4"/>
      <c r="AJ85" s="4"/>
      <c r="AK85" s="4"/>
    </row>
    <row r="86" spans="1:37" x14ac:dyDescent="0.35">
      <c r="B86" s="14">
        <f t="shared" si="4"/>
        <v>44299</v>
      </c>
      <c r="C86" s="21">
        <v>34</v>
      </c>
      <c r="D86" s="21">
        <v>38</v>
      </c>
      <c r="E86" s="21">
        <v>0</v>
      </c>
      <c r="F86" s="21">
        <v>1660</v>
      </c>
      <c r="G86" s="21">
        <v>1256</v>
      </c>
      <c r="H86" s="21">
        <v>0.27</v>
      </c>
      <c r="I86" s="21">
        <v>78</v>
      </c>
      <c r="J86" s="4">
        <v>3.3450000000000002</v>
      </c>
      <c r="K86" s="21">
        <v>8</v>
      </c>
      <c r="L86" s="21">
        <v>11</v>
      </c>
      <c r="M86" s="19"/>
      <c r="N86" s="14">
        <f t="shared" si="5"/>
        <v>44299</v>
      </c>
      <c r="O86" s="21">
        <v>35</v>
      </c>
      <c r="P86" s="21">
        <v>40</v>
      </c>
      <c r="Q86" s="21">
        <v>0.83</v>
      </c>
      <c r="R86" s="21">
        <v>2052</v>
      </c>
      <c r="S86" s="21">
        <v>1608</v>
      </c>
      <c r="T86" s="21">
        <v>0.42</v>
      </c>
      <c r="U86" s="21">
        <v>78</v>
      </c>
      <c r="V86" s="18">
        <v>4.6669999999999998</v>
      </c>
      <c r="W86" s="21">
        <v>11</v>
      </c>
      <c r="X86" s="21">
        <v>9</v>
      </c>
      <c r="Y86" s="19"/>
      <c r="Z86" s="14">
        <f t="shared" si="6"/>
        <v>44299</v>
      </c>
      <c r="AA86" s="4">
        <v>4.0049999999999999</v>
      </c>
      <c r="AB86" s="4">
        <v>76</v>
      </c>
      <c r="AC86" s="4">
        <v>120</v>
      </c>
      <c r="AD86" s="4">
        <v>5</v>
      </c>
      <c r="AE86" s="20"/>
      <c r="AF86" s="14">
        <f t="shared" si="7"/>
        <v>44299</v>
      </c>
      <c r="AG86" s="4"/>
      <c r="AH86" s="4"/>
      <c r="AI86" s="4"/>
      <c r="AJ86" s="4"/>
      <c r="AK86" s="4"/>
    </row>
    <row r="87" spans="1:37" x14ac:dyDescent="0.35">
      <c r="B87" s="14">
        <f t="shared" si="4"/>
        <v>44300</v>
      </c>
      <c r="C87" s="21">
        <v>35</v>
      </c>
      <c r="D87" s="21">
        <v>39</v>
      </c>
      <c r="E87" s="21">
        <v>0</v>
      </c>
      <c r="F87" s="21">
        <v>1644</v>
      </c>
      <c r="G87" s="21">
        <v>1248</v>
      </c>
      <c r="H87" s="21">
        <v>0.26</v>
      </c>
      <c r="I87" s="21">
        <v>79</v>
      </c>
      <c r="J87" s="4">
        <v>3.5640000000000001</v>
      </c>
      <c r="K87" s="21">
        <v>8</v>
      </c>
      <c r="L87" s="21">
        <v>11</v>
      </c>
      <c r="M87" s="19"/>
      <c r="N87" s="14">
        <f t="shared" si="5"/>
        <v>44300</v>
      </c>
      <c r="O87" s="21">
        <v>35</v>
      </c>
      <c r="P87" s="21">
        <v>41</v>
      </c>
      <c r="Q87" s="21">
        <v>0.87</v>
      </c>
      <c r="R87" s="21">
        <v>1952</v>
      </c>
      <c r="S87" s="21">
        <v>1480</v>
      </c>
      <c r="T87" s="21">
        <v>0.38</v>
      </c>
      <c r="U87" s="21">
        <v>79</v>
      </c>
      <c r="V87" s="18">
        <v>4.7229999999999999</v>
      </c>
      <c r="W87" s="21">
        <v>11</v>
      </c>
      <c r="X87" s="21">
        <v>9</v>
      </c>
      <c r="Y87" s="19"/>
      <c r="Z87" s="14">
        <f t="shared" si="6"/>
        <v>44300</v>
      </c>
      <c r="AA87" s="4">
        <v>4.5730000000000004</v>
      </c>
      <c r="AB87" s="4">
        <v>100</v>
      </c>
      <c r="AC87" s="4">
        <v>144</v>
      </c>
      <c r="AD87" s="4"/>
      <c r="AE87" s="20"/>
      <c r="AF87" s="14">
        <f t="shared" si="7"/>
        <v>44300</v>
      </c>
      <c r="AG87" s="4"/>
      <c r="AH87" s="4"/>
      <c r="AI87" s="4"/>
      <c r="AJ87" s="4"/>
      <c r="AK87" s="4"/>
    </row>
    <row r="88" spans="1:37" x14ac:dyDescent="0.35">
      <c r="B88" s="14">
        <f t="shared" si="4"/>
        <v>44301</v>
      </c>
      <c r="C88" s="21">
        <v>33</v>
      </c>
      <c r="D88" s="21">
        <v>39</v>
      </c>
      <c r="E88" s="21">
        <v>0</v>
      </c>
      <c r="F88" s="21">
        <v>1860</v>
      </c>
      <c r="G88" s="21">
        <v>1408</v>
      </c>
      <c r="H88" s="21">
        <v>0.25</v>
      </c>
      <c r="I88" s="21">
        <v>75</v>
      </c>
      <c r="J88" s="4">
        <v>3.8079999999999998</v>
      </c>
      <c r="K88" s="21">
        <v>8</v>
      </c>
      <c r="L88" s="21">
        <v>11</v>
      </c>
      <c r="M88" s="19"/>
      <c r="N88" s="14">
        <f t="shared" si="5"/>
        <v>44301</v>
      </c>
      <c r="O88" s="21">
        <v>33</v>
      </c>
      <c r="P88" s="21">
        <v>41</v>
      </c>
      <c r="Q88" s="21">
        <v>0.9</v>
      </c>
      <c r="R88" s="21">
        <v>2024</v>
      </c>
      <c r="S88" s="21">
        <v>1565</v>
      </c>
      <c r="T88" s="21">
        <v>0.38</v>
      </c>
      <c r="U88" s="21">
        <v>74</v>
      </c>
      <c r="V88" s="18">
        <v>4.766</v>
      </c>
      <c r="W88" s="21">
        <v>11</v>
      </c>
      <c r="X88" s="21">
        <v>9</v>
      </c>
      <c r="Y88" s="19"/>
      <c r="Z88" s="14">
        <f t="shared" si="6"/>
        <v>44301</v>
      </c>
      <c r="AA88" s="4">
        <v>4.25</v>
      </c>
      <c r="AB88" s="4">
        <v>94</v>
      </c>
      <c r="AC88" s="4">
        <v>149</v>
      </c>
      <c r="AD88" s="4">
        <v>27</v>
      </c>
      <c r="AE88" s="20"/>
      <c r="AF88" s="14">
        <f t="shared" si="7"/>
        <v>44301</v>
      </c>
      <c r="AG88" s="4"/>
      <c r="AH88" s="4"/>
      <c r="AI88" s="4"/>
      <c r="AJ88" s="4"/>
      <c r="AK88" s="4"/>
    </row>
    <row r="89" spans="1:37" x14ac:dyDescent="0.35">
      <c r="B89" s="14">
        <f t="shared" si="4"/>
        <v>44302</v>
      </c>
      <c r="C89" s="21">
        <v>36</v>
      </c>
      <c r="D89" s="21">
        <v>39</v>
      </c>
      <c r="E89" s="21">
        <v>0</v>
      </c>
      <c r="F89" s="21">
        <v>1772</v>
      </c>
      <c r="G89" s="21">
        <v>1348</v>
      </c>
      <c r="H89" s="21">
        <v>0.28999999999999998</v>
      </c>
      <c r="I89" s="21">
        <v>76</v>
      </c>
      <c r="J89" s="4"/>
      <c r="K89" s="21">
        <v>8</v>
      </c>
      <c r="L89" s="21">
        <v>11</v>
      </c>
      <c r="M89" s="19"/>
      <c r="N89" s="14">
        <f t="shared" si="5"/>
        <v>44302</v>
      </c>
      <c r="O89" s="21">
        <v>37</v>
      </c>
      <c r="P89" s="21">
        <v>41</v>
      </c>
      <c r="Q89" s="21">
        <v>0.91</v>
      </c>
      <c r="R89" s="21">
        <v>2040</v>
      </c>
      <c r="S89" s="21">
        <v>1596</v>
      </c>
      <c r="T89" s="21">
        <v>0.38</v>
      </c>
      <c r="U89" s="21">
        <v>83</v>
      </c>
      <c r="V89" s="18"/>
      <c r="W89" s="21">
        <v>11</v>
      </c>
      <c r="X89" s="21">
        <v>9</v>
      </c>
      <c r="Y89" s="19"/>
      <c r="Z89" s="14">
        <f t="shared" si="6"/>
        <v>44302</v>
      </c>
      <c r="AA89" s="4"/>
      <c r="AB89" s="4">
        <v>100</v>
      </c>
      <c r="AC89" s="4">
        <v>161</v>
      </c>
      <c r="AD89" s="4"/>
      <c r="AE89" s="20"/>
      <c r="AF89" s="14">
        <f t="shared" si="7"/>
        <v>44302</v>
      </c>
      <c r="AG89" s="4"/>
      <c r="AH89" s="4"/>
      <c r="AI89" s="4"/>
      <c r="AJ89" s="4"/>
      <c r="AK89" s="4"/>
    </row>
    <row r="90" spans="1:37" x14ac:dyDescent="0.35">
      <c r="B90" s="14">
        <f t="shared" si="4"/>
        <v>44303</v>
      </c>
      <c r="C90" s="21">
        <v>34</v>
      </c>
      <c r="D90" s="21">
        <v>39</v>
      </c>
      <c r="E90" s="21">
        <v>0</v>
      </c>
      <c r="F90" s="21">
        <v>2048</v>
      </c>
      <c r="G90" s="21">
        <v>1576</v>
      </c>
      <c r="H90" s="21">
        <v>0.31</v>
      </c>
      <c r="I90" s="21">
        <v>76</v>
      </c>
      <c r="J90" s="4"/>
      <c r="K90" s="21">
        <v>8</v>
      </c>
      <c r="L90" s="21">
        <v>11</v>
      </c>
      <c r="M90" s="19"/>
      <c r="N90" s="14">
        <f t="shared" si="5"/>
        <v>44303</v>
      </c>
      <c r="O90" s="21">
        <v>35</v>
      </c>
      <c r="P90" s="21">
        <v>41</v>
      </c>
      <c r="Q90" s="21">
        <v>0.73</v>
      </c>
      <c r="R90" s="21">
        <v>2072</v>
      </c>
      <c r="S90" s="21">
        <v>1612</v>
      </c>
      <c r="T90" s="21">
        <v>0.48</v>
      </c>
      <c r="U90" s="21">
        <v>82</v>
      </c>
      <c r="V90" s="18"/>
      <c r="W90" s="21">
        <v>11</v>
      </c>
      <c r="X90" s="21">
        <v>9</v>
      </c>
      <c r="Y90" s="19"/>
      <c r="Z90" s="14">
        <f t="shared" si="6"/>
        <v>44303</v>
      </c>
      <c r="AA90" s="4"/>
      <c r="AB90" s="4">
        <v>85</v>
      </c>
      <c r="AC90" s="4">
        <v>107</v>
      </c>
      <c r="AD90" s="4"/>
      <c r="AE90" s="20"/>
      <c r="AF90" s="14">
        <f t="shared" si="7"/>
        <v>44303</v>
      </c>
      <c r="AG90" s="4"/>
      <c r="AH90" s="4"/>
      <c r="AI90" s="4"/>
      <c r="AJ90" s="4"/>
      <c r="AK90" s="4"/>
    </row>
    <row r="91" spans="1:37" x14ac:dyDescent="0.35">
      <c r="B91" s="14">
        <f t="shared" si="4"/>
        <v>44304</v>
      </c>
      <c r="C91" s="21">
        <v>29</v>
      </c>
      <c r="D91" s="21">
        <v>39</v>
      </c>
      <c r="E91" s="21">
        <v>0</v>
      </c>
      <c r="F91" s="21">
        <v>1880</v>
      </c>
      <c r="G91" s="21">
        <v>1444</v>
      </c>
      <c r="H91" s="21">
        <v>0.25</v>
      </c>
      <c r="I91" s="21">
        <v>80</v>
      </c>
      <c r="J91" s="4"/>
      <c r="K91" s="21">
        <v>8</v>
      </c>
      <c r="L91" s="21">
        <v>11</v>
      </c>
      <c r="M91" s="19"/>
      <c r="N91" s="14">
        <f t="shared" si="5"/>
        <v>44304</v>
      </c>
      <c r="O91" s="21">
        <v>29</v>
      </c>
      <c r="P91" s="21">
        <v>41</v>
      </c>
      <c r="Q91" s="21">
        <v>0.73</v>
      </c>
      <c r="R91" s="21">
        <v>1960</v>
      </c>
      <c r="S91" s="21">
        <v>1536</v>
      </c>
      <c r="T91" s="21">
        <v>0.37</v>
      </c>
      <c r="U91" s="21">
        <v>87</v>
      </c>
      <c r="V91" s="18"/>
      <c r="W91" s="21">
        <v>11</v>
      </c>
      <c r="X91" s="21">
        <v>9</v>
      </c>
      <c r="Y91" s="19"/>
      <c r="Z91" s="14">
        <f t="shared" si="6"/>
        <v>44304</v>
      </c>
      <c r="AA91" s="4"/>
      <c r="AB91" s="4">
        <v>79</v>
      </c>
      <c r="AC91" s="4">
        <v>87</v>
      </c>
      <c r="AD91" s="4"/>
      <c r="AE91" s="20"/>
      <c r="AF91" s="14">
        <f t="shared" si="7"/>
        <v>44304</v>
      </c>
      <c r="AG91" s="4"/>
      <c r="AH91" s="4"/>
      <c r="AI91" s="4"/>
      <c r="AJ91" s="4"/>
      <c r="AK91" s="4"/>
    </row>
    <row r="92" spans="1:37" x14ac:dyDescent="0.35">
      <c r="A92" t="s">
        <v>40</v>
      </c>
      <c r="B92" s="14">
        <f t="shared" si="4"/>
        <v>44305</v>
      </c>
      <c r="C92" s="21">
        <v>37</v>
      </c>
      <c r="D92" s="21">
        <v>39</v>
      </c>
      <c r="E92" s="21">
        <v>0</v>
      </c>
      <c r="F92" s="21">
        <v>1688</v>
      </c>
      <c r="G92" s="21">
        <v>1292</v>
      </c>
      <c r="H92" s="21">
        <v>0.28000000000000003</v>
      </c>
      <c r="I92" s="21">
        <v>83</v>
      </c>
      <c r="J92" s="4">
        <v>3.2480000000000002</v>
      </c>
      <c r="K92" s="21">
        <v>8</v>
      </c>
      <c r="L92" s="21">
        <v>11</v>
      </c>
      <c r="M92" s="19"/>
      <c r="N92" s="14">
        <f t="shared" si="5"/>
        <v>44305</v>
      </c>
      <c r="O92" s="21">
        <v>38</v>
      </c>
      <c r="P92" s="21">
        <v>41</v>
      </c>
      <c r="Q92" s="21">
        <v>0.79</v>
      </c>
      <c r="R92" s="21">
        <v>1960</v>
      </c>
      <c r="S92" s="21">
        <v>1556</v>
      </c>
      <c r="T92" s="21">
        <v>0.42</v>
      </c>
      <c r="U92" s="21">
        <v>89</v>
      </c>
      <c r="V92" s="18">
        <v>2.9510000000000001</v>
      </c>
      <c r="W92" s="21">
        <v>11</v>
      </c>
      <c r="X92" s="21">
        <v>9</v>
      </c>
      <c r="Y92" s="19"/>
      <c r="Z92" s="14">
        <f t="shared" si="6"/>
        <v>44305</v>
      </c>
      <c r="AA92" s="4">
        <v>2.476</v>
      </c>
      <c r="AB92" s="4">
        <v>81</v>
      </c>
      <c r="AC92" s="4">
        <v>92</v>
      </c>
      <c r="AD92" s="4"/>
      <c r="AE92" s="20"/>
      <c r="AF92" s="14">
        <f t="shared" si="7"/>
        <v>44305</v>
      </c>
      <c r="AG92" s="4">
        <v>0.05</v>
      </c>
      <c r="AH92" s="4">
        <v>1.34</v>
      </c>
      <c r="AI92" s="4"/>
      <c r="AJ92" s="4"/>
      <c r="AK92" s="4"/>
    </row>
    <row r="93" spans="1:37" x14ac:dyDescent="0.35">
      <c r="B93" s="14">
        <f t="shared" si="4"/>
        <v>44306</v>
      </c>
      <c r="C93" s="21">
        <v>35</v>
      </c>
      <c r="D93" s="21">
        <v>39</v>
      </c>
      <c r="E93" s="21">
        <v>0</v>
      </c>
      <c r="F93" s="21">
        <v>1956</v>
      </c>
      <c r="G93" s="21">
        <v>1508</v>
      </c>
      <c r="H93" s="21">
        <v>0.33</v>
      </c>
      <c r="I93" s="21">
        <v>77</v>
      </c>
      <c r="J93" s="4">
        <v>3.0630000000000002</v>
      </c>
      <c r="K93" s="21">
        <v>8</v>
      </c>
      <c r="L93" s="21">
        <v>11</v>
      </c>
      <c r="M93" s="19"/>
      <c r="N93" s="14">
        <f t="shared" si="5"/>
        <v>44306</v>
      </c>
      <c r="O93" s="21">
        <v>35</v>
      </c>
      <c r="P93" s="21">
        <v>41</v>
      </c>
      <c r="Q93" s="21">
        <v>0.79</v>
      </c>
      <c r="R93" s="21">
        <v>1924</v>
      </c>
      <c r="S93" s="21">
        <v>1520</v>
      </c>
      <c r="T93" s="21">
        <v>0.41</v>
      </c>
      <c r="U93" s="21">
        <v>81</v>
      </c>
      <c r="V93" s="18">
        <v>2.9980000000000002</v>
      </c>
      <c r="W93" s="21">
        <v>11</v>
      </c>
      <c r="X93" s="21">
        <v>9</v>
      </c>
      <c r="Y93" s="19"/>
      <c r="Z93" s="14">
        <f t="shared" si="6"/>
        <v>44306</v>
      </c>
      <c r="AA93" s="4">
        <v>3.4239999999999999</v>
      </c>
      <c r="AB93" s="4">
        <v>64</v>
      </c>
      <c r="AC93" s="4">
        <v>139</v>
      </c>
      <c r="AD93" s="4">
        <v>26</v>
      </c>
      <c r="AE93" s="20"/>
      <c r="AF93" s="14">
        <f t="shared" si="7"/>
        <v>44306</v>
      </c>
      <c r="AG93" s="4">
        <v>0.05</v>
      </c>
      <c r="AH93" s="4">
        <v>1.34</v>
      </c>
      <c r="AI93" s="4"/>
      <c r="AJ93" s="4"/>
      <c r="AK93" s="4"/>
    </row>
    <row r="94" spans="1:37" x14ac:dyDescent="0.35">
      <c r="B94" s="14">
        <f t="shared" si="4"/>
        <v>44307</v>
      </c>
      <c r="C94" s="21">
        <v>34</v>
      </c>
      <c r="D94" s="21">
        <v>39</v>
      </c>
      <c r="E94" s="21">
        <v>0</v>
      </c>
      <c r="F94" s="21">
        <v>2224</v>
      </c>
      <c r="G94" s="21">
        <v>1696</v>
      </c>
      <c r="H94" s="21">
        <v>0.36</v>
      </c>
      <c r="I94" s="21">
        <v>76</v>
      </c>
      <c r="J94" s="4">
        <v>3.6440000000000001</v>
      </c>
      <c r="K94" s="21">
        <v>8</v>
      </c>
      <c r="L94" s="21">
        <v>11</v>
      </c>
      <c r="M94" s="19"/>
      <c r="N94" s="14">
        <f t="shared" si="5"/>
        <v>44307</v>
      </c>
      <c r="O94" s="21">
        <v>34</v>
      </c>
      <c r="P94" s="21">
        <v>41</v>
      </c>
      <c r="Q94" s="21">
        <v>0.82</v>
      </c>
      <c r="R94" s="21">
        <v>1852</v>
      </c>
      <c r="S94" s="21">
        <v>1476</v>
      </c>
      <c r="T94" s="21">
        <v>0.38</v>
      </c>
      <c r="U94" s="21">
        <v>92</v>
      </c>
      <c r="V94" s="18">
        <v>4.7610000000000001</v>
      </c>
      <c r="W94" s="21">
        <v>11</v>
      </c>
      <c r="X94" s="21">
        <v>9</v>
      </c>
      <c r="Y94" s="19"/>
      <c r="Z94" s="14">
        <f t="shared" si="6"/>
        <v>44307</v>
      </c>
      <c r="AA94" s="4">
        <v>4.2119999999999997</v>
      </c>
      <c r="AB94" s="4">
        <v>77</v>
      </c>
      <c r="AC94" s="4">
        <v>152</v>
      </c>
      <c r="AD94" s="4"/>
      <c r="AE94" s="20"/>
      <c r="AF94" s="14">
        <f t="shared" si="7"/>
        <v>44307</v>
      </c>
      <c r="AG94" s="4">
        <v>0.05</v>
      </c>
      <c r="AH94" s="4">
        <v>1.34</v>
      </c>
      <c r="AI94" s="4"/>
      <c r="AJ94" s="4"/>
      <c r="AK94" s="4"/>
    </row>
    <row r="95" spans="1:37" x14ac:dyDescent="0.35">
      <c r="B95" s="14">
        <f t="shared" si="4"/>
        <v>44308</v>
      </c>
      <c r="C95" s="21">
        <v>33</v>
      </c>
      <c r="D95" s="21">
        <v>39</v>
      </c>
      <c r="E95" s="21">
        <v>1.07</v>
      </c>
      <c r="F95" s="21">
        <v>2716</v>
      </c>
      <c r="G95" s="21">
        <v>2064</v>
      </c>
      <c r="H95" s="21">
        <v>0.43</v>
      </c>
      <c r="I95" s="21">
        <v>81</v>
      </c>
      <c r="J95" s="4">
        <v>4.093</v>
      </c>
      <c r="K95" s="21">
        <v>8</v>
      </c>
      <c r="L95" s="21">
        <v>11</v>
      </c>
      <c r="M95" s="19"/>
      <c r="N95" s="14">
        <f t="shared" si="5"/>
        <v>44308</v>
      </c>
      <c r="O95" s="21">
        <v>33</v>
      </c>
      <c r="P95" s="21">
        <v>41</v>
      </c>
      <c r="Q95" s="21">
        <v>0.92</v>
      </c>
      <c r="R95" s="21">
        <v>1916</v>
      </c>
      <c r="S95" s="21">
        <v>1496</v>
      </c>
      <c r="T95" s="21">
        <v>0.35</v>
      </c>
      <c r="U95" s="21">
        <v>115</v>
      </c>
      <c r="V95" s="18">
        <v>5.2709999999999999</v>
      </c>
      <c r="W95" s="21">
        <v>11</v>
      </c>
      <c r="X95" s="21">
        <v>9</v>
      </c>
      <c r="Y95" s="19"/>
      <c r="Z95" s="14">
        <f t="shared" si="6"/>
        <v>44308</v>
      </c>
      <c r="AA95" s="4">
        <v>5.9139999999999997</v>
      </c>
      <c r="AB95" s="4">
        <v>75</v>
      </c>
      <c r="AC95" s="4">
        <v>153</v>
      </c>
      <c r="AD95" s="4">
        <v>39</v>
      </c>
      <c r="AE95" s="20"/>
      <c r="AF95" s="14">
        <f t="shared" si="7"/>
        <v>44308</v>
      </c>
      <c r="AG95" s="4">
        <v>0.05</v>
      </c>
      <c r="AH95" s="4">
        <v>1.34</v>
      </c>
      <c r="AI95" s="4"/>
      <c r="AJ95" s="4"/>
      <c r="AK95" s="4"/>
    </row>
    <row r="96" spans="1:37" x14ac:dyDescent="0.35">
      <c r="B96" s="14">
        <f t="shared" si="4"/>
        <v>44309</v>
      </c>
      <c r="C96" s="21">
        <v>38</v>
      </c>
      <c r="D96" s="21">
        <v>39</v>
      </c>
      <c r="E96" s="21">
        <v>0.6</v>
      </c>
      <c r="F96" s="21">
        <v>2580</v>
      </c>
      <c r="G96" s="21">
        <v>1976</v>
      </c>
      <c r="H96" s="21">
        <v>0.36</v>
      </c>
      <c r="I96" s="21">
        <v>78</v>
      </c>
      <c r="J96" s="4"/>
      <c r="K96" s="21">
        <v>8</v>
      </c>
      <c r="L96" s="21">
        <v>11</v>
      </c>
      <c r="M96" s="19"/>
      <c r="N96" s="14">
        <f t="shared" si="5"/>
        <v>44309</v>
      </c>
      <c r="O96" s="21">
        <v>38</v>
      </c>
      <c r="P96" s="21">
        <v>41</v>
      </c>
      <c r="Q96" s="21">
        <v>0.75</v>
      </c>
      <c r="R96" s="21">
        <v>1908</v>
      </c>
      <c r="S96" s="21">
        <v>1516</v>
      </c>
      <c r="T96" s="21">
        <v>0.43</v>
      </c>
      <c r="U96" s="21">
        <v>89</v>
      </c>
      <c r="V96" s="18"/>
      <c r="W96" s="21">
        <v>11</v>
      </c>
      <c r="X96" s="21">
        <v>9</v>
      </c>
      <c r="Y96" s="19"/>
      <c r="Z96" s="14">
        <f t="shared" si="6"/>
        <v>44309</v>
      </c>
      <c r="AA96" s="4"/>
      <c r="AB96" s="4">
        <v>57</v>
      </c>
      <c r="AC96" s="4">
        <v>129</v>
      </c>
      <c r="AD96" s="4"/>
      <c r="AE96" s="20"/>
      <c r="AF96" s="14">
        <f t="shared" si="7"/>
        <v>44309</v>
      </c>
      <c r="AG96" s="4">
        <v>0.05</v>
      </c>
      <c r="AH96" s="4">
        <v>1.34</v>
      </c>
      <c r="AI96" s="4"/>
      <c r="AJ96" s="4"/>
      <c r="AK96" s="4"/>
    </row>
    <row r="97" spans="1:39" x14ac:dyDescent="0.35">
      <c r="B97" s="14">
        <f t="shared" si="4"/>
        <v>44310</v>
      </c>
      <c r="C97" s="21">
        <v>36</v>
      </c>
      <c r="D97" s="21">
        <v>39</v>
      </c>
      <c r="E97" s="21">
        <v>0.5</v>
      </c>
      <c r="F97" s="21">
        <v>2340</v>
      </c>
      <c r="G97" s="21">
        <v>1788</v>
      </c>
      <c r="H97" s="21">
        <v>0.31</v>
      </c>
      <c r="I97" s="21">
        <v>85</v>
      </c>
      <c r="J97" s="4"/>
      <c r="K97" s="21">
        <v>8</v>
      </c>
      <c r="L97" s="21">
        <v>11</v>
      </c>
      <c r="M97" s="19"/>
      <c r="N97" s="14">
        <f t="shared" si="5"/>
        <v>44310</v>
      </c>
      <c r="O97" s="21">
        <v>36</v>
      </c>
      <c r="P97" s="21">
        <v>41</v>
      </c>
      <c r="Q97" s="21">
        <v>0.88</v>
      </c>
      <c r="R97" s="21">
        <v>1988</v>
      </c>
      <c r="S97" s="21">
        <v>1596</v>
      </c>
      <c r="T97" s="21">
        <v>0.38</v>
      </c>
      <c r="U97" s="21">
        <v>91</v>
      </c>
      <c r="V97" s="18"/>
      <c r="W97" s="21">
        <v>11</v>
      </c>
      <c r="X97" s="21">
        <v>9</v>
      </c>
      <c r="Y97" s="19"/>
      <c r="Z97" s="14">
        <f t="shared" si="6"/>
        <v>44310</v>
      </c>
      <c r="AA97" s="4"/>
      <c r="AB97" s="4">
        <v>76</v>
      </c>
      <c r="AC97" s="4">
        <v>125</v>
      </c>
      <c r="AD97" s="4"/>
      <c r="AE97" s="20"/>
      <c r="AF97" s="14">
        <f t="shared" si="7"/>
        <v>44310</v>
      </c>
      <c r="AG97" s="4">
        <v>0.05</v>
      </c>
      <c r="AH97" s="4">
        <v>1.34</v>
      </c>
      <c r="AI97" s="4"/>
      <c r="AJ97" s="4"/>
      <c r="AK97" s="4"/>
    </row>
    <row r="98" spans="1:39" x14ac:dyDescent="0.35">
      <c r="B98" s="14">
        <f t="shared" si="4"/>
        <v>44311</v>
      </c>
      <c r="C98" s="21">
        <v>37</v>
      </c>
      <c r="D98" s="21">
        <v>39</v>
      </c>
      <c r="E98" s="21">
        <v>0.5</v>
      </c>
      <c r="F98" s="21">
        <v>2160</v>
      </c>
      <c r="G98" s="21">
        <v>1696</v>
      </c>
      <c r="H98" s="21">
        <v>0.36</v>
      </c>
      <c r="I98" s="21">
        <v>83</v>
      </c>
      <c r="J98" s="4"/>
      <c r="K98" s="21">
        <v>8</v>
      </c>
      <c r="L98" s="21">
        <v>11</v>
      </c>
      <c r="M98" s="19"/>
      <c r="N98" s="14">
        <f t="shared" si="5"/>
        <v>44311</v>
      </c>
      <c r="O98" s="21">
        <v>37</v>
      </c>
      <c r="P98" s="21">
        <v>41</v>
      </c>
      <c r="Q98" s="21">
        <v>0.88</v>
      </c>
      <c r="R98" s="21">
        <v>1896</v>
      </c>
      <c r="S98" s="21">
        <v>1532</v>
      </c>
      <c r="T98" s="21">
        <v>0.45</v>
      </c>
      <c r="U98" s="21">
        <v>95</v>
      </c>
      <c r="V98" s="18"/>
      <c r="W98" s="21">
        <v>11</v>
      </c>
      <c r="X98" s="21">
        <v>9</v>
      </c>
      <c r="Y98" s="19"/>
      <c r="Z98" s="14">
        <f t="shared" si="6"/>
        <v>44311</v>
      </c>
      <c r="AA98" s="4"/>
      <c r="AB98" s="4">
        <v>106</v>
      </c>
      <c r="AC98" s="4">
        <v>86</v>
      </c>
      <c r="AD98" s="4"/>
      <c r="AE98" s="20"/>
      <c r="AF98" s="14">
        <f t="shared" si="7"/>
        <v>44311</v>
      </c>
      <c r="AG98" s="4">
        <v>0.05</v>
      </c>
      <c r="AH98" s="4">
        <v>1.34</v>
      </c>
      <c r="AI98" s="4"/>
      <c r="AJ98" s="4"/>
      <c r="AK98" s="4"/>
    </row>
    <row r="99" spans="1:39" x14ac:dyDescent="0.35">
      <c r="B99" s="14">
        <f t="shared" si="4"/>
        <v>44312</v>
      </c>
      <c r="C99" s="21">
        <v>35</v>
      </c>
      <c r="D99" s="21">
        <v>39</v>
      </c>
      <c r="E99" s="21">
        <v>0</v>
      </c>
      <c r="F99" s="21">
        <v>2384</v>
      </c>
      <c r="G99" s="21">
        <v>1836</v>
      </c>
      <c r="H99" s="21">
        <v>0.4</v>
      </c>
      <c r="I99" s="21">
        <v>84</v>
      </c>
      <c r="J99" s="4">
        <v>1.76</v>
      </c>
      <c r="K99" s="21">
        <v>8</v>
      </c>
      <c r="L99" s="21">
        <v>11</v>
      </c>
      <c r="M99" s="19"/>
      <c r="N99" s="14">
        <f t="shared" si="5"/>
        <v>44312</v>
      </c>
      <c r="O99" s="21">
        <v>35</v>
      </c>
      <c r="P99" s="21">
        <v>41</v>
      </c>
      <c r="Q99" s="21">
        <v>0.85</v>
      </c>
      <c r="R99" s="21">
        <v>1912</v>
      </c>
      <c r="S99" s="21">
        <v>1539</v>
      </c>
      <c r="T99" s="21">
        <v>0.38</v>
      </c>
      <c r="U99" s="21">
        <v>89</v>
      </c>
      <c r="V99" s="18">
        <v>2.0099999999999998</v>
      </c>
      <c r="W99" s="21">
        <v>11</v>
      </c>
      <c r="X99" s="21">
        <v>9</v>
      </c>
      <c r="Y99" s="19"/>
      <c r="Z99" s="14">
        <f t="shared" si="6"/>
        <v>44312</v>
      </c>
      <c r="AA99" s="4">
        <v>2.004</v>
      </c>
      <c r="AB99" s="4">
        <v>73</v>
      </c>
      <c r="AC99" s="4">
        <v>67</v>
      </c>
      <c r="AD99" s="4"/>
      <c r="AE99" s="20"/>
      <c r="AF99" s="14">
        <f t="shared" si="7"/>
        <v>44312</v>
      </c>
      <c r="AG99" s="4">
        <v>0.05</v>
      </c>
      <c r="AH99" s="4">
        <v>1.34</v>
      </c>
      <c r="AI99" s="4"/>
      <c r="AJ99" s="4"/>
      <c r="AK99" s="4"/>
    </row>
    <row r="100" spans="1:39" x14ac:dyDescent="0.35">
      <c r="B100" s="14">
        <f t="shared" si="4"/>
        <v>44313</v>
      </c>
      <c r="C100" s="21">
        <v>35</v>
      </c>
      <c r="D100" s="21">
        <v>39</v>
      </c>
      <c r="E100" s="21">
        <v>0</v>
      </c>
      <c r="F100" s="21">
        <v>2568</v>
      </c>
      <c r="G100" s="21">
        <v>2000</v>
      </c>
      <c r="H100" s="21">
        <v>0.44</v>
      </c>
      <c r="I100" s="21">
        <v>78</v>
      </c>
      <c r="J100" s="4"/>
      <c r="K100" s="21">
        <v>8</v>
      </c>
      <c r="L100" s="21">
        <v>11</v>
      </c>
      <c r="M100" s="19"/>
      <c r="N100" s="14">
        <f t="shared" si="5"/>
        <v>44313</v>
      </c>
      <c r="O100" s="21">
        <v>36</v>
      </c>
      <c r="P100" s="21">
        <v>40</v>
      </c>
      <c r="Q100" s="21">
        <v>0.77</v>
      </c>
      <c r="R100" s="21">
        <v>1912</v>
      </c>
      <c r="S100" s="21">
        <v>1552</v>
      </c>
      <c r="T100" s="21">
        <v>0.42</v>
      </c>
      <c r="U100" s="21">
        <v>89</v>
      </c>
      <c r="V100" s="18"/>
      <c r="W100" s="21">
        <v>11</v>
      </c>
      <c r="X100" s="21">
        <v>9</v>
      </c>
      <c r="Y100" s="19"/>
      <c r="Z100" s="14">
        <f t="shared" si="6"/>
        <v>44313</v>
      </c>
      <c r="AA100" s="4"/>
      <c r="AB100" s="4">
        <v>75</v>
      </c>
      <c r="AC100" s="4">
        <v>111</v>
      </c>
      <c r="AD100" s="4">
        <v>28</v>
      </c>
      <c r="AE100" s="20"/>
      <c r="AF100" s="14">
        <f t="shared" si="7"/>
        <v>44313</v>
      </c>
      <c r="AG100" s="4">
        <v>0.05</v>
      </c>
      <c r="AH100" s="4">
        <v>1.34</v>
      </c>
      <c r="AI100" s="4"/>
      <c r="AJ100" s="4"/>
      <c r="AK100" s="4"/>
    </row>
    <row r="101" spans="1:39" x14ac:dyDescent="0.35">
      <c r="B101" s="14">
        <f t="shared" si="4"/>
        <v>44314</v>
      </c>
      <c r="C101" s="21">
        <v>41</v>
      </c>
      <c r="D101" s="21">
        <v>38</v>
      </c>
      <c r="E101" s="21">
        <v>1.1100000000000001</v>
      </c>
      <c r="F101" s="21">
        <v>2704</v>
      </c>
      <c r="G101" s="21">
        <v>2080</v>
      </c>
      <c r="H101" s="21">
        <v>0.41</v>
      </c>
      <c r="I101" s="21">
        <v>81</v>
      </c>
      <c r="J101" s="4">
        <v>3.7069999999999999</v>
      </c>
      <c r="K101" s="21">
        <v>8</v>
      </c>
      <c r="L101" s="21">
        <v>11</v>
      </c>
      <c r="M101" s="19"/>
      <c r="N101" s="14">
        <f t="shared" si="5"/>
        <v>44314</v>
      </c>
      <c r="O101" s="21">
        <v>41</v>
      </c>
      <c r="P101" s="21">
        <v>40</v>
      </c>
      <c r="Q101" s="21">
        <v>0.79</v>
      </c>
      <c r="R101" s="21">
        <v>1876</v>
      </c>
      <c r="S101" s="21">
        <v>1508</v>
      </c>
      <c r="T101" s="21">
        <v>0.4</v>
      </c>
      <c r="U101" s="21">
        <v>91</v>
      </c>
      <c r="V101" s="18">
        <v>4.7249999999999996</v>
      </c>
      <c r="W101" s="21">
        <v>11</v>
      </c>
      <c r="X101" s="21">
        <v>9</v>
      </c>
      <c r="Y101" s="19"/>
      <c r="Z101" s="14">
        <f t="shared" si="6"/>
        <v>44314</v>
      </c>
      <c r="AA101" s="4">
        <v>3.988</v>
      </c>
      <c r="AB101" s="4">
        <v>76</v>
      </c>
      <c r="AC101" s="4">
        <v>110</v>
      </c>
      <c r="AD101" s="4"/>
      <c r="AE101" s="20"/>
      <c r="AF101" s="14">
        <f t="shared" si="7"/>
        <v>44314</v>
      </c>
      <c r="AG101" s="4">
        <v>0.05</v>
      </c>
      <c r="AH101" s="4">
        <v>1.34</v>
      </c>
      <c r="AI101" s="4"/>
      <c r="AJ101" s="4"/>
      <c r="AK101" s="4"/>
    </row>
    <row r="102" spans="1:39" x14ac:dyDescent="0.35">
      <c r="A102" t="s">
        <v>41</v>
      </c>
      <c r="B102" s="14">
        <f t="shared" si="4"/>
        <v>44315</v>
      </c>
      <c r="C102" s="21">
        <v>47</v>
      </c>
      <c r="D102" s="21">
        <v>39</v>
      </c>
      <c r="E102" s="21">
        <v>0.98</v>
      </c>
      <c r="F102" s="21">
        <v>2660</v>
      </c>
      <c r="G102" s="21">
        <v>2044</v>
      </c>
      <c r="H102" s="21">
        <v>0.46</v>
      </c>
      <c r="I102" s="21">
        <v>77</v>
      </c>
      <c r="J102" s="4">
        <v>3.5419999999999998</v>
      </c>
      <c r="K102" s="21">
        <v>8</v>
      </c>
      <c r="L102" s="21">
        <v>11</v>
      </c>
      <c r="M102" s="19"/>
      <c r="N102" s="14">
        <f t="shared" si="5"/>
        <v>44315</v>
      </c>
      <c r="O102" s="21">
        <v>47</v>
      </c>
      <c r="P102" s="21">
        <v>40</v>
      </c>
      <c r="Q102" s="21">
        <v>0.77</v>
      </c>
      <c r="R102" s="21">
        <v>2064</v>
      </c>
      <c r="S102" s="21">
        <v>1640</v>
      </c>
      <c r="T102" s="21">
        <v>0.45</v>
      </c>
      <c r="U102" s="21">
        <v>78</v>
      </c>
      <c r="V102" s="18">
        <v>4.149</v>
      </c>
      <c r="W102" s="21">
        <v>11</v>
      </c>
      <c r="X102" s="21">
        <v>9</v>
      </c>
      <c r="Y102" s="22"/>
      <c r="Z102" s="14">
        <f t="shared" si="6"/>
        <v>44315</v>
      </c>
      <c r="AA102" s="4">
        <v>3.1789999999999998</v>
      </c>
      <c r="AB102" s="4">
        <v>108</v>
      </c>
      <c r="AC102" s="4">
        <v>68</v>
      </c>
      <c r="AD102" s="4">
        <v>5</v>
      </c>
      <c r="AE102" s="20"/>
      <c r="AF102" s="14">
        <f t="shared" si="7"/>
        <v>44315</v>
      </c>
      <c r="AG102" s="4">
        <v>0.75</v>
      </c>
      <c r="AH102" s="4">
        <v>1.34</v>
      </c>
      <c r="AI102" s="4"/>
      <c r="AJ102" s="4"/>
      <c r="AK102" s="4"/>
    </row>
    <row r="103" spans="1:39" x14ac:dyDescent="0.35">
      <c r="B103" s="14">
        <f t="shared" si="4"/>
        <v>44316</v>
      </c>
      <c r="C103" s="21">
        <v>38</v>
      </c>
      <c r="D103" s="21">
        <v>39</v>
      </c>
      <c r="E103" s="21">
        <v>1.06</v>
      </c>
      <c r="F103" s="21">
        <v>2644</v>
      </c>
      <c r="G103" s="21">
        <v>2012</v>
      </c>
      <c r="H103" s="21">
        <v>0.42</v>
      </c>
      <c r="I103" s="21">
        <v>78</v>
      </c>
      <c r="J103" s="4"/>
      <c r="K103" s="21">
        <v>8</v>
      </c>
      <c r="L103" s="21">
        <v>11</v>
      </c>
      <c r="M103" s="19"/>
      <c r="N103" s="14">
        <f t="shared" si="5"/>
        <v>44316</v>
      </c>
      <c r="O103" s="21">
        <v>38</v>
      </c>
      <c r="P103" s="21">
        <v>40</v>
      </c>
      <c r="Q103" s="21">
        <v>0.72</v>
      </c>
      <c r="R103" s="21">
        <v>1960</v>
      </c>
      <c r="S103" s="21">
        <v>1548</v>
      </c>
      <c r="T103" s="21">
        <v>0.46</v>
      </c>
      <c r="U103" s="21">
        <v>82</v>
      </c>
      <c r="V103" s="18"/>
      <c r="W103" s="21">
        <v>11</v>
      </c>
      <c r="X103" s="21">
        <v>9</v>
      </c>
      <c r="Y103" s="19"/>
      <c r="Z103" s="14">
        <f t="shared" si="6"/>
        <v>44316</v>
      </c>
      <c r="AA103" s="4"/>
      <c r="AB103" s="4">
        <v>68</v>
      </c>
      <c r="AC103" s="4">
        <v>91</v>
      </c>
      <c r="AD103" s="4"/>
      <c r="AE103" s="20"/>
      <c r="AF103" s="14">
        <f t="shared" si="7"/>
        <v>44316</v>
      </c>
      <c r="AG103" s="4">
        <v>0.75</v>
      </c>
      <c r="AH103" s="4">
        <v>1.34</v>
      </c>
      <c r="AI103" s="4"/>
      <c r="AJ103" s="4"/>
      <c r="AK103" s="4"/>
    </row>
    <row r="104" spans="1:39" x14ac:dyDescent="0.35">
      <c r="B104" s="14">
        <f t="shared" si="4"/>
        <v>44317</v>
      </c>
      <c r="C104" s="21">
        <v>34</v>
      </c>
      <c r="D104" s="21">
        <v>39</v>
      </c>
      <c r="E104" s="21">
        <v>1.06</v>
      </c>
      <c r="F104" s="21">
        <v>2752</v>
      </c>
      <c r="G104" s="21">
        <v>2112</v>
      </c>
      <c r="H104" s="21">
        <v>0.44</v>
      </c>
      <c r="I104" s="21">
        <v>80</v>
      </c>
      <c r="J104" s="4"/>
      <c r="K104" s="21">
        <v>8</v>
      </c>
      <c r="L104" s="21">
        <v>11</v>
      </c>
      <c r="M104" s="19"/>
      <c r="N104" s="14">
        <f t="shared" si="5"/>
        <v>44317</v>
      </c>
      <c r="O104" s="21">
        <v>34</v>
      </c>
      <c r="P104" s="21">
        <v>40</v>
      </c>
      <c r="Q104" s="21">
        <v>0.77</v>
      </c>
      <c r="R104" s="21">
        <v>2048</v>
      </c>
      <c r="S104" s="21">
        <v>1616</v>
      </c>
      <c r="T104" s="21">
        <v>0.45</v>
      </c>
      <c r="U104" s="21">
        <v>83</v>
      </c>
      <c r="V104" s="18"/>
      <c r="W104" s="21">
        <v>11</v>
      </c>
      <c r="X104" s="21">
        <v>9</v>
      </c>
      <c r="Y104" s="19"/>
      <c r="Z104" s="14">
        <f t="shared" si="6"/>
        <v>44317</v>
      </c>
      <c r="AA104" s="4"/>
      <c r="AB104" s="4">
        <v>71</v>
      </c>
      <c r="AC104" s="4">
        <v>107</v>
      </c>
      <c r="AD104" s="4"/>
      <c r="AE104" s="20"/>
      <c r="AF104" s="14">
        <f t="shared" si="7"/>
        <v>44317</v>
      </c>
      <c r="AG104" s="4">
        <v>0.75</v>
      </c>
      <c r="AH104" s="4">
        <v>1.34</v>
      </c>
      <c r="AI104" s="4"/>
      <c r="AJ104" s="4"/>
      <c r="AK104" s="4"/>
    </row>
    <row r="105" spans="1:39" x14ac:dyDescent="0.35">
      <c r="B105" s="14">
        <f t="shared" si="4"/>
        <v>44318</v>
      </c>
      <c r="C105" s="21">
        <v>35</v>
      </c>
      <c r="D105" s="21">
        <v>39</v>
      </c>
      <c r="E105" s="21">
        <v>1.06</v>
      </c>
      <c r="F105" s="21">
        <v>2540</v>
      </c>
      <c r="G105" s="21">
        <v>1996</v>
      </c>
      <c r="H105" s="21">
        <v>0.36</v>
      </c>
      <c r="I105" s="21">
        <v>83</v>
      </c>
      <c r="J105" s="4">
        <v>2.456</v>
      </c>
      <c r="K105" s="21">
        <v>8</v>
      </c>
      <c r="L105" s="21">
        <v>11</v>
      </c>
      <c r="M105" s="19"/>
      <c r="N105" s="14">
        <f t="shared" si="5"/>
        <v>44318</v>
      </c>
      <c r="O105" s="21">
        <v>36</v>
      </c>
      <c r="P105" s="21">
        <v>40</v>
      </c>
      <c r="Q105" s="21">
        <v>0.77</v>
      </c>
      <c r="R105" s="21">
        <v>1912</v>
      </c>
      <c r="S105" s="21">
        <v>1540</v>
      </c>
      <c r="T105" s="21">
        <v>0.4</v>
      </c>
      <c r="U105" s="21">
        <v>89</v>
      </c>
      <c r="V105" s="18">
        <v>4.0759999999999996</v>
      </c>
      <c r="W105" s="21">
        <v>11</v>
      </c>
      <c r="X105" s="21">
        <v>9</v>
      </c>
      <c r="Y105" s="19"/>
      <c r="Z105" s="14">
        <f t="shared" si="6"/>
        <v>44318</v>
      </c>
      <c r="AA105" s="4">
        <v>4.6959999999999997</v>
      </c>
      <c r="AB105" s="4">
        <v>55</v>
      </c>
      <c r="AC105" s="4">
        <v>64</v>
      </c>
      <c r="AD105" s="4"/>
      <c r="AE105" s="20"/>
      <c r="AF105" s="14">
        <f t="shared" si="7"/>
        <v>44318</v>
      </c>
      <c r="AG105" s="4">
        <v>0.75</v>
      </c>
      <c r="AH105" s="4">
        <v>1.34</v>
      </c>
      <c r="AI105" s="4"/>
      <c r="AJ105" s="4"/>
      <c r="AK105" s="4"/>
    </row>
    <row r="106" spans="1:39" x14ac:dyDescent="0.35">
      <c r="B106" s="14">
        <f t="shared" si="4"/>
        <v>44319</v>
      </c>
      <c r="C106" s="21">
        <v>48</v>
      </c>
      <c r="D106" s="21">
        <v>39</v>
      </c>
      <c r="E106" s="21">
        <v>0.74</v>
      </c>
      <c r="F106" s="21">
        <v>2352</v>
      </c>
      <c r="G106" s="21">
        <v>1839</v>
      </c>
      <c r="H106" s="21">
        <v>0.54</v>
      </c>
      <c r="I106" s="21">
        <v>81</v>
      </c>
      <c r="J106" s="4"/>
      <c r="K106" s="21">
        <v>8</v>
      </c>
      <c r="L106" s="21">
        <v>11</v>
      </c>
      <c r="M106" s="19"/>
      <c r="N106" s="14">
        <f t="shared" si="5"/>
        <v>44319</v>
      </c>
      <c r="O106" s="21">
        <v>49</v>
      </c>
      <c r="P106" s="21">
        <v>40</v>
      </c>
      <c r="Q106" s="21">
        <v>0.64</v>
      </c>
      <c r="R106" s="21">
        <v>1856</v>
      </c>
      <c r="S106" s="21">
        <v>1464</v>
      </c>
      <c r="T106" s="21">
        <v>0.49</v>
      </c>
      <c r="U106" s="21">
        <v>81</v>
      </c>
      <c r="V106" s="18"/>
      <c r="W106" s="21">
        <v>11</v>
      </c>
      <c r="X106" s="21">
        <v>9</v>
      </c>
      <c r="Y106" s="19"/>
      <c r="Z106" s="14">
        <f t="shared" si="6"/>
        <v>44319</v>
      </c>
      <c r="AA106" s="4"/>
      <c r="AB106" s="4">
        <v>80</v>
      </c>
      <c r="AC106" s="4">
        <v>118</v>
      </c>
      <c r="AD106" s="4"/>
      <c r="AE106" s="20"/>
      <c r="AF106" s="14">
        <f t="shared" si="7"/>
        <v>44319</v>
      </c>
      <c r="AG106" s="4">
        <v>0.75</v>
      </c>
      <c r="AH106" s="4">
        <v>1.34</v>
      </c>
      <c r="AI106" s="4"/>
      <c r="AJ106" s="23">
        <v>1310110</v>
      </c>
      <c r="AK106" s="4">
        <v>7</v>
      </c>
      <c r="AM106" s="24"/>
    </row>
    <row r="107" spans="1:39" x14ac:dyDescent="0.35">
      <c r="B107" s="14">
        <f t="shared" si="4"/>
        <v>44320</v>
      </c>
      <c r="C107" s="21">
        <v>41</v>
      </c>
      <c r="D107" s="21">
        <v>39</v>
      </c>
      <c r="E107" s="21">
        <v>0.91</v>
      </c>
      <c r="F107" s="21">
        <v>2492</v>
      </c>
      <c r="G107" s="21">
        <v>1924</v>
      </c>
      <c r="H107" s="21">
        <v>0.46</v>
      </c>
      <c r="I107" s="21">
        <v>84</v>
      </c>
      <c r="J107" s="4">
        <v>3.7869999999999999</v>
      </c>
      <c r="K107" s="21">
        <v>8</v>
      </c>
      <c r="L107" s="21">
        <v>11</v>
      </c>
      <c r="M107" s="19"/>
      <c r="N107" s="14">
        <f t="shared" si="5"/>
        <v>44320</v>
      </c>
      <c r="O107" s="21">
        <v>41</v>
      </c>
      <c r="P107" s="21">
        <v>40</v>
      </c>
      <c r="Q107" s="21">
        <v>0.66</v>
      </c>
      <c r="R107" s="21">
        <v>1872</v>
      </c>
      <c r="S107" s="21">
        <v>1484</v>
      </c>
      <c r="T107" s="21">
        <v>0.48</v>
      </c>
      <c r="U107" s="21">
        <v>85</v>
      </c>
      <c r="V107" s="18">
        <v>4.1390000000000002</v>
      </c>
      <c r="W107" s="21">
        <v>11</v>
      </c>
      <c r="X107" s="21">
        <v>9</v>
      </c>
      <c r="Y107" s="19"/>
      <c r="Z107" s="14">
        <f t="shared" si="6"/>
        <v>44320</v>
      </c>
      <c r="AA107" s="4">
        <v>5.2560000000000002</v>
      </c>
      <c r="AB107" s="4">
        <v>93</v>
      </c>
      <c r="AC107" s="4">
        <v>119</v>
      </c>
      <c r="AD107" s="4">
        <v>28</v>
      </c>
      <c r="AE107" s="20"/>
      <c r="AF107" s="14">
        <f t="shared" si="7"/>
        <v>44320</v>
      </c>
      <c r="AG107" s="4">
        <v>0.75</v>
      </c>
      <c r="AH107" s="4">
        <v>1.34</v>
      </c>
      <c r="AI107" s="4"/>
      <c r="AJ107" s="4"/>
      <c r="AK107" s="4"/>
      <c r="AM107" s="24"/>
    </row>
    <row r="108" spans="1:39" x14ac:dyDescent="0.35">
      <c r="A108" t="s">
        <v>42</v>
      </c>
      <c r="B108" s="14">
        <f t="shared" si="4"/>
        <v>44321</v>
      </c>
      <c r="C108" s="21">
        <v>36</v>
      </c>
      <c r="D108" s="21">
        <v>39</v>
      </c>
      <c r="E108" s="21">
        <v>1.28</v>
      </c>
      <c r="F108" s="21">
        <v>2644</v>
      </c>
      <c r="G108" s="21">
        <v>2036</v>
      </c>
      <c r="H108" s="21">
        <v>0.35</v>
      </c>
      <c r="I108" s="21">
        <v>74</v>
      </c>
      <c r="J108" s="4">
        <v>2.077</v>
      </c>
      <c r="K108" s="21">
        <v>8</v>
      </c>
      <c r="L108" s="21">
        <v>11</v>
      </c>
      <c r="M108" s="19"/>
      <c r="N108" s="14">
        <f t="shared" si="5"/>
        <v>44321</v>
      </c>
      <c r="O108" s="21">
        <v>36</v>
      </c>
      <c r="P108" s="21">
        <v>40</v>
      </c>
      <c r="Q108" s="21">
        <v>0.79</v>
      </c>
      <c r="R108" s="21">
        <v>2008</v>
      </c>
      <c r="S108" s="21">
        <v>1608</v>
      </c>
      <c r="T108" s="21">
        <v>0.43</v>
      </c>
      <c r="U108" s="21">
        <v>85</v>
      </c>
      <c r="V108" s="18">
        <v>5.2069999999999999</v>
      </c>
      <c r="W108" s="21">
        <v>11</v>
      </c>
      <c r="X108" s="21">
        <v>9</v>
      </c>
      <c r="Y108" s="19"/>
      <c r="Z108" s="14">
        <f t="shared" si="6"/>
        <v>44321</v>
      </c>
      <c r="AA108" s="4">
        <v>7.8819999999999997</v>
      </c>
      <c r="AB108" s="4">
        <v>66</v>
      </c>
      <c r="AC108" s="4">
        <v>115</v>
      </c>
      <c r="AD108" s="4"/>
      <c r="AE108" s="20"/>
      <c r="AF108" s="14">
        <f t="shared" si="7"/>
        <v>44321</v>
      </c>
      <c r="AG108" s="4">
        <v>0.26</v>
      </c>
      <c r="AH108" s="4">
        <v>1.34</v>
      </c>
      <c r="AI108" s="4"/>
      <c r="AJ108" s="4"/>
      <c r="AK108" s="4"/>
      <c r="AM108" s="24"/>
    </row>
    <row r="109" spans="1:39" x14ac:dyDescent="0.35">
      <c r="B109" s="14">
        <f t="shared" ref="B109:B172" si="8">B108+1</f>
        <v>44322</v>
      </c>
      <c r="C109" s="21">
        <v>36</v>
      </c>
      <c r="D109" s="21">
        <v>39</v>
      </c>
      <c r="E109" s="21">
        <v>1.04</v>
      </c>
      <c r="F109" s="21">
        <v>2340</v>
      </c>
      <c r="G109" s="21">
        <v>1812</v>
      </c>
      <c r="H109" s="21">
        <v>0.38</v>
      </c>
      <c r="I109" s="21">
        <v>81</v>
      </c>
      <c r="J109" s="4">
        <v>3.028</v>
      </c>
      <c r="K109" s="21">
        <v>8</v>
      </c>
      <c r="L109" s="21">
        <v>11</v>
      </c>
      <c r="M109" s="19"/>
      <c r="N109" s="14">
        <f t="shared" ref="N109:N172" si="9">N108+1</f>
        <v>44322</v>
      </c>
      <c r="O109" s="21">
        <v>36</v>
      </c>
      <c r="P109" s="21">
        <v>40</v>
      </c>
      <c r="Q109" s="21">
        <v>0.79</v>
      </c>
      <c r="R109" s="21">
        <v>1916</v>
      </c>
      <c r="S109" s="21">
        <v>1540</v>
      </c>
      <c r="T109" s="21">
        <v>0.41</v>
      </c>
      <c r="U109" s="21">
        <v>89</v>
      </c>
      <c r="V109" s="18">
        <v>6.2919999999999998</v>
      </c>
      <c r="W109" s="21">
        <v>11</v>
      </c>
      <c r="X109" s="21">
        <v>9</v>
      </c>
      <c r="Y109" s="19"/>
      <c r="Z109" s="14">
        <f t="shared" ref="Z109:Z172" si="10">Z108+1</f>
        <v>44322</v>
      </c>
      <c r="AA109" s="4">
        <v>6.9020000000000001</v>
      </c>
      <c r="AB109" s="4">
        <v>68</v>
      </c>
      <c r="AC109" s="4">
        <v>121</v>
      </c>
      <c r="AD109" s="4">
        <v>23</v>
      </c>
      <c r="AE109" s="20"/>
      <c r="AF109" s="14">
        <f t="shared" ref="AF109:AF172" si="11">AF108+1</f>
        <v>44322</v>
      </c>
      <c r="AG109" s="4">
        <v>0.26</v>
      </c>
      <c r="AH109" s="4">
        <v>1.34</v>
      </c>
      <c r="AI109" s="4"/>
      <c r="AJ109" s="4"/>
      <c r="AK109" s="4"/>
    </row>
    <row r="110" spans="1:39" x14ac:dyDescent="0.35">
      <c r="B110" s="14">
        <f t="shared" si="8"/>
        <v>44323</v>
      </c>
      <c r="C110" s="21">
        <v>37</v>
      </c>
      <c r="D110" s="21">
        <v>39</v>
      </c>
      <c r="E110" s="21">
        <v>1.02</v>
      </c>
      <c r="F110" s="21">
        <v>2292</v>
      </c>
      <c r="G110" s="21">
        <v>1776</v>
      </c>
      <c r="H110" s="21">
        <v>0.38</v>
      </c>
      <c r="I110" s="21">
        <v>83</v>
      </c>
      <c r="J110" s="4"/>
      <c r="K110" s="21">
        <v>8</v>
      </c>
      <c r="L110" s="21">
        <v>11</v>
      </c>
      <c r="M110" s="19"/>
      <c r="N110" s="14">
        <f t="shared" si="9"/>
        <v>44323</v>
      </c>
      <c r="O110" s="21">
        <v>37</v>
      </c>
      <c r="P110" s="21">
        <v>40</v>
      </c>
      <c r="Q110" s="21">
        <v>0</v>
      </c>
      <c r="R110" s="21">
        <v>1872</v>
      </c>
      <c r="S110" s="21">
        <v>1512</v>
      </c>
      <c r="T110" s="21">
        <v>0.39</v>
      </c>
      <c r="U110" s="21">
        <v>91</v>
      </c>
      <c r="V110" s="18"/>
      <c r="W110" s="21">
        <v>11</v>
      </c>
      <c r="X110" s="21">
        <v>9</v>
      </c>
      <c r="Y110" s="19"/>
      <c r="Z110" s="14">
        <f t="shared" si="10"/>
        <v>44323</v>
      </c>
      <c r="AA110" s="4"/>
      <c r="AB110" s="4">
        <v>71</v>
      </c>
      <c r="AC110" s="4">
        <v>121</v>
      </c>
      <c r="AD110" s="4"/>
      <c r="AE110" s="20"/>
      <c r="AF110" s="14">
        <f t="shared" si="11"/>
        <v>44323</v>
      </c>
      <c r="AG110" s="4">
        <v>0.26</v>
      </c>
      <c r="AH110" s="4">
        <v>1.34</v>
      </c>
      <c r="AI110" s="4"/>
      <c r="AJ110" s="4"/>
      <c r="AK110" s="4"/>
    </row>
    <row r="111" spans="1:39" x14ac:dyDescent="0.35">
      <c r="B111" s="14">
        <f t="shared" si="8"/>
        <v>44324</v>
      </c>
      <c r="C111" s="21">
        <v>39</v>
      </c>
      <c r="D111" s="21">
        <v>39</v>
      </c>
      <c r="E111" s="21">
        <v>0</v>
      </c>
      <c r="F111" s="21">
        <v>2200</v>
      </c>
      <c r="G111" s="21">
        <v>1692</v>
      </c>
      <c r="H111" s="21">
        <v>0.34</v>
      </c>
      <c r="I111" s="21">
        <v>82</v>
      </c>
      <c r="J111" s="4"/>
      <c r="K111" s="21">
        <v>8</v>
      </c>
      <c r="L111" s="21">
        <v>11</v>
      </c>
      <c r="M111" s="19"/>
      <c r="N111" s="14">
        <f t="shared" si="9"/>
        <v>44324</v>
      </c>
      <c r="O111" s="21">
        <v>39</v>
      </c>
      <c r="P111" s="21">
        <v>40</v>
      </c>
      <c r="Q111" s="21">
        <v>0</v>
      </c>
      <c r="R111" s="21">
        <v>1992</v>
      </c>
      <c r="S111" s="21">
        <v>1600</v>
      </c>
      <c r="T111" s="21">
        <v>0.47</v>
      </c>
      <c r="U111" s="21">
        <v>90</v>
      </c>
      <c r="V111" s="18"/>
      <c r="W111" s="21">
        <v>11</v>
      </c>
      <c r="X111" s="21">
        <v>9</v>
      </c>
      <c r="Y111" s="19"/>
      <c r="Z111" s="14">
        <f t="shared" si="10"/>
        <v>44324</v>
      </c>
      <c r="AA111" s="4"/>
      <c r="AB111" s="4">
        <v>62</v>
      </c>
      <c r="AC111" s="4"/>
      <c r="AD111" s="4"/>
      <c r="AE111" s="20"/>
      <c r="AF111" s="14">
        <f t="shared" si="11"/>
        <v>44324</v>
      </c>
      <c r="AG111" s="4">
        <v>0.26</v>
      </c>
      <c r="AH111" s="4">
        <v>1.34</v>
      </c>
      <c r="AI111" s="4"/>
      <c r="AJ111" s="4"/>
      <c r="AK111" s="4"/>
    </row>
    <row r="112" spans="1:39" x14ac:dyDescent="0.35">
      <c r="B112" s="14">
        <f t="shared" si="8"/>
        <v>44325</v>
      </c>
      <c r="C112" s="21">
        <v>66</v>
      </c>
      <c r="D112" s="21">
        <v>39</v>
      </c>
      <c r="E112" s="21">
        <v>0</v>
      </c>
      <c r="F112" s="21">
        <v>2092</v>
      </c>
      <c r="G112" s="21">
        <v>1632</v>
      </c>
      <c r="H112" s="21">
        <v>0.53</v>
      </c>
      <c r="I112" s="21">
        <v>81</v>
      </c>
      <c r="J112" s="4">
        <v>2.012</v>
      </c>
      <c r="K112" s="21">
        <v>8</v>
      </c>
      <c r="L112" s="21">
        <v>11</v>
      </c>
      <c r="M112" s="19"/>
      <c r="N112" s="14">
        <f t="shared" si="9"/>
        <v>44325</v>
      </c>
      <c r="O112" s="21">
        <v>66</v>
      </c>
      <c r="P112" s="21">
        <v>40</v>
      </c>
      <c r="Q112" s="21">
        <v>0</v>
      </c>
      <c r="R112" s="21">
        <v>2068</v>
      </c>
      <c r="S112" s="21">
        <v>1704</v>
      </c>
      <c r="T112" s="21">
        <v>0.72</v>
      </c>
      <c r="U112" s="21">
        <v>85</v>
      </c>
      <c r="V112" s="18">
        <v>2.7490000000000001</v>
      </c>
      <c r="W112" s="21">
        <v>11</v>
      </c>
      <c r="X112" s="21">
        <v>9</v>
      </c>
      <c r="Y112" s="19"/>
      <c r="Z112" s="14">
        <f t="shared" si="10"/>
        <v>44325</v>
      </c>
      <c r="AA112" s="4">
        <v>1.496</v>
      </c>
      <c r="AB112" s="4">
        <v>194</v>
      </c>
      <c r="AC112" s="4"/>
      <c r="AD112" s="4"/>
      <c r="AE112" s="20"/>
      <c r="AF112" s="14">
        <f t="shared" si="11"/>
        <v>44325</v>
      </c>
      <c r="AG112" s="4">
        <v>0.26</v>
      </c>
      <c r="AH112" s="4">
        <v>1.34</v>
      </c>
      <c r="AI112" s="4"/>
      <c r="AJ112" s="4"/>
      <c r="AK112" s="4"/>
    </row>
    <row r="113" spans="2:39" x14ac:dyDescent="0.35">
      <c r="B113" s="14">
        <f t="shared" si="8"/>
        <v>44326</v>
      </c>
      <c r="C113" s="21">
        <v>56</v>
      </c>
      <c r="D113" s="21">
        <v>39</v>
      </c>
      <c r="E113" s="21">
        <v>1.03</v>
      </c>
      <c r="F113" s="21">
        <v>2576</v>
      </c>
      <c r="G113" s="21">
        <v>1940</v>
      </c>
      <c r="H113" s="21">
        <v>0.53</v>
      </c>
      <c r="I113" s="21">
        <v>82</v>
      </c>
      <c r="J113" s="4">
        <v>0.14799999999999999</v>
      </c>
      <c r="K113" s="21">
        <v>8</v>
      </c>
      <c r="L113" s="21">
        <v>11</v>
      </c>
      <c r="M113" s="19"/>
      <c r="N113" s="14">
        <f t="shared" si="9"/>
        <v>44326</v>
      </c>
      <c r="O113" s="21">
        <v>56</v>
      </c>
      <c r="P113" s="21">
        <v>40</v>
      </c>
      <c r="Q113" s="21">
        <v>0</v>
      </c>
      <c r="R113" s="21">
        <v>2476</v>
      </c>
      <c r="S113" s="21">
        <v>1916</v>
      </c>
      <c r="T113" s="21">
        <v>0.7</v>
      </c>
      <c r="U113" s="21">
        <v>89</v>
      </c>
      <c r="V113" s="18">
        <v>0.71199999999999997</v>
      </c>
      <c r="W113" s="21">
        <v>11</v>
      </c>
      <c r="X113" s="21">
        <v>9</v>
      </c>
      <c r="Y113" s="19"/>
      <c r="Z113" s="14">
        <f t="shared" si="10"/>
        <v>44326</v>
      </c>
      <c r="AA113" s="4">
        <v>0.47499999999999998</v>
      </c>
      <c r="AB113" s="4">
        <v>48</v>
      </c>
      <c r="AC113" s="4">
        <v>44</v>
      </c>
      <c r="AD113" s="4"/>
      <c r="AE113" s="20"/>
      <c r="AF113" s="14">
        <f t="shared" si="11"/>
        <v>44326</v>
      </c>
      <c r="AG113" s="4">
        <v>0.26</v>
      </c>
      <c r="AH113" s="4">
        <v>1.34</v>
      </c>
      <c r="AI113" s="23">
        <v>1107090</v>
      </c>
      <c r="AJ113" s="23">
        <v>937090</v>
      </c>
      <c r="AK113" s="4">
        <v>14</v>
      </c>
    </row>
    <row r="114" spans="2:39" x14ac:dyDescent="0.35">
      <c r="B114" s="14">
        <f t="shared" si="8"/>
        <v>44327</v>
      </c>
      <c r="C114" s="21">
        <v>53</v>
      </c>
      <c r="D114" s="21">
        <v>39</v>
      </c>
      <c r="E114" s="21">
        <v>0.83</v>
      </c>
      <c r="F114" s="21">
        <v>2448</v>
      </c>
      <c r="G114" s="21">
        <v>1844</v>
      </c>
      <c r="H114" s="21">
        <v>0.5</v>
      </c>
      <c r="I114" s="21">
        <v>82</v>
      </c>
      <c r="J114" s="4">
        <v>0.125</v>
      </c>
      <c r="K114" s="21">
        <v>8</v>
      </c>
      <c r="L114" s="21">
        <v>11</v>
      </c>
      <c r="M114" s="19"/>
      <c r="N114" s="14">
        <f t="shared" si="9"/>
        <v>44327</v>
      </c>
      <c r="O114" s="21">
        <v>54</v>
      </c>
      <c r="P114" s="21">
        <v>40</v>
      </c>
      <c r="Q114" s="21">
        <v>0</v>
      </c>
      <c r="R114" s="21">
        <v>2536</v>
      </c>
      <c r="S114" s="21">
        <v>1956</v>
      </c>
      <c r="T114" s="21">
        <v>0.7</v>
      </c>
      <c r="U114" s="21">
        <v>83</v>
      </c>
      <c r="V114" s="4">
        <v>1.175</v>
      </c>
      <c r="W114" s="21">
        <v>11</v>
      </c>
      <c r="X114" s="21">
        <v>8</v>
      </c>
      <c r="Y114" s="19"/>
      <c r="Z114" s="14">
        <f t="shared" si="10"/>
        <v>44327</v>
      </c>
      <c r="AA114" s="4"/>
      <c r="AB114" s="4">
        <v>63</v>
      </c>
      <c r="AC114" s="4">
        <v>70</v>
      </c>
      <c r="AD114" s="4">
        <v>5</v>
      </c>
      <c r="AE114" s="20"/>
      <c r="AF114" s="14">
        <f t="shared" si="11"/>
        <v>44327</v>
      </c>
      <c r="AG114" s="4">
        <v>0.48</v>
      </c>
      <c r="AH114" s="4">
        <v>1.34</v>
      </c>
      <c r="AI114" s="23"/>
      <c r="AJ114" s="4"/>
      <c r="AK114" s="4"/>
    </row>
    <row r="115" spans="2:39" x14ac:dyDescent="0.35">
      <c r="B115" s="14">
        <f t="shared" si="8"/>
        <v>44328</v>
      </c>
      <c r="C115" s="21">
        <v>47</v>
      </c>
      <c r="D115" s="21">
        <v>38</v>
      </c>
      <c r="E115" s="21">
        <v>0.72</v>
      </c>
      <c r="F115" s="21">
        <v>2568</v>
      </c>
      <c r="G115" s="21">
        <v>1928</v>
      </c>
      <c r="H115" s="21">
        <v>0.43</v>
      </c>
      <c r="I115" s="21">
        <v>78</v>
      </c>
      <c r="J115" s="4">
        <v>0.92500000000000004</v>
      </c>
      <c r="K115" s="21">
        <v>8</v>
      </c>
      <c r="L115" s="21">
        <v>11</v>
      </c>
      <c r="M115" s="19"/>
      <c r="N115" s="14">
        <f t="shared" si="9"/>
        <v>44328</v>
      </c>
      <c r="O115" s="21">
        <v>46</v>
      </c>
      <c r="P115" s="21">
        <v>40</v>
      </c>
      <c r="Q115" s="21">
        <v>0.91</v>
      </c>
      <c r="R115" s="21">
        <v>2640</v>
      </c>
      <c r="S115" s="21">
        <v>2024</v>
      </c>
      <c r="T115" s="21">
        <v>0.72</v>
      </c>
      <c r="U115" s="21">
        <v>85</v>
      </c>
      <c r="V115" s="4">
        <v>2.5880000000000001</v>
      </c>
      <c r="W115" s="21">
        <v>11</v>
      </c>
      <c r="X115" s="21">
        <v>9</v>
      </c>
      <c r="Y115" s="19"/>
      <c r="Z115" s="14">
        <f t="shared" si="10"/>
        <v>44328</v>
      </c>
      <c r="AA115" s="4"/>
      <c r="AB115" s="4">
        <v>60</v>
      </c>
      <c r="AC115" s="4">
        <v>93</v>
      </c>
      <c r="AD115" s="4"/>
      <c r="AE115" s="20"/>
      <c r="AF115" s="14">
        <f t="shared" si="11"/>
        <v>44328</v>
      </c>
      <c r="AG115" s="4">
        <v>0.48</v>
      </c>
      <c r="AH115" s="4">
        <v>1.34</v>
      </c>
      <c r="AI115" s="23"/>
      <c r="AJ115" s="4"/>
      <c r="AK115" s="4"/>
    </row>
    <row r="116" spans="2:39" x14ac:dyDescent="0.35">
      <c r="B116" s="14">
        <f t="shared" si="8"/>
        <v>44329</v>
      </c>
      <c r="C116" s="21">
        <v>44</v>
      </c>
      <c r="D116" s="21">
        <v>39</v>
      </c>
      <c r="E116" s="21">
        <v>0.68</v>
      </c>
      <c r="F116" s="21">
        <v>2472</v>
      </c>
      <c r="G116" s="21">
        <v>1864</v>
      </c>
      <c r="H116" s="21">
        <v>0.44</v>
      </c>
      <c r="I116" s="21">
        <v>81</v>
      </c>
      <c r="J116" s="4">
        <v>1.3819999999999999</v>
      </c>
      <c r="K116" s="21">
        <v>8</v>
      </c>
      <c r="L116" s="21">
        <v>11</v>
      </c>
      <c r="M116" s="19"/>
      <c r="N116" s="14">
        <f t="shared" si="9"/>
        <v>44329</v>
      </c>
      <c r="O116" s="21">
        <v>45</v>
      </c>
      <c r="P116" s="21">
        <v>40</v>
      </c>
      <c r="Q116" s="21">
        <v>1.03</v>
      </c>
      <c r="R116" s="21">
        <v>2600</v>
      </c>
      <c r="S116" s="21">
        <v>1976</v>
      </c>
      <c r="T116" s="21">
        <v>0.63</v>
      </c>
      <c r="U116" s="21">
        <v>85</v>
      </c>
      <c r="V116" s="4">
        <v>3.2330000000000001</v>
      </c>
      <c r="W116" s="21">
        <v>11</v>
      </c>
      <c r="X116" s="21">
        <v>9</v>
      </c>
      <c r="Y116" s="19"/>
      <c r="Z116" s="14">
        <f t="shared" si="10"/>
        <v>44329</v>
      </c>
      <c r="AA116" s="4"/>
      <c r="AB116" s="4">
        <v>64</v>
      </c>
      <c r="AC116" s="4">
        <v>83</v>
      </c>
      <c r="AD116" s="4">
        <v>5</v>
      </c>
      <c r="AE116" s="20"/>
      <c r="AF116" s="14">
        <f t="shared" si="11"/>
        <v>44329</v>
      </c>
      <c r="AG116" s="4">
        <v>0.48</v>
      </c>
      <c r="AH116" s="4">
        <v>1.34</v>
      </c>
      <c r="AI116" s="23"/>
      <c r="AJ116" s="4"/>
      <c r="AK116" s="4"/>
    </row>
    <row r="117" spans="2:39" x14ac:dyDescent="0.35">
      <c r="B117" s="14">
        <f t="shared" si="8"/>
        <v>44330</v>
      </c>
      <c r="C117" s="21">
        <v>47</v>
      </c>
      <c r="D117" s="21">
        <v>40</v>
      </c>
      <c r="E117" s="21">
        <v>0.65</v>
      </c>
      <c r="F117" s="21">
        <v>2456</v>
      </c>
      <c r="G117" s="21">
        <v>1868</v>
      </c>
      <c r="H117" s="21">
        <v>0.46</v>
      </c>
      <c r="I117" s="21">
        <v>81</v>
      </c>
      <c r="J117" s="4"/>
      <c r="K117" s="21">
        <v>8</v>
      </c>
      <c r="L117" s="21">
        <v>11</v>
      </c>
      <c r="M117" s="19"/>
      <c r="N117" s="14">
        <f t="shared" si="9"/>
        <v>44330</v>
      </c>
      <c r="O117" s="21">
        <v>47</v>
      </c>
      <c r="P117" s="21">
        <v>40</v>
      </c>
      <c r="Q117" s="21">
        <v>0.82</v>
      </c>
      <c r="R117" s="21">
        <v>2320</v>
      </c>
      <c r="S117" s="21">
        <v>1804</v>
      </c>
      <c r="T117" s="21">
        <v>0.59</v>
      </c>
      <c r="U117" s="21">
        <v>86</v>
      </c>
      <c r="V117" s="4"/>
      <c r="W117" s="21">
        <v>11</v>
      </c>
      <c r="X117" s="21">
        <v>9</v>
      </c>
      <c r="Y117" s="19"/>
      <c r="Z117" s="14">
        <f t="shared" si="10"/>
        <v>44330</v>
      </c>
      <c r="AA117" s="4"/>
      <c r="AB117" s="4">
        <v>88</v>
      </c>
      <c r="AC117" s="4">
        <v>97</v>
      </c>
      <c r="AD117" s="4"/>
      <c r="AE117" s="20"/>
      <c r="AF117" s="14">
        <f t="shared" si="11"/>
        <v>44330</v>
      </c>
      <c r="AG117" s="4">
        <v>0.64</v>
      </c>
      <c r="AH117" s="4">
        <v>1.34</v>
      </c>
      <c r="AI117" s="23"/>
      <c r="AJ117" s="4"/>
      <c r="AK117" s="4"/>
    </row>
    <row r="118" spans="2:39" x14ac:dyDescent="0.35">
      <c r="B118" s="14">
        <f t="shared" si="8"/>
        <v>44331</v>
      </c>
      <c r="C118" s="21">
        <v>50</v>
      </c>
      <c r="D118" s="21">
        <v>40</v>
      </c>
      <c r="E118" s="21">
        <v>0.76</v>
      </c>
      <c r="F118" s="21">
        <v>2708</v>
      </c>
      <c r="G118" s="21">
        <v>2032</v>
      </c>
      <c r="H118" s="21">
        <v>0.54</v>
      </c>
      <c r="I118" s="21">
        <v>78</v>
      </c>
      <c r="J118" s="4"/>
      <c r="K118" s="21">
        <v>8</v>
      </c>
      <c r="L118" s="21">
        <v>11</v>
      </c>
      <c r="M118" s="19"/>
      <c r="N118" s="14">
        <f t="shared" si="9"/>
        <v>44331</v>
      </c>
      <c r="O118" s="21">
        <v>50</v>
      </c>
      <c r="P118" s="21">
        <v>40</v>
      </c>
      <c r="Q118" s="21">
        <v>0.85</v>
      </c>
      <c r="R118" s="21">
        <v>2400</v>
      </c>
      <c r="S118" s="21">
        <v>1844</v>
      </c>
      <c r="T118" s="21">
        <v>0.59</v>
      </c>
      <c r="U118" s="21">
        <v>83</v>
      </c>
      <c r="V118" s="4"/>
      <c r="W118" s="21">
        <v>11</v>
      </c>
      <c r="X118" s="21">
        <v>9</v>
      </c>
      <c r="Y118" s="19"/>
      <c r="Z118" s="14">
        <f t="shared" si="10"/>
        <v>44331</v>
      </c>
      <c r="AA118" s="4"/>
      <c r="AB118" s="4">
        <v>98</v>
      </c>
      <c r="AC118" s="4">
        <v>85</v>
      </c>
      <c r="AD118" s="4"/>
      <c r="AE118" s="20"/>
      <c r="AF118" s="14">
        <f t="shared" si="11"/>
        <v>44331</v>
      </c>
      <c r="AG118" s="4">
        <v>0.64</v>
      </c>
      <c r="AH118" s="4">
        <v>1.34</v>
      </c>
      <c r="AI118" s="23"/>
      <c r="AJ118" s="4"/>
      <c r="AK118" s="4"/>
    </row>
    <row r="119" spans="2:39" x14ac:dyDescent="0.35">
      <c r="B119" s="14">
        <f t="shared" si="8"/>
        <v>44332</v>
      </c>
      <c r="C119" s="21">
        <v>50</v>
      </c>
      <c r="D119" s="21">
        <v>40</v>
      </c>
      <c r="E119" s="21">
        <v>0.76</v>
      </c>
      <c r="F119" s="21">
        <v>2700</v>
      </c>
      <c r="G119" s="21">
        <v>2064</v>
      </c>
      <c r="H119" s="21">
        <v>0.52</v>
      </c>
      <c r="I119" s="21">
        <v>81</v>
      </c>
      <c r="J119" s="4">
        <v>0.435</v>
      </c>
      <c r="K119" s="21">
        <v>8</v>
      </c>
      <c r="L119" s="21">
        <v>11</v>
      </c>
      <c r="M119" s="19"/>
      <c r="N119" s="14">
        <f t="shared" si="9"/>
        <v>44332</v>
      </c>
      <c r="O119" s="21">
        <v>50</v>
      </c>
      <c r="P119" s="21">
        <v>40</v>
      </c>
      <c r="Q119" s="21">
        <v>0.85</v>
      </c>
      <c r="R119" s="21">
        <v>2340</v>
      </c>
      <c r="S119" s="21">
        <v>1812</v>
      </c>
      <c r="T119" s="21">
        <v>0.6</v>
      </c>
      <c r="U119" s="21">
        <v>81</v>
      </c>
      <c r="V119" s="4">
        <v>1.9259999999999999</v>
      </c>
      <c r="W119" s="21">
        <v>11</v>
      </c>
      <c r="X119" s="21">
        <v>9</v>
      </c>
      <c r="Y119" s="19"/>
      <c r="Z119" s="14">
        <f t="shared" si="10"/>
        <v>44332</v>
      </c>
      <c r="AA119" s="4">
        <v>1.6439999999999999</v>
      </c>
      <c r="AB119" s="4">
        <v>104</v>
      </c>
      <c r="AC119" s="4">
        <v>68</v>
      </c>
      <c r="AD119" s="4"/>
      <c r="AE119" s="20"/>
      <c r="AF119" s="14">
        <f t="shared" si="11"/>
        <v>44332</v>
      </c>
      <c r="AG119" s="4">
        <v>0.64</v>
      </c>
      <c r="AH119" s="4">
        <v>1.34</v>
      </c>
      <c r="AI119" s="23"/>
      <c r="AJ119" s="4"/>
      <c r="AK119" s="4"/>
    </row>
    <row r="120" spans="2:39" x14ac:dyDescent="0.35">
      <c r="B120" s="14">
        <f t="shared" si="8"/>
        <v>44333</v>
      </c>
      <c r="C120" s="21">
        <v>55</v>
      </c>
      <c r="D120" s="21">
        <v>40</v>
      </c>
      <c r="E120" s="21">
        <v>0.76</v>
      </c>
      <c r="F120" s="21">
        <v>2676</v>
      </c>
      <c r="G120" s="21">
        <v>2040</v>
      </c>
      <c r="H120" s="21">
        <v>0.52</v>
      </c>
      <c r="I120" s="21">
        <v>78</v>
      </c>
      <c r="J120" s="4">
        <v>0.40200000000000002</v>
      </c>
      <c r="K120" s="21">
        <v>8</v>
      </c>
      <c r="L120" s="21">
        <v>11</v>
      </c>
      <c r="M120" s="19"/>
      <c r="N120" s="14">
        <f t="shared" si="9"/>
        <v>44333</v>
      </c>
      <c r="O120" s="21">
        <v>56</v>
      </c>
      <c r="P120" s="21">
        <v>40</v>
      </c>
      <c r="Q120" s="21">
        <v>0.85</v>
      </c>
      <c r="R120" s="21">
        <v>2276</v>
      </c>
      <c r="S120" s="21">
        <v>1748</v>
      </c>
      <c r="T120" s="21">
        <v>0.55000000000000004</v>
      </c>
      <c r="U120" s="21">
        <v>83</v>
      </c>
      <c r="V120" s="4">
        <v>1.7829999999999999</v>
      </c>
      <c r="W120" s="21">
        <v>11</v>
      </c>
      <c r="X120" s="21">
        <v>9</v>
      </c>
      <c r="Y120" s="19"/>
      <c r="Z120" s="14">
        <f t="shared" si="10"/>
        <v>44333</v>
      </c>
      <c r="AA120" s="4">
        <v>3.2440000000000002</v>
      </c>
      <c r="AB120" s="4">
        <v>74</v>
      </c>
      <c r="AC120" s="4">
        <v>88</v>
      </c>
      <c r="AD120" s="4"/>
      <c r="AF120" s="14">
        <f t="shared" si="11"/>
        <v>44333</v>
      </c>
      <c r="AG120" s="4">
        <v>0.64</v>
      </c>
      <c r="AH120" s="4">
        <v>1.34</v>
      </c>
      <c r="AI120" s="23">
        <v>1500740</v>
      </c>
      <c r="AJ120">
        <v>689540</v>
      </c>
      <c r="AK120" s="4">
        <v>18</v>
      </c>
      <c r="AM120" s="24"/>
    </row>
    <row r="121" spans="2:39" x14ac:dyDescent="0.35">
      <c r="B121" s="14">
        <f t="shared" si="8"/>
        <v>44334</v>
      </c>
      <c r="C121" s="15">
        <v>55.3</v>
      </c>
      <c r="D121" s="15">
        <v>39.5</v>
      </c>
      <c r="E121" s="16">
        <v>0.71</v>
      </c>
      <c r="F121" s="15">
        <v>2812</v>
      </c>
      <c r="G121" s="17">
        <v>2160</v>
      </c>
      <c r="H121" s="16">
        <v>0.6</v>
      </c>
      <c r="I121" s="17">
        <v>80</v>
      </c>
      <c r="J121" s="16"/>
      <c r="K121" s="17">
        <v>8</v>
      </c>
      <c r="L121" s="17">
        <v>11</v>
      </c>
      <c r="N121" s="14">
        <f t="shared" si="9"/>
        <v>44334</v>
      </c>
      <c r="O121" s="15">
        <v>56</v>
      </c>
      <c r="P121" s="15">
        <v>39.9</v>
      </c>
      <c r="Q121" s="16">
        <v>0.72</v>
      </c>
      <c r="R121" s="15">
        <v>2328</v>
      </c>
      <c r="S121" s="17">
        <v>1816</v>
      </c>
      <c r="T121" s="16">
        <v>0.67</v>
      </c>
      <c r="U121" s="15">
        <v>79</v>
      </c>
      <c r="V121" s="16"/>
      <c r="W121" s="17">
        <v>11</v>
      </c>
      <c r="X121" s="17">
        <v>9</v>
      </c>
      <c r="Z121" s="14">
        <f t="shared" si="10"/>
        <v>44334</v>
      </c>
      <c r="AA121" s="25"/>
      <c r="AB121" s="4">
        <v>132</v>
      </c>
      <c r="AC121" s="4">
        <v>114</v>
      </c>
      <c r="AD121" s="4">
        <v>8</v>
      </c>
      <c r="AF121" s="14">
        <f t="shared" si="11"/>
        <v>44334</v>
      </c>
      <c r="AG121" s="4">
        <v>0.43</v>
      </c>
      <c r="AH121" s="4">
        <v>1.34</v>
      </c>
      <c r="AI121" s="23"/>
      <c r="AJ121" s="4"/>
      <c r="AK121" s="4"/>
    </row>
    <row r="122" spans="2:39" x14ac:dyDescent="0.35">
      <c r="B122" s="14">
        <f t="shared" si="8"/>
        <v>44335</v>
      </c>
      <c r="C122" s="15">
        <v>44.7</v>
      </c>
      <c r="D122" s="15">
        <v>39.5</v>
      </c>
      <c r="E122" s="16">
        <v>0.81</v>
      </c>
      <c r="F122" s="15">
        <v>3004</v>
      </c>
      <c r="G122" s="17">
        <v>2272</v>
      </c>
      <c r="H122" s="16">
        <v>0.45</v>
      </c>
      <c r="I122" s="17">
        <v>80</v>
      </c>
      <c r="J122" s="4">
        <v>1.2709999999999999</v>
      </c>
      <c r="K122" s="17">
        <v>8</v>
      </c>
      <c r="L122" s="17">
        <v>11</v>
      </c>
      <c r="N122" s="14">
        <f t="shared" si="9"/>
        <v>44335</v>
      </c>
      <c r="O122" s="15">
        <v>45.1</v>
      </c>
      <c r="P122" s="15">
        <v>39.9</v>
      </c>
      <c r="Q122" s="16">
        <v>0.82</v>
      </c>
      <c r="R122" s="15">
        <v>2360</v>
      </c>
      <c r="S122" s="17">
        <v>1816</v>
      </c>
      <c r="T122" s="16">
        <v>0.6</v>
      </c>
      <c r="U122" s="15">
        <v>83</v>
      </c>
      <c r="V122" s="16"/>
      <c r="W122" s="17">
        <v>11</v>
      </c>
      <c r="X122" s="17">
        <v>9</v>
      </c>
      <c r="Z122" s="14">
        <f t="shared" si="10"/>
        <v>44335</v>
      </c>
      <c r="AA122" s="4">
        <v>2.42</v>
      </c>
      <c r="AB122" s="4">
        <v>86</v>
      </c>
      <c r="AC122" s="4">
        <v>88</v>
      </c>
      <c r="AD122" s="4"/>
      <c r="AF122" s="14">
        <f t="shared" si="11"/>
        <v>44335</v>
      </c>
      <c r="AG122" s="4">
        <v>0.43</v>
      </c>
      <c r="AH122" s="4">
        <v>1.34</v>
      </c>
      <c r="AI122" s="23"/>
      <c r="AJ122" s="4"/>
      <c r="AK122" s="4"/>
    </row>
    <row r="123" spans="2:39" x14ac:dyDescent="0.35">
      <c r="B123" s="14">
        <f t="shared" si="8"/>
        <v>44336</v>
      </c>
      <c r="C123" s="15">
        <v>44.8</v>
      </c>
      <c r="D123" s="15">
        <v>39.5</v>
      </c>
      <c r="E123" s="16">
        <v>0.69</v>
      </c>
      <c r="F123" s="15">
        <v>3004</v>
      </c>
      <c r="G123" s="17">
        <v>2312</v>
      </c>
      <c r="H123" s="16">
        <v>0.66</v>
      </c>
      <c r="I123" s="17">
        <v>77</v>
      </c>
      <c r="J123" s="4">
        <v>3.0510000000000002</v>
      </c>
      <c r="K123" s="17">
        <v>8</v>
      </c>
      <c r="L123" s="17">
        <v>11</v>
      </c>
      <c r="N123" s="14">
        <f t="shared" si="9"/>
        <v>44336</v>
      </c>
      <c r="O123" s="15">
        <v>45.6</v>
      </c>
      <c r="P123" s="15">
        <v>39.9</v>
      </c>
      <c r="Q123" s="16">
        <v>0.87</v>
      </c>
      <c r="R123" s="15">
        <v>2352</v>
      </c>
      <c r="S123" s="17">
        <v>1840</v>
      </c>
      <c r="T123" s="16">
        <v>0.56000000000000005</v>
      </c>
      <c r="U123" s="15">
        <v>81</v>
      </c>
      <c r="V123" s="16"/>
      <c r="W123" s="17">
        <v>11</v>
      </c>
      <c r="X123" s="17">
        <v>9</v>
      </c>
      <c r="Z123" s="14">
        <f t="shared" si="10"/>
        <v>44336</v>
      </c>
      <c r="AA123" s="4">
        <v>3.5579999999999998</v>
      </c>
      <c r="AB123" s="4">
        <v>75</v>
      </c>
      <c r="AC123" s="4"/>
      <c r="AD123" s="4">
        <v>5</v>
      </c>
      <c r="AF123" s="14">
        <f t="shared" si="11"/>
        <v>44336</v>
      </c>
      <c r="AG123" s="4">
        <v>0.43</v>
      </c>
      <c r="AH123" s="4">
        <v>1.34</v>
      </c>
      <c r="AI123" s="23"/>
      <c r="AJ123" s="4"/>
      <c r="AK123" s="4"/>
    </row>
    <row r="124" spans="2:39" x14ac:dyDescent="0.35">
      <c r="B124" s="14">
        <f t="shared" si="8"/>
        <v>44337</v>
      </c>
      <c r="C124" s="15">
        <v>36.1</v>
      </c>
      <c r="D124" s="15">
        <v>39.5</v>
      </c>
      <c r="E124" s="16">
        <v>1.07</v>
      </c>
      <c r="F124" s="15">
        <v>3188</v>
      </c>
      <c r="G124" s="17">
        <v>2388</v>
      </c>
      <c r="H124" s="16">
        <v>0.36</v>
      </c>
      <c r="I124" s="17">
        <v>78</v>
      </c>
      <c r="J124" s="4"/>
      <c r="K124" s="17">
        <v>8</v>
      </c>
      <c r="L124" s="17">
        <v>11</v>
      </c>
      <c r="N124" s="14">
        <f t="shared" si="9"/>
        <v>44337</v>
      </c>
      <c r="O124" s="15">
        <v>36.200000000000003</v>
      </c>
      <c r="P124" s="15">
        <v>41.1</v>
      </c>
      <c r="Q124" s="16">
        <v>1.19</v>
      </c>
      <c r="R124" s="15">
        <v>2396</v>
      </c>
      <c r="S124" s="17">
        <v>1840</v>
      </c>
      <c r="T124" s="16">
        <v>0.42</v>
      </c>
      <c r="U124" s="15">
        <v>83</v>
      </c>
      <c r="V124" s="4"/>
      <c r="W124" s="17">
        <v>11</v>
      </c>
      <c r="X124" s="17">
        <v>9</v>
      </c>
      <c r="Z124" s="14">
        <f t="shared" si="10"/>
        <v>44337</v>
      </c>
      <c r="AA124" s="4"/>
      <c r="AB124" s="4">
        <v>57</v>
      </c>
      <c r="AC124" s="4"/>
      <c r="AD124" s="4"/>
      <c r="AF124" s="14">
        <f t="shared" si="11"/>
        <v>44337</v>
      </c>
      <c r="AG124" s="4">
        <v>0.43</v>
      </c>
      <c r="AH124" s="4">
        <v>1.34</v>
      </c>
      <c r="AI124" s="23"/>
      <c r="AJ124" s="4"/>
      <c r="AK124" s="4"/>
    </row>
    <row r="125" spans="2:39" x14ac:dyDescent="0.35">
      <c r="B125" s="14">
        <f t="shared" si="8"/>
        <v>44338</v>
      </c>
      <c r="C125" s="15">
        <v>40.200000000000003</v>
      </c>
      <c r="D125" s="15">
        <v>39.5</v>
      </c>
      <c r="E125" s="16">
        <v>0.73</v>
      </c>
      <c r="F125" s="15">
        <v>3000</v>
      </c>
      <c r="G125" s="17">
        <v>2124</v>
      </c>
      <c r="H125" s="16">
        <v>0.41</v>
      </c>
      <c r="I125" s="17">
        <v>77</v>
      </c>
      <c r="J125" s="4"/>
      <c r="K125" s="17">
        <v>8</v>
      </c>
      <c r="L125" s="17">
        <v>11</v>
      </c>
      <c r="N125" s="14">
        <f t="shared" si="9"/>
        <v>44338</v>
      </c>
      <c r="O125" s="15">
        <v>40.9</v>
      </c>
      <c r="P125" s="15">
        <v>41.1</v>
      </c>
      <c r="Q125" s="16">
        <v>0.8</v>
      </c>
      <c r="R125" s="15">
        <v>2176</v>
      </c>
      <c r="S125" s="17">
        <v>1696</v>
      </c>
      <c r="T125" s="16">
        <v>0.45</v>
      </c>
      <c r="U125" s="15">
        <v>83</v>
      </c>
      <c r="V125" s="4"/>
      <c r="W125" s="17">
        <v>11</v>
      </c>
      <c r="X125" s="17">
        <v>9</v>
      </c>
      <c r="Z125" s="14">
        <f t="shared" si="10"/>
        <v>44338</v>
      </c>
      <c r="AA125" s="4"/>
      <c r="AB125" s="4">
        <v>75</v>
      </c>
      <c r="AC125" s="4"/>
      <c r="AD125" s="4"/>
      <c r="AF125" s="14">
        <f t="shared" si="11"/>
        <v>44338</v>
      </c>
      <c r="AG125" s="4">
        <v>0.43</v>
      </c>
      <c r="AH125" s="4">
        <v>1.34</v>
      </c>
      <c r="AI125" s="23"/>
      <c r="AJ125" s="4"/>
      <c r="AK125" s="4"/>
    </row>
    <row r="126" spans="2:39" x14ac:dyDescent="0.35">
      <c r="B126" s="14">
        <f t="shared" si="8"/>
        <v>44339</v>
      </c>
      <c r="C126" s="15">
        <v>36.5</v>
      </c>
      <c r="D126" s="15">
        <v>39.5</v>
      </c>
      <c r="E126" s="16">
        <v>0.92</v>
      </c>
      <c r="F126" s="15">
        <v>3000</v>
      </c>
      <c r="G126" s="17">
        <v>2276</v>
      </c>
      <c r="H126" s="16">
        <v>0.41</v>
      </c>
      <c r="I126" s="17">
        <v>77</v>
      </c>
      <c r="J126" s="4">
        <v>0.28799999999999998</v>
      </c>
      <c r="K126" s="17">
        <v>8</v>
      </c>
      <c r="L126" s="17">
        <v>11</v>
      </c>
      <c r="N126" s="14">
        <f t="shared" si="9"/>
        <v>44339</v>
      </c>
      <c r="O126" s="15">
        <v>37.700000000000003</v>
      </c>
      <c r="P126" s="15">
        <v>39.9</v>
      </c>
      <c r="Q126" s="16">
        <v>0</v>
      </c>
      <c r="R126" s="15">
        <v>2176</v>
      </c>
      <c r="S126" s="17">
        <v>1676</v>
      </c>
      <c r="T126" s="16">
        <v>0.45</v>
      </c>
      <c r="U126" s="15">
        <v>83</v>
      </c>
      <c r="V126" s="4">
        <v>4.18</v>
      </c>
      <c r="W126" s="17">
        <v>11</v>
      </c>
      <c r="X126" s="17">
        <v>9</v>
      </c>
      <c r="Z126" s="14">
        <f t="shared" si="10"/>
        <v>44339</v>
      </c>
      <c r="AA126" s="4"/>
      <c r="AB126" s="4">
        <v>68</v>
      </c>
      <c r="AC126" s="4"/>
      <c r="AD126" s="4"/>
      <c r="AF126" s="14">
        <f t="shared" si="11"/>
        <v>44339</v>
      </c>
      <c r="AG126" s="4">
        <v>0.43</v>
      </c>
      <c r="AH126" s="4">
        <v>1.34</v>
      </c>
      <c r="AI126" s="23"/>
      <c r="AJ126" s="4"/>
      <c r="AK126" s="4"/>
    </row>
    <row r="127" spans="2:39" x14ac:dyDescent="0.35">
      <c r="B127" s="14">
        <f t="shared" si="8"/>
        <v>44340</v>
      </c>
      <c r="C127" s="15">
        <v>36.200000000000003</v>
      </c>
      <c r="D127" s="15">
        <v>39.1</v>
      </c>
      <c r="E127" s="16">
        <v>0.75</v>
      </c>
      <c r="F127" s="15">
        <v>2808</v>
      </c>
      <c r="G127" s="17">
        <v>2112</v>
      </c>
      <c r="H127" s="16">
        <v>0.45</v>
      </c>
      <c r="I127" s="17">
        <v>78</v>
      </c>
      <c r="J127" s="4">
        <v>4.4189999999999996</v>
      </c>
      <c r="K127" s="17">
        <v>8</v>
      </c>
      <c r="L127" s="17">
        <v>11</v>
      </c>
      <c r="N127" s="14">
        <f t="shared" si="9"/>
        <v>44340</v>
      </c>
      <c r="O127" s="15">
        <v>37.1</v>
      </c>
      <c r="P127" s="15">
        <v>41.4</v>
      </c>
      <c r="Q127" s="16">
        <v>0.75</v>
      </c>
      <c r="R127" s="15">
        <v>2172</v>
      </c>
      <c r="S127" s="17">
        <v>1692</v>
      </c>
      <c r="T127" s="16">
        <v>0.48</v>
      </c>
      <c r="U127" s="15">
        <v>81</v>
      </c>
      <c r="V127" s="4">
        <v>0.54700000000000004</v>
      </c>
      <c r="W127" s="17">
        <v>11</v>
      </c>
      <c r="X127" s="17">
        <v>9</v>
      </c>
      <c r="Z127" s="14">
        <f t="shared" si="10"/>
        <v>44340</v>
      </c>
      <c r="AA127" s="4">
        <v>6.5250000000000004</v>
      </c>
      <c r="AB127" s="4">
        <v>60</v>
      </c>
      <c r="AC127" s="4"/>
      <c r="AD127" s="4"/>
      <c r="AF127" s="14">
        <f t="shared" si="11"/>
        <v>44340</v>
      </c>
      <c r="AG127" s="4">
        <v>0.317</v>
      </c>
      <c r="AH127" s="4">
        <v>1.34</v>
      </c>
      <c r="AI127" s="23">
        <v>1629480</v>
      </c>
      <c r="AJ127">
        <v>1602900</v>
      </c>
      <c r="AK127" s="4">
        <v>45</v>
      </c>
    </row>
    <row r="128" spans="2:39" x14ac:dyDescent="0.35">
      <c r="B128" s="14">
        <f t="shared" si="8"/>
        <v>44341</v>
      </c>
      <c r="C128" s="15">
        <v>34.299999999999997</v>
      </c>
      <c r="D128" s="15">
        <v>39.299999999999997</v>
      </c>
      <c r="E128" s="16">
        <v>0.87</v>
      </c>
      <c r="F128" s="15">
        <v>2724</v>
      </c>
      <c r="G128" s="17">
        <v>2044</v>
      </c>
      <c r="H128" s="16">
        <v>0.38</v>
      </c>
      <c r="I128" s="17">
        <v>77</v>
      </c>
      <c r="J128" s="4">
        <v>2.173</v>
      </c>
      <c r="K128" s="17">
        <v>8</v>
      </c>
      <c r="L128" s="17">
        <v>11</v>
      </c>
      <c r="N128" s="14">
        <f t="shared" si="9"/>
        <v>44341</v>
      </c>
      <c r="O128" s="15">
        <v>35.4</v>
      </c>
      <c r="P128" s="15">
        <v>41.9</v>
      </c>
      <c r="Q128" s="16">
        <v>0.83</v>
      </c>
      <c r="R128" s="15">
        <v>2104</v>
      </c>
      <c r="S128" s="17">
        <v>1624</v>
      </c>
      <c r="T128" s="16">
        <v>0.42</v>
      </c>
      <c r="U128" s="15">
        <v>86</v>
      </c>
      <c r="V128" s="4">
        <v>6.4660000000000002</v>
      </c>
      <c r="W128" s="17">
        <v>11</v>
      </c>
      <c r="X128" s="17">
        <v>9</v>
      </c>
      <c r="Z128" s="14">
        <f t="shared" si="10"/>
        <v>44341</v>
      </c>
      <c r="AA128" s="4"/>
      <c r="AB128" s="4">
        <v>82</v>
      </c>
      <c r="AC128" s="4"/>
      <c r="AD128" s="4">
        <v>46</v>
      </c>
      <c r="AF128" s="14">
        <f t="shared" si="11"/>
        <v>44341</v>
      </c>
      <c r="AG128" s="4">
        <v>0.317</v>
      </c>
      <c r="AH128" s="4">
        <v>1.34</v>
      </c>
      <c r="AI128" s="23">
        <v>1629480</v>
      </c>
      <c r="AJ128" s="4"/>
      <c r="AK128" s="4"/>
    </row>
    <row r="129" spans="1:39" x14ac:dyDescent="0.35">
      <c r="B129" s="14">
        <f t="shared" si="8"/>
        <v>44342</v>
      </c>
      <c r="C129" s="15">
        <v>38.9</v>
      </c>
      <c r="D129" s="15">
        <v>39.299999999999997</v>
      </c>
      <c r="E129" s="16">
        <v>0.66</v>
      </c>
      <c r="F129" s="15">
        <v>2636</v>
      </c>
      <c r="G129" s="17">
        <v>1992</v>
      </c>
      <c r="H129" s="16">
        <v>0.48</v>
      </c>
      <c r="I129" s="17">
        <v>76</v>
      </c>
      <c r="J129" s="4">
        <v>4.5670000000000002</v>
      </c>
      <c r="K129" s="17">
        <v>8</v>
      </c>
      <c r="L129" s="17">
        <v>11</v>
      </c>
      <c r="N129" s="14">
        <f t="shared" si="9"/>
        <v>44342</v>
      </c>
      <c r="O129" s="15">
        <v>39.700000000000003</v>
      </c>
      <c r="P129" s="15">
        <v>40.4</v>
      </c>
      <c r="Q129" s="16">
        <v>0.78</v>
      </c>
      <c r="R129" s="15">
        <v>2056</v>
      </c>
      <c r="S129" s="17">
        <v>1612</v>
      </c>
      <c r="T129" s="16">
        <v>0.55000000000000004</v>
      </c>
      <c r="U129" s="15">
        <v>83</v>
      </c>
      <c r="V129" s="4">
        <v>8.3040000000000003</v>
      </c>
      <c r="W129" s="17">
        <v>11</v>
      </c>
      <c r="X129" s="17">
        <v>9</v>
      </c>
      <c r="Z129" s="14">
        <f t="shared" si="10"/>
        <v>44342</v>
      </c>
      <c r="AA129" s="4"/>
      <c r="AB129" s="4">
        <v>109</v>
      </c>
      <c r="AC129" s="4"/>
      <c r="AD129" s="4"/>
      <c r="AF129" s="14">
        <f t="shared" si="11"/>
        <v>44342</v>
      </c>
      <c r="AG129" s="4">
        <v>0.317</v>
      </c>
      <c r="AH129" s="4">
        <v>1.34</v>
      </c>
      <c r="AI129" s="23">
        <v>1629480</v>
      </c>
      <c r="AJ129" s="4"/>
      <c r="AK129" s="4"/>
    </row>
    <row r="130" spans="1:39" x14ac:dyDescent="0.35">
      <c r="B130" s="14">
        <f t="shared" si="8"/>
        <v>44343</v>
      </c>
      <c r="C130" s="15">
        <v>37.6</v>
      </c>
      <c r="D130" s="15">
        <v>37.9</v>
      </c>
      <c r="E130" s="16">
        <v>0.88</v>
      </c>
      <c r="F130" s="15">
        <v>2852</v>
      </c>
      <c r="G130" s="17">
        <v>2132</v>
      </c>
      <c r="H130" s="16">
        <v>0.39</v>
      </c>
      <c r="I130" s="17">
        <v>77</v>
      </c>
      <c r="J130" s="4">
        <v>1.0309999999999999</v>
      </c>
      <c r="K130" s="17">
        <v>8</v>
      </c>
      <c r="L130" s="17">
        <v>11</v>
      </c>
      <c r="N130" s="14">
        <f t="shared" si="9"/>
        <v>44343</v>
      </c>
      <c r="O130" s="15">
        <v>38.4</v>
      </c>
      <c r="P130" s="15">
        <v>41.2</v>
      </c>
      <c r="Q130" s="16">
        <v>0.84</v>
      </c>
      <c r="R130" s="15">
        <v>2172</v>
      </c>
      <c r="S130" s="17">
        <v>1692</v>
      </c>
      <c r="T130" s="16">
        <v>0.43</v>
      </c>
      <c r="U130" s="15">
        <v>87</v>
      </c>
      <c r="V130" s="4">
        <v>6.3090000000000002</v>
      </c>
      <c r="W130" s="17">
        <v>11</v>
      </c>
      <c r="X130" s="17">
        <v>9</v>
      </c>
      <c r="Z130" s="14">
        <f t="shared" si="10"/>
        <v>44343</v>
      </c>
      <c r="AA130" s="4">
        <v>6.556</v>
      </c>
      <c r="AB130" s="4">
        <v>102</v>
      </c>
      <c r="AC130" s="4">
        <v>152</v>
      </c>
      <c r="AD130" s="4">
        <v>44</v>
      </c>
      <c r="AF130" s="14">
        <f t="shared" si="11"/>
        <v>44343</v>
      </c>
      <c r="AG130" s="4">
        <v>0.24</v>
      </c>
      <c r="AH130" s="4">
        <v>1.34</v>
      </c>
      <c r="AI130" s="23">
        <v>1629480</v>
      </c>
      <c r="AJ130" s="4"/>
      <c r="AK130" s="4"/>
    </row>
    <row r="131" spans="1:39" x14ac:dyDescent="0.35">
      <c r="B131" s="14">
        <f t="shared" si="8"/>
        <v>44344</v>
      </c>
      <c r="C131" s="15">
        <v>54</v>
      </c>
      <c r="D131" s="15">
        <v>38.1</v>
      </c>
      <c r="E131" s="16">
        <v>0.5</v>
      </c>
      <c r="F131" s="15">
        <v>2440</v>
      </c>
      <c r="G131" s="17">
        <v>1864</v>
      </c>
      <c r="H131" s="16">
        <v>0.59</v>
      </c>
      <c r="I131" s="17">
        <v>82</v>
      </c>
      <c r="J131" s="4">
        <v>0.221</v>
      </c>
      <c r="K131" s="17">
        <v>8</v>
      </c>
      <c r="L131" s="17">
        <v>11</v>
      </c>
      <c r="N131" s="14">
        <f t="shared" si="9"/>
        <v>44344</v>
      </c>
      <c r="O131" s="15">
        <v>54.4</v>
      </c>
      <c r="P131" s="15">
        <v>40.5</v>
      </c>
      <c r="Q131" s="16">
        <v>0.89</v>
      </c>
      <c r="R131" s="15">
        <v>2192</v>
      </c>
      <c r="S131" s="17">
        <v>1708</v>
      </c>
      <c r="T131" s="16">
        <v>0.51</v>
      </c>
      <c r="U131" s="15">
        <v>82</v>
      </c>
      <c r="V131" s="4">
        <v>2.5150000000000001</v>
      </c>
      <c r="W131" s="17">
        <v>11</v>
      </c>
      <c r="X131" s="17">
        <v>9</v>
      </c>
      <c r="Z131" s="14">
        <f t="shared" si="10"/>
        <v>44344</v>
      </c>
      <c r="AA131" s="4">
        <v>5.0679999999999996</v>
      </c>
      <c r="AB131" s="4">
        <v>274</v>
      </c>
      <c r="AC131" s="4"/>
      <c r="AD131" s="4"/>
      <c r="AF131" s="14">
        <f t="shared" si="11"/>
        <v>44344</v>
      </c>
      <c r="AG131" s="4">
        <v>0.24</v>
      </c>
      <c r="AH131" s="4">
        <v>1.34</v>
      </c>
      <c r="AI131" s="23">
        <v>1629480</v>
      </c>
      <c r="AJ131" s="4"/>
      <c r="AK131" s="4"/>
    </row>
    <row r="132" spans="1:39" x14ac:dyDescent="0.35">
      <c r="B132" s="14">
        <f t="shared" si="8"/>
        <v>44345</v>
      </c>
      <c r="C132" s="15">
        <v>41.4</v>
      </c>
      <c r="D132" s="15">
        <v>39.299999999999997</v>
      </c>
      <c r="E132" s="16">
        <v>0.77</v>
      </c>
      <c r="F132" s="15">
        <v>2884</v>
      </c>
      <c r="G132" s="17">
        <v>2152</v>
      </c>
      <c r="H132" s="16">
        <v>0.47</v>
      </c>
      <c r="I132" s="17">
        <v>77</v>
      </c>
      <c r="J132" s="4">
        <v>0.17399999999999999</v>
      </c>
      <c r="K132" s="17">
        <v>8</v>
      </c>
      <c r="L132" s="17">
        <v>11</v>
      </c>
      <c r="N132" s="14">
        <f t="shared" si="9"/>
        <v>44345</v>
      </c>
      <c r="O132" s="15">
        <v>41.6</v>
      </c>
      <c r="P132" s="15">
        <v>39.9</v>
      </c>
      <c r="Q132" s="16">
        <v>0.86</v>
      </c>
      <c r="R132" s="15">
        <v>2216</v>
      </c>
      <c r="S132" s="17">
        <v>1708</v>
      </c>
      <c r="T132" s="16">
        <v>0.55000000000000004</v>
      </c>
      <c r="U132" s="15">
        <v>83</v>
      </c>
      <c r="V132" s="4">
        <v>3.2080000000000002</v>
      </c>
      <c r="W132" s="17">
        <v>11</v>
      </c>
      <c r="X132" s="17">
        <v>9</v>
      </c>
      <c r="Z132" s="14">
        <f t="shared" si="10"/>
        <v>44345</v>
      </c>
      <c r="AA132" s="4">
        <v>1.8360000000000001</v>
      </c>
      <c r="AB132" s="4">
        <v>95</v>
      </c>
      <c r="AC132" s="4">
        <v>62</v>
      </c>
      <c r="AD132" s="4"/>
      <c r="AF132" s="14">
        <f t="shared" si="11"/>
        <v>44345</v>
      </c>
      <c r="AG132" s="4">
        <v>0.24</v>
      </c>
      <c r="AH132" s="4">
        <v>1.34</v>
      </c>
      <c r="AI132" s="23">
        <v>1629480</v>
      </c>
      <c r="AJ132" s="4"/>
      <c r="AK132" s="4"/>
    </row>
    <row r="133" spans="1:39" x14ac:dyDescent="0.35">
      <c r="B133" s="14">
        <f t="shared" si="8"/>
        <v>44346</v>
      </c>
      <c r="C133" s="15">
        <v>41.2</v>
      </c>
      <c r="D133" s="15">
        <v>39.299999999999997</v>
      </c>
      <c r="E133" s="16">
        <v>0.77</v>
      </c>
      <c r="F133" s="15">
        <v>2624</v>
      </c>
      <c r="G133" s="17">
        <v>1956</v>
      </c>
      <c r="H133" s="16">
        <v>0.37</v>
      </c>
      <c r="I133" s="17">
        <v>84</v>
      </c>
      <c r="J133" s="4">
        <v>0.78</v>
      </c>
      <c r="K133" s="17">
        <v>8</v>
      </c>
      <c r="L133" s="17">
        <v>11</v>
      </c>
      <c r="N133" s="14">
        <f t="shared" si="9"/>
        <v>44346</v>
      </c>
      <c r="O133" s="15">
        <v>41.3</v>
      </c>
      <c r="P133" s="15">
        <v>39.9</v>
      </c>
      <c r="Q133" s="16">
        <v>0.86</v>
      </c>
      <c r="R133" s="15">
        <v>2144</v>
      </c>
      <c r="S133" s="17">
        <v>1644</v>
      </c>
      <c r="T133" s="16">
        <v>0.41</v>
      </c>
      <c r="U133" s="15">
        <v>84</v>
      </c>
      <c r="V133" s="4">
        <v>2.613</v>
      </c>
      <c r="W133" s="17">
        <v>11</v>
      </c>
      <c r="X133" s="17">
        <v>9</v>
      </c>
      <c r="Z133" s="14">
        <f t="shared" si="10"/>
        <v>44346</v>
      </c>
      <c r="AA133" s="4"/>
      <c r="AB133" s="4">
        <v>84</v>
      </c>
      <c r="AC133" s="4">
        <v>73</v>
      </c>
      <c r="AD133" s="4"/>
      <c r="AF133" s="14">
        <f t="shared" si="11"/>
        <v>44346</v>
      </c>
      <c r="AG133" s="4">
        <v>0.24</v>
      </c>
      <c r="AH133" s="4">
        <v>1.34</v>
      </c>
      <c r="AI133" s="23">
        <v>1629480</v>
      </c>
      <c r="AJ133" s="4"/>
      <c r="AK133" s="4"/>
    </row>
    <row r="134" spans="1:39" x14ac:dyDescent="0.35">
      <c r="B134" s="14">
        <f t="shared" si="8"/>
        <v>44347</v>
      </c>
      <c r="C134" s="15">
        <v>43.1</v>
      </c>
      <c r="D134" s="15">
        <v>39.299999999999997</v>
      </c>
      <c r="E134" s="16">
        <v>0.73</v>
      </c>
      <c r="F134" s="15">
        <v>2580</v>
      </c>
      <c r="G134" s="17">
        <v>1904</v>
      </c>
      <c r="H134" s="16">
        <v>0.43</v>
      </c>
      <c r="I134" s="17">
        <v>78</v>
      </c>
      <c r="J134" s="4">
        <v>1.7390000000000001</v>
      </c>
      <c r="K134" s="17">
        <v>8</v>
      </c>
      <c r="L134" s="17">
        <v>11</v>
      </c>
      <c r="N134" s="14">
        <f t="shared" si="9"/>
        <v>44347</v>
      </c>
      <c r="O134" s="15">
        <v>43.2</v>
      </c>
      <c r="P134" s="15">
        <v>39.9</v>
      </c>
      <c r="Q134" s="16">
        <v>0.7</v>
      </c>
      <c r="R134" s="17">
        <v>2052</v>
      </c>
      <c r="S134" s="17">
        <v>1548</v>
      </c>
      <c r="T134" s="16">
        <v>0.49</v>
      </c>
      <c r="U134" s="15">
        <v>83</v>
      </c>
      <c r="V134" s="4">
        <v>2.617</v>
      </c>
      <c r="W134" s="17">
        <v>11</v>
      </c>
      <c r="X134" s="17">
        <v>9</v>
      </c>
      <c r="Z134" s="14">
        <f t="shared" si="10"/>
        <v>44347</v>
      </c>
      <c r="AA134" s="4"/>
      <c r="AB134" s="4">
        <v>78</v>
      </c>
      <c r="AC134" s="4">
        <v>76</v>
      </c>
      <c r="AD134" s="4"/>
      <c r="AF134" s="14">
        <f t="shared" si="11"/>
        <v>44347</v>
      </c>
      <c r="AG134" s="4">
        <v>0.24</v>
      </c>
      <c r="AH134" s="4">
        <v>1.34</v>
      </c>
      <c r="AI134" s="23">
        <v>1629480</v>
      </c>
      <c r="AJ134" s="4"/>
      <c r="AK134" s="4"/>
    </row>
    <row r="135" spans="1:39" x14ac:dyDescent="0.35">
      <c r="B135" s="14">
        <f t="shared" si="8"/>
        <v>44348</v>
      </c>
      <c r="C135" s="15">
        <v>35.299999999999997</v>
      </c>
      <c r="D135" s="15">
        <v>39.299999999999997</v>
      </c>
      <c r="E135" s="16">
        <v>0.72</v>
      </c>
      <c r="F135" s="15">
        <v>2436</v>
      </c>
      <c r="G135" s="17">
        <v>1804</v>
      </c>
      <c r="H135" s="16">
        <v>0.41</v>
      </c>
      <c r="I135" s="15">
        <v>78</v>
      </c>
      <c r="J135" s="4">
        <v>2.0099999999999998</v>
      </c>
      <c r="K135" s="17">
        <v>8</v>
      </c>
      <c r="L135" s="17">
        <v>11</v>
      </c>
      <c r="N135" s="14">
        <f t="shared" si="9"/>
        <v>44348</v>
      </c>
      <c r="O135" s="15">
        <v>35.6</v>
      </c>
      <c r="P135" s="15">
        <v>40.700000000000003</v>
      </c>
      <c r="Q135" s="16">
        <v>0.74</v>
      </c>
      <c r="R135" s="15">
        <v>1972</v>
      </c>
      <c r="S135" s="17">
        <v>1516</v>
      </c>
      <c r="T135" s="16">
        <v>0.44</v>
      </c>
      <c r="U135" s="15">
        <v>81</v>
      </c>
      <c r="V135" s="4">
        <v>2.7280000000000002</v>
      </c>
      <c r="W135" s="17">
        <v>11</v>
      </c>
      <c r="X135" s="17">
        <v>9</v>
      </c>
      <c r="Z135" s="14">
        <f t="shared" si="10"/>
        <v>44348</v>
      </c>
      <c r="AA135" s="4">
        <v>3.306</v>
      </c>
      <c r="AB135" s="4">
        <v>56</v>
      </c>
      <c r="AC135" s="4">
        <v>77</v>
      </c>
      <c r="AD135" s="4">
        <v>5</v>
      </c>
      <c r="AF135" s="14">
        <f t="shared" si="11"/>
        <v>44348</v>
      </c>
      <c r="AG135" s="4">
        <v>0.5</v>
      </c>
      <c r="AH135" s="4">
        <v>1.34</v>
      </c>
      <c r="AI135" s="23">
        <v>1426920</v>
      </c>
      <c r="AJ135">
        <v>1137900</v>
      </c>
      <c r="AK135" t="s">
        <v>43</v>
      </c>
      <c r="AM135" s="24"/>
    </row>
    <row r="136" spans="1:39" x14ac:dyDescent="0.35">
      <c r="B136" s="14">
        <f t="shared" si="8"/>
        <v>44349</v>
      </c>
      <c r="C136" s="15">
        <v>33.1</v>
      </c>
      <c r="D136" s="15">
        <v>39.299999999999997</v>
      </c>
      <c r="E136" s="16">
        <v>0.86</v>
      </c>
      <c r="F136" s="15">
        <v>2560</v>
      </c>
      <c r="G136" s="17">
        <v>1912</v>
      </c>
      <c r="H136" s="16">
        <v>0.36</v>
      </c>
      <c r="I136" s="15">
        <v>78</v>
      </c>
      <c r="J136" s="4">
        <v>3.08</v>
      </c>
      <c r="K136" s="17">
        <v>8</v>
      </c>
      <c r="L136" s="17">
        <v>11</v>
      </c>
      <c r="N136" s="14">
        <f t="shared" si="9"/>
        <v>44349</v>
      </c>
      <c r="O136" s="15">
        <v>33.700000000000003</v>
      </c>
      <c r="P136" s="15">
        <v>42</v>
      </c>
      <c r="Q136" s="16">
        <v>0.97</v>
      </c>
      <c r="R136" s="15">
        <v>2044</v>
      </c>
      <c r="S136" s="17">
        <v>1576</v>
      </c>
      <c r="T136" s="16">
        <v>0.35</v>
      </c>
      <c r="U136" s="15">
        <v>78</v>
      </c>
      <c r="V136" s="4">
        <v>4.7080000000000002</v>
      </c>
      <c r="W136" s="17">
        <v>11</v>
      </c>
      <c r="X136" s="17">
        <v>9</v>
      </c>
      <c r="Z136" s="14">
        <f t="shared" si="10"/>
        <v>44349</v>
      </c>
      <c r="AA136" s="4">
        <v>6.8419999999999996</v>
      </c>
      <c r="AB136" s="4">
        <v>54</v>
      </c>
      <c r="AC136" s="4">
        <v>125</v>
      </c>
      <c r="AD136" s="4"/>
      <c r="AF136" s="14">
        <f t="shared" si="11"/>
        <v>44349</v>
      </c>
      <c r="AG136" s="4">
        <v>0.75</v>
      </c>
      <c r="AH136" s="4">
        <v>1.34</v>
      </c>
      <c r="AI136" s="23">
        <v>1426920</v>
      </c>
      <c r="AJ136" s="4"/>
      <c r="AK136" s="4"/>
      <c r="AM136" s="24"/>
    </row>
    <row r="137" spans="1:39" x14ac:dyDescent="0.35">
      <c r="B137" s="14">
        <f t="shared" si="8"/>
        <v>44350</v>
      </c>
      <c r="C137" s="15">
        <v>33.1</v>
      </c>
      <c r="D137" s="15">
        <v>39.299999999999997</v>
      </c>
      <c r="E137" s="16">
        <v>0.92</v>
      </c>
      <c r="F137" s="15">
        <v>2524</v>
      </c>
      <c r="G137" s="17">
        <v>1900</v>
      </c>
      <c r="H137" s="16">
        <v>0.33</v>
      </c>
      <c r="I137" s="15">
        <v>79</v>
      </c>
      <c r="J137" s="4">
        <v>5.7039999999999997</v>
      </c>
      <c r="K137" s="17">
        <v>8</v>
      </c>
      <c r="L137" s="17">
        <v>11</v>
      </c>
      <c r="N137" s="14">
        <f t="shared" si="9"/>
        <v>44350</v>
      </c>
      <c r="O137" s="15">
        <v>33.700000000000003</v>
      </c>
      <c r="P137" s="15">
        <v>42</v>
      </c>
      <c r="Q137" s="16">
        <v>0.95</v>
      </c>
      <c r="R137" s="15">
        <v>1940</v>
      </c>
      <c r="S137" s="17">
        <v>1500</v>
      </c>
      <c r="T137" s="16">
        <v>0.34</v>
      </c>
      <c r="U137" s="15">
        <v>82</v>
      </c>
      <c r="V137" s="4">
        <v>6.6520000000000001</v>
      </c>
      <c r="W137" s="17">
        <v>11</v>
      </c>
      <c r="X137" s="17">
        <v>9</v>
      </c>
      <c r="Z137" s="14">
        <f t="shared" si="10"/>
        <v>44350</v>
      </c>
      <c r="AA137" s="4">
        <v>8.5739999999999998</v>
      </c>
      <c r="AB137" s="4">
        <v>80</v>
      </c>
      <c r="AC137" s="4">
        <v>123</v>
      </c>
      <c r="AD137" s="4">
        <v>39</v>
      </c>
      <c r="AF137" s="14">
        <f t="shared" si="11"/>
        <v>44350</v>
      </c>
      <c r="AG137" s="4">
        <v>0.75</v>
      </c>
      <c r="AH137" s="4">
        <v>1.34</v>
      </c>
      <c r="AI137" s="23">
        <v>1426920</v>
      </c>
      <c r="AJ137" s="4"/>
      <c r="AK137" s="4"/>
      <c r="AM137" s="24"/>
    </row>
    <row r="138" spans="1:39" x14ac:dyDescent="0.35">
      <c r="B138" s="14">
        <f t="shared" si="8"/>
        <v>44351</v>
      </c>
      <c r="C138" s="15">
        <v>35.1</v>
      </c>
      <c r="D138" s="15">
        <v>39.299999999999997</v>
      </c>
      <c r="E138" s="16">
        <v>0.92</v>
      </c>
      <c r="F138" s="15">
        <v>2588</v>
      </c>
      <c r="G138" s="17">
        <v>1976</v>
      </c>
      <c r="H138" s="16">
        <v>0.34</v>
      </c>
      <c r="I138" s="15">
        <v>77</v>
      </c>
      <c r="J138" s="4"/>
      <c r="K138" s="17">
        <v>8</v>
      </c>
      <c r="L138" s="17">
        <v>11</v>
      </c>
      <c r="N138" s="14">
        <f t="shared" si="9"/>
        <v>44351</v>
      </c>
      <c r="O138" s="15">
        <v>36.700000000000003</v>
      </c>
      <c r="P138" s="15">
        <v>42</v>
      </c>
      <c r="Q138" s="16">
        <v>0.78</v>
      </c>
      <c r="R138" s="15">
        <v>2060</v>
      </c>
      <c r="S138" s="17">
        <v>1620</v>
      </c>
      <c r="T138" s="16">
        <v>0.44</v>
      </c>
      <c r="U138" s="15">
        <v>73</v>
      </c>
      <c r="V138" s="4"/>
      <c r="W138" s="17">
        <v>11</v>
      </c>
      <c r="X138" s="17">
        <v>9</v>
      </c>
      <c r="Z138" s="14">
        <f t="shared" si="10"/>
        <v>44351</v>
      </c>
      <c r="AA138" s="4"/>
      <c r="AB138" s="4">
        <v>67</v>
      </c>
      <c r="AC138" s="4">
        <v>152</v>
      </c>
      <c r="AD138" s="4"/>
      <c r="AF138" s="14">
        <f t="shared" si="11"/>
        <v>44351</v>
      </c>
      <c r="AG138" s="4">
        <v>0.75</v>
      </c>
      <c r="AH138" s="4">
        <v>1.34</v>
      </c>
      <c r="AI138" s="23">
        <v>1426920</v>
      </c>
      <c r="AJ138" s="4"/>
      <c r="AK138" s="4"/>
      <c r="AM138" s="24"/>
    </row>
    <row r="139" spans="1:39" x14ac:dyDescent="0.35">
      <c r="B139" s="14">
        <f t="shared" si="8"/>
        <v>44352</v>
      </c>
      <c r="C139" s="15">
        <v>32</v>
      </c>
      <c r="D139" s="15">
        <v>39.299999999999997</v>
      </c>
      <c r="E139" s="16">
        <v>0.75</v>
      </c>
      <c r="F139" s="15">
        <v>2676</v>
      </c>
      <c r="G139" s="17">
        <v>2000</v>
      </c>
      <c r="H139" s="16">
        <v>0.43</v>
      </c>
      <c r="I139" s="15">
        <v>75</v>
      </c>
      <c r="J139" s="4"/>
      <c r="K139" s="17">
        <v>8</v>
      </c>
      <c r="L139" s="17">
        <v>11</v>
      </c>
      <c r="N139" s="14">
        <f t="shared" si="9"/>
        <v>44352</v>
      </c>
      <c r="O139" s="15">
        <v>32.700000000000003</v>
      </c>
      <c r="P139" s="15">
        <v>42</v>
      </c>
      <c r="Q139" s="16">
        <v>1.01</v>
      </c>
      <c r="R139" s="15">
        <v>2184</v>
      </c>
      <c r="S139" s="17">
        <v>1684</v>
      </c>
      <c r="T139" s="16">
        <v>0.36</v>
      </c>
      <c r="U139" s="15">
        <v>78</v>
      </c>
      <c r="V139" s="4"/>
      <c r="W139" s="17">
        <v>11</v>
      </c>
      <c r="X139" s="17">
        <v>9</v>
      </c>
      <c r="Z139" s="14">
        <f t="shared" si="10"/>
        <v>44352</v>
      </c>
      <c r="AA139" s="4"/>
      <c r="AB139" s="4">
        <v>76</v>
      </c>
      <c r="AC139" s="4">
        <v>108</v>
      </c>
      <c r="AD139" s="4"/>
      <c r="AF139" s="14">
        <f t="shared" si="11"/>
        <v>44352</v>
      </c>
      <c r="AG139" s="4">
        <v>0.75</v>
      </c>
      <c r="AH139" s="4">
        <v>1.34</v>
      </c>
      <c r="AI139" s="23">
        <v>1426920</v>
      </c>
      <c r="AJ139" s="4"/>
      <c r="AK139" s="4"/>
      <c r="AM139" s="24"/>
    </row>
    <row r="140" spans="1:39" x14ac:dyDescent="0.35">
      <c r="B140" s="14">
        <f t="shared" si="8"/>
        <v>44353</v>
      </c>
      <c r="C140" s="15">
        <v>32.6</v>
      </c>
      <c r="D140" s="15">
        <v>39.299999999999997</v>
      </c>
      <c r="E140" s="16">
        <v>0.6</v>
      </c>
      <c r="F140" s="15">
        <v>2680</v>
      </c>
      <c r="G140" s="17">
        <v>2072</v>
      </c>
      <c r="H140" s="16">
        <v>0.33</v>
      </c>
      <c r="I140" s="15">
        <v>67</v>
      </c>
      <c r="J140" s="4">
        <v>0.98899999999999999</v>
      </c>
      <c r="K140" s="17">
        <v>8</v>
      </c>
      <c r="L140" s="17">
        <v>11</v>
      </c>
      <c r="N140" s="14">
        <f t="shared" si="9"/>
        <v>44353</v>
      </c>
      <c r="O140" s="15">
        <v>33.5</v>
      </c>
      <c r="P140" s="15">
        <v>42</v>
      </c>
      <c r="Q140" s="16">
        <v>1.01</v>
      </c>
      <c r="R140" s="15">
        <v>2036</v>
      </c>
      <c r="S140" s="17">
        <v>1616</v>
      </c>
      <c r="T140" s="16">
        <v>0.42</v>
      </c>
      <c r="U140" s="15">
        <v>79</v>
      </c>
      <c r="V140" s="4">
        <v>5.8419999999999996</v>
      </c>
      <c r="W140" s="17">
        <v>11</v>
      </c>
      <c r="X140" s="17">
        <v>9</v>
      </c>
      <c r="Z140" s="14">
        <f t="shared" si="10"/>
        <v>44353</v>
      </c>
      <c r="AA140" s="4">
        <v>5.3550000000000004</v>
      </c>
      <c r="AB140" s="4">
        <v>64</v>
      </c>
      <c r="AC140" s="4">
        <v>103</v>
      </c>
      <c r="AD140" s="4"/>
      <c r="AF140" s="14">
        <f t="shared" si="11"/>
        <v>44353</v>
      </c>
      <c r="AG140" s="4">
        <v>0.75</v>
      </c>
      <c r="AH140" s="4">
        <v>1.34</v>
      </c>
      <c r="AI140" s="23">
        <v>1426920</v>
      </c>
      <c r="AJ140" s="4"/>
      <c r="AK140" s="4"/>
    </row>
    <row r="141" spans="1:39" x14ac:dyDescent="0.35">
      <c r="A141" t="s">
        <v>44</v>
      </c>
      <c r="B141" s="14">
        <f t="shared" si="8"/>
        <v>44354</v>
      </c>
      <c r="C141" s="15">
        <v>38.700000000000003</v>
      </c>
      <c r="D141" s="15">
        <v>39.299999999999997</v>
      </c>
      <c r="E141" s="16">
        <v>1.02</v>
      </c>
      <c r="F141" s="15">
        <v>2448</v>
      </c>
      <c r="G141" s="17">
        <v>1872</v>
      </c>
      <c r="H141" s="16">
        <v>0.28999999999999998</v>
      </c>
      <c r="I141" s="15">
        <v>74</v>
      </c>
      <c r="J141" s="4">
        <v>0.8</v>
      </c>
      <c r="K141" s="17">
        <v>8</v>
      </c>
      <c r="L141" s="17">
        <v>11</v>
      </c>
      <c r="N141" s="14">
        <f t="shared" si="9"/>
        <v>44354</v>
      </c>
      <c r="O141" s="15">
        <v>39.700000000000003</v>
      </c>
      <c r="P141" s="15">
        <v>42</v>
      </c>
      <c r="Q141" s="16">
        <v>0.84</v>
      </c>
      <c r="R141" s="15">
        <v>1868</v>
      </c>
      <c r="S141" s="17">
        <v>1476</v>
      </c>
      <c r="T141" s="16">
        <v>0.37</v>
      </c>
      <c r="U141" s="15">
        <v>80</v>
      </c>
      <c r="V141" s="4">
        <v>4.859</v>
      </c>
      <c r="W141" s="17">
        <v>11</v>
      </c>
      <c r="X141" s="17">
        <v>9</v>
      </c>
      <c r="Z141" s="14">
        <f t="shared" si="10"/>
        <v>44354</v>
      </c>
      <c r="AA141" s="4">
        <v>7.8419999999999996</v>
      </c>
      <c r="AB141" s="4">
        <v>70</v>
      </c>
      <c r="AC141" s="4">
        <v>86</v>
      </c>
      <c r="AD141" s="4"/>
      <c r="AF141" s="14">
        <f t="shared" si="11"/>
        <v>44354</v>
      </c>
      <c r="AG141" s="4">
        <v>0.75</v>
      </c>
      <c r="AH141" s="4">
        <v>1.34</v>
      </c>
      <c r="AI141" s="23">
        <v>1483640</v>
      </c>
      <c r="AJ141">
        <v>1181340</v>
      </c>
      <c r="AK141" s="4">
        <v>71</v>
      </c>
    </row>
    <row r="142" spans="1:39" x14ac:dyDescent="0.35">
      <c r="A142" t="s">
        <v>45</v>
      </c>
      <c r="B142" s="14">
        <f t="shared" si="8"/>
        <v>44355</v>
      </c>
      <c r="C142" s="15">
        <v>40.6</v>
      </c>
      <c r="D142" s="15">
        <v>39.299999999999997</v>
      </c>
      <c r="E142" s="16">
        <v>0</v>
      </c>
      <c r="F142" s="15">
        <v>2232</v>
      </c>
      <c r="G142" s="17">
        <v>1684</v>
      </c>
      <c r="H142" s="16">
        <v>0.34</v>
      </c>
      <c r="I142" s="15">
        <v>76</v>
      </c>
      <c r="J142" s="4">
        <v>3.1840000000000002</v>
      </c>
      <c r="K142" s="17">
        <v>8</v>
      </c>
      <c r="L142" s="17">
        <v>11</v>
      </c>
      <c r="N142" s="14">
        <f t="shared" si="9"/>
        <v>44355</v>
      </c>
      <c r="O142" s="15">
        <v>40.799999999999997</v>
      </c>
      <c r="P142" s="15">
        <v>42</v>
      </c>
      <c r="Q142" s="16">
        <v>0</v>
      </c>
      <c r="R142" s="15">
        <v>1780</v>
      </c>
      <c r="S142" s="17">
        <v>1392</v>
      </c>
      <c r="T142" s="16">
        <v>0.35</v>
      </c>
      <c r="U142" s="15">
        <v>84</v>
      </c>
      <c r="V142" s="4">
        <v>5.1989999999999998</v>
      </c>
      <c r="W142" s="17">
        <v>11</v>
      </c>
      <c r="X142" s="17">
        <v>9</v>
      </c>
      <c r="Z142" s="14">
        <f t="shared" si="10"/>
        <v>44355</v>
      </c>
      <c r="AA142" s="4">
        <v>4.7439999999999998</v>
      </c>
      <c r="AB142" s="4">
        <v>64</v>
      </c>
      <c r="AC142" s="4">
        <v>117</v>
      </c>
      <c r="AD142" s="4">
        <v>33</v>
      </c>
      <c r="AF142" s="14">
        <f t="shared" si="11"/>
        <v>44355</v>
      </c>
      <c r="AG142" s="4">
        <v>0</v>
      </c>
      <c r="AH142" s="4">
        <v>1.34</v>
      </c>
      <c r="AI142" s="23"/>
      <c r="AJ142" s="4"/>
      <c r="AK142" s="4"/>
    </row>
    <row r="143" spans="1:39" x14ac:dyDescent="0.35">
      <c r="B143" s="14">
        <f t="shared" si="8"/>
        <v>44356</v>
      </c>
      <c r="C143" s="15">
        <v>40.5</v>
      </c>
      <c r="D143" s="15">
        <v>39.299999999999997</v>
      </c>
      <c r="E143" s="16">
        <v>0.73</v>
      </c>
      <c r="F143" s="15">
        <v>2492</v>
      </c>
      <c r="G143" s="17">
        <v>1900</v>
      </c>
      <c r="H143" s="16">
        <v>0.41</v>
      </c>
      <c r="I143" s="15">
        <v>76</v>
      </c>
      <c r="J143" s="4">
        <v>0.996</v>
      </c>
      <c r="K143" s="17">
        <v>8</v>
      </c>
      <c r="L143" s="17">
        <v>11</v>
      </c>
      <c r="N143" s="14">
        <f t="shared" si="9"/>
        <v>44356</v>
      </c>
      <c r="O143" s="15">
        <v>40.799999999999997</v>
      </c>
      <c r="P143" s="15">
        <v>42</v>
      </c>
      <c r="Q143" s="16">
        <v>0</v>
      </c>
      <c r="R143" s="15">
        <v>1944</v>
      </c>
      <c r="S143" s="17">
        <v>1544</v>
      </c>
      <c r="T143" s="16">
        <v>0.47</v>
      </c>
      <c r="U143" s="15">
        <v>87</v>
      </c>
      <c r="V143" s="4">
        <v>4.4770000000000003</v>
      </c>
      <c r="W143" s="17">
        <v>11</v>
      </c>
      <c r="X143" s="17">
        <v>10</v>
      </c>
      <c r="Z143" s="14">
        <f t="shared" si="10"/>
        <v>44356</v>
      </c>
      <c r="AA143" s="4">
        <v>4.367</v>
      </c>
      <c r="AB143" s="4">
        <v>70</v>
      </c>
      <c r="AC143" s="4">
        <v>105</v>
      </c>
      <c r="AD143" s="4"/>
      <c r="AF143" s="14">
        <f t="shared" si="11"/>
        <v>44356</v>
      </c>
      <c r="AG143" s="4">
        <v>0</v>
      </c>
      <c r="AH143" s="4">
        <v>1.34</v>
      </c>
      <c r="AI143" s="23"/>
      <c r="AJ143" s="4"/>
      <c r="AK143" s="4"/>
    </row>
    <row r="144" spans="1:39" x14ac:dyDescent="0.35">
      <c r="B144" s="14">
        <f t="shared" si="8"/>
        <v>44357</v>
      </c>
      <c r="C144" s="15">
        <v>38.4</v>
      </c>
      <c r="D144" s="15">
        <v>39.299999999999997</v>
      </c>
      <c r="E144" s="16">
        <v>0.79</v>
      </c>
      <c r="F144" s="15">
        <v>2432</v>
      </c>
      <c r="G144" s="17">
        <v>1832</v>
      </c>
      <c r="H144" s="16">
        <v>0.37</v>
      </c>
      <c r="I144" s="15">
        <v>78</v>
      </c>
      <c r="J144" s="4">
        <v>1.042</v>
      </c>
      <c r="K144" s="17">
        <v>8</v>
      </c>
      <c r="L144" s="17">
        <v>11</v>
      </c>
      <c r="N144" s="14">
        <f t="shared" si="9"/>
        <v>44357</v>
      </c>
      <c r="O144" s="15">
        <v>39.1</v>
      </c>
      <c r="P144" s="15">
        <v>42</v>
      </c>
      <c r="Q144" s="16">
        <v>0.85</v>
      </c>
      <c r="R144" s="15">
        <v>2048</v>
      </c>
      <c r="S144" s="17">
        <v>1620</v>
      </c>
      <c r="T144" s="16">
        <v>0.4</v>
      </c>
      <c r="U144" s="15">
        <v>93</v>
      </c>
      <c r="V144" s="4">
        <v>5.2320000000000002</v>
      </c>
      <c r="W144" s="17">
        <v>11</v>
      </c>
      <c r="X144" s="17">
        <v>10</v>
      </c>
      <c r="Z144" s="14">
        <f t="shared" si="10"/>
        <v>44357</v>
      </c>
      <c r="AA144" s="4">
        <v>7.1529999999999996</v>
      </c>
      <c r="AB144" s="4">
        <v>50</v>
      </c>
      <c r="AC144" s="4">
        <v>131</v>
      </c>
      <c r="AD144" s="4">
        <v>53</v>
      </c>
      <c r="AF144" s="14">
        <f t="shared" si="11"/>
        <v>44357</v>
      </c>
      <c r="AG144" s="4">
        <v>0</v>
      </c>
      <c r="AH144" s="4">
        <v>1.34</v>
      </c>
      <c r="AI144" s="23"/>
      <c r="AJ144" s="4"/>
      <c r="AK144" s="4"/>
    </row>
    <row r="145" spans="2:37" x14ac:dyDescent="0.35">
      <c r="B145" s="14">
        <f t="shared" si="8"/>
        <v>44358</v>
      </c>
      <c r="C145" s="15">
        <v>40</v>
      </c>
      <c r="D145" s="15">
        <v>39.299999999999997</v>
      </c>
      <c r="E145" s="16">
        <v>0.9</v>
      </c>
      <c r="F145" s="15">
        <v>2448</v>
      </c>
      <c r="G145" s="17">
        <v>1836</v>
      </c>
      <c r="H145" s="16">
        <v>0.33</v>
      </c>
      <c r="I145" s="15">
        <v>71</v>
      </c>
      <c r="J145" s="4"/>
      <c r="K145" s="17">
        <v>8</v>
      </c>
      <c r="L145" s="17">
        <v>11</v>
      </c>
      <c r="N145" s="14">
        <f t="shared" si="9"/>
        <v>44358</v>
      </c>
      <c r="O145" s="15">
        <v>40.6</v>
      </c>
      <c r="P145" s="15">
        <v>42</v>
      </c>
      <c r="Q145" s="16">
        <v>0.87</v>
      </c>
      <c r="R145" s="15">
        <v>2100</v>
      </c>
      <c r="S145" s="17">
        <v>1696</v>
      </c>
      <c r="T145" s="16">
        <v>0.4</v>
      </c>
      <c r="U145" s="15">
        <v>90</v>
      </c>
      <c r="V145" s="4"/>
      <c r="W145" s="17">
        <v>11</v>
      </c>
      <c r="X145" s="17">
        <v>9</v>
      </c>
      <c r="Z145" s="14">
        <f t="shared" si="10"/>
        <v>44358</v>
      </c>
      <c r="AA145" s="4"/>
      <c r="AB145" s="4">
        <v>70</v>
      </c>
      <c r="AC145" s="4">
        <v>157</v>
      </c>
      <c r="AD145" s="4"/>
      <c r="AF145" s="14">
        <f t="shared" si="11"/>
        <v>44358</v>
      </c>
      <c r="AG145" s="4">
        <v>0</v>
      </c>
      <c r="AH145" s="4">
        <v>1.34</v>
      </c>
      <c r="AI145" s="23"/>
      <c r="AJ145" s="4"/>
      <c r="AK145" s="4"/>
    </row>
    <row r="146" spans="2:37" x14ac:dyDescent="0.35">
      <c r="B146" s="14">
        <f t="shared" si="8"/>
        <v>44359</v>
      </c>
      <c r="C146" s="15">
        <v>41.2</v>
      </c>
      <c r="D146" s="15">
        <v>39.299999999999997</v>
      </c>
      <c r="E146" s="16">
        <v>0.93</v>
      </c>
      <c r="F146" s="15">
        <v>2224</v>
      </c>
      <c r="G146" s="17">
        <v>1664</v>
      </c>
      <c r="H146" s="16">
        <v>0.28999999999999998</v>
      </c>
      <c r="I146" s="15">
        <v>76</v>
      </c>
      <c r="J146" s="4"/>
      <c r="K146" s="17">
        <v>8</v>
      </c>
      <c r="L146" s="17">
        <v>11</v>
      </c>
      <c r="N146" s="14">
        <f t="shared" si="9"/>
        <v>44359</v>
      </c>
      <c r="O146" s="15">
        <v>41.5</v>
      </c>
      <c r="P146" s="15">
        <v>42</v>
      </c>
      <c r="Q146" s="16">
        <v>0.98</v>
      </c>
      <c r="R146" s="15">
        <v>2116</v>
      </c>
      <c r="S146" s="17">
        <v>1676</v>
      </c>
      <c r="T146" s="16">
        <v>0.36</v>
      </c>
      <c r="U146" s="15">
        <v>87</v>
      </c>
      <c r="V146" s="4"/>
      <c r="W146" s="17">
        <v>11</v>
      </c>
      <c r="X146" s="17">
        <v>9</v>
      </c>
      <c r="Z146" s="14">
        <f t="shared" si="10"/>
        <v>44359</v>
      </c>
      <c r="AA146" s="4"/>
      <c r="AB146" s="4">
        <v>81</v>
      </c>
      <c r="AC146" s="4"/>
      <c r="AD146" s="4"/>
      <c r="AF146" s="14">
        <f t="shared" si="11"/>
        <v>44359</v>
      </c>
      <c r="AG146" s="4">
        <v>0</v>
      </c>
      <c r="AH146" s="4">
        <v>1.34</v>
      </c>
      <c r="AI146" s="23"/>
      <c r="AJ146" s="4"/>
      <c r="AK146" s="4"/>
    </row>
    <row r="147" spans="2:37" x14ac:dyDescent="0.35">
      <c r="B147" s="14">
        <f t="shared" si="8"/>
        <v>44360</v>
      </c>
      <c r="C147" s="15">
        <v>37.299999999999997</v>
      </c>
      <c r="D147" s="15">
        <v>38.4</v>
      </c>
      <c r="E147" s="16">
        <v>0</v>
      </c>
      <c r="F147" s="15">
        <v>2132</v>
      </c>
      <c r="G147" s="17">
        <v>1592</v>
      </c>
      <c r="H147" s="16">
        <v>0.26</v>
      </c>
      <c r="I147" s="15">
        <v>87</v>
      </c>
      <c r="J147" s="4">
        <v>5.9089999999999998</v>
      </c>
      <c r="K147" s="17">
        <v>8</v>
      </c>
      <c r="L147" s="17">
        <v>11</v>
      </c>
      <c r="N147" s="14">
        <f t="shared" si="9"/>
        <v>44360</v>
      </c>
      <c r="O147" s="15">
        <v>38.1</v>
      </c>
      <c r="P147" s="15">
        <v>40.4</v>
      </c>
      <c r="Q147" s="16">
        <v>0.98</v>
      </c>
      <c r="R147" s="15">
        <v>2016</v>
      </c>
      <c r="S147" s="17">
        <v>1580</v>
      </c>
      <c r="T147" s="16">
        <v>0.34</v>
      </c>
      <c r="U147" s="15">
        <v>109</v>
      </c>
      <c r="V147" s="4">
        <v>4.68</v>
      </c>
      <c r="W147" s="17">
        <v>11</v>
      </c>
      <c r="X147" s="17">
        <v>9</v>
      </c>
      <c r="Z147" s="14">
        <f t="shared" si="10"/>
        <v>44360</v>
      </c>
      <c r="AA147" s="4">
        <v>7.4640000000000004</v>
      </c>
      <c r="AB147" s="4">
        <v>73</v>
      </c>
      <c r="AC147" s="4">
        <v>61</v>
      </c>
      <c r="AD147" s="4"/>
      <c r="AF147" s="14">
        <f t="shared" si="11"/>
        <v>44360</v>
      </c>
      <c r="AG147" s="4">
        <v>0</v>
      </c>
      <c r="AH147" s="4">
        <v>1.34</v>
      </c>
      <c r="AI147" s="4"/>
      <c r="AJ147" s="4"/>
      <c r="AK147" s="4"/>
    </row>
    <row r="148" spans="2:37" x14ac:dyDescent="0.35">
      <c r="B148" s="14">
        <f t="shared" si="8"/>
        <v>44361</v>
      </c>
      <c r="C148" s="15">
        <v>42</v>
      </c>
      <c r="D148" s="15">
        <v>39.1</v>
      </c>
      <c r="E148" s="16">
        <v>0</v>
      </c>
      <c r="F148" s="15">
        <v>1948</v>
      </c>
      <c r="G148" s="17">
        <v>1459</v>
      </c>
      <c r="H148" s="16">
        <v>0.2</v>
      </c>
      <c r="I148" s="15">
        <v>77</v>
      </c>
      <c r="J148" s="4">
        <v>8.3640000000000008</v>
      </c>
      <c r="K148" s="17">
        <v>8</v>
      </c>
      <c r="L148" s="17">
        <v>11</v>
      </c>
      <c r="N148" s="14">
        <f t="shared" si="9"/>
        <v>44361</v>
      </c>
      <c r="O148" s="15">
        <v>42</v>
      </c>
      <c r="P148" s="15">
        <v>41</v>
      </c>
      <c r="Q148" s="16">
        <v>1.04</v>
      </c>
      <c r="R148" s="15">
        <v>1880</v>
      </c>
      <c r="S148" s="17">
        <v>1426</v>
      </c>
      <c r="T148" s="16">
        <v>0.3</v>
      </c>
      <c r="U148" s="15">
        <v>101</v>
      </c>
      <c r="V148" s="4">
        <v>4.6980000000000004</v>
      </c>
      <c r="W148" s="17">
        <v>11</v>
      </c>
      <c r="X148" s="17">
        <v>9</v>
      </c>
      <c r="Z148" s="14">
        <f t="shared" si="10"/>
        <v>44361</v>
      </c>
      <c r="AA148" s="4">
        <v>4.6639999999999997</v>
      </c>
      <c r="AB148" s="4">
        <v>68</v>
      </c>
      <c r="AC148" s="4">
        <v>79</v>
      </c>
      <c r="AD148" s="4"/>
      <c r="AF148" s="14">
        <f t="shared" si="11"/>
        <v>44361</v>
      </c>
      <c r="AG148" s="4">
        <v>0</v>
      </c>
      <c r="AH148" s="4">
        <v>1.34</v>
      </c>
      <c r="AI148" s="4"/>
      <c r="AJ148" s="4"/>
      <c r="AK148" s="4"/>
    </row>
    <row r="149" spans="2:37" x14ac:dyDescent="0.35">
      <c r="B149" s="14">
        <f t="shared" si="8"/>
        <v>44362</v>
      </c>
      <c r="C149" s="15">
        <v>40.5</v>
      </c>
      <c r="D149" s="15">
        <v>39.1</v>
      </c>
      <c r="E149" s="16">
        <v>0</v>
      </c>
      <c r="F149" s="15">
        <v>2000</v>
      </c>
      <c r="G149" s="17">
        <v>1494</v>
      </c>
      <c r="H149" s="16">
        <v>0.38</v>
      </c>
      <c r="I149" s="15">
        <v>80</v>
      </c>
      <c r="J149" s="4">
        <v>7.968</v>
      </c>
      <c r="K149" s="17">
        <v>8</v>
      </c>
      <c r="L149" s="17">
        <v>11</v>
      </c>
      <c r="N149" s="14">
        <f t="shared" si="9"/>
        <v>44362</v>
      </c>
      <c r="O149" s="15">
        <v>40</v>
      </c>
      <c r="P149" s="15">
        <v>41.9</v>
      </c>
      <c r="Q149" s="16">
        <v>0</v>
      </c>
      <c r="R149" s="15">
        <v>1692</v>
      </c>
      <c r="S149" s="17">
        <v>1308</v>
      </c>
      <c r="T149" s="16">
        <v>0.35</v>
      </c>
      <c r="U149" s="15">
        <v>100</v>
      </c>
      <c r="V149" s="4">
        <v>5.1360000000000001</v>
      </c>
      <c r="W149" s="17">
        <v>11</v>
      </c>
      <c r="X149" s="17">
        <v>9</v>
      </c>
      <c r="Z149" s="14">
        <f t="shared" si="10"/>
        <v>44362</v>
      </c>
      <c r="AA149" s="4">
        <v>5.3479999999999999</v>
      </c>
      <c r="AB149" s="4">
        <v>104</v>
      </c>
      <c r="AC149" s="4">
        <v>106</v>
      </c>
      <c r="AD149" s="4">
        <v>22</v>
      </c>
      <c r="AF149" s="14">
        <f t="shared" si="11"/>
        <v>44362</v>
      </c>
      <c r="AG149" s="4">
        <v>0</v>
      </c>
      <c r="AH149" s="4">
        <v>1.34</v>
      </c>
      <c r="AI149" s="4"/>
      <c r="AJ149" s="4"/>
      <c r="AK149" s="4"/>
    </row>
    <row r="150" spans="2:37" x14ac:dyDescent="0.35">
      <c r="B150" s="14">
        <f t="shared" si="8"/>
        <v>44363</v>
      </c>
      <c r="C150" s="15">
        <v>39.200000000000003</v>
      </c>
      <c r="D150" s="15">
        <v>39.1</v>
      </c>
      <c r="E150" s="16">
        <v>0</v>
      </c>
      <c r="F150" s="15">
        <v>2200</v>
      </c>
      <c r="G150" s="17">
        <v>1592</v>
      </c>
      <c r="H150" s="16">
        <v>0.33</v>
      </c>
      <c r="I150" s="15">
        <v>82</v>
      </c>
      <c r="J150" s="4">
        <v>7.6020000000000003</v>
      </c>
      <c r="K150" s="17">
        <v>8</v>
      </c>
      <c r="L150" s="17">
        <v>11</v>
      </c>
      <c r="N150" s="14">
        <f t="shared" si="9"/>
        <v>44363</v>
      </c>
      <c r="O150" s="15">
        <v>39.5</v>
      </c>
      <c r="P150" s="15">
        <v>41.9</v>
      </c>
      <c r="Q150" s="16">
        <v>0</v>
      </c>
      <c r="R150" s="15">
        <v>1644</v>
      </c>
      <c r="S150" s="17">
        <v>1256</v>
      </c>
      <c r="T150" s="16">
        <v>0.33</v>
      </c>
      <c r="U150" s="15">
        <v>100</v>
      </c>
      <c r="V150" s="4">
        <v>5.3929999999999998</v>
      </c>
      <c r="W150" s="17">
        <v>11</v>
      </c>
      <c r="X150" s="17">
        <v>9</v>
      </c>
      <c r="Z150" s="14">
        <f t="shared" si="10"/>
        <v>44363</v>
      </c>
      <c r="AA150" s="4">
        <v>5.5540000000000003</v>
      </c>
      <c r="AB150" s="4">
        <v>70</v>
      </c>
      <c r="AC150" s="4">
        <v>118</v>
      </c>
      <c r="AD150" s="4"/>
      <c r="AF150" s="14">
        <f t="shared" si="11"/>
        <v>44363</v>
      </c>
      <c r="AG150" s="4">
        <v>0</v>
      </c>
      <c r="AH150" s="4">
        <v>1.34</v>
      </c>
      <c r="AI150" s="4"/>
      <c r="AJ150" s="4"/>
      <c r="AK150" s="4"/>
    </row>
    <row r="151" spans="2:37" x14ac:dyDescent="0.35">
      <c r="B151" s="14">
        <f t="shared" si="8"/>
        <v>44364</v>
      </c>
      <c r="C151" s="15">
        <v>36.1</v>
      </c>
      <c r="D151" s="15">
        <v>39.1</v>
      </c>
      <c r="E151" s="16">
        <v>0</v>
      </c>
      <c r="F151" s="15">
        <v>2384</v>
      </c>
      <c r="G151" s="17">
        <v>1788</v>
      </c>
      <c r="H151" s="16">
        <v>0.26</v>
      </c>
      <c r="I151" s="15">
        <v>80</v>
      </c>
      <c r="J151" s="4">
        <v>6.8630000000000004</v>
      </c>
      <c r="K151" s="17">
        <v>8</v>
      </c>
      <c r="L151" s="17">
        <v>11</v>
      </c>
      <c r="N151" s="14">
        <f t="shared" si="9"/>
        <v>44364</v>
      </c>
      <c r="O151" s="15">
        <v>35.700000000000003</v>
      </c>
      <c r="P151" s="15">
        <v>41.9</v>
      </c>
      <c r="Q151" s="16">
        <v>0</v>
      </c>
      <c r="R151" s="15">
        <v>1656</v>
      </c>
      <c r="S151" s="17">
        <v>1296</v>
      </c>
      <c r="T151" s="16">
        <v>0.25</v>
      </c>
      <c r="U151" s="15">
        <v>103</v>
      </c>
      <c r="V151" s="4">
        <v>4.8120000000000003</v>
      </c>
      <c r="W151" s="17">
        <v>11</v>
      </c>
      <c r="X151" s="17">
        <v>9</v>
      </c>
      <c r="Z151" s="14">
        <f t="shared" si="10"/>
        <v>44364</v>
      </c>
      <c r="AA151" s="4">
        <v>6.367</v>
      </c>
      <c r="AB151" s="4">
        <v>61</v>
      </c>
      <c r="AC151" s="4"/>
      <c r="AD151" s="4">
        <v>38</v>
      </c>
      <c r="AF151" s="14">
        <f t="shared" si="11"/>
        <v>44364</v>
      </c>
      <c r="AG151" s="4">
        <v>0</v>
      </c>
      <c r="AH151" s="4">
        <v>1.34</v>
      </c>
      <c r="AI151" s="4"/>
      <c r="AJ151" s="4"/>
      <c r="AK151" s="4"/>
    </row>
    <row r="152" spans="2:37" x14ac:dyDescent="0.35">
      <c r="B152" s="14">
        <f t="shared" si="8"/>
        <v>44365</v>
      </c>
      <c r="C152" s="15">
        <v>41.7</v>
      </c>
      <c r="D152" s="15">
        <v>39.1</v>
      </c>
      <c r="E152" s="16">
        <v>0</v>
      </c>
      <c r="F152" s="15">
        <v>2292</v>
      </c>
      <c r="G152" s="17">
        <v>1712</v>
      </c>
      <c r="H152" s="16">
        <v>0.54</v>
      </c>
      <c r="I152" s="15">
        <v>87</v>
      </c>
      <c r="J152" s="16"/>
      <c r="K152" s="17">
        <v>8</v>
      </c>
      <c r="L152" s="17">
        <v>11</v>
      </c>
      <c r="N152" s="14">
        <f t="shared" si="9"/>
        <v>44365</v>
      </c>
      <c r="O152" s="15">
        <v>42.2</v>
      </c>
      <c r="P152" s="15">
        <v>40.799999999999997</v>
      </c>
      <c r="Q152" s="16">
        <v>0</v>
      </c>
      <c r="R152" s="15">
        <v>1524</v>
      </c>
      <c r="S152" s="17">
        <v>1200</v>
      </c>
      <c r="T152" s="16">
        <v>0.42</v>
      </c>
      <c r="U152" s="15">
        <v>115</v>
      </c>
      <c r="V152" s="16"/>
      <c r="W152" s="17">
        <v>11</v>
      </c>
      <c r="X152" s="17">
        <v>9</v>
      </c>
      <c r="Z152" s="14">
        <f t="shared" si="10"/>
        <v>44365</v>
      </c>
      <c r="AA152" s="4"/>
      <c r="AB152" s="4">
        <v>88</v>
      </c>
      <c r="AC152" s="4">
        <v>118</v>
      </c>
      <c r="AD152" s="4"/>
      <c r="AF152" s="14">
        <f t="shared" si="11"/>
        <v>44365</v>
      </c>
      <c r="AG152" s="4">
        <v>0</v>
      </c>
      <c r="AH152" s="4">
        <v>1.34</v>
      </c>
      <c r="AI152" s="4"/>
      <c r="AJ152" s="4"/>
      <c r="AK152" s="4"/>
    </row>
    <row r="153" spans="2:37" x14ac:dyDescent="0.35">
      <c r="B153" s="14">
        <f t="shared" si="8"/>
        <v>44366</v>
      </c>
      <c r="C153" s="15">
        <v>34.799999999999997</v>
      </c>
      <c r="D153" s="15">
        <v>39.1</v>
      </c>
      <c r="E153" s="16">
        <v>0.5</v>
      </c>
      <c r="F153" s="15">
        <v>2560</v>
      </c>
      <c r="G153" s="17">
        <v>1932</v>
      </c>
      <c r="H153" s="16">
        <v>0.33</v>
      </c>
      <c r="I153" s="15">
        <v>82</v>
      </c>
      <c r="J153" s="16"/>
      <c r="K153" s="17">
        <v>8</v>
      </c>
      <c r="L153" s="17">
        <v>11</v>
      </c>
      <c r="N153" s="14">
        <f t="shared" si="9"/>
        <v>44366</v>
      </c>
      <c r="O153" s="15">
        <v>35</v>
      </c>
      <c r="P153" s="15">
        <v>41.9</v>
      </c>
      <c r="Q153" s="16">
        <v>0</v>
      </c>
      <c r="R153" s="15">
        <v>1776</v>
      </c>
      <c r="S153" s="17">
        <v>1404</v>
      </c>
      <c r="T153" s="16">
        <v>0.33</v>
      </c>
      <c r="U153" s="15">
        <v>101</v>
      </c>
      <c r="V153" s="16"/>
      <c r="W153" s="17">
        <v>11</v>
      </c>
      <c r="X153" s="17">
        <v>9</v>
      </c>
      <c r="Z153" s="14">
        <f t="shared" si="10"/>
        <v>44366</v>
      </c>
      <c r="AA153" s="4"/>
      <c r="AB153" s="4">
        <v>57</v>
      </c>
      <c r="AC153" s="4">
        <v>95</v>
      </c>
      <c r="AD153" s="4"/>
      <c r="AF153" s="14">
        <f t="shared" si="11"/>
        <v>44366</v>
      </c>
      <c r="AG153" s="4">
        <v>0</v>
      </c>
      <c r="AH153" s="4">
        <v>1.34</v>
      </c>
      <c r="AI153" s="4"/>
      <c r="AJ153" s="4"/>
      <c r="AK153" s="4"/>
    </row>
    <row r="154" spans="2:37" x14ac:dyDescent="0.35">
      <c r="B154" s="14">
        <f t="shared" si="8"/>
        <v>44367</v>
      </c>
      <c r="C154" s="15">
        <v>34.1</v>
      </c>
      <c r="D154" s="15">
        <v>39.1</v>
      </c>
      <c r="E154" s="16">
        <v>0.5</v>
      </c>
      <c r="F154" s="15">
        <v>2424</v>
      </c>
      <c r="G154" s="17">
        <v>1820</v>
      </c>
      <c r="H154" s="16">
        <v>0.31</v>
      </c>
      <c r="I154" s="26">
        <v>83</v>
      </c>
      <c r="J154" s="4">
        <v>6.6680000000000001</v>
      </c>
      <c r="K154" s="27">
        <v>8</v>
      </c>
      <c r="L154" s="17">
        <v>11</v>
      </c>
      <c r="N154" s="14">
        <f t="shared" si="9"/>
        <v>44367</v>
      </c>
      <c r="O154" s="15">
        <v>34.700000000000003</v>
      </c>
      <c r="P154" s="15">
        <v>41.9</v>
      </c>
      <c r="Q154" s="16">
        <v>0</v>
      </c>
      <c r="R154" s="15">
        <v>1760</v>
      </c>
      <c r="S154" s="17">
        <v>1372</v>
      </c>
      <c r="T154" s="16">
        <v>0.28000000000000003</v>
      </c>
      <c r="U154" s="26">
        <v>105</v>
      </c>
      <c r="V154" s="4">
        <v>3.1890000000000001</v>
      </c>
      <c r="W154" s="27">
        <v>11</v>
      </c>
      <c r="X154" s="17">
        <v>9</v>
      </c>
      <c r="Z154" s="14">
        <f t="shared" si="10"/>
        <v>44367</v>
      </c>
      <c r="AA154" s="4">
        <v>3.2130000000000001</v>
      </c>
      <c r="AB154" s="4">
        <v>43</v>
      </c>
      <c r="AC154" s="4">
        <v>71</v>
      </c>
      <c r="AD154" s="4"/>
      <c r="AF154" s="14">
        <f t="shared" si="11"/>
        <v>44367</v>
      </c>
      <c r="AG154" s="4">
        <v>0</v>
      </c>
      <c r="AH154" s="4">
        <v>1.34</v>
      </c>
      <c r="AI154" s="4"/>
      <c r="AJ154" s="4"/>
      <c r="AK154" s="4"/>
    </row>
    <row r="155" spans="2:37" x14ac:dyDescent="0.35">
      <c r="B155" s="14">
        <f t="shared" si="8"/>
        <v>44368</v>
      </c>
      <c r="C155" s="15">
        <v>55.8</v>
      </c>
      <c r="D155" s="15">
        <v>39.1</v>
      </c>
      <c r="E155" s="16">
        <v>0</v>
      </c>
      <c r="F155" s="15">
        <v>2208</v>
      </c>
      <c r="G155" s="17">
        <v>1648</v>
      </c>
      <c r="H155" s="16">
        <v>0.49</v>
      </c>
      <c r="I155" s="26">
        <v>86</v>
      </c>
      <c r="J155" s="4">
        <v>5.875</v>
      </c>
      <c r="K155" s="27">
        <v>8</v>
      </c>
      <c r="L155" s="17">
        <v>11</v>
      </c>
      <c r="N155" s="14">
        <f t="shared" si="9"/>
        <v>44368</v>
      </c>
      <c r="O155" s="15">
        <v>57</v>
      </c>
      <c r="P155" s="15">
        <v>41.9</v>
      </c>
      <c r="Q155" s="16">
        <v>0</v>
      </c>
      <c r="R155" s="15">
        <v>1840</v>
      </c>
      <c r="S155" s="17">
        <v>1408</v>
      </c>
      <c r="T155" s="16">
        <v>0.56000000000000005</v>
      </c>
      <c r="U155" s="26">
        <v>109</v>
      </c>
      <c r="V155" s="4">
        <v>2.8780000000000001</v>
      </c>
      <c r="W155" s="27">
        <v>11</v>
      </c>
      <c r="X155" s="17">
        <v>9</v>
      </c>
      <c r="Z155" s="14">
        <f t="shared" si="10"/>
        <v>44368</v>
      </c>
      <c r="AA155" s="4">
        <v>3.4740000000000002</v>
      </c>
      <c r="AB155" s="4">
        <v>196</v>
      </c>
      <c r="AC155" s="4">
        <v>110</v>
      </c>
      <c r="AD155" s="4"/>
      <c r="AF155" s="14">
        <f t="shared" si="11"/>
        <v>44368</v>
      </c>
      <c r="AG155" s="4">
        <v>0</v>
      </c>
      <c r="AH155" s="4">
        <v>1.34</v>
      </c>
      <c r="AI155" s="4"/>
      <c r="AJ155" s="4"/>
      <c r="AK155" s="4"/>
    </row>
    <row r="156" spans="2:37" x14ac:dyDescent="0.35">
      <c r="B156" s="14">
        <f t="shared" si="8"/>
        <v>44369</v>
      </c>
      <c r="C156" s="15">
        <v>40.700000000000003</v>
      </c>
      <c r="D156" s="15">
        <v>39.1</v>
      </c>
      <c r="E156" s="16">
        <v>0.4</v>
      </c>
      <c r="F156" s="15">
        <v>2456</v>
      </c>
      <c r="G156" s="17">
        <v>1832</v>
      </c>
      <c r="H156" s="16">
        <v>0.33</v>
      </c>
      <c r="I156" s="26">
        <v>86</v>
      </c>
      <c r="J156" s="4">
        <v>5.617</v>
      </c>
      <c r="K156" s="27">
        <v>8</v>
      </c>
      <c r="L156" s="17">
        <v>11</v>
      </c>
      <c r="N156" s="14">
        <f t="shared" si="9"/>
        <v>44369</v>
      </c>
      <c r="O156" s="15">
        <v>40.200000000000003</v>
      </c>
      <c r="P156" s="15">
        <v>41.9</v>
      </c>
      <c r="Q156" s="16">
        <v>0.4</v>
      </c>
      <c r="R156" s="15">
        <v>2068</v>
      </c>
      <c r="S156" s="17">
        <v>1588</v>
      </c>
      <c r="T156" s="16">
        <v>0.36</v>
      </c>
      <c r="U156" s="26">
        <v>102</v>
      </c>
      <c r="V156" s="4">
        <v>3.25</v>
      </c>
      <c r="W156" s="27">
        <v>11</v>
      </c>
      <c r="X156" s="17">
        <v>9</v>
      </c>
      <c r="Z156" s="14">
        <f t="shared" si="10"/>
        <v>44369</v>
      </c>
      <c r="AA156" s="4">
        <v>6.335</v>
      </c>
      <c r="AB156" s="4">
        <v>69</v>
      </c>
      <c r="AC156" s="4">
        <v>101</v>
      </c>
      <c r="AD156" s="4">
        <v>18</v>
      </c>
      <c r="AF156" s="14">
        <f t="shared" si="11"/>
        <v>44369</v>
      </c>
      <c r="AG156" s="4">
        <v>0</v>
      </c>
      <c r="AH156" s="4">
        <v>1.34</v>
      </c>
      <c r="AI156" s="4"/>
      <c r="AJ156" s="4"/>
      <c r="AK156" s="4"/>
    </row>
    <row r="157" spans="2:37" x14ac:dyDescent="0.35">
      <c r="B157" s="14">
        <f t="shared" si="8"/>
        <v>44370</v>
      </c>
      <c r="C157" s="15">
        <v>34.200000000000003</v>
      </c>
      <c r="D157" s="15">
        <v>39.1</v>
      </c>
      <c r="E157" s="16">
        <v>0</v>
      </c>
      <c r="F157" s="15">
        <v>2352</v>
      </c>
      <c r="G157" s="17">
        <v>1784</v>
      </c>
      <c r="H157" s="16">
        <v>0.28999999999999998</v>
      </c>
      <c r="I157" s="26">
        <v>85</v>
      </c>
      <c r="J157" s="4">
        <v>6.5090000000000003</v>
      </c>
      <c r="K157" s="27">
        <v>8</v>
      </c>
      <c r="L157" s="17">
        <v>11</v>
      </c>
      <c r="N157" s="14">
        <f t="shared" si="9"/>
        <v>44370</v>
      </c>
      <c r="O157" s="15">
        <v>34.4</v>
      </c>
      <c r="P157" s="15">
        <v>41.9</v>
      </c>
      <c r="Q157" s="16">
        <v>0.45</v>
      </c>
      <c r="R157" s="15">
        <v>2076</v>
      </c>
      <c r="S157" s="17">
        <v>1584</v>
      </c>
      <c r="T157" s="16">
        <v>0.38</v>
      </c>
      <c r="U157" s="26">
        <v>101</v>
      </c>
      <c r="V157" s="4">
        <v>3.8650000000000002</v>
      </c>
      <c r="W157" s="27">
        <v>11</v>
      </c>
      <c r="X157" s="17">
        <v>9</v>
      </c>
      <c r="Z157" s="14">
        <f t="shared" si="10"/>
        <v>44370</v>
      </c>
      <c r="AA157" s="4"/>
      <c r="AB157" s="4"/>
      <c r="AC157" s="4">
        <v>111</v>
      </c>
      <c r="AD157" s="4"/>
      <c r="AF157" s="14">
        <f t="shared" si="11"/>
        <v>44370</v>
      </c>
      <c r="AG157" s="4">
        <v>0</v>
      </c>
      <c r="AH157" s="4">
        <v>1.34</v>
      </c>
      <c r="AI157" s="4"/>
      <c r="AJ157" s="4"/>
      <c r="AK157" s="4"/>
    </row>
    <row r="158" spans="2:37" x14ac:dyDescent="0.35">
      <c r="B158" s="14">
        <f t="shared" si="8"/>
        <v>44371</v>
      </c>
      <c r="C158" s="15">
        <v>42.1</v>
      </c>
      <c r="D158" s="15">
        <v>39</v>
      </c>
      <c r="E158" s="16">
        <v>0.69</v>
      </c>
      <c r="F158" s="15">
        <v>2644</v>
      </c>
      <c r="G158" s="17">
        <v>1996</v>
      </c>
      <c r="H158" s="16">
        <v>0.46</v>
      </c>
      <c r="I158" s="26">
        <v>83</v>
      </c>
      <c r="J158" s="4">
        <v>7.806</v>
      </c>
      <c r="K158" s="27">
        <v>8</v>
      </c>
      <c r="L158" s="17">
        <v>11</v>
      </c>
      <c r="N158" s="14">
        <f t="shared" si="9"/>
        <v>44371</v>
      </c>
      <c r="O158" s="15">
        <v>42.6</v>
      </c>
      <c r="P158" s="15">
        <v>41.9</v>
      </c>
      <c r="Q158" s="16">
        <v>0.82</v>
      </c>
      <c r="R158" s="15">
        <v>2276</v>
      </c>
      <c r="S158" s="17">
        <v>1764</v>
      </c>
      <c r="T158" s="16">
        <v>0.46</v>
      </c>
      <c r="U158" s="26">
        <v>94</v>
      </c>
      <c r="V158" s="4">
        <v>5.3890000000000002</v>
      </c>
      <c r="W158" s="27">
        <v>11</v>
      </c>
      <c r="X158" s="17">
        <v>9</v>
      </c>
      <c r="Z158" s="14">
        <f t="shared" si="10"/>
        <v>44371</v>
      </c>
      <c r="AA158" s="4"/>
      <c r="AB158" s="4"/>
      <c r="AC158" s="4">
        <v>138</v>
      </c>
      <c r="AD158" s="4">
        <v>28</v>
      </c>
      <c r="AF158" s="14">
        <f t="shared" si="11"/>
        <v>44371</v>
      </c>
      <c r="AG158" s="4">
        <v>0</v>
      </c>
      <c r="AH158" s="4">
        <v>1.34</v>
      </c>
      <c r="AI158" s="4"/>
      <c r="AJ158" s="4"/>
      <c r="AK158" s="4"/>
    </row>
    <row r="159" spans="2:37" x14ac:dyDescent="0.35">
      <c r="B159" s="14">
        <f t="shared" si="8"/>
        <v>44372</v>
      </c>
      <c r="C159" s="15">
        <v>58.5</v>
      </c>
      <c r="D159" s="15">
        <v>39.1</v>
      </c>
      <c r="E159" s="16">
        <v>0.59</v>
      </c>
      <c r="F159" s="15">
        <v>2400</v>
      </c>
      <c r="G159" s="17">
        <v>1828</v>
      </c>
      <c r="H159" s="16">
        <v>0.49</v>
      </c>
      <c r="I159" s="15">
        <v>81</v>
      </c>
      <c r="J159" s="4"/>
      <c r="K159" s="27">
        <v>8</v>
      </c>
      <c r="L159" s="17">
        <v>11</v>
      </c>
      <c r="N159" s="14">
        <f t="shared" si="9"/>
        <v>44372</v>
      </c>
      <c r="O159" s="15">
        <v>59.1</v>
      </c>
      <c r="P159" s="15">
        <v>40.6</v>
      </c>
      <c r="Q159" s="16">
        <v>0.69</v>
      </c>
      <c r="R159" s="15">
        <v>2052</v>
      </c>
      <c r="S159" s="17">
        <v>1568</v>
      </c>
      <c r="T159" s="16">
        <v>0.62</v>
      </c>
      <c r="U159" s="15">
        <v>97</v>
      </c>
      <c r="V159" s="4"/>
      <c r="W159" s="17">
        <v>11</v>
      </c>
      <c r="X159" s="17">
        <v>9</v>
      </c>
      <c r="Z159" s="14">
        <f t="shared" si="10"/>
        <v>44372</v>
      </c>
      <c r="AA159" s="4"/>
      <c r="AB159" s="4"/>
      <c r="AC159" s="4">
        <v>60</v>
      </c>
      <c r="AD159" s="4"/>
      <c r="AF159" s="14">
        <f t="shared" si="11"/>
        <v>44372</v>
      </c>
      <c r="AG159" s="4">
        <v>0</v>
      </c>
      <c r="AH159" s="4">
        <v>1.34</v>
      </c>
      <c r="AI159" s="4"/>
      <c r="AJ159" s="4"/>
      <c r="AK159" s="4"/>
    </row>
    <row r="160" spans="2:37" x14ac:dyDescent="0.35">
      <c r="B160" s="14">
        <f t="shared" si="8"/>
        <v>44373</v>
      </c>
      <c r="C160" s="15">
        <v>68.2</v>
      </c>
      <c r="D160" s="15">
        <v>39.1</v>
      </c>
      <c r="E160" s="16">
        <v>0</v>
      </c>
      <c r="F160" s="15">
        <v>2312</v>
      </c>
      <c r="G160" s="17">
        <v>1720</v>
      </c>
      <c r="H160" s="16">
        <v>0.57999999999999996</v>
      </c>
      <c r="I160" s="15">
        <v>84</v>
      </c>
      <c r="J160" s="4"/>
      <c r="K160" s="27">
        <v>8</v>
      </c>
      <c r="L160" s="17">
        <v>11</v>
      </c>
      <c r="N160" s="14">
        <f t="shared" si="9"/>
        <v>44373</v>
      </c>
      <c r="O160" s="15">
        <v>69.599999999999994</v>
      </c>
      <c r="P160" s="15">
        <v>39.799999999999997</v>
      </c>
      <c r="Q160" s="16">
        <v>0.65</v>
      </c>
      <c r="R160" s="15">
        <v>2060</v>
      </c>
      <c r="S160" s="17">
        <v>1556</v>
      </c>
      <c r="T160" s="16">
        <v>0.66</v>
      </c>
      <c r="U160" s="15">
        <v>95</v>
      </c>
      <c r="V160" s="4"/>
      <c r="W160" s="17">
        <v>11</v>
      </c>
      <c r="X160" s="17">
        <v>9</v>
      </c>
      <c r="Z160" s="14">
        <f t="shared" si="10"/>
        <v>44373</v>
      </c>
      <c r="AA160" s="4"/>
      <c r="AB160" s="4"/>
      <c r="AC160" s="4"/>
      <c r="AD160" s="4"/>
      <c r="AF160" s="14">
        <f t="shared" si="11"/>
        <v>44373</v>
      </c>
      <c r="AG160" s="4">
        <v>0</v>
      </c>
      <c r="AH160" s="4">
        <v>1.34</v>
      </c>
      <c r="AI160" s="4"/>
      <c r="AJ160" s="4"/>
      <c r="AK160" s="4"/>
    </row>
    <row r="161" spans="1:39" x14ac:dyDescent="0.35">
      <c r="B161" s="14">
        <f t="shared" si="8"/>
        <v>44374</v>
      </c>
      <c r="C161" s="15">
        <v>61.8</v>
      </c>
      <c r="D161" s="15">
        <v>39.1</v>
      </c>
      <c r="E161" s="16">
        <v>0</v>
      </c>
      <c r="F161" s="15">
        <v>2392</v>
      </c>
      <c r="G161" s="17">
        <v>1744</v>
      </c>
      <c r="H161" s="16">
        <v>0.56000000000000005</v>
      </c>
      <c r="I161" s="15">
        <v>79</v>
      </c>
      <c r="J161" s="4">
        <v>3.3370000000000002</v>
      </c>
      <c r="K161" s="27">
        <v>8</v>
      </c>
      <c r="L161" s="17">
        <v>11</v>
      </c>
      <c r="N161" s="14">
        <f t="shared" si="9"/>
        <v>44374</v>
      </c>
      <c r="O161" s="15">
        <v>61.9</v>
      </c>
      <c r="P161" s="15">
        <v>39.799999999999997</v>
      </c>
      <c r="Q161" s="16">
        <v>0.65</v>
      </c>
      <c r="R161" s="15">
        <v>2076</v>
      </c>
      <c r="S161" s="17">
        <v>1508</v>
      </c>
      <c r="T161" s="16">
        <v>0.6</v>
      </c>
      <c r="U161" s="15">
        <v>87</v>
      </c>
      <c r="V161" s="4">
        <v>2.5640000000000001</v>
      </c>
      <c r="W161" s="17">
        <v>11</v>
      </c>
      <c r="X161" s="17">
        <v>9</v>
      </c>
      <c r="Z161" s="14">
        <f t="shared" si="10"/>
        <v>44374</v>
      </c>
      <c r="AA161" s="4"/>
      <c r="AB161" s="4"/>
      <c r="AC161" s="4"/>
      <c r="AD161" s="4"/>
      <c r="AF161" s="14">
        <f t="shared" si="11"/>
        <v>44374</v>
      </c>
      <c r="AG161" s="4">
        <v>0</v>
      </c>
      <c r="AH161" s="4">
        <v>1.34</v>
      </c>
      <c r="AI161" s="4"/>
      <c r="AJ161" s="4"/>
      <c r="AK161" s="4"/>
    </row>
    <row r="162" spans="1:39" x14ac:dyDescent="0.35">
      <c r="A162" t="s">
        <v>46</v>
      </c>
      <c r="B162" s="14">
        <f t="shared" si="8"/>
        <v>44375</v>
      </c>
      <c r="C162" s="15">
        <v>76.3</v>
      </c>
      <c r="D162" s="15">
        <v>39.1</v>
      </c>
      <c r="E162" s="16">
        <v>0</v>
      </c>
      <c r="F162" s="15">
        <v>2200</v>
      </c>
      <c r="G162" s="17">
        <v>1595</v>
      </c>
      <c r="H162" s="16">
        <v>0.57999999999999996</v>
      </c>
      <c r="I162" s="15">
        <v>80</v>
      </c>
      <c r="J162" s="4">
        <v>1.784</v>
      </c>
      <c r="K162" s="27">
        <v>8</v>
      </c>
      <c r="L162" s="17">
        <v>11</v>
      </c>
      <c r="N162" s="14">
        <f t="shared" si="9"/>
        <v>44375</v>
      </c>
      <c r="O162" s="15">
        <v>76.3</v>
      </c>
      <c r="P162" s="15">
        <v>39.799999999999997</v>
      </c>
      <c r="Q162" s="16">
        <v>0</v>
      </c>
      <c r="R162" s="15">
        <v>1812</v>
      </c>
      <c r="S162" s="17">
        <v>1312</v>
      </c>
      <c r="T162" s="16">
        <v>0.62</v>
      </c>
      <c r="U162" s="15">
        <v>83</v>
      </c>
      <c r="V162" s="4">
        <v>1.776</v>
      </c>
      <c r="W162" s="17">
        <v>11</v>
      </c>
      <c r="X162" s="17">
        <v>9</v>
      </c>
      <c r="Z162" s="14">
        <f t="shared" si="10"/>
        <v>44375</v>
      </c>
      <c r="AA162" s="4"/>
      <c r="AB162" s="4"/>
      <c r="AC162" s="4"/>
      <c r="AD162" s="4"/>
      <c r="AF162" s="14">
        <f t="shared" si="11"/>
        <v>44375</v>
      </c>
      <c r="AG162" s="4">
        <v>1.26</v>
      </c>
      <c r="AH162" s="4">
        <v>1.34</v>
      </c>
      <c r="AI162" s="23"/>
      <c r="AJ162" s="4"/>
      <c r="AK162" s="4"/>
    </row>
    <row r="163" spans="1:39" x14ac:dyDescent="0.35">
      <c r="B163" s="14">
        <f t="shared" si="8"/>
        <v>44376</v>
      </c>
      <c r="C163" s="15">
        <v>74.599999999999994</v>
      </c>
      <c r="D163" s="15">
        <v>39.1</v>
      </c>
      <c r="E163" s="16">
        <v>0.68</v>
      </c>
      <c r="F163" s="15">
        <v>2684</v>
      </c>
      <c r="G163" s="17">
        <v>1920</v>
      </c>
      <c r="H163" s="16">
        <v>0.6</v>
      </c>
      <c r="I163" s="15">
        <v>78</v>
      </c>
      <c r="J163" s="4">
        <v>2.444</v>
      </c>
      <c r="K163" s="27">
        <v>8</v>
      </c>
      <c r="L163" s="17">
        <v>11</v>
      </c>
      <c r="N163" s="14">
        <f t="shared" si="9"/>
        <v>44376</v>
      </c>
      <c r="O163" s="15">
        <v>75</v>
      </c>
      <c r="P163" s="15">
        <v>39.799999999999997</v>
      </c>
      <c r="Q163" s="16">
        <v>0</v>
      </c>
      <c r="R163" s="15">
        <v>1840</v>
      </c>
      <c r="S163" s="17">
        <v>1300</v>
      </c>
      <c r="T163" s="16">
        <v>0.57999999999999996</v>
      </c>
      <c r="U163" s="15">
        <v>79</v>
      </c>
      <c r="V163" s="4">
        <v>2.3340000000000001</v>
      </c>
      <c r="W163" s="17">
        <v>11</v>
      </c>
      <c r="X163" s="17">
        <v>9</v>
      </c>
      <c r="Z163" s="14">
        <f t="shared" si="10"/>
        <v>44376</v>
      </c>
      <c r="AA163" s="4"/>
      <c r="AB163" s="4"/>
      <c r="AC163" s="4"/>
      <c r="AD163" s="4">
        <v>5</v>
      </c>
      <c r="AF163" s="14">
        <f t="shared" si="11"/>
        <v>44376</v>
      </c>
      <c r="AG163" s="4">
        <v>1.26</v>
      </c>
      <c r="AH163" s="4">
        <v>1.34</v>
      </c>
      <c r="AI163" s="23"/>
      <c r="AJ163" s="4"/>
      <c r="AK163" s="4"/>
    </row>
    <row r="164" spans="1:39" x14ac:dyDescent="0.35">
      <c r="B164" s="14">
        <f t="shared" si="8"/>
        <v>44377</v>
      </c>
      <c r="C164" s="15">
        <v>76.400000000000006</v>
      </c>
      <c r="D164" s="15">
        <v>39.1</v>
      </c>
      <c r="E164" s="16">
        <v>0.55000000000000004</v>
      </c>
      <c r="F164" s="15">
        <v>2408</v>
      </c>
      <c r="G164" s="17">
        <v>1700</v>
      </c>
      <c r="H164" s="16">
        <v>0.53</v>
      </c>
      <c r="I164" s="17">
        <v>81</v>
      </c>
      <c r="J164" s="4">
        <v>2.3639999999999999</v>
      </c>
      <c r="K164" s="27">
        <v>8</v>
      </c>
      <c r="L164" s="17">
        <v>11</v>
      </c>
      <c r="N164" s="14">
        <f t="shared" si="9"/>
        <v>44377</v>
      </c>
      <c r="O164" s="15">
        <v>76.2</v>
      </c>
      <c r="P164" s="15">
        <v>39.9</v>
      </c>
      <c r="Q164" s="16">
        <v>0</v>
      </c>
      <c r="R164" s="17">
        <v>1868</v>
      </c>
      <c r="S164" s="17">
        <v>1260</v>
      </c>
      <c r="T164" s="16">
        <v>0.7</v>
      </c>
      <c r="U164" s="15">
        <v>78</v>
      </c>
      <c r="V164" s="4">
        <v>2.2890000000000001</v>
      </c>
      <c r="W164" s="17">
        <v>11</v>
      </c>
      <c r="X164" s="17">
        <v>10</v>
      </c>
      <c r="Z164" s="14">
        <f t="shared" si="10"/>
        <v>44377</v>
      </c>
      <c r="AA164" s="28"/>
      <c r="AB164">
        <v>44</v>
      </c>
      <c r="AC164" s="4"/>
      <c r="AD164" s="4"/>
      <c r="AF164" s="14">
        <f t="shared" si="11"/>
        <v>44377</v>
      </c>
      <c r="AG164" s="4">
        <v>0.69</v>
      </c>
      <c r="AH164" s="4">
        <v>1.34</v>
      </c>
      <c r="AI164" s="23"/>
      <c r="AJ164" s="4"/>
      <c r="AK164" s="4"/>
    </row>
    <row r="165" spans="1:39" x14ac:dyDescent="0.35">
      <c r="B165" s="14">
        <f t="shared" si="8"/>
        <v>44378</v>
      </c>
      <c r="C165" s="15">
        <v>76.900000000000006</v>
      </c>
      <c r="D165" s="15">
        <v>38.1</v>
      </c>
      <c r="E165" s="16">
        <v>0</v>
      </c>
      <c r="F165" s="15">
        <v>2196</v>
      </c>
      <c r="G165" s="17">
        <v>1536</v>
      </c>
      <c r="H165" s="16">
        <v>0.55000000000000004</v>
      </c>
      <c r="I165" s="29">
        <v>80</v>
      </c>
      <c r="J165" s="16">
        <v>1.8120000000000001</v>
      </c>
      <c r="K165" s="27">
        <v>8</v>
      </c>
      <c r="L165" s="17">
        <v>11</v>
      </c>
      <c r="N165" s="14">
        <f t="shared" si="9"/>
        <v>44378</v>
      </c>
      <c r="O165" s="15">
        <v>77</v>
      </c>
      <c r="P165" s="15">
        <v>41.4</v>
      </c>
      <c r="Q165" s="16">
        <v>0</v>
      </c>
      <c r="R165" s="15">
        <v>1964</v>
      </c>
      <c r="S165" s="17">
        <v>1320</v>
      </c>
      <c r="T165" s="16">
        <v>0.79</v>
      </c>
      <c r="U165" s="15">
        <v>74</v>
      </c>
      <c r="V165" s="4">
        <v>1.8979999999999999</v>
      </c>
      <c r="W165" s="17">
        <v>9</v>
      </c>
      <c r="X165" s="17">
        <v>10</v>
      </c>
      <c r="Z165" s="14">
        <f t="shared" si="10"/>
        <v>44378</v>
      </c>
      <c r="AA165" s="4">
        <v>1.119</v>
      </c>
      <c r="AB165" s="4">
        <v>44</v>
      </c>
      <c r="AC165" s="4">
        <v>39</v>
      </c>
      <c r="AD165" s="4">
        <v>5</v>
      </c>
      <c r="AF165" s="14">
        <f t="shared" si="11"/>
        <v>44378</v>
      </c>
      <c r="AG165" s="4">
        <v>0.69</v>
      </c>
      <c r="AH165" s="4">
        <v>1.34</v>
      </c>
      <c r="AI165" s="23"/>
      <c r="AJ165" s="4"/>
      <c r="AK165" s="4"/>
    </row>
    <row r="166" spans="1:39" x14ac:dyDescent="0.35">
      <c r="B166" s="14">
        <f t="shared" si="8"/>
        <v>44379</v>
      </c>
      <c r="C166" s="15">
        <v>68.099999999999994</v>
      </c>
      <c r="D166" s="15">
        <v>37.700000000000003</v>
      </c>
      <c r="E166" s="16">
        <v>0.54</v>
      </c>
      <c r="F166" s="15">
        <v>2472</v>
      </c>
      <c r="G166" s="17">
        <v>1732</v>
      </c>
      <c r="H166" s="16">
        <v>0.55000000000000004</v>
      </c>
      <c r="I166" s="29">
        <v>77</v>
      </c>
      <c r="J166" s="16"/>
      <c r="K166" s="27">
        <v>8</v>
      </c>
      <c r="L166" s="17">
        <v>11</v>
      </c>
      <c r="N166" s="14">
        <f t="shared" si="9"/>
        <v>44379</v>
      </c>
      <c r="O166" s="15">
        <v>68.5</v>
      </c>
      <c r="P166" s="15">
        <v>41.3</v>
      </c>
      <c r="Q166" s="16">
        <v>0.63</v>
      </c>
      <c r="R166" s="15">
        <v>2400</v>
      </c>
      <c r="S166" s="17">
        <v>1588</v>
      </c>
      <c r="T166" s="16">
        <v>0.79</v>
      </c>
      <c r="U166" s="15">
        <v>73</v>
      </c>
      <c r="V166" s="4"/>
      <c r="W166" s="17">
        <v>9</v>
      </c>
      <c r="X166" s="17">
        <v>10</v>
      </c>
      <c r="Z166" s="14">
        <f t="shared" si="10"/>
        <v>44379</v>
      </c>
      <c r="AA166" s="4"/>
      <c r="AB166" s="4">
        <v>41</v>
      </c>
      <c r="AC166" s="4">
        <v>40</v>
      </c>
      <c r="AD166" s="4"/>
      <c r="AF166" s="14">
        <f t="shared" si="11"/>
        <v>44379</v>
      </c>
      <c r="AG166" s="4">
        <v>0.69</v>
      </c>
      <c r="AH166" s="4">
        <v>1.34</v>
      </c>
      <c r="AI166" s="23"/>
      <c r="AJ166" s="4"/>
      <c r="AK166" s="4"/>
    </row>
    <row r="167" spans="1:39" x14ac:dyDescent="0.35">
      <c r="B167" s="14">
        <f t="shared" si="8"/>
        <v>44380</v>
      </c>
      <c r="C167" s="15">
        <v>63.2</v>
      </c>
      <c r="D167" s="15">
        <v>37.700000000000003</v>
      </c>
      <c r="E167" s="16">
        <v>0.76</v>
      </c>
      <c r="F167" s="15">
        <v>2576</v>
      </c>
      <c r="G167" s="17">
        <v>1796</v>
      </c>
      <c r="H167" s="16">
        <v>0.51</v>
      </c>
      <c r="I167" s="29">
        <v>78</v>
      </c>
      <c r="J167" s="16"/>
      <c r="K167" s="27">
        <v>8</v>
      </c>
      <c r="L167" s="17">
        <v>11</v>
      </c>
      <c r="N167" s="14">
        <f t="shared" si="9"/>
        <v>44380</v>
      </c>
      <c r="O167" s="15">
        <v>63.7</v>
      </c>
      <c r="P167" s="15">
        <v>41.2</v>
      </c>
      <c r="Q167" s="16">
        <v>0.71</v>
      </c>
      <c r="R167" s="15">
        <v>2476</v>
      </c>
      <c r="S167" s="17">
        <v>1632</v>
      </c>
      <c r="T167" s="16">
        <v>0.72</v>
      </c>
      <c r="U167" s="15">
        <v>73</v>
      </c>
      <c r="V167" s="4"/>
      <c r="W167" s="17">
        <v>9</v>
      </c>
      <c r="X167" s="17">
        <v>10</v>
      </c>
      <c r="Z167" s="14">
        <f t="shared" si="10"/>
        <v>44380</v>
      </c>
      <c r="AA167" s="4"/>
      <c r="AB167" s="4">
        <v>29</v>
      </c>
      <c r="AC167" s="4">
        <v>36</v>
      </c>
      <c r="AD167" s="4"/>
      <c r="AF167" s="14">
        <f t="shared" si="11"/>
        <v>44380</v>
      </c>
      <c r="AG167" s="4">
        <v>0.69</v>
      </c>
      <c r="AH167" s="4">
        <v>1.34</v>
      </c>
      <c r="AI167" s="23"/>
      <c r="AJ167" s="4"/>
      <c r="AK167" s="4"/>
    </row>
    <row r="168" spans="1:39" x14ac:dyDescent="0.35">
      <c r="B168" s="14">
        <f t="shared" si="8"/>
        <v>44381</v>
      </c>
      <c r="C168" s="15">
        <v>58.1</v>
      </c>
      <c r="D168" s="15">
        <v>38.5</v>
      </c>
      <c r="E168" s="16">
        <v>0.76</v>
      </c>
      <c r="F168" s="15">
        <v>2560</v>
      </c>
      <c r="G168" s="17">
        <v>1832</v>
      </c>
      <c r="H168" s="16">
        <v>0.55000000000000004</v>
      </c>
      <c r="I168" s="29">
        <v>78</v>
      </c>
      <c r="J168" s="16">
        <v>1.4950000000000001</v>
      </c>
      <c r="K168" s="27">
        <v>8</v>
      </c>
      <c r="L168" s="17">
        <v>11</v>
      </c>
      <c r="N168" s="14">
        <f t="shared" si="9"/>
        <v>44381</v>
      </c>
      <c r="O168" s="15">
        <v>58.4</v>
      </c>
      <c r="P168" s="15">
        <v>42</v>
      </c>
      <c r="Q168" s="16">
        <v>0.71</v>
      </c>
      <c r="R168" s="15">
        <v>2212</v>
      </c>
      <c r="S168" s="17">
        <v>1508</v>
      </c>
      <c r="T168" s="16">
        <v>0.59</v>
      </c>
      <c r="U168" s="15">
        <v>68</v>
      </c>
      <c r="V168" s="4">
        <v>1.603</v>
      </c>
      <c r="W168" s="17">
        <v>9</v>
      </c>
      <c r="X168" s="17">
        <v>10</v>
      </c>
      <c r="Z168" s="14">
        <f t="shared" si="10"/>
        <v>44381</v>
      </c>
      <c r="AA168" s="4">
        <v>1.099</v>
      </c>
      <c r="AB168" s="4">
        <v>44</v>
      </c>
      <c r="AC168" s="4">
        <v>45</v>
      </c>
      <c r="AD168" s="4"/>
      <c r="AF168" s="14">
        <f t="shared" si="11"/>
        <v>44381</v>
      </c>
      <c r="AG168" s="4">
        <v>0.69</v>
      </c>
      <c r="AH168" s="4">
        <v>1.34</v>
      </c>
      <c r="AI168" s="23"/>
      <c r="AJ168" s="4"/>
      <c r="AK168" s="4"/>
    </row>
    <row r="169" spans="1:39" x14ac:dyDescent="0.35">
      <c r="B169" s="14">
        <f t="shared" si="8"/>
        <v>44382</v>
      </c>
      <c r="C169" s="15">
        <v>56</v>
      </c>
      <c r="D169" s="15">
        <v>38.299999999999997</v>
      </c>
      <c r="E169" s="16">
        <v>0.51</v>
      </c>
      <c r="F169" s="15">
        <v>2440</v>
      </c>
      <c r="G169" s="17">
        <v>1736</v>
      </c>
      <c r="H169" s="16">
        <v>0.57999999999999996</v>
      </c>
      <c r="I169" s="29">
        <v>80</v>
      </c>
      <c r="J169" s="16">
        <v>1.1200000000000001</v>
      </c>
      <c r="K169" s="27">
        <v>8</v>
      </c>
      <c r="L169" s="17">
        <v>11</v>
      </c>
      <c r="N169" s="14">
        <f t="shared" si="9"/>
        <v>44382</v>
      </c>
      <c r="O169" s="15">
        <v>56.5</v>
      </c>
      <c r="P169" s="15">
        <v>42.3</v>
      </c>
      <c r="Q169" s="16">
        <v>0.65</v>
      </c>
      <c r="R169" s="15">
        <v>2028</v>
      </c>
      <c r="S169" s="17">
        <v>1368</v>
      </c>
      <c r="T169" s="16">
        <v>0.52</v>
      </c>
      <c r="U169" s="15">
        <v>67</v>
      </c>
      <c r="V169" s="4">
        <v>1.47</v>
      </c>
      <c r="W169" s="17">
        <v>9</v>
      </c>
      <c r="X169" s="17">
        <v>10</v>
      </c>
      <c r="Z169" s="14">
        <f t="shared" si="10"/>
        <v>44382</v>
      </c>
      <c r="AA169" s="4">
        <v>1.0529999999999999</v>
      </c>
      <c r="AB169" s="4">
        <v>60</v>
      </c>
      <c r="AC169" s="4">
        <v>83</v>
      </c>
      <c r="AD169" s="4"/>
      <c r="AF169" s="14">
        <f t="shared" si="11"/>
        <v>44382</v>
      </c>
      <c r="AG169" s="4">
        <v>0.34</v>
      </c>
      <c r="AH169" s="4">
        <v>1.34</v>
      </c>
      <c r="AI169" s="23"/>
      <c r="AJ169" s="4"/>
      <c r="AK169" s="4"/>
    </row>
    <row r="170" spans="1:39" x14ac:dyDescent="0.35">
      <c r="B170" s="14">
        <f t="shared" si="8"/>
        <v>44383</v>
      </c>
      <c r="C170" s="15">
        <v>55.3</v>
      </c>
      <c r="D170" s="15">
        <v>38.299999999999997</v>
      </c>
      <c r="E170" s="16">
        <v>0.51</v>
      </c>
      <c r="F170" s="15">
        <v>2448</v>
      </c>
      <c r="G170" s="17">
        <v>1709</v>
      </c>
      <c r="H170" s="16">
        <v>0.57999999999999996</v>
      </c>
      <c r="I170" s="29">
        <v>78</v>
      </c>
      <c r="J170" s="16">
        <v>1.4490000000000001</v>
      </c>
      <c r="K170" s="27">
        <v>8</v>
      </c>
      <c r="L170" s="17">
        <v>11</v>
      </c>
      <c r="N170" s="14">
        <f t="shared" si="9"/>
        <v>44383</v>
      </c>
      <c r="O170" s="15">
        <v>57.5</v>
      </c>
      <c r="P170" s="15">
        <v>42.3</v>
      </c>
      <c r="Q170" s="16">
        <v>0.54</v>
      </c>
      <c r="R170" s="15">
        <v>1976</v>
      </c>
      <c r="S170" s="17">
        <v>1308</v>
      </c>
      <c r="T170" s="16">
        <v>0.61</v>
      </c>
      <c r="U170" s="15">
        <v>68</v>
      </c>
      <c r="V170" s="4">
        <v>1.41</v>
      </c>
      <c r="W170" s="17">
        <v>9</v>
      </c>
      <c r="X170" s="17">
        <v>10</v>
      </c>
      <c r="Z170" s="14">
        <f t="shared" si="10"/>
        <v>44383</v>
      </c>
      <c r="AA170" s="4">
        <v>3.1080000000000001</v>
      </c>
      <c r="AB170" s="4">
        <v>41</v>
      </c>
      <c r="AC170" s="4">
        <v>78</v>
      </c>
      <c r="AD170" s="4"/>
      <c r="AF170" s="14">
        <f t="shared" si="11"/>
        <v>44383</v>
      </c>
      <c r="AG170" s="4">
        <v>0.34</v>
      </c>
      <c r="AH170" s="4">
        <v>1.34</v>
      </c>
      <c r="AI170">
        <v>1269860</v>
      </c>
      <c r="AJ170">
        <v>1140140</v>
      </c>
      <c r="AK170">
        <v>94</v>
      </c>
      <c r="AM170" s="24"/>
    </row>
    <row r="171" spans="1:39" x14ac:dyDescent="0.35">
      <c r="B171" s="14">
        <f t="shared" si="8"/>
        <v>44384</v>
      </c>
      <c r="C171" s="15">
        <v>61.2</v>
      </c>
      <c r="D171" s="15">
        <v>38.299999999999997</v>
      </c>
      <c r="E171" s="16">
        <v>0.53</v>
      </c>
      <c r="F171" s="15">
        <v>2436</v>
      </c>
      <c r="G171" s="17">
        <v>1724</v>
      </c>
      <c r="H171" s="16">
        <v>0.56000000000000005</v>
      </c>
      <c r="I171" s="29">
        <v>74</v>
      </c>
      <c r="J171" s="16">
        <v>2.2250000000000001</v>
      </c>
      <c r="K171" s="27">
        <v>8</v>
      </c>
      <c r="L171" s="17">
        <v>11</v>
      </c>
      <c r="N171" s="14">
        <f t="shared" si="9"/>
        <v>44384</v>
      </c>
      <c r="O171" s="15">
        <v>62</v>
      </c>
      <c r="P171" s="15">
        <v>42.3</v>
      </c>
      <c r="Q171" s="16">
        <v>0</v>
      </c>
      <c r="R171" s="15">
        <v>1976</v>
      </c>
      <c r="S171" s="17">
        <v>1316</v>
      </c>
      <c r="T171" s="16">
        <v>0.51</v>
      </c>
      <c r="U171" s="15">
        <v>66</v>
      </c>
      <c r="V171" s="4">
        <v>2.6589999999999998</v>
      </c>
      <c r="W171" s="17">
        <v>11</v>
      </c>
      <c r="X171" s="17">
        <v>10</v>
      </c>
      <c r="Z171" s="14">
        <f t="shared" si="10"/>
        <v>44384</v>
      </c>
      <c r="AA171" s="4">
        <v>2.5179999999999998</v>
      </c>
      <c r="AB171" s="4">
        <v>68</v>
      </c>
      <c r="AC171" s="4">
        <v>89</v>
      </c>
      <c r="AD171" s="4"/>
      <c r="AF171" s="14">
        <f t="shared" si="11"/>
        <v>44384</v>
      </c>
      <c r="AG171" s="4">
        <v>0.34</v>
      </c>
      <c r="AH171" s="4">
        <v>1.34</v>
      </c>
      <c r="AI171" s="23"/>
      <c r="AJ171" s="4"/>
      <c r="AK171" s="4"/>
      <c r="AM171" s="24"/>
    </row>
    <row r="172" spans="1:39" x14ac:dyDescent="0.35">
      <c r="B172" s="14">
        <f t="shared" si="8"/>
        <v>44385</v>
      </c>
      <c r="C172" s="15">
        <v>65.3</v>
      </c>
      <c r="D172" s="15">
        <v>38.299999999999997</v>
      </c>
      <c r="E172" s="16">
        <v>0.79</v>
      </c>
      <c r="F172" s="15">
        <v>2676</v>
      </c>
      <c r="G172" s="17">
        <v>1880</v>
      </c>
      <c r="H172" s="16">
        <v>0.51</v>
      </c>
      <c r="I172" s="29">
        <v>75</v>
      </c>
      <c r="J172" s="16">
        <v>2.649</v>
      </c>
      <c r="K172" s="27">
        <v>8</v>
      </c>
      <c r="L172" s="17">
        <v>11</v>
      </c>
      <c r="N172" s="14">
        <f t="shared" si="9"/>
        <v>44385</v>
      </c>
      <c r="O172" s="15">
        <v>65.8</v>
      </c>
      <c r="P172" s="15">
        <v>42.3</v>
      </c>
      <c r="Q172" s="16">
        <v>0.77</v>
      </c>
      <c r="R172" s="15">
        <v>2236</v>
      </c>
      <c r="S172" s="17">
        <v>1508</v>
      </c>
      <c r="T172" s="16">
        <v>0.6</v>
      </c>
      <c r="U172" s="15">
        <v>67</v>
      </c>
      <c r="V172" s="4">
        <v>2.6219999999999999</v>
      </c>
      <c r="W172" s="17">
        <v>11</v>
      </c>
      <c r="X172" s="17">
        <v>10</v>
      </c>
      <c r="Z172" s="14">
        <f t="shared" si="10"/>
        <v>44385</v>
      </c>
      <c r="AA172" s="4">
        <v>2.0379999999999998</v>
      </c>
      <c r="AB172" s="4">
        <v>78</v>
      </c>
      <c r="AC172" s="4">
        <v>88</v>
      </c>
      <c r="AD172" s="4">
        <v>7</v>
      </c>
      <c r="AF172" s="14">
        <f t="shared" si="11"/>
        <v>44385</v>
      </c>
      <c r="AG172" s="4">
        <v>0.34</v>
      </c>
      <c r="AH172" s="4">
        <v>1.34</v>
      </c>
      <c r="AI172" s="23"/>
      <c r="AJ172" s="4"/>
      <c r="AK172" s="4"/>
      <c r="AM172" s="24"/>
    </row>
    <row r="173" spans="1:39" x14ac:dyDescent="0.35">
      <c r="B173" s="14">
        <f t="shared" ref="B173:B236" si="12">B172+1</f>
        <v>44386</v>
      </c>
      <c r="C173" s="15">
        <v>63.4</v>
      </c>
      <c r="D173" s="15">
        <v>38.299999999999997</v>
      </c>
      <c r="E173" s="16">
        <v>0.73</v>
      </c>
      <c r="F173" s="15">
        <v>2660</v>
      </c>
      <c r="G173" s="17">
        <v>1888</v>
      </c>
      <c r="H173" s="16">
        <v>0.55000000000000004</v>
      </c>
      <c r="I173" s="29">
        <v>77</v>
      </c>
      <c r="J173" s="4"/>
      <c r="K173" s="27">
        <v>8</v>
      </c>
      <c r="L173" s="17">
        <v>11</v>
      </c>
      <c r="N173" s="14">
        <f t="shared" ref="N173:N236" si="13">N172+1</f>
        <v>44386</v>
      </c>
      <c r="O173" s="15">
        <v>64.400000000000006</v>
      </c>
      <c r="P173" s="15">
        <v>42.3</v>
      </c>
      <c r="Q173" s="16">
        <v>0.72</v>
      </c>
      <c r="R173" s="15">
        <v>2308</v>
      </c>
      <c r="S173" s="17">
        <v>1572</v>
      </c>
      <c r="T173" s="16">
        <v>0.67</v>
      </c>
      <c r="U173" s="15">
        <v>63</v>
      </c>
      <c r="V173" s="4"/>
      <c r="W173" s="17">
        <v>11</v>
      </c>
      <c r="X173" s="17">
        <v>10</v>
      </c>
      <c r="Z173" s="14">
        <f t="shared" ref="Z173:Z236" si="14">Z172+1</f>
        <v>44386</v>
      </c>
      <c r="AA173" s="4"/>
      <c r="AB173" s="4">
        <v>61</v>
      </c>
      <c r="AC173" s="4">
        <v>58</v>
      </c>
      <c r="AD173" s="4"/>
      <c r="AF173" s="14">
        <f t="shared" ref="AF173:AF236" si="15">AF172+1</f>
        <v>44386</v>
      </c>
      <c r="AG173" s="4">
        <v>0.34</v>
      </c>
      <c r="AH173" s="4">
        <v>1.34</v>
      </c>
      <c r="AI173" s="23"/>
      <c r="AJ173" s="4"/>
      <c r="AK173" s="4"/>
    </row>
    <row r="174" spans="1:39" x14ac:dyDescent="0.35">
      <c r="B174" s="14">
        <f t="shared" si="12"/>
        <v>44387</v>
      </c>
      <c r="C174" s="15">
        <v>59.7</v>
      </c>
      <c r="D174" s="15">
        <v>38.299999999999997</v>
      </c>
      <c r="E174" s="16">
        <v>0.71</v>
      </c>
      <c r="F174" s="15">
        <v>2772</v>
      </c>
      <c r="G174" s="17">
        <v>1980</v>
      </c>
      <c r="H174" s="16">
        <v>0.59</v>
      </c>
      <c r="I174" s="29">
        <v>78</v>
      </c>
      <c r="J174" s="25"/>
      <c r="K174" s="27">
        <v>8</v>
      </c>
      <c r="L174" s="17">
        <v>11</v>
      </c>
      <c r="N174" s="14">
        <f t="shared" si="13"/>
        <v>44387</v>
      </c>
      <c r="O174" s="15">
        <v>60.1</v>
      </c>
      <c r="P174" s="15">
        <v>42.3</v>
      </c>
      <c r="Q174" s="16">
        <v>0.68</v>
      </c>
      <c r="R174" s="15">
        <v>2388</v>
      </c>
      <c r="S174" s="17">
        <v>1664</v>
      </c>
      <c r="T174" s="16">
        <v>0.73</v>
      </c>
      <c r="U174" s="15">
        <v>71</v>
      </c>
      <c r="V174" s="4"/>
      <c r="W174" s="17">
        <v>11</v>
      </c>
      <c r="X174" s="17">
        <v>10</v>
      </c>
      <c r="Z174" s="14">
        <f t="shared" si="14"/>
        <v>44387</v>
      </c>
      <c r="AA174" s="4"/>
      <c r="AB174" s="4">
        <v>61</v>
      </c>
      <c r="AC174" s="4">
        <v>67</v>
      </c>
      <c r="AD174" s="4"/>
      <c r="AF174" s="14">
        <f t="shared" si="15"/>
        <v>44387</v>
      </c>
      <c r="AG174" s="4">
        <v>0.34</v>
      </c>
      <c r="AH174" s="4">
        <v>1.34</v>
      </c>
      <c r="AI174" s="23"/>
      <c r="AJ174" s="4"/>
      <c r="AK174" s="4"/>
    </row>
    <row r="175" spans="1:39" x14ac:dyDescent="0.35">
      <c r="B175" s="14">
        <f t="shared" si="12"/>
        <v>44388</v>
      </c>
      <c r="C175" s="15">
        <v>59.9</v>
      </c>
      <c r="D175" s="15">
        <v>38.299999999999997</v>
      </c>
      <c r="E175" s="16">
        <v>0.71</v>
      </c>
      <c r="F175" s="15">
        <v>2784</v>
      </c>
      <c r="G175" s="17">
        <v>2020</v>
      </c>
      <c r="H175" s="16">
        <v>0.55000000000000004</v>
      </c>
      <c r="I175" s="29">
        <v>79</v>
      </c>
      <c r="J175" s="25">
        <v>0.52300000000000002</v>
      </c>
      <c r="K175" s="27">
        <v>8</v>
      </c>
      <c r="L175" s="17">
        <v>11</v>
      </c>
      <c r="N175" s="14">
        <f t="shared" si="13"/>
        <v>44388</v>
      </c>
      <c r="O175" s="15">
        <v>60.1</v>
      </c>
      <c r="P175" s="15">
        <v>42.3</v>
      </c>
      <c r="Q175" s="16">
        <v>0.68</v>
      </c>
      <c r="R175" s="15">
        <v>2272</v>
      </c>
      <c r="S175" s="17">
        <v>1600</v>
      </c>
      <c r="T175" s="16">
        <v>0.6</v>
      </c>
      <c r="U175" s="15">
        <v>68</v>
      </c>
      <c r="V175" s="4">
        <v>1.4159999999999999</v>
      </c>
      <c r="W175" s="17">
        <v>11</v>
      </c>
      <c r="X175" s="17">
        <v>10</v>
      </c>
      <c r="Z175" s="14">
        <f t="shared" si="14"/>
        <v>44388</v>
      </c>
      <c r="AA175" s="4">
        <v>1.002</v>
      </c>
      <c r="AB175" s="4">
        <v>48</v>
      </c>
      <c r="AC175" s="4">
        <v>52</v>
      </c>
      <c r="AD175" s="4"/>
      <c r="AF175" s="14">
        <f t="shared" si="15"/>
        <v>44388</v>
      </c>
      <c r="AG175" s="4">
        <v>0.34</v>
      </c>
      <c r="AH175" s="4">
        <v>1.34</v>
      </c>
      <c r="AI175" s="23"/>
      <c r="AJ175" s="4"/>
      <c r="AK175" s="4"/>
    </row>
    <row r="176" spans="1:39" x14ac:dyDescent="0.35">
      <c r="B176" s="14">
        <f t="shared" si="12"/>
        <v>44389</v>
      </c>
      <c r="C176" s="15">
        <v>52.7</v>
      </c>
      <c r="D176" s="15">
        <v>38.299999999999997</v>
      </c>
      <c r="E176" s="16">
        <v>0.68</v>
      </c>
      <c r="F176" s="15">
        <v>2644</v>
      </c>
      <c r="G176" s="17">
        <v>1920</v>
      </c>
      <c r="H176" s="16">
        <v>0.47</v>
      </c>
      <c r="I176" s="29">
        <v>76</v>
      </c>
      <c r="J176" s="25"/>
      <c r="K176" s="27">
        <v>8</v>
      </c>
      <c r="L176" s="17">
        <v>11</v>
      </c>
      <c r="N176" s="14">
        <f t="shared" si="13"/>
        <v>44389</v>
      </c>
      <c r="O176" s="15">
        <v>53.3</v>
      </c>
      <c r="P176" s="15">
        <v>42.3</v>
      </c>
      <c r="Q176" s="16">
        <v>0.68</v>
      </c>
      <c r="R176" s="15">
        <v>2036</v>
      </c>
      <c r="S176" s="17">
        <v>1428</v>
      </c>
      <c r="T176" s="16">
        <v>0.5</v>
      </c>
      <c r="U176" s="15">
        <v>69</v>
      </c>
      <c r="V176" s="4"/>
      <c r="W176" s="17">
        <v>11</v>
      </c>
      <c r="X176" s="17">
        <v>10</v>
      </c>
      <c r="Z176" s="14">
        <f t="shared" si="14"/>
        <v>44389</v>
      </c>
      <c r="AA176" s="4"/>
      <c r="AB176" s="4"/>
      <c r="AC176" s="4"/>
      <c r="AD176" s="4"/>
      <c r="AF176" s="14">
        <f t="shared" si="15"/>
        <v>44389</v>
      </c>
      <c r="AG176" s="4">
        <v>0.34</v>
      </c>
      <c r="AH176" s="4">
        <v>1.34</v>
      </c>
      <c r="AI176">
        <v>1250110</v>
      </c>
      <c r="AJ176">
        <v>985500</v>
      </c>
      <c r="AK176">
        <v>58</v>
      </c>
    </row>
    <row r="177" spans="1:38" x14ac:dyDescent="0.35">
      <c r="B177" s="14">
        <f t="shared" si="12"/>
        <v>44390</v>
      </c>
      <c r="C177" s="15">
        <v>62.6</v>
      </c>
      <c r="D177" s="15">
        <v>38.299999999999997</v>
      </c>
      <c r="E177" s="16">
        <v>0.71</v>
      </c>
      <c r="F177" s="15">
        <v>2592</v>
      </c>
      <c r="G177" s="17">
        <v>1860</v>
      </c>
      <c r="H177" s="16">
        <v>0.55000000000000004</v>
      </c>
      <c r="I177" s="29">
        <v>73</v>
      </c>
      <c r="J177" s="4">
        <v>1.954</v>
      </c>
      <c r="K177" s="27">
        <v>8</v>
      </c>
      <c r="L177" s="17">
        <v>11</v>
      </c>
      <c r="N177" s="14">
        <f t="shared" si="13"/>
        <v>44390</v>
      </c>
      <c r="O177" s="15">
        <v>63.1</v>
      </c>
      <c r="P177" s="15">
        <v>42.3</v>
      </c>
      <c r="Q177" s="16">
        <v>0.78</v>
      </c>
      <c r="R177" s="15">
        <v>2076</v>
      </c>
      <c r="S177" s="17">
        <v>1456</v>
      </c>
      <c r="T177" s="16">
        <v>0.55000000000000004</v>
      </c>
      <c r="U177" s="15">
        <v>65</v>
      </c>
      <c r="V177" s="4">
        <v>2.1949999999999998</v>
      </c>
      <c r="W177" s="17">
        <v>11</v>
      </c>
      <c r="X177" s="17">
        <v>10</v>
      </c>
      <c r="Z177" s="14">
        <f t="shared" si="14"/>
        <v>44390</v>
      </c>
      <c r="AA177" s="4">
        <v>1.786</v>
      </c>
      <c r="AB177" s="4">
        <v>60</v>
      </c>
      <c r="AC177" s="4">
        <v>65</v>
      </c>
      <c r="AD177" s="4">
        <v>5</v>
      </c>
      <c r="AF177" s="14">
        <f t="shared" si="15"/>
        <v>44390</v>
      </c>
      <c r="AG177" s="4">
        <v>0.34</v>
      </c>
      <c r="AH177" s="4">
        <v>1.34</v>
      </c>
      <c r="AI177" s="23"/>
      <c r="AJ177" s="4"/>
      <c r="AK177" s="4"/>
    </row>
    <row r="178" spans="1:38" x14ac:dyDescent="0.35">
      <c r="A178" t="s">
        <v>47</v>
      </c>
      <c r="B178" s="14">
        <f t="shared" si="12"/>
        <v>44391</v>
      </c>
      <c r="C178" s="15">
        <v>57.7</v>
      </c>
      <c r="D178" s="15">
        <v>38.299999999999997</v>
      </c>
      <c r="E178" s="16">
        <v>0.77</v>
      </c>
      <c r="F178" s="15">
        <v>2584</v>
      </c>
      <c r="G178" s="17">
        <v>1852</v>
      </c>
      <c r="H178" s="16">
        <v>0.51</v>
      </c>
      <c r="I178" s="29">
        <v>74</v>
      </c>
      <c r="J178" s="4">
        <v>2.4740000000000002</v>
      </c>
      <c r="K178" s="27">
        <v>8</v>
      </c>
      <c r="L178" s="17">
        <v>11</v>
      </c>
      <c r="N178" s="14">
        <f t="shared" si="13"/>
        <v>44391</v>
      </c>
      <c r="O178" s="15">
        <v>57.8</v>
      </c>
      <c r="P178" s="15">
        <v>42.3</v>
      </c>
      <c r="Q178" s="16">
        <v>0.73</v>
      </c>
      <c r="R178" s="15">
        <v>2160</v>
      </c>
      <c r="S178" s="17">
        <v>1520</v>
      </c>
      <c r="T178" s="16">
        <v>0.49</v>
      </c>
      <c r="U178" s="15">
        <v>65</v>
      </c>
      <c r="V178" s="4">
        <v>3.0590000000000002</v>
      </c>
      <c r="W178" s="17">
        <v>11</v>
      </c>
      <c r="X178" s="17">
        <v>10</v>
      </c>
      <c r="Z178" s="14">
        <f t="shared" si="14"/>
        <v>44391</v>
      </c>
      <c r="AA178" s="4">
        <v>1.9450000000000001</v>
      </c>
      <c r="AB178" s="4">
        <v>53</v>
      </c>
      <c r="AC178" s="4">
        <v>59</v>
      </c>
      <c r="AD178" s="4"/>
      <c r="AF178" s="14">
        <f t="shared" si="15"/>
        <v>44391</v>
      </c>
      <c r="AG178" s="28">
        <v>0.34</v>
      </c>
      <c r="AH178" s="28">
        <v>1.34</v>
      </c>
      <c r="AI178" s="30"/>
      <c r="AJ178" s="28"/>
      <c r="AK178" s="28"/>
    </row>
    <row r="179" spans="1:38" x14ac:dyDescent="0.35">
      <c r="B179" s="14">
        <f t="shared" si="12"/>
        <v>44392</v>
      </c>
      <c r="C179" s="15">
        <v>56</v>
      </c>
      <c r="D179" s="15">
        <v>38.299999999999997</v>
      </c>
      <c r="E179" s="16">
        <v>0.85</v>
      </c>
      <c r="F179" s="15">
        <v>2880</v>
      </c>
      <c r="G179" s="17">
        <v>2068</v>
      </c>
      <c r="H179" s="16">
        <v>0.51</v>
      </c>
      <c r="I179" s="29">
        <v>69</v>
      </c>
      <c r="J179" s="4">
        <v>1.88</v>
      </c>
      <c r="K179" s="27">
        <v>8</v>
      </c>
      <c r="L179" s="17">
        <v>11</v>
      </c>
      <c r="N179" s="14">
        <f t="shared" si="13"/>
        <v>44392</v>
      </c>
      <c r="O179" s="15">
        <v>56</v>
      </c>
      <c r="P179" s="15">
        <v>42.3</v>
      </c>
      <c r="Q179" s="16">
        <v>0.82</v>
      </c>
      <c r="R179" s="15">
        <v>2100</v>
      </c>
      <c r="S179" s="17">
        <v>1488</v>
      </c>
      <c r="T179" s="16">
        <v>0.53</v>
      </c>
      <c r="U179" s="15">
        <v>67</v>
      </c>
      <c r="V179" s="4">
        <v>2.87</v>
      </c>
      <c r="W179" s="17">
        <v>11</v>
      </c>
      <c r="X179" s="17">
        <v>10</v>
      </c>
      <c r="Z179" s="14">
        <f t="shared" si="14"/>
        <v>44392</v>
      </c>
      <c r="AA179" s="4">
        <v>2</v>
      </c>
      <c r="AB179" s="4">
        <v>49</v>
      </c>
      <c r="AC179" s="4">
        <v>55</v>
      </c>
      <c r="AD179" s="4">
        <v>5</v>
      </c>
      <c r="AF179" s="14">
        <f t="shared" si="15"/>
        <v>44392</v>
      </c>
      <c r="AG179" s="4">
        <v>0</v>
      </c>
      <c r="AH179" s="4">
        <v>1.34</v>
      </c>
      <c r="AI179" s="4"/>
      <c r="AJ179" s="4"/>
      <c r="AK179" s="4"/>
      <c r="AL179" s="4"/>
    </row>
    <row r="180" spans="1:38" x14ac:dyDescent="0.35">
      <c r="B180" s="14">
        <f t="shared" si="12"/>
        <v>44393</v>
      </c>
      <c r="C180" s="15">
        <v>59</v>
      </c>
      <c r="D180" s="15">
        <v>38.299999999999997</v>
      </c>
      <c r="E180" s="16">
        <v>0.7</v>
      </c>
      <c r="F180" s="15">
        <v>2508</v>
      </c>
      <c r="G180" s="17">
        <v>1816</v>
      </c>
      <c r="H180" s="16">
        <v>0.54</v>
      </c>
      <c r="I180" s="29">
        <v>72</v>
      </c>
      <c r="J180" s="4"/>
      <c r="K180" s="27">
        <v>8</v>
      </c>
      <c r="L180" s="17">
        <v>11</v>
      </c>
      <c r="N180" s="14">
        <f t="shared" si="13"/>
        <v>44393</v>
      </c>
      <c r="O180" s="15">
        <v>60.2</v>
      </c>
      <c r="P180" s="15">
        <v>42.3</v>
      </c>
      <c r="Q180" s="16">
        <v>0.73</v>
      </c>
      <c r="R180" s="15">
        <v>2260</v>
      </c>
      <c r="S180" s="17">
        <v>1636</v>
      </c>
      <c r="T180" s="16">
        <v>0.64</v>
      </c>
      <c r="U180" s="15">
        <v>66</v>
      </c>
      <c r="V180" s="4"/>
      <c r="W180" s="17">
        <v>11</v>
      </c>
      <c r="X180" s="17">
        <v>10</v>
      </c>
      <c r="Z180" s="14">
        <f t="shared" si="14"/>
        <v>44393</v>
      </c>
      <c r="AA180" s="4"/>
      <c r="AB180" s="4">
        <v>60</v>
      </c>
      <c r="AC180" s="4">
        <v>74</v>
      </c>
      <c r="AD180" s="4"/>
      <c r="AF180" s="14">
        <f t="shared" si="15"/>
        <v>44393</v>
      </c>
      <c r="AG180" s="4">
        <v>0</v>
      </c>
      <c r="AH180" s="4">
        <v>1.34</v>
      </c>
      <c r="AI180" s="4"/>
      <c r="AJ180" s="4"/>
      <c r="AK180" s="4"/>
      <c r="AL180" s="4"/>
    </row>
    <row r="181" spans="1:38" x14ac:dyDescent="0.35">
      <c r="B181" s="14">
        <f t="shared" si="12"/>
        <v>44394</v>
      </c>
      <c r="C181" s="15">
        <v>59.9</v>
      </c>
      <c r="D181" s="15">
        <v>38.299999999999997</v>
      </c>
      <c r="E181" s="16">
        <v>0.78</v>
      </c>
      <c r="F181" s="15">
        <v>2588</v>
      </c>
      <c r="G181" s="17">
        <v>1856</v>
      </c>
      <c r="H181" s="16">
        <v>0.5</v>
      </c>
      <c r="I181" s="29">
        <v>73</v>
      </c>
      <c r="J181" s="4"/>
      <c r="K181" s="27">
        <v>8</v>
      </c>
      <c r="L181" s="17">
        <v>11</v>
      </c>
      <c r="N181" s="14">
        <f t="shared" si="13"/>
        <v>44394</v>
      </c>
      <c r="O181" s="15">
        <v>60.1</v>
      </c>
      <c r="P181" s="15">
        <v>42.3</v>
      </c>
      <c r="Q181" s="16">
        <v>0.77</v>
      </c>
      <c r="R181" s="15">
        <v>2076</v>
      </c>
      <c r="S181" s="17">
        <v>1492</v>
      </c>
      <c r="T181" s="16">
        <v>0.56000000000000005</v>
      </c>
      <c r="U181" s="15">
        <v>67</v>
      </c>
      <c r="V181" s="4"/>
      <c r="W181" s="17">
        <v>11</v>
      </c>
      <c r="X181" s="17">
        <v>10</v>
      </c>
      <c r="Z181" s="14">
        <f t="shared" si="14"/>
        <v>44394</v>
      </c>
      <c r="AA181" s="4"/>
      <c r="AB181" s="4">
        <v>56</v>
      </c>
      <c r="AC181" s="4">
        <v>58</v>
      </c>
      <c r="AD181" s="4"/>
      <c r="AF181" s="14">
        <f t="shared" si="15"/>
        <v>44394</v>
      </c>
      <c r="AG181" s="4">
        <v>0</v>
      </c>
      <c r="AH181" s="4">
        <v>1.34</v>
      </c>
      <c r="AI181" s="4"/>
      <c r="AJ181" s="4"/>
      <c r="AK181" s="4"/>
      <c r="AL181" s="4"/>
    </row>
    <row r="182" spans="1:38" x14ac:dyDescent="0.35">
      <c r="B182" s="14">
        <f t="shared" si="12"/>
        <v>44395</v>
      </c>
      <c r="C182" s="15">
        <v>60.1</v>
      </c>
      <c r="D182" s="15">
        <v>38.299999999999997</v>
      </c>
      <c r="E182" s="16">
        <v>0.78</v>
      </c>
      <c r="F182" s="15">
        <v>2424</v>
      </c>
      <c r="G182" s="17">
        <v>1776</v>
      </c>
      <c r="H182" s="16">
        <v>0.46</v>
      </c>
      <c r="I182" s="29">
        <v>74</v>
      </c>
      <c r="J182" s="4">
        <v>2.0499999999999998</v>
      </c>
      <c r="K182" s="27">
        <v>8</v>
      </c>
      <c r="L182" s="17">
        <v>11</v>
      </c>
      <c r="N182" s="14">
        <f t="shared" si="13"/>
        <v>44395</v>
      </c>
      <c r="O182" s="15">
        <v>60.6</v>
      </c>
      <c r="P182" s="15">
        <v>42.3</v>
      </c>
      <c r="Q182" s="16">
        <v>0.77</v>
      </c>
      <c r="R182" s="15">
        <v>1936</v>
      </c>
      <c r="S182" s="17">
        <v>1420</v>
      </c>
      <c r="T182" s="16">
        <v>0.49</v>
      </c>
      <c r="U182" s="15">
        <v>72</v>
      </c>
      <c r="V182" s="4">
        <v>2.2650000000000001</v>
      </c>
      <c r="W182" s="17">
        <v>11</v>
      </c>
      <c r="X182" s="17">
        <v>10</v>
      </c>
      <c r="Z182" s="14">
        <f t="shared" si="14"/>
        <v>44395</v>
      </c>
      <c r="AA182" s="4">
        <v>1.3240000000000001</v>
      </c>
      <c r="AB182" s="4">
        <v>52</v>
      </c>
      <c r="AC182" s="4">
        <v>48</v>
      </c>
      <c r="AD182" s="4"/>
      <c r="AF182" s="14">
        <f t="shared" si="15"/>
        <v>44395</v>
      </c>
      <c r="AG182" s="4">
        <v>0</v>
      </c>
      <c r="AH182" s="4">
        <v>1.34</v>
      </c>
      <c r="AI182" s="4"/>
      <c r="AJ182" s="4"/>
      <c r="AK182" s="4"/>
      <c r="AL182" s="4"/>
    </row>
    <row r="183" spans="1:38" x14ac:dyDescent="0.35">
      <c r="B183" s="14">
        <f t="shared" si="12"/>
        <v>44396</v>
      </c>
      <c r="C183" s="15">
        <v>59</v>
      </c>
      <c r="D183" s="15">
        <v>38.799999999999997</v>
      </c>
      <c r="E183" s="16">
        <v>0</v>
      </c>
      <c r="F183" s="15">
        <v>2224</v>
      </c>
      <c r="G183" s="17">
        <v>1616</v>
      </c>
      <c r="H183" s="16">
        <v>0.45</v>
      </c>
      <c r="I183" s="29">
        <v>76</v>
      </c>
      <c r="J183" s="4">
        <v>2.0059999999999998</v>
      </c>
      <c r="K183" s="27">
        <v>8</v>
      </c>
      <c r="L183" s="17">
        <v>11</v>
      </c>
      <c r="N183" s="14">
        <f t="shared" si="13"/>
        <v>44396</v>
      </c>
      <c r="O183" s="15">
        <v>59.7</v>
      </c>
      <c r="P183" s="15">
        <v>42.3</v>
      </c>
      <c r="Q183" s="16">
        <v>0</v>
      </c>
      <c r="R183" s="15">
        <v>1760</v>
      </c>
      <c r="S183" s="17">
        <v>1280</v>
      </c>
      <c r="T183" s="16">
        <v>0.5</v>
      </c>
      <c r="U183" s="15">
        <v>68</v>
      </c>
      <c r="V183" s="4">
        <v>1.9390000000000001</v>
      </c>
      <c r="W183" s="17">
        <v>11</v>
      </c>
      <c r="X183" s="17">
        <v>10</v>
      </c>
      <c r="Z183" s="14">
        <f t="shared" si="14"/>
        <v>44396</v>
      </c>
      <c r="AA183" s="4">
        <v>1.2669999999999999</v>
      </c>
      <c r="AB183" s="4">
        <v>47</v>
      </c>
      <c r="AC183" s="4">
        <v>46</v>
      </c>
      <c r="AD183" s="4"/>
      <c r="AF183" s="14">
        <f t="shared" si="15"/>
        <v>44396</v>
      </c>
      <c r="AG183" s="4">
        <v>0</v>
      </c>
      <c r="AH183" s="4">
        <v>1.34</v>
      </c>
      <c r="AI183">
        <v>1201860</v>
      </c>
      <c r="AJ183">
        <v>1054630</v>
      </c>
      <c r="AK183" s="4">
        <v>6</v>
      </c>
      <c r="AL183" s="4"/>
    </row>
    <row r="184" spans="1:38" x14ac:dyDescent="0.35">
      <c r="B184" s="14">
        <f t="shared" si="12"/>
        <v>44397</v>
      </c>
      <c r="C184" s="15">
        <v>59.5</v>
      </c>
      <c r="D184" s="15">
        <v>40.4</v>
      </c>
      <c r="E184" s="16">
        <v>0</v>
      </c>
      <c r="F184" s="15">
        <v>2368</v>
      </c>
      <c r="G184" s="17">
        <v>1732</v>
      </c>
      <c r="H184" s="16">
        <v>0.45</v>
      </c>
      <c r="I184" s="29">
        <v>76</v>
      </c>
      <c r="J184" s="4">
        <v>3.069</v>
      </c>
      <c r="K184" s="27">
        <v>8</v>
      </c>
      <c r="L184" s="17">
        <v>11</v>
      </c>
      <c r="N184" s="14">
        <f t="shared" si="13"/>
        <v>44397</v>
      </c>
      <c r="O184" s="15">
        <v>60</v>
      </c>
      <c r="P184" s="15">
        <v>42.3</v>
      </c>
      <c r="Q184" s="16">
        <v>0</v>
      </c>
      <c r="R184" s="15">
        <v>1852</v>
      </c>
      <c r="S184" s="17">
        <v>1360</v>
      </c>
      <c r="T184" s="16">
        <v>0.45</v>
      </c>
      <c r="U184" s="15">
        <v>70</v>
      </c>
      <c r="V184" s="4">
        <v>3.1749999999999998</v>
      </c>
      <c r="W184" s="17">
        <v>11</v>
      </c>
      <c r="X184" s="17">
        <v>10</v>
      </c>
      <c r="Z184" s="14">
        <f t="shared" si="14"/>
        <v>44397</v>
      </c>
      <c r="AA184" s="4"/>
      <c r="AB184" s="4"/>
      <c r="AC184" s="4"/>
      <c r="AD184" s="4"/>
      <c r="AF184" s="14">
        <f t="shared" si="15"/>
        <v>44397</v>
      </c>
      <c r="AG184" s="4">
        <v>0</v>
      </c>
      <c r="AH184" s="4">
        <v>1.34</v>
      </c>
      <c r="AI184" s="4"/>
      <c r="AJ184" s="4"/>
      <c r="AK184" s="4"/>
      <c r="AL184" s="4"/>
    </row>
    <row r="185" spans="1:38" x14ac:dyDescent="0.35">
      <c r="B185" s="14">
        <f t="shared" si="12"/>
        <v>44398</v>
      </c>
      <c r="C185" s="15">
        <v>59.4</v>
      </c>
      <c r="D185" s="15">
        <v>40.4</v>
      </c>
      <c r="E185" s="16">
        <v>0.62</v>
      </c>
      <c r="F185" s="15">
        <v>2444</v>
      </c>
      <c r="G185" s="17">
        <v>1780</v>
      </c>
      <c r="H185" s="16">
        <v>0.48</v>
      </c>
      <c r="I185" s="29">
        <v>78</v>
      </c>
      <c r="J185" s="4">
        <v>3.323</v>
      </c>
      <c r="K185" s="27">
        <v>8</v>
      </c>
      <c r="L185" s="17">
        <v>11</v>
      </c>
      <c r="N185" s="14">
        <f t="shared" si="13"/>
        <v>44398</v>
      </c>
      <c r="O185" s="15">
        <v>59.3</v>
      </c>
      <c r="P185" s="15">
        <v>42.3</v>
      </c>
      <c r="Q185" s="16">
        <v>0</v>
      </c>
      <c r="R185" s="15">
        <v>2016</v>
      </c>
      <c r="S185" s="17">
        <v>1492</v>
      </c>
      <c r="T185" s="16">
        <v>0.51</v>
      </c>
      <c r="U185" s="15">
        <v>74</v>
      </c>
      <c r="V185" s="4">
        <v>3.59</v>
      </c>
      <c r="W185" s="17">
        <v>11</v>
      </c>
      <c r="X185" s="17">
        <v>10</v>
      </c>
      <c r="Z185" s="14">
        <f t="shared" si="14"/>
        <v>44398</v>
      </c>
      <c r="AA185" s="4">
        <v>2.117</v>
      </c>
      <c r="AB185" s="4">
        <v>53</v>
      </c>
      <c r="AC185" s="4">
        <v>69</v>
      </c>
      <c r="AD185" s="4">
        <v>5</v>
      </c>
      <c r="AF185" s="14">
        <f t="shared" si="15"/>
        <v>44398</v>
      </c>
      <c r="AG185" s="4">
        <v>0</v>
      </c>
      <c r="AH185" s="4">
        <v>1.34</v>
      </c>
      <c r="AI185" s="4"/>
      <c r="AJ185" s="4"/>
      <c r="AK185" s="4"/>
      <c r="AL185" s="4"/>
    </row>
    <row r="186" spans="1:38" x14ac:dyDescent="0.35">
      <c r="B186" s="14">
        <f t="shared" si="12"/>
        <v>44399</v>
      </c>
      <c r="C186" s="15">
        <v>58.4</v>
      </c>
      <c r="D186" s="15">
        <v>40.4</v>
      </c>
      <c r="E186" s="16">
        <v>0.6</v>
      </c>
      <c r="F186" s="15">
        <v>2412</v>
      </c>
      <c r="G186" s="17">
        <v>1752</v>
      </c>
      <c r="H186" s="16">
        <v>0.49</v>
      </c>
      <c r="I186" s="29">
        <v>79</v>
      </c>
      <c r="J186" s="4">
        <v>2.391</v>
      </c>
      <c r="K186" s="27">
        <v>8</v>
      </c>
      <c r="L186" s="17">
        <v>11</v>
      </c>
      <c r="N186" s="14">
        <f t="shared" si="13"/>
        <v>44399</v>
      </c>
      <c r="O186" s="15">
        <v>58.2</v>
      </c>
      <c r="P186" s="15">
        <v>42.3</v>
      </c>
      <c r="Q186" s="16">
        <v>0.77</v>
      </c>
      <c r="R186" s="15">
        <v>2152</v>
      </c>
      <c r="S186" s="17">
        <v>1580</v>
      </c>
      <c r="T186" s="16">
        <v>0.57999999999999996</v>
      </c>
      <c r="U186" s="15">
        <v>74</v>
      </c>
      <c r="V186" s="4">
        <v>2.3610000000000002</v>
      </c>
      <c r="W186" s="17">
        <v>11</v>
      </c>
      <c r="X186" s="17">
        <v>10</v>
      </c>
      <c r="Z186" s="14">
        <f t="shared" si="14"/>
        <v>44399</v>
      </c>
      <c r="AA186" s="4">
        <v>1.3839999999999999</v>
      </c>
      <c r="AB186" s="4">
        <v>53</v>
      </c>
      <c r="AC186" s="4">
        <v>48</v>
      </c>
      <c r="AD186" s="4">
        <v>5</v>
      </c>
      <c r="AF186" s="14">
        <f t="shared" si="15"/>
        <v>44399</v>
      </c>
      <c r="AG186" s="4">
        <v>0</v>
      </c>
      <c r="AH186" s="4">
        <v>1.34</v>
      </c>
      <c r="AI186" s="4"/>
      <c r="AJ186" s="4"/>
      <c r="AK186" s="4"/>
      <c r="AL186" s="4"/>
    </row>
    <row r="187" spans="1:38" x14ac:dyDescent="0.35">
      <c r="A187" t="s">
        <v>48</v>
      </c>
      <c r="B187" s="14">
        <f t="shared" si="12"/>
        <v>44400</v>
      </c>
      <c r="C187" s="15">
        <v>58.3</v>
      </c>
      <c r="D187" s="15">
        <v>40.4</v>
      </c>
      <c r="E187" s="16">
        <v>0.74</v>
      </c>
      <c r="F187" s="15">
        <v>2436</v>
      </c>
      <c r="G187" s="17">
        <v>1812</v>
      </c>
      <c r="H187" s="16">
        <v>0.4</v>
      </c>
      <c r="I187" s="29">
        <v>78</v>
      </c>
      <c r="J187" s="4"/>
      <c r="K187" s="27">
        <v>8</v>
      </c>
      <c r="L187" s="17">
        <v>11</v>
      </c>
      <c r="N187" s="14">
        <f t="shared" si="13"/>
        <v>44400</v>
      </c>
      <c r="O187" s="15">
        <v>59.1</v>
      </c>
      <c r="P187" s="15">
        <v>42.3</v>
      </c>
      <c r="Q187" s="16">
        <v>0.86</v>
      </c>
      <c r="R187" s="15">
        <v>2144</v>
      </c>
      <c r="S187" s="17">
        <v>1588</v>
      </c>
      <c r="T187" s="16">
        <v>0.52</v>
      </c>
      <c r="U187" s="15">
        <v>75</v>
      </c>
      <c r="V187" s="4"/>
      <c r="W187" s="17">
        <v>11</v>
      </c>
      <c r="X187" s="17">
        <v>10</v>
      </c>
      <c r="Z187" s="14">
        <f t="shared" si="14"/>
        <v>44400</v>
      </c>
      <c r="AA187" s="4"/>
      <c r="AB187" s="4">
        <v>48</v>
      </c>
      <c r="AC187" s="4">
        <v>67</v>
      </c>
      <c r="AD187" s="4"/>
      <c r="AF187" s="14">
        <f t="shared" si="15"/>
        <v>44400</v>
      </c>
      <c r="AG187" s="4">
        <v>0</v>
      </c>
      <c r="AH187" s="4">
        <v>1.34</v>
      </c>
      <c r="AI187" s="4"/>
      <c r="AJ187" s="4"/>
      <c r="AK187" s="4"/>
      <c r="AL187" s="4"/>
    </row>
    <row r="188" spans="1:38" x14ac:dyDescent="0.35">
      <c r="B188" s="14">
        <f t="shared" si="12"/>
        <v>44401</v>
      </c>
      <c r="C188" s="15">
        <v>63.2</v>
      </c>
      <c r="D188" s="15">
        <v>39.9</v>
      </c>
      <c r="E188" s="16">
        <v>0.64</v>
      </c>
      <c r="F188" s="15">
        <v>2396</v>
      </c>
      <c r="G188" s="17">
        <v>1732</v>
      </c>
      <c r="H188" s="16">
        <v>0.45</v>
      </c>
      <c r="I188" s="29">
        <v>83</v>
      </c>
      <c r="J188" s="4"/>
      <c r="K188" s="27">
        <v>8</v>
      </c>
      <c r="L188" s="17">
        <v>11</v>
      </c>
      <c r="N188" s="14">
        <f t="shared" si="13"/>
        <v>44401</v>
      </c>
      <c r="O188" s="15">
        <v>64.2</v>
      </c>
      <c r="P188" s="15">
        <v>42.3</v>
      </c>
      <c r="Q188" s="16">
        <v>0.83</v>
      </c>
      <c r="R188" s="15">
        <v>2112</v>
      </c>
      <c r="S188" s="17">
        <v>1564</v>
      </c>
      <c r="T188" s="16">
        <v>0.53</v>
      </c>
      <c r="U188" s="15">
        <v>78</v>
      </c>
      <c r="V188" s="4"/>
      <c r="W188" s="17">
        <v>11</v>
      </c>
      <c r="X188" s="17">
        <v>10</v>
      </c>
      <c r="Z188" s="14">
        <f t="shared" si="14"/>
        <v>44401</v>
      </c>
      <c r="AA188" s="4"/>
      <c r="AB188" s="4">
        <v>61</v>
      </c>
      <c r="AC188" s="4">
        <v>60</v>
      </c>
      <c r="AD188" s="4"/>
      <c r="AF188" s="14">
        <f t="shared" si="15"/>
        <v>44401</v>
      </c>
      <c r="AG188" s="4">
        <v>0</v>
      </c>
      <c r="AH188" s="4">
        <v>1.34</v>
      </c>
      <c r="AI188" s="4"/>
      <c r="AJ188" s="4"/>
      <c r="AK188" s="4"/>
      <c r="AL188" s="4"/>
    </row>
    <row r="189" spans="1:38" x14ac:dyDescent="0.35">
      <c r="B189" s="14">
        <f t="shared" si="12"/>
        <v>44402</v>
      </c>
      <c r="C189" s="15">
        <v>56.6</v>
      </c>
      <c r="D189" s="15">
        <v>40.1</v>
      </c>
      <c r="E189" s="16">
        <v>0.64</v>
      </c>
      <c r="F189" s="15">
        <v>2820</v>
      </c>
      <c r="G189" s="17">
        <v>2068</v>
      </c>
      <c r="H189" s="16">
        <v>0.45</v>
      </c>
      <c r="I189" s="29">
        <v>73</v>
      </c>
      <c r="J189" s="4">
        <v>2.6440000000000001</v>
      </c>
      <c r="K189" s="27">
        <v>8</v>
      </c>
      <c r="L189" s="17">
        <v>11</v>
      </c>
      <c r="N189" s="14">
        <f t="shared" si="13"/>
        <v>44402</v>
      </c>
      <c r="O189" s="15">
        <v>57.6</v>
      </c>
      <c r="P189" s="15">
        <v>42.3</v>
      </c>
      <c r="Q189" s="16">
        <v>0.83</v>
      </c>
      <c r="R189" s="15">
        <v>2192</v>
      </c>
      <c r="S189" s="17">
        <v>1620</v>
      </c>
      <c r="T189" s="16">
        <v>0.47</v>
      </c>
      <c r="U189" s="15">
        <v>68</v>
      </c>
      <c r="V189" s="4">
        <v>2.677</v>
      </c>
      <c r="W189" s="17">
        <v>11</v>
      </c>
      <c r="X189" s="17">
        <v>10</v>
      </c>
      <c r="Z189" s="14">
        <f t="shared" si="14"/>
        <v>44402</v>
      </c>
      <c r="AA189" s="4">
        <v>1.671</v>
      </c>
      <c r="AB189" s="4">
        <v>80</v>
      </c>
      <c r="AC189" s="4">
        <v>56</v>
      </c>
      <c r="AD189" s="4"/>
      <c r="AF189" s="14">
        <f t="shared" si="15"/>
        <v>44402</v>
      </c>
      <c r="AG189" s="4">
        <v>0</v>
      </c>
      <c r="AH189" s="4">
        <v>1.34</v>
      </c>
      <c r="AI189" s="4"/>
      <c r="AJ189" s="4"/>
      <c r="AK189" s="4"/>
      <c r="AL189" s="4"/>
    </row>
    <row r="190" spans="1:38" x14ac:dyDescent="0.35">
      <c r="B190" s="14">
        <f t="shared" si="12"/>
        <v>44403</v>
      </c>
      <c r="C190" s="15">
        <v>60</v>
      </c>
      <c r="D190" s="15">
        <v>40.4</v>
      </c>
      <c r="E190" s="16">
        <v>0.63</v>
      </c>
      <c r="F190" s="15">
        <v>2416</v>
      </c>
      <c r="G190" s="17">
        <v>1783</v>
      </c>
      <c r="H190" s="16">
        <v>0.46</v>
      </c>
      <c r="I190" s="29">
        <v>75</v>
      </c>
      <c r="J190" s="4">
        <v>2.4809999999999999</v>
      </c>
      <c r="K190" s="27">
        <v>8</v>
      </c>
      <c r="L190" s="17">
        <v>11</v>
      </c>
      <c r="N190" s="14">
        <f t="shared" si="13"/>
        <v>44403</v>
      </c>
      <c r="O190" s="15">
        <v>60.5</v>
      </c>
      <c r="P190" s="15">
        <v>42.3</v>
      </c>
      <c r="Q190" s="16">
        <v>0.76</v>
      </c>
      <c r="R190" s="15">
        <v>2020</v>
      </c>
      <c r="S190" s="17">
        <v>1469</v>
      </c>
      <c r="T190" s="16">
        <v>0.55000000000000004</v>
      </c>
      <c r="U190" s="15">
        <v>69</v>
      </c>
      <c r="V190" s="4">
        <v>2.5</v>
      </c>
      <c r="W190" s="17">
        <v>11</v>
      </c>
      <c r="X190" s="17">
        <v>10</v>
      </c>
      <c r="Z190" s="14">
        <f t="shared" si="14"/>
        <v>44403</v>
      </c>
      <c r="AA190" s="4">
        <v>1.502</v>
      </c>
      <c r="AB190" s="4">
        <v>65</v>
      </c>
      <c r="AC190" s="4">
        <v>62</v>
      </c>
      <c r="AD190" s="4"/>
      <c r="AF190" s="14">
        <f t="shared" si="15"/>
        <v>44403</v>
      </c>
      <c r="AG190" s="4">
        <v>0</v>
      </c>
      <c r="AH190" s="4">
        <v>1.34</v>
      </c>
      <c r="AI190" s="4"/>
      <c r="AJ190" s="4"/>
      <c r="AK190" s="4"/>
      <c r="AL190" s="4"/>
    </row>
    <row r="191" spans="1:38" x14ac:dyDescent="0.35">
      <c r="B191" s="14">
        <f t="shared" si="12"/>
        <v>44404</v>
      </c>
      <c r="C191" s="15">
        <v>51.1</v>
      </c>
      <c r="D191" s="15">
        <v>40.4</v>
      </c>
      <c r="E191" s="16">
        <v>0.85</v>
      </c>
      <c r="F191" s="15">
        <v>2600</v>
      </c>
      <c r="G191" s="17">
        <v>1864</v>
      </c>
      <c r="H191" s="16">
        <v>0.37</v>
      </c>
      <c r="I191" s="29">
        <v>75</v>
      </c>
      <c r="J191" s="4">
        <v>4.2</v>
      </c>
      <c r="K191" s="27">
        <v>8</v>
      </c>
      <c r="L191" s="17">
        <v>11</v>
      </c>
      <c r="N191" s="14">
        <f t="shared" si="13"/>
        <v>44404</v>
      </c>
      <c r="O191" s="15">
        <v>51.7</v>
      </c>
      <c r="P191" s="15">
        <v>42.3</v>
      </c>
      <c r="Q191" s="16">
        <v>0.85</v>
      </c>
      <c r="R191" s="15">
        <v>2004</v>
      </c>
      <c r="S191" s="17">
        <v>1488</v>
      </c>
      <c r="T191" s="16">
        <v>0.39</v>
      </c>
      <c r="U191" s="15">
        <v>70</v>
      </c>
      <c r="V191" s="4">
        <v>4.7489999999999997</v>
      </c>
      <c r="W191" s="17">
        <v>11</v>
      </c>
      <c r="X191" s="17">
        <v>10</v>
      </c>
      <c r="Z191" s="14">
        <f t="shared" si="14"/>
        <v>44404</v>
      </c>
      <c r="AA191" s="4"/>
      <c r="AB191" s="4">
        <v>70</v>
      </c>
      <c r="AC191" s="4">
        <v>69</v>
      </c>
      <c r="AD191" s="4">
        <v>5</v>
      </c>
      <c r="AF191" s="14">
        <f t="shared" si="15"/>
        <v>44404</v>
      </c>
      <c r="AG191" s="4">
        <v>0</v>
      </c>
      <c r="AH191" s="4">
        <v>1.34</v>
      </c>
      <c r="AI191" s="4"/>
      <c r="AJ191" s="4"/>
      <c r="AK191" s="4"/>
      <c r="AL191" s="4"/>
    </row>
    <row r="192" spans="1:38" x14ac:dyDescent="0.35">
      <c r="B192" s="14">
        <f t="shared" si="12"/>
        <v>44405</v>
      </c>
      <c r="C192" s="15">
        <v>62.8</v>
      </c>
      <c r="D192" s="15">
        <v>38.9</v>
      </c>
      <c r="E192" s="16">
        <v>0</v>
      </c>
      <c r="F192" s="15">
        <v>2236</v>
      </c>
      <c r="G192" s="17">
        <v>1612</v>
      </c>
      <c r="H192" s="16">
        <v>0.5</v>
      </c>
      <c r="I192" s="29">
        <v>81</v>
      </c>
      <c r="J192" s="4">
        <v>4.2590000000000003</v>
      </c>
      <c r="K192" s="27">
        <v>8</v>
      </c>
      <c r="L192" s="17">
        <v>11</v>
      </c>
      <c r="N192" s="14">
        <f t="shared" si="13"/>
        <v>44405</v>
      </c>
      <c r="O192" s="15">
        <v>63.6</v>
      </c>
      <c r="P192" s="15">
        <v>42.3</v>
      </c>
      <c r="Q192" s="16">
        <v>0</v>
      </c>
      <c r="R192" s="15">
        <v>1804</v>
      </c>
      <c r="S192" s="17">
        <v>1324</v>
      </c>
      <c r="T192" s="16">
        <v>0.52</v>
      </c>
      <c r="U192" s="15">
        <v>78</v>
      </c>
      <c r="V192" s="4">
        <v>4.859</v>
      </c>
      <c r="W192" s="17">
        <v>11</v>
      </c>
      <c r="X192" s="17">
        <v>10</v>
      </c>
      <c r="Z192" s="14">
        <f t="shared" si="14"/>
        <v>44405</v>
      </c>
      <c r="AA192" s="4"/>
      <c r="AB192" s="4">
        <v>84</v>
      </c>
      <c r="AC192" s="4">
        <v>76</v>
      </c>
      <c r="AD192" s="4"/>
      <c r="AF192" s="14">
        <f t="shared" si="15"/>
        <v>44405</v>
      </c>
      <c r="AG192" s="4">
        <v>0</v>
      </c>
      <c r="AH192" s="4">
        <v>1.34</v>
      </c>
      <c r="AI192" s="4"/>
      <c r="AJ192" s="4"/>
      <c r="AK192" s="4"/>
      <c r="AL192" s="4"/>
    </row>
    <row r="193" spans="2:38" x14ac:dyDescent="0.35">
      <c r="B193" s="14">
        <f t="shared" si="12"/>
        <v>44406</v>
      </c>
      <c r="C193" s="15">
        <v>64.3</v>
      </c>
      <c r="D193" s="15">
        <v>38.4</v>
      </c>
      <c r="E193" s="16">
        <v>0</v>
      </c>
      <c r="F193" s="15">
        <v>2392</v>
      </c>
      <c r="G193" s="17">
        <v>1728</v>
      </c>
      <c r="H193" s="16">
        <v>0.5</v>
      </c>
      <c r="I193" s="29">
        <v>75</v>
      </c>
      <c r="J193" s="4">
        <v>3.4390000000000001</v>
      </c>
      <c r="K193" s="27">
        <v>8</v>
      </c>
      <c r="L193" s="17">
        <v>11</v>
      </c>
      <c r="N193" s="14">
        <f t="shared" si="13"/>
        <v>44406</v>
      </c>
      <c r="O193" s="15">
        <v>64.900000000000006</v>
      </c>
      <c r="P193" s="15">
        <v>42.3</v>
      </c>
      <c r="Q193" s="16">
        <v>0</v>
      </c>
      <c r="R193" s="15">
        <v>1932</v>
      </c>
      <c r="S193" s="17">
        <v>1416</v>
      </c>
      <c r="T193" s="16">
        <v>0.63</v>
      </c>
      <c r="U193" s="15">
        <v>70</v>
      </c>
      <c r="V193" s="4">
        <v>3.3690000000000002</v>
      </c>
      <c r="W193" s="17">
        <v>11</v>
      </c>
      <c r="X193" s="17">
        <v>10</v>
      </c>
      <c r="Z193" s="14">
        <f t="shared" si="14"/>
        <v>44406</v>
      </c>
      <c r="AA193" s="4">
        <v>2.181</v>
      </c>
      <c r="AB193" s="4">
        <v>67</v>
      </c>
      <c r="AC193" s="4">
        <v>55</v>
      </c>
      <c r="AD193" s="4">
        <v>5</v>
      </c>
      <c r="AF193" s="14">
        <f t="shared" si="15"/>
        <v>44406</v>
      </c>
      <c r="AG193" s="4">
        <v>0</v>
      </c>
      <c r="AH193" s="4">
        <v>1.34</v>
      </c>
      <c r="AI193" s="4"/>
      <c r="AJ193" s="4"/>
      <c r="AK193" s="4"/>
      <c r="AL193" s="4"/>
    </row>
    <row r="194" spans="2:38" x14ac:dyDescent="0.35">
      <c r="B194" s="14">
        <f t="shared" si="12"/>
        <v>44407</v>
      </c>
      <c r="C194" s="15">
        <v>63.6</v>
      </c>
      <c r="D194" s="15">
        <v>38.4</v>
      </c>
      <c r="E194" s="16">
        <v>0</v>
      </c>
      <c r="F194" s="15">
        <v>2208</v>
      </c>
      <c r="G194" s="17">
        <v>1620</v>
      </c>
      <c r="H194" s="16">
        <v>0.51</v>
      </c>
      <c r="I194" s="29">
        <v>77</v>
      </c>
      <c r="J194" s="4"/>
      <c r="K194" s="27">
        <v>8</v>
      </c>
      <c r="L194" s="17">
        <v>11</v>
      </c>
      <c r="N194" s="14">
        <f t="shared" si="13"/>
        <v>44407</v>
      </c>
      <c r="O194" s="15">
        <v>63.6</v>
      </c>
      <c r="P194" s="15">
        <v>42.3</v>
      </c>
      <c r="Q194" s="16">
        <v>0</v>
      </c>
      <c r="R194" s="15">
        <v>1820</v>
      </c>
      <c r="S194" s="17">
        <v>1320</v>
      </c>
      <c r="T194" s="16">
        <v>0.59</v>
      </c>
      <c r="U194" s="15">
        <v>77</v>
      </c>
      <c r="V194" s="4"/>
      <c r="W194" s="17">
        <v>11</v>
      </c>
      <c r="X194" s="17">
        <v>10</v>
      </c>
      <c r="Z194" s="14">
        <f t="shared" si="14"/>
        <v>44407</v>
      </c>
      <c r="AA194" s="4"/>
      <c r="AB194" s="4">
        <v>52</v>
      </c>
      <c r="AC194" s="4">
        <v>54</v>
      </c>
      <c r="AD194" s="4"/>
      <c r="AF194" s="14">
        <f t="shared" si="15"/>
        <v>44407</v>
      </c>
      <c r="AG194" s="4">
        <v>0</v>
      </c>
      <c r="AH194" s="4">
        <v>1.34</v>
      </c>
      <c r="AI194" s="4"/>
      <c r="AJ194" s="4"/>
      <c r="AK194" s="4"/>
      <c r="AL194" s="4"/>
    </row>
    <row r="195" spans="2:38" x14ac:dyDescent="0.35">
      <c r="B195" s="14">
        <f t="shared" si="12"/>
        <v>44408</v>
      </c>
      <c r="C195" s="15">
        <v>54.2</v>
      </c>
      <c r="D195" s="15">
        <v>38.4</v>
      </c>
      <c r="E195" s="16">
        <v>0.76</v>
      </c>
      <c r="F195" s="15">
        <v>2860</v>
      </c>
      <c r="G195" s="17">
        <v>2120</v>
      </c>
      <c r="H195" s="16">
        <v>0.56999999999999995</v>
      </c>
      <c r="I195" s="29">
        <v>73</v>
      </c>
      <c r="J195" s="4"/>
      <c r="K195" s="27">
        <v>8</v>
      </c>
      <c r="L195" s="17">
        <v>11</v>
      </c>
      <c r="N195" s="14">
        <f t="shared" si="13"/>
        <v>44408</v>
      </c>
      <c r="O195" s="15">
        <v>54.3</v>
      </c>
      <c r="P195" s="15">
        <v>42.3</v>
      </c>
      <c r="Q195" s="16">
        <v>0.91</v>
      </c>
      <c r="R195" s="17">
        <v>2364</v>
      </c>
      <c r="S195" s="17">
        <v>1724</v>
      </c>
      <c r="T195" s="16">
        <v>0.54</v>
      </c>
      <c r="U195" s="15">
        <v>70</v>
      </c>
      <c r="V195" s="4"/>
      <c r="W195" s="17">
        <v>11</v>
      </c>
      <c r="X195" s="17">
        <v>10</v>
      </c>
      <c r="Z195" s="14">
        <f t="shared" si="14"/>
        <v>44408</v>
      </c>
      <c r="AA195" s="4"/>
      <c r="AB195" s="4">
        <v>64</v>
      </c>
      <c r="AC195" s="4">
        <v>68</v>
      </c>
      <c r="AD195" s="4"/>
      <c r="AF195" s="14">
        <f t="shared" si="15"/>
        <v>44408</v>
      </c>
      <c r="AG195" s="4">
        <v>0</v>
      </c>
      <c r="AH195" s="4">
        <v>1.34</v>
      </c>
      <c r="AI195" s="4"/>
      <c r="AJ195" s="4"/>
      <c r="AK195" s="4"/>
      <c r="AL195" s="4"/>
    </row>
    <row r="196" spans="2:38" x14ac:dyDescent="0.35">
      <c r="B196" s="14">
        <f t="shared" si="12"/>
        <v>44409</v>
      </c>
      <c r="C196" s="15">
        <v>54.8</v>
      </c>
      <c r="D196" s="15">
        <v>38.4</v>
      </c>
      <c r="E196" s="16">
        <v>0.76</v>
      </c>
      <c r="F196" s="15">
        <v>2460</v>
      </c>
      <c r="G196" s="17">
        <v>1772</v>
      </c>
      <c r="H196" s="16">
        <v>0.5</v>
      </c>
      <c r="I196" s="17">
        <v>73</v>
      </c>
      <c r="J196" s="4">
        <v>2.11</v>
      </c>
      <c r="K196" s="27">
        <v>8</v>
      </c>
      <c r="L196" s="17">
        <v>11</v>
      </c>
      <c r="N196" s="14">
        <f t="shared" si="13"/>
        <v>44409</v>
      </c>
      <c r="O196" s="15">
        <v>55.7</v>
      </c>
      <c r="P196" s="15">
        <v>42.3</v>
      </c>
      <c r="Q196" s="16">
        <v>0.91</v>
      </c>
      <c r="R196" s="15">
        <v>1992</v>
      </c>
      <c r="S196" s="17">
        <v>1452</v>
      </c>
      <c r="T196" s="16">
        <v>0.53</v>
      </c>
      <c r="U196" s="15">
        <v>80</v>
      </c>
      <c r="V196" s="4">
        <v>1.929</v>
      </c>
      <c r="W196" s="17">
        <v>11</v>
      </c>
      <c r="X196" s="17">
        <v>10</v>
      </c>
      <c r="Z196" s="14">
        <f t="shared" si="14"/>
        <v>44409</v>
      </c>
      <c r="AA196" s="4">
        <v>0.89200000000000002</v>
      </c>
      <c r="AB196" s="8">
        <v>50</v>
      </c>
      <c r="AC196" s="4">
        <v>36.953000000000003</v>
      </c>
      <c r="AD196" s="31"/>
      <c r="AF196" s="14">
        <f t="shared" si="15"/>
        <v>44409</v>
      </c>
      <c r="AG196" s="4">
        <v>0</v>
      </c>
      <c r="AH196" s="4">
        <v>1.34</v>
      </c>
      <c r="AI196" s="4"/>
      <c r="AJ196" s="4"/>
      <c r="AK196" s="4"/>
      <c r="AL196" s="4"/>
    </row>
    <row r="197" spans="2:38" x14ac:dyDescent="0.35">
      <c r="B197" s="14">
        <f t="shared" si="12"/>
        <v>44410</v>
      </c>
      <c r="C197" s="15">
        <v>54.1</v>
      </c>
      <c r="D197" s="15">
        <v>39.5</v>
      </c>
      <c r="E197" s="16">
        <v>0.54</v>
      </c>
      <c r="F197" s="15">
        <v>2332</v>
      </c>
      <c r="G197" s="17">
        <v>1708</v>
      </c>
      <c r="H197" s="16">
        <v>0.52</v>
      </c>
      <c r="I197" s="17">
        <v>75</v>
      </c>
      <c r="J197" s="4">
        <v>1.8109999999999999</v>
      </c>
      <c r="K197" s="27">
        <v>8</v>
      </c>
      <c r="L197" s="17">
        <v>11</v>
      </c>
      <c r="N197" s="14">
        <f t="shared" si="13"/>
        <v>44410</v>
      </c>
      <c r="O197" s="15">
        <v>54.6</v>
      </c>
      <c r="P197" s="15">
        <v>42.3</v>
      </c>
      <c r="Q197" s="16">
        <v>0.5</v>
      </c>
      <c r="R197" s="15">
        <v>1868</v>
      </c>
      <c r="S197" s="17">
        <v>1360</v>
      </c>
      <c r="T197" s="16">
        <v>0.5</v>
      </c>
      <c r="U197" s="15">
        <v>78</v>
      </c>
      <c r="V197" s="4">
        <v>1.7110000000000001</v>
      </c>
      <c r="W197" s="17">
        <v>11</v>
      </c>
      <c r="X197" s="17">
        <v>10</v>
      </c>
      <c r="Z197" s="14">
        <f t="shared" si="14"/>
        <v>44410</v>
      </c>
      <c r="AA197" s="4">
        <v>0.90700000000000003</v>
      </c>
      <c r="AB197" s="8">
        <v>51</v>
      </c>
      <c r="AC197" s="4">
        <v>45.927999999999997</v>
      </c>
      <c r="AD197" s="31"/>
      <c r="AF197" s="14">
        <f t="shared" si="15"/>
        <v>44410</v>
      </c>
      <c r="AG197" s="4">
        <v>0</v>
      </c>
      <c r="AH197" s="4">
        <v>1.34</v>
      </c>
      <c r="AI197" s="4"/>
      <c r="AJ197" s="4"/>
      <c r="AK197" s="4"/>
      <c r="AL197" s="4"/>
    </row>
    <row r="198" spans="2:38" x14ac:dyDescent="0.35">
      <c r="B198" s="14">
        <f t="shared" si="12"/>
        <v>44411</v>
      </c>
      <c r="C198" s="15">
        <v>51.3</v>
      </c>
      <c r="D198" s="15">
        <v>40.1</v>
      </c>
      <c r="E198" s="16">
        <v>0.67</v>
      </c>
      <c r="F198" s="15">
        <v>2388</v>
      </c>
      <c r="G198" s="17">
        <v>1736</v>
      </c>
      <c r="H198" s="16">
        <v>0.43</v>
      </c>
      <c r="I198" s="17">
        <v>80</v>
      </c>
      <c r="J198" s="4">
        <v>3.46</v>
      </c>
      <c r="K198" s="27">
        <v>8</v>
      </c>
      <c r="L198" s="17">
        <v>11</v>
      </c>
      <c r="N198" s="14">
        <f t="shared" si="13"/>
        <v>44411</v>
      </c>
      <c r="O198" s="15">
        <v>52.3</v>
      </c>
      <c r="P198" s="15">
        <v>42.3</v>
      </c>
      <c r="Q198" s="16">
        <v>0.69</v>
      </c>
      <c r="R198" s="15">
        <v>1956</v>
      </c>
      <c r="S198" s="17">
        <v>1452</v>
      </c>
      <c r="T198" s="16">
        <v>0.47</v>
      </c>
      <c r="U198" s="15">
        <v>77</v>
      </c>
      <c r="V198" s="4">
        <v>4.1820000000000004</v>
      </c>
      <c r="W198" s="17">
        <v>11</v>
      </c>
      <c r="X198" s="17">
        <v>10</v>
      </c>
      <c r="Z198" s="14">
        <f t="shared" si="14"/>
        <v>44411</v>
      </c>
      <c r="AA198" s="4">
        <v>2.6909999999999998</v>
      </c>
      <c r="AB198" s="8">
        <v>52</v>
      </c>
      <c r="AC198" s="4">
        <v>97.486000000000004</v>
      </c>
      <c r="AD198" s="31">
        <v>28</v>
      </c>
      <c r="AF198" s="14">
        <f t="shared" si="15"/>
        <v>44411</v>
      </c>
      <c r="AG198" s="4">
        <v>0</v>
      </c>
      <c r="AH198" s="4">
        <v>1.34</v>
      </c>
      <c r="AI198" s="4"/>
      <c r="AJ198" s="4"/>
      <c r="AK198" s="4"/>
      <c r="AL198" s="4"/>
    </row>
    <row r="199" spans="2:38" x14ac:dyDescent="0.35">
      <c r="B199" s="14">
        <f t="shared" si="12"/>
        <v>44412</v>
      </c>
      <c r="C199" s="15">
        <v>52.4</v>
      </c>
      <c r="D199" s="15">
        <v>38.299999999999997</v>
      </c>
      <c r="E199" s="16">
        <v>0.67</v>
      </c>
      <c r="F199" s="15">
        <v>2392</v>
      </c>
      <c r="G199" s="17">
        <v>1740</v>
      </c>
      <c r="H199" s="16">
        <v>0.43</v>
      </c>
      <c r="I199" s="17">
        <v>79</v>
      </c>
      <c r="J199" s="4">
        <v>2.9279999999999999</v>
      </c>
      <c r="K199" s="27">
        <v>8</v>
      </c>
      <c r="L199" s="17">
        <v>11</v>
      </c>
      <c r="N199" s="14">
        <f t="shared" si="13"/>
        <v>44412</v>
      </c>
      <c r="O199" s="15">
        <v>52.7</v>
      </c>
      <c r="P199" s="15">
        <v>42.3</v>
      </c>
      <c r="Q199" s="16">
        <v>0.74</v>
      </c>
      <c r="R199" s="15">
        <v>1956</v>
      </c>
      <c r="S199" s="17">
        <v>1468</v>
      </c>
      <c r="T199" s="16">
        <v>0.44</v>
      </c>
      <c r="U199" s="15">
        <v>77</v>
      </c>
      <c r="V199" s="4">
        <v>3.1629999999999998</v>
      </c>
      <c r="W199" s="17">
        <v>11</v>
      </c>
      <c r="X199" s="17">
        <v>10</v>
      </c>
      <c r="Z199" s="14">
        <f t="shared" si="14"/>
        <v>44412</v>
      </c>
      <c r="AA199" s="4">
        <v>1.89</v>
      </c>
      <c r="AB199" s="8">
        <v>54</v>
      </c>
      <c r="AC199" s="4">
        <v>59.234999999999999</v>
      </c>
      <c r="AD199" s="31"/>
      <c r="AF199" s="14">
        <f t="shared" si="15"/>
        <v>44412</v>
      </c>
      <c r="AG199" s="4">
        <v>0</v>
      </c>
      <c r="AH199" s="4">
        <v>1.34</v>
      </c>
      <c r="AI199" s="4"/>
      <c r="AJ199" s="4"/>
      <c r="AK199" s="4"/>
      <c r="AL199" s="4"/>
    </row>
    <row r="200" spans="2:38" x14ac:dyDescent="0.35">
      <c r="B200" s="14">
        <f t="shared" si="12"/>
        <v>44413</v>
      </c>
      <c r="C200" s="15">
        <v>52</v>
      </c>
      <c r="D200" s="15">
        <v>38.299999999999997</v>
      </c>
      <c r="E200" s="16">
        <v>0.25</v>
      </c>
      <c r="F200" s="15">
        <v>2320</v>
      </c>
      <c r="G200" s="17">
        <v>1684</v>
      </c>
      <c r="H200" s="16">
        <v>0.48</v>
      </c>
      <c r="I200" s="17">
        <v>78</v>
      </c>
      <c r="J200" s="4">
        <v>3.1829999999999998</v>
      </c>
      <c r="K200" s="27">
        <v>8</v>
      </c>
      <c r="L200" s="17">
        <v>11</v>
      </c>
      <c r="N200" s="14">
        <f t="shared" si="13"/>
        <v>44413</v>
      </c>
      <c r="O200" s="15">
        <v>52</v>
      </c>
      <c r="P200" s="15">
        <v>42.3</v>
      </c>
      <c r="Q200" s="16">
        <v>0</v>
      </c>
      <c r="R200" s="15">
        <v>1804</v>
      </c>
      <c r="S200" s="17">
        <v>1336</v>
      </c>
      <c r="T200" s="16">
        <v>0.51</v>
      </c>
      <c r="U200" s="15">
        <v>78</v>
      </c>
      <c r="V200" s="4">
        <v>3.5270000000000001</v>
      </c>
      <c r="W200" s="17">
        <v>11</v>
      </c>
      <c r="X200" s="17">
        <v>10</v>
      </c>
      <c r="Z200" s="14">
        <f t="shared" si="14"/>
        <v>44413</v>
      </c>
      <c r="AA200" s="4">
        <v>1.663</v>
      </c>
      <c r="AB200" s="8">
        <v>48</v>
      </c>
      <c r="AC200" s="4">
        <v>43.106000000000002</v>
      </c>
      <c r="AD200" s="31">
        <v>5</v>
      </c>
      <c r="AF200" s="14">
        <f t="shared" si="15"/>
        <v>44413</v>
      </c>
      <c r="AG200" s="4">
        <v>0</v>
      </c>
      <c r="AH200" s="4">
        <v>1.34</v>
      </c>
      <c r="AI200" s="4"/>
      <c r="AJ200" s="4"/>
      <c r="AK200" s="4"/>
      <c r="AL200" s="4"/>
    </row>
    <row r="201" spans="2:38" x14ac:dyDescent="0.35">
      <c r="B201" s="14">
        <f t="shared" si="12"/>
        <v>44414</v>
      </c>
      <c r="C201" s="15">
        <v>51.2</v>
      </c>
      <c r="D201" s="15">
        <v>38.299999999999997</v>
      </c>
      <c r="E201" s="16">
        <v>0.25</v>
      </c>
      <c r="F201" s="15">
        <v>2352</v>
      </c>
      <c r="G201" s="17">
        <v>1708</v>
      </c>
      <c r="H201" s="16">
        <v>0.46</v>
      </c>
      <c r="I201" s="17">
        <v>74</v>
      </c>
      <c r="J201" s="4"/>
      <c r="K201" s="27">
        <v>8</v>
      </c>
      <c r="L201" s="17">
        <v>11</v>
      </c>
      <c r="N201" s="14">
        <f t="shared" si="13"/>
        <v>44414</v>
      </c>
      <c r="O201" s="15">
        <v>51.3</v>
      </c>
      <c r="P201" s="15">
        <v>42.3</v>
      </c>
      <c r="Q201" s="16">
        <v>0.68</v>
      </c>
      <c r="R201" s="15">
        <v>1912</v>
      </c>
      <c r="S201" s="17">
        <v>1404</v>
      </c>
      <c r="T201" s="16">
        <v>0.47</v>
      </c>
      <c r="U201" s="15">
        <v>76</v>
      </c>
      <c r="V201" s="4"/>
      <c r="W201" s="17">
        <v>11</v>
      </c>
      <c r="X201" s="17">
        <v>10</v>
      </c>
      <c r="Z201" s="14">
        <f t="shared" si="14"/>
        <v>44414</v>
      </c>
      <c r="AA201" s="4"/>
      <c r="AB201" s="8">
        <v>51</v>
      </c>
      <c r="AC201" s="4">
        <v>64.822999999999993</v>
      </c>
      <c r="AD201" s="31"/>
      <c r="AF201" s="14">
        <f t="shared" si="15"/>
        <v>44414</v>
      </c>
      <c r="AG201" s="4">
        <v>0</v>
      </c>
      <c r="AH201" s="4">
        <v>1.34</v>
      </c>
      <c r="AI201" s="4"/>
      <c r="AJ201" s="4"/>
      <c r="AK201" s="4"/>
      <c r="AL201" s="4"/>
    </row>
    <row r="202" spans="2:38" x14ac:dyDescent="0.35">
      <c r="B202" s="14">
        <f t="shared" si="12"/>
        <v>44415</v>
      </c>
      <c r="C202" s="15">
        <v>42.2</v>
      </c>
      <c r="D202" s="15">
        <v>38.299999999999997</v>
      </c>
      <c r="E202" s="16">
        <v>0</v>
      </c>
      <c r="F202" s="15">
        <v>2280</v>
      </c>
      <c r="G202" s="17">
        <v>1656</v>
      </c>
      <c r="H202" s="16">
        <v>0.56999999999999995</v>
      </c>
      <c r="I202" s="17">
        <v>79</v>
      </c>
      <c r="J202" s="4"/>
      <c r="K202" s="27">
        <v>8</v>
      </c>
      <c r="L202" s="17">
        <v>11</v>
      </c>
      <c r="N202" s="14">
        <f t="shared" si="13"/>
        <v>44415</v>
      </c>
      <c r="O202" s="15">
        <v>43.2</v>
      </c>
      <c r="P202" s="15">
        <v>42.3</v>
      </c>
      <c r="Q202" s="16">
        <v>0.25</v>
      </c>
      <c r="R202" s="15">
        <v>1832</v>
      </c>
      <c r="S202" s="17">
        <v>1356</v>
      </c>
      <c r="T202" s="16">
        <v>0.59</v>
      </c>
      <c r="U202" s="15">
        <v>76</v>
      </c>
      <c r="V202" s="4"/>
      <c r="W202" s="17">
        <v>11</v>
      </c>
      <c r="X202" s="17">
        <v>10</v>
      </c>
      <c r="Z202" s="14">
        <f t="shared" si="14"/>
        <v>44415</v>
      </c>
      <c r="AA202" s="4"/>
      <c r="AB202" s="8">
        <v>62</v>
      </c>
      <c r="AC202" s="4">
        <v>68.622</v>
      </c>
      <c r="AD202" s="31"/>
      <c r="AF202" s="14">
        <f t="shared" si="15"/>
        <v>44415</v>
      </c>
      <c r="AG202" s="4">
        <v>0</v>
      </c>
      <c r="AH202" s="4">
        <v>1.34</v>
      </c>
      <c r="AI202" s="4"/>
      <c r="AJ202" s="4"/>
      <c r="AK202" s="4"/>
      <c r="AL202" s="4"/>
    </row>
    <row r="203" spans="2:38" x14ac:dyDescent="0.35">
      <c r="B203" s="14">
        <f t="shared" si="12"/>
        <v>44416</v>
      </c>
      <c r="C203" s="15">
        <v>36</v>
      </c>
      <c r="D203" s="15">
        <v>38.5</v>
      </c>
      <c r="E203" s="16">
        <v>0</v>
      </c>
      <c r="F203" s="15">
        <v>2768</v>
      </c>
      <c r="G203" s="17">
        <v>2032</v>
      </c>
      <c r="H203" s="16">
        <v>0.5</v>
      </c>
      <c r="I203" s="17">
        <v>72</v>
      </c>
      <c r="J203" s="4">
        <v>2.492</v>
      </c>
      <c r="K203" s="27">
        <v>8</v>
      </c>
      <c r="L203" s="17">
        <v>11</v>
      </c>
      <c r="N203" s="14">
        <f t="shared" si="13"/>
        <v>44416</v>
      </c>
      <c r="O203" s="15">
        <v>36.6</v>
      </c>
      <c r="P203" s="15">
        <v>42.6</v>
      </c>
      <c r="Q203" s="16">
        <v>0.25</v>
      </c>
      <c r="R203" s="15">
        <v>2032</v>
      </c>
      <c r="S203" s="17">
        <v>1504</v>
      </c>
      <c r="T203" s="16">
        <v>0.44</v>
      </c>
      <c r="U203" s="15">
        <v>74</v>
      </c>
      <c r="V203" s="4">
        <v>2.7269999999999999</v>
      </c>
      <c r="W203" s="17">
        <v>11</v>
      </c>
      <c r="X203" s="17">
        <v>10</v>
      </c>
      <c r="Z203" s="14">
        <f t="shared" si="14"/>
        <v>44416</v>
      </c>
      <c r="AA203" s="4">
        <v>2.0779999999999998</v>
      </c>
      <c r="AB203" s="8">
        <v>51</v>
      </c>
      <c r="AC203" s="4">
        <v>55.435000000000002</v>
      </c>
      <c r="AD203" s="31"/>
      <c r="AF203" s="14">
        <f t="shared" si="15"/>
        <v>44416</v>
      </c>
      <c r="AG203" s="4">
        <v>0</v>
      </c>
      <c r="AH203" s="4">
        <v>1.34</v>
      </c>
      <c r="AI203" s="4"/>
      <c r="AJ203" s="4"/>
      <c r="AK203" s="4"/>
      <c r="AL203" s="4"/>
    </row>
    <row r="204" spans="2:38" x14ac:dyDescent="0.35">
      <c r="B204" s="14">
        <f t="shared" si="12"/>
        <v>44417</v>
      </c>
      <c r="C204" s="15">
        <v>40.5</v>
      </c>
      <c r="D204" s="15">
        <v>39.4</v>
      </c>
      <c r="E204" s="16">
        <v>0.6</v>
      </c>
      <c r="F204" s="15">
        <v>2544</v>
      </c>
      <c r="G204" s="17">
        <v>1839</v>
      </c>
      <c r="H204" s="16">
        <v>0.36</v>
      </c>
      <c r="I204" s="17">
        <v>79</v>
      </c>
      <c r="J204" s="4">
        <v>2.6640000000000001</v>
      </c>
      <c r="K204" s="27">
        <v>8</v>
      </c>
      <c r="L204" s="17">
        <v>11</v>
      </c>
      <c r="N204" s="14">
        <f t="shared" si="13"/>
        <v>44417</v>
      </c>
      <c r="O204" s="15">
        <v>41.2</v>
      </c>
      <c r="P204" s="15">
        <v>42.8</v>
      </c>
      <c r="Q204" s="16">
        <v>0.45</v>
      </c>
      <c r="R204" s="15">
        <v>1948</v>
      </c>
      <c r="S204" s="17">
        <v>1432</v>
      </c>
      <c r="T204" s="16">
        <v>0.45</v>
      </c>
      <c r="U204" s="15">
        <v>72</v>
      </c>
      <c r="V204" s="4"/>
      <c r="W204" s="17">
        <v>11</v>
      </c>
      <c r="X204" s="17">
        <v>10</v>
      </c>
      <c r="Z204" s="14">
        <f t="shared" si="14"/>
        <v>44417</v>
      </c>
      <c r="AA204" s="4">
        <v>1.1020000000000001</v>
      </c>
      <c r="AB204" s="8">
        <v>51</v>
      </c>
      <c r="AC204" s="4">
        <v>47.889000000000003</v>
      </c>
      <c r="AD204" s="31"/>
      <c r="AF204" s="14">
        <f t="shared" si="15"/>
        <v>44417</v>
      </c>
      <c r="AG204" s="4">
        <v>0</v>
      </c>
      <c r="AH204" s="4">
        <v>1.34</v>
      </c>
      <c r="AI204" s="4"/>
      <c r="AJ204" s="4"/>
      <c r="AK204" s="4"/>
      <c r="AL204" s="4"/>
    </row>
    <row r="205" spans="2:38" x14ac:dyDescent="0.35">
      <c r="B205" s="14">
        <f t="shared" si="12"/>
        <v>44418</v>
      </c>
      <c r="C205" s="15">
        <v>41.1</v>
      </c>
      <c r="D205" s="15">
        <v>38.6</v>
      </c>
      <c r="E205" s="16">
        <v>0.65</v>
      </c>
      <c r="F205" s="15">
        <v>2508</v>
      </c>
      <c r="G205" s="17">
        <v>1824</v>
      </c>
      <c r="H205" s="16">
        <v>0.47</v>
      </c>
      <c r="I205" s="17">
        <v>80</v>
      </c>
      <c r="J205" s="4">
        <v>3.2949999999999999</v>
      </c>
      <c r="K205" s="27">
        <v>8</v>
      </c>
      <c r="L205" s="17">
        <v>11</v>
      </c>
      <c r="N205" s="14">
        <f t="shared" si="13"/>
        <v>44418</v>
      </c>
      <c r="O205" s="15">
        <v>41.6</v>
      </c>
      <c r="P205" s="15">
        <v>42.6</v>
      </c>
      <c r="Q205" s="16">
        <v>0.81</v>
      </c>
      <c r="R205" s="15">
        <v>2048</v>
      </c>
      <c r="S205" s="17">
        <v>1516</v>
      </c>
      <c r="T205" s="16">
        <v>0.42</v>
      </c>
      <c r="U205" s="15">
        <v>68</v>
      </c>
      <c r="V205" s="4">
        <v>3.3730000000000002</v>
      </c>
      <c r="W205" s="17">
        <v>11</v>
      </c>
      <c r="X205" s="17">
        <v>10</v>
      </c>
      <c r="Z205" s="14">
        <f t="shared" si="14"/>
        <v>44418</v>
      </c>
      <c r="AA205" s="4"/>
      <c r="AB205" s="8">
        <v>63</v>
      </c>
      <c r="AC205" s="4">
        <v>106.014</v>
      </c>
      <c r="AD205" s="31">
        <v>5</v>
      </c>
      <c r="AF205" s="14">
        <f t="shared" si="15"/>
        <v>44418</v>
      </c>
      <c r="AG205" s="4">
        <v>0</v>
      </c>
      <c r="AH205" s="4">
        <v>1.34</v>
      </c>
      <c r="AI205" s="4"/>
      <c r="AJ205" s="4"/>
      <c r="AK205" s="4"/>
      <c r="AL205" s="4"/>
    </row>
    <row r="206" spans="2:38" x14ac:dyDescent="0.35">
      <c r="B206" s="14">
        <f t="shared" si="12"/>
        <v>44419</v>
      </c>
      <c r="C206" s="15">
        <v>37.1</v>
      </c>
      <c r="D206" s="15">
        <v>38.799999999999997</v>
      </c>
      <c r="E206" s="16">
        <v>0.85</v>
      </c>
      <c r="F206" s="15">
        <v>2872</v>
      </c>
      <c r="G206" s="17">
        <v>2044</v>
      </c>
      <c r="H206" s="16">
        <v>0.41</v>
      </c>
      <c r="I206" s="17">
        <v>70</v>
      </c>
      <c r="J206" s="4">
        <v>3.44</v>
      </c>
      <c r="K206" s="27">
        <v>8</v>
      </c>
      <c r="L206" s="17">
        <v>11</v>
      </c>
      <c r="N206" s="14">
        <f t="shared" si="13"/>
        <v>44419</v>
      </c>
      <c r="O206" s="15">
        <v>37.700000000000003</v>
      </c>
      <c r="P206" s="15">
        <v>40.200000000000003</v>
      </c>
      <c r="Q206" s="16">
        <v>0</v>
      </c>
      <c r="R206" s="15">
        <v>1896</v>
      </c>
      <c r="S206" s="17">
        <v>1356</v>
      </c>
      <c r="T206" s="16">
        <v>0.31</v>
      </c>
      <c r="U206" s="15">
        <v>69</v>
      </c>
      <c r="V206" s="4">
        <v>3.8290000000000002</v>
      </c>
      <c r="W206" s="17">
        <v>11</v>
      </c>
      <c r="X206" s="17">
        <v>10</v>
      </c>
      <c r="Z206" s="14">
        <f t="shared" si="14"/>
        <v>44419</v>
      </c>
      <c r="AA206" s="4">
        <v>4.7809999999999997</v>
      </c>
      <c r="AB206" s="8">
        <v>71</v>
      </c>
      <c r="AC206" s="4"/>
      <c r="AD206" s="31"/>
      <c r="AF206" s="14">
        <f t="shared" si="15"/>
        <v>44419</v>
      </c>
      <c r="AG206" s="4">
        <v>0</v>
      </c>
      <c r="AH206" s="4">
        <v>1.34</v>
      </c>
      <c r="AI206" s="4"/>
      <c r="AJ206" s="4"/>
      <c r="AK206" s="4"/>
      <c r="AL206" s="4"/>
    </row>
    <row r="207" spans="2:38" x14ac:dyDescent="0.35">
      <c r="B207" s="14">
        <f t="shared" si="12"/>
        <v>44420</v>
      </c>
      <c r="C207" s="15">
        <v>40.4</v>
      </c>
      <c r="D207" s="15">
        <v>38.700000000000003</v>
      </c>
      <c r="E207" s="16">
        <v>0.87</v>
      </c>
      <c r="F207" s="15">
        <v>2884</v>
      </c>
      <c r="G207" s="17">
        <v>2016</v>
      </c>
      <c r="H207" s="16">
        <v>0.4</v>
      </c>
      <c r="I207" s="17">
        <v>73</v>
      </c>
      <c r="J207" s="4">
        <v>4.8390000000000004</v>
      </c>
      <c r="K207" s="27">
        <v>8</v>
      </c>
      <c r="L207" s="17">
        <v>11</v>
      </c>
      <c r="N207" s="14">
        <f t="shared" si="13"/>
        <v>44420</v>
      </c>
      <c r="O207" s="15">
        <v>40.799999999999997</v>
      </c>
      <c r="P207" s="15">
        <v>40.4</v>
      </c>
      <c r="Q207" s="16">
        <v>0.87</v>
      </c>
      <c r="R207" s="15">
        <v>2148</v>
      </c>
      <c r="S207" s="17">
        <v>1532</v>
      </c>
      <c r="T207" s="16">
        <v>0.41</v>
      </c>
      <c r="U207" s="15">
        <v>65</v>
      </c>
      <c r="V207" s="4">
        <v>5.7990000000000004</v>
      </c>
      <c r="W207" s="17">
        <v>11</v>
      </c>
      <c r="X207" s="17">
        <v>10</v>
      </c>
      <c r="Z207" s="14">
        <f t="shared" si="14"/>
        <v>44420</v>
      </c>
      <c r="AA207" s="4">
        <v>6.18</v>
      </c>
      <c r="AB207" s="8">
        <v>63</v>
      </c>
      <c r="AC207" s="4">
        <v>94.662000000000006</v>
      </c>
      <c r="AD207" s="31">
        <v>35</v>
      </c>
      <c r="AF207" s="14">
        <f t="shared" si="15"/>
        <v>44420</v>
      </c>
      <c r="AG207" s="4">
        <v>0</v>
      </c>
      <c r="AH207" s="4">
        <v>1.34</v>
      </c>
      <c r="AI207" s="4"/>
      <c r="AJ207" s="4"/>
      <c r="AK207" s="4"/>
      <c r="AL207" s="4"/>
    </row>
    <row r="208" spans="2:38" x14ac:dyDescent="0.35">
      <c r="B208" s="14">
        <f t="shared" si="12"/>
        <v>44421</v>
      </c>
      <c r="C208" s="15">
        <v>48.6</v>
      </c>
      <c r="D208" s="15">
        <v>38.700000000000003</v>
      </c>
      <c r="E208" s="16">
        <v>0.68</v>
      </c>
      <c r="F208" s="15">
        <v>2600</v>
      </c>
      <c r="G208" s="17">
        <v>1832</v>
      </c>
      <c r="H208" s="16">
        <v>0.46</v>
      </c>
      <c r="I208" s="17">
        <v>79</v>
      </c>
      <c r="J208" s="4"/>
      <c r="K208" s="27">
        <v>8</v>
      </c>
      <c r="L208" s="17">
        <v>11</v>
      </c>
      <c r="N208" s="14">
        <f t="shared" si="13"/>
        <v>44421</v>
      </c>
      <c r="O208" s="15">
        <v>49.7</v>
      </c>
      <c r="P208" s="15">
        <v>40.5</v>
      </c>
      <c r="Q208" s="16">
        <v>0.76</v>
      </c>
      <c r="R208" s="15">
        <v>2136</v>
      </c>
      <c r="S208" s="17">
        <v>1524</v>
      </c>
      <c r="T208" s="16">
        <v>0.47</v>
      </c>
      <c r="U208" s="15">
        <v>61</v>
      </c>
      <c r="V208" s="4"/>
      <c r="W208" s="17">
        <v>11</v>
      </c>
      <c r="X208" s="17">
        <v>10</v>
      </c>
      <c r="Z208" s="14">
        <f t="shared" si="14"/>
        <v>44421</v>
      </c>
      <c r="AA208" s="4"/>
      <c r="AB208" s="8">
        <v>59</v>
      </c>
      <c r="AC208" s="4">
        <v>74.724999999999994</v>
      </c>
      <c r="AD208" s="31"/>
      <c r="AF208" s="14">
        <f t="shared" si="15"/>
        <v>44421</v>
      </c>
      <c r="AG208" s="4">
        <v>0</v>
      </c>
      <c r="AH208" s="4">
        <v>1.34</v>
      </c>
      <c r="AI208" s="4"/>
      <c r="AJ208" s="4"/>
      <c r="AK208" s="4"/>
      <c r="AL208" s="4"/>
    </row>
    <row r="209" spans="2:38" x14ac:dyDescent="0.35">
      <c r="B209" s="14">
        <f t="shared" si="12"/>
        <v>44422</v>
      </c>
      <c r="C209" s="15">
        <v>46.1</v>
      </c>
      <c r="D209" s="15">
        <v>38.6</v>
      </c>
      <c r="E209" s="16">
        <v>0.89</v>
      </c>
      <c r="F209" s="15">
        <v>2584</v>
      </c>
      <c r="G209" s="17">
        <v>1872</v>
      </c>
      <c r="H209" s="16">
        <v>0.44</v>
      </c>
      <c r="I209" s="17">
        <v>77</v>
      </c>
      <c r="J209" s="4"/>
      <c r="K209" s="27">
        <v>8</v>
      </c>
      <c r="L209" s="17">
        <v>11</v>
      </c>
      <c r="N209" s="14">
        <f t="shared" si="13"/>
        <v>44422</v>
      </c>
      <c r="O209" s="15">
        <v>46.4</v>
      </c>
      <c r="P209" s="15">
        <v>39.5</v>
      </c>
      <c r="Q209" s="16">
        <v>0.69</v>
      </c>
      <c r="R209" s="15">
        <v>1876</v>
      </c>
      <c r="S209" s="17">
        <v>1392</v>
      </c>
      <c r="T209" s="16">
        <v>0.45</v>
      </c>
      <c r="U209" s="15">
        <v>69</v>
      </c>
      <c r="V209" s="4"/>
      <c r="W209" s="17">
        <v>11</v>
      </c>
      <c r="X209" s="17">
        <v>10</v>
      </c>
      <c r="Z209" s="14">
        <f t="shared" si="14"/>
        <v>44422</v>
      </c>
      <c r="AA209" s="4"/>
      <c r="AB209" s="8">
        <v>55</v>
      </c>
      <c r="AC209" s="4">
        <v>104.922</v>
      </c>
      <c r="AD209" s="31"/>
      <c r="AF209" s="14">
        <f t="shared" si="15"/>
        <v>44422</v>
      </c>
      <c r="AG209" s="4">
        <v>0</v>
      </c>
      <c r="AH209" s="4">
        <v>1.34</v>
      </c>
      <c r="AI209" s="4"/>
      <c r="AJ209" s="4"/>
      <c r="AK209" s="4"/>
      <c r="AL209" s="4"/>
    </row>
    <row r="210" spans="2:38" x14ac:dyDescent="0.35">
      <c r="B210" s="14">
        <f t="shared" si="12"/>
        <v>44423</v>
      </c>
      <c r="C210" s="15">
        <v>42</v>
      </c>
      <c r="D210" s="15">
        <v>38.700000000000003</v>
      </c>
      <c r="E210" s="16">
        <v>0.71</v>
      </c>
      <c r="F210" s="15">
        <v>2392</v>
      </c>
      <c r="G210" s="17">
        <v>1696</v>
      </c>
      <c r="H210" s="16">
        <v>0.36</v>
      </c>
      <c r="I210" s="17">
        <v>75</v>
      </c>
      <c r="J210" s="4">
        <v>4.1849999999999996</v>
      </c>
      <c r="K210" s="27">
        <v>8</v>
      </c>
      <c r="L210" s="17">
        <v>11</v>
      </c>
      <c r="N210" s="14">
        <f t="shared" si="13"/>
        <v>44423</v>
      </c>
      <c r="O210" s="15">
        <v>42.5</v>
      </c>
      <c r="P210" s="15">
        <v>40</v>
      </c>
      <c r="Q210" s="16">
        <v>0</v>
      </c>
      <c r="R210" s="15">
        <v>1864</v>
      </c>
      <c r="S210" s="17">
        <v>1360</v>
      </c>
      <c r="T210" s="16">
        <v>0.45</v>
      </c>
      <c r="U210" s="15">
        <v>64</v>
      </c>
      <c r="V210" s="4">
        <v>3.504</v>
      </c>
      <c r="W210" s="17">
        <v>11</v>
      </c>
      <c r="X210" s="17">
        <v>10</v>
      </c>
      <c r="Z210" s="14">
        <f t="shared" si="14"/>
        <v>44423</v>
      </c>
      <c r="AA210" s="4"/>
      <c r="AB210" s="8">
        <v>40</v>
      </c>
      <c r="AC210" s="4">
        <v>35.652999999999999</v>
      </c>
      <c r="AD210" s="31"/>
      <c r="AF210" s="14">
        <f t="shared" si="15"/>
        <v>44423</v>
      </c>
      <c r="AG210" s="4">
        <v>0</v>
      </c>
      <c r="AH210" s="4">
        <v>1.34</v>
      </c>
      <c r="AI210" s="4"/>
      <c r="AJ210" s="4"/>
      <c r="AK210" s="4"/>
      <c r="AL210" s="4"/>
    </row>
    <row r="211" spans="2:38" x14ac:dyDescent="0.35">
      <c r="B211" s="14">
        <f t="shared" si="12"/>
        <v>44424</v>
      </c>
      <c r="C211" s="15">
        <v>46.4</v>
      </c>
      <c r="D211" s="15">
        <v>38.700000000000003</v>
      </c>
      <c r="E211" s="16">
        <v>0.68</v>
      </c>
      <c r="F211" s="15">
        <v>2348</v>
      </c>
      <c r="G211" s="17">
        <v>1672</v>
      </c>
      <c r="H211" s="16">
        <v>0.42</v>
      </c>
      <c r="I211" s="17">
        <v>77</v>
      </c>
      <c r="J211" s="4">
        <v>3.407</v>
      </c>
      <c r="K211" s="27">
        <v>8</v>
      </c>
      <c r="L211" s="17">
        <v>11</v>
      </c>
      <c r="N211" s="14">
        <f t="shared" si="13"/>
        <v>44424</v>
      </c>
      <c r="O211" s="15">
        <v>47</v>
      </c>
      <c r="P211" s="15">
        <v>40</v>
      </c>
      <c r="Q211" s="16">
        <v>0.73</v>
      </c>
      <c r="R211" s="15">
        <v>1920</v>
      </c>
      <c r="S211" s="17">
        <v>1400</v>
      </c>
      <c r="T211" s="16">
        <v>0.44</v>
      </c>
      <c r="U211" s="15">
        <v>63</v>
      </c>
      <c r="V211" s="4">
        <v>3.1030000000000002</v>
      </c>
      <c r="W211" s="17">
        <v>11</v>
      </c>
      <c r="X211" s="17">
        <v>10</v>
      </c>
      <c r="Z211" s="14">
        <f t="shared" si="14"/>
        <v>44424</v>
      </c>
      <c r="AA211" s="4">
        <v>1.8819999999999999</v>
      </c>
      <c r="AB211" s="8">
        <v>52</v>
      </c>
      <c r="AC211" s="4">
        <v>45.953000000000003</v>
      </c>
      <c r="AD211" s="31"/>
      <c r="AF211" s="14">
        <f t="shared" si="15"/>
        <v>44424</v>
      </c>
      <c r="AG211" s="4">
        <v>0</v>
      </c>
      <c r="AH211" s="4">
        <v>1.34</v>
      </c>
      <c r="AI211" s="4"/>
      <c r="AJ211" s="4"/>
      <c r="AK211" s="4"/>
      <c r="AL211" s="4"/>
    </row>
    <row r="212" spans="2:38" x14ac:dyDescent="0.35">
      <c r="B212" s="14">
        <f t="shared" si="12"/>
        <v>44425</v>
      </c>
      <c r="C212" s="15">
        <v>54.7</v>
      </c>
      <c r="D212" s="15">
        <v>38.700000000000003</v>
      </c>
      <c r="E212" s="16">
        <v>0</v>
      </c>
      <c r="F212" s="15">
        <v>2244</v>
      </c>
      <c r="G212" s="17">
        <v>1616</v>
      </c>
      <c r="H212" s="16">
        <v>0.4</v>
      </c>
      <c r="I212" s="17">
        <v>76</v>
      </c>
      <c r="J212" s="4">
        <v>3.5169999999999999</v>
      </c>
      <c r="K212" s="27">
        <v>8</v>
      </c>
      <c r="L212" s="17">
        <v>11</v>
      </c>
      <c r="N212" s="14">
        <f t="shared" si="13"/>
        <v>44425</v>
      </c>
      <c r="O212" s="15">
        <v>55.6</v>
      </c>
      <c r="P212" s="15">
        <v>40</v>
      </c>
      <c r="Q212" s="16">
        <v>0.54</v>
      </c>
      <c r="R212" s="15">
        <v>1952</v>
      </c>
      <c r="S212" s="17">
        <v>1456</v>
      </c>
      <c r="T212" s="16">
        <v>0.6</v>
      </c>
      <c r="U212" s="15">
        <v>64</v>
      </c>
      <c r="V212" s="4">
        <v>3.2879999999999998</v>
      </c>
      <c r="W212" s="17">
        <v>11</v>
      </c>
      <c r="X212" s="17">
        <v>10</v>
      </c>
      <c r="Z212" s="14">
        <f t="shared" si="14"/>
        <v>44425</v>
      </c>
      <c r="AA212" s="4">
        <v>2.677</v>
      </c>
      <c r="AB212" s="8">
        <v>82</v>
      </c>
      <c r="AC212" s="4">
        <v>63.786000000000001</v>
      </c>
      <c r="AD212" s="31">
        <v>5</v>
      </c>
      <c r="AF212" s="14">
        <f t="shared" si="15"/>
        <v>44425</v>
      </c>
      <c r="AG212" s="4">
        <v>0</v>
      </c>
      <c r="AH212" s="4">
        <v>1.34</v>
      </c>
      <c r="AI212" s="4"/>
      <c r="AJ212" s="4"/>
      <c r="AK212" s="4"/>
      <c r="AL212" s="4"/>
    </row>
    <row r="213" spans="2:38" x14ac:dyDescent="0.35">
      <c r="B213" s="14">
        <f t="shared" si="12"/>
        <v>44426</v>
      </c>
      <c r="C213" s="15">
        <v>54.8</v>
      </c>
      <c r="D213" s="15">
        <v>38.700000000000003</v>
      </c>
      <c r="E213" s="16">
        <v>0</v>
      </c>
      <c r="F213" s="15">
        <v>2328</v>
      </c>
      <c r="G213" s="17">
        <v>1684</v>
      </c>
      <c r="H213" s="16">
        <v>0.49</v>
      </c>
      <c r="I213" s="17">
        <v>82</v>
      </c>
      <c r="J213" s="4">
        <v>3.3940000000000001</v>
      </c>
      <c r="K213" s="27">
        <v>8</v>
      </c>
      <c r="L213" s="17">
        <v>11</v>
      </c>
      <c r="N213" s="14">
        <f t="shared" si="13"/>
        <v>44426</v>
      </c>
      <c r="O213" s="15">
        <v>55.6</v>
      </c>
      <c r="P213" s="15">
        <v>40</v>
      </c>
      <c r="Q213" s="16">
        <v>0.47</v>
      </c>
      <c r="R213" s="15">
        <v>1944</v>
      </c>
      <c r="S213" s="17">
        <v>1436</v>
      </c>
      <c r="T213" s="16">
        <v>0.69</v>
      </c>
      <c r="U213" s="15">
        <v>64</v>
      </c>
      <c r="V213" s="4">
        <v>3.6739999999999999</v>
      </c>
      <c r="W213" s="17">
        <v>11</v>
      </c>
      <c r="X213" s="17">
        <v>10</v>
      </c>
      <c r="Z213" s="14">
        <f t="shared" si="14"/>
        <v>44426</v>
      </c>
      <c r="AA213" s="4">
        <v>1.8520000000000001</v>
      </c>
      <c r="AB213" s="8">
        <v>72</v>
      </c>
      <c r="AC213" s="4">
        <v>59.021999999999998</v>
      </c>
      <c r="AD213" s="31"/>
      <c r="AF213" s="14">
        <f t="shared" si="15"/>
        <v>44426</v>
      </c>
      <c r="AG213" s="4">
        <v>0</v>
      </c>
      <c r="AH213" s="4">
        <v>1.34</v>
      </c>
      <c r="AI213" s="4"/>
      <c r="AJ213" s="4"/>
      <c r="AK213" s="4"/>
      <c r="AL213" s="4"/>
    </row>
    <row r="214" spans="2:38" x14ac:dyDescent="0.35">
      <c r="B214" s="14">
        <f t="shared" si="12"/>
        <v>44427</v>
      </c>
      <c r="C214" s="15">
        <v>57.9</v>
      </c>
      <c r="D214" s="15">
        <v>38.700000000000003</v>
      </c>
      <c r="E214" s="16">
        <v>0.65</v>
      </c>
      <c r="F214" s="15">
        <v>2532</v>
      </c>
      <c r="G214" s="17">
        <v>1852</v>
      </c>
      <c r="H214" s="16">
        <v>0.47</v>
      </c>
      <c r="I214" s="17">
        <v>79</v>
      </c>
      <c r="J214" s="4">
        <v>2.306</v>
      </c>
      <c r="K214" s="27">
        <v>8</v>
      </c>
      <c r="L214" s="17">
        <v>11</v>
      </c>
      <c r="N214" s="14">
        <f t="shared" si="13"/>
        <v>44427</v>
      </c>
      <c r="O214" s="15">
        <v>57.9</v>
      </c>
      <c r="P214" s="15">
        <v>40</v>
      </c>
      <c r="Q214" s="16">
        <v>0.47</v>
      </c>
      <c r="R214" s="15">
        <v>1964</v>
      </c>
      <c r="S214" s="17">
        <v>1452</v>
      </c>
      <c r="T214" s="16">
        <v>0.7</v>
      </c>
      <c r="U214" s="15">
        <v>64</v>
      </c>
      <c r="V214" s="4">
        <v>2.3570000000000002</v>
      </c>
      <c r="W214" s="17">
        <v>11</v>
      </c>
      <c r="X214" s="17">
        <v>10</v>
      </c>
      <c r="Z214" s="14">
        <f t="shared" si="14"/>
        <v>44427</v>
      </c>
      <c r="AA214" s="4">
        <v>4.0979999999999999</v>
      </c>
      <c r="AB214" s="8">
        <v>80</v>
      </c>
      <c r="AC214" s="4">
        <v>52.777000000000001</v>
      </c>
      <c r="AD214" s="31">
        <v>5</v>
      </c>
      <c r="AF214" s="14">
        <f t="shared" si="15"/>
        <v>44427</v>
      </c>
      <c r="AG214" s="4">
        <v>0</v>
      </c>
      <c r="AH214" s="4">
        <v>1.34</v>
      </c>
      <c r="AI214" s="4"/>
      <c r="AJ214" s="4"/>
      <c r="AK214" s="4"/>
      <c r="AL214" s="4"/>
    </row>
    <row r="215" spans="2:38" x14ac:dyDescent="0.35">
      <c r="B215" s="14">
        <f t="shared" si="12"/>
        <v>44428</v>
      </c>
      <c r="C215" s="15">
        <v>55.9</v>
      </c>
      <c r="D215" s="15">
        <v>38.700000000000003</v>
      </c>
      <c r="E215" s="16">
        <v>0.73</v>
      </c>
      <c r="F215" s="15">
        <v>2524</v>
      </c>
      <c r="G215" s="17">
        <v>1856</v>
      </c>
      <c r="H215" s="16">
        <v>0.52</v>
      </c>
      <c r="I215" s="17">
        <v>87</v>
      </c>
      <c r="J215" s="4"/>
      <c r="K215" s="27">
        <v>8</v>
      </c>
      <c r="L215" s="17">
        <v>11</v>
      </c>
      <c r="N215" s="14">
        <f t="shared" si="13"/>
        <v>44428</v>
      </c>
      <c r="O215" s="15">
        <v>56.6</v>
      </c>
      <c r="P215" s="15">
        <v>40</v>
      </c>
      <c r="Q215" s="16">
        <v>0.56999999999999995</v>
      </c>
      <c r="R215" s="15">
        <v>2116</v>
      </c>
      <c r="S215" s="17">
        <v>1596</v>
      </c>
      <c r="T215" s="16">
        <v>0.62</v>
      </c>
      <c r="U215" s="15">
        <v>66</v>
      </c>
      <c r="V215" s="4"/>
      <c r="W215" s="17">
        <v>11</v>
      </c>
      <c r="X215" s="17">
        <v>10</v>
      </c>
      <c r="Z215" s="14">
        <f t="shared" si="14"/>
        <v>44428</v>
      </c>
      <c r="AA215" s="4"/>
      <c r="AB215" s="8">
        <v>71</v>
      </c>
      <c r="AC215" s="4">
        <v>88.643000000000001</v>
      </c>
      <c r="AD215" s="31"/>
      <c r="AF215" s="14">
        <f t="shared" si="15"/>
        <v>44428</v>
      </c>
      <c r="AG215" s="4">
        <v>0</v>
      </c>
      <c r="AH215" s="4">
        <v>1.34</v>
      </c>
      <c r="AI215" s="4"/>
      <c r="AJ215" s="4"/>
      <c r="AK215" s="4"/>
      <c r="AL215" s="4"/>
    </row>
    <row r="216" spans="2:38" x14ac:dyDescent="0.35">
      <c r="B216" s="14">
        <f t="shared" si="12"/>
        <v>44429</v>
      </c>
      <c r="C216" s="15">
        <v>52.6</v>
      </c>
      <c r="D216" s="15">
        <v>38.6</v>
      </c>
      <c r="E216" s="16">
        <v>0.79</v>
      </c>
      <c r="F216" s="15">
        <v>2704</v>
      </c>
      <c r="G216" s="17">
        <v>1985</v>
      </c>
      <c r="H216" s="16">
        <v>0.52</v>
      </c>
      <c r="I216" s="17">
        <v>78</v>
      </c>
      <c r="J216" s="4"/>
      <c r="K216" s="27">
        <v>8</v>
      </c>
      <c r="L216" s="17">
        <v>11</v>
      </c>
      <c r="N216" s="14">
        <f t="shared" si="13"/>
        <v>44429</v>
      </c>
      <c r="O216" s="15">
        <v>53.5</v>
      </c>
      <c r="P216" s="15">
        <v>40</v>
      </c>
      <c r="Q216" s="16">
        <v>0.47</v>
      </c>
      <c r="R216" s="15">
        <v>2140</v>
      </c>
      <c r="S216" s="17">
        <v>1596</v>
      </c>
      <c r="T216" s="16">
        <v>0.76</v>
      </c>
      <c r="U216" s="15">
        <v>61</v>
      </c>
      <c r="V216" s="4"/>
      <c r="W216" s="17">
        <v>11</v>
      </c>
      <c r="X216" s="17">
        <v>10</v>
      </c>
      <c r="Z216" s="14">
        <f t="shared" si="14"/>
        <v>44429</v>
      </c>
      <c r="AA216" s="4"/>
      <c r="AB216" s="8">
        <v>76</v>
      </c>
      <c r="AC216" s="4">
        <v>38.558</v>
      </c>
      <c r="AD216" s="31"/>
      <c r="AF216" s="14">
        <f t="shared" si="15"/>
        <v>44429</v>
      </c>
      <c r="AG216" s="4">
        <v>0</v>
      </c>
      <c r="AH216" s="4">
        <v>1.34</v>
      </c>
      <c r="AI216" s="4"/>
      <c r="AJ216" s="4"/>
      <c r="AK216" s="4"/>
      <c r="AL216" s="4"/>
    </row>
    <row r="217" spans="2:38" x14ac:dyDescent="0.35">
      <c r="B217" s="14">
        <f t="shared" si="12"/>
        <v>44430</v>
      </c>
      <c r="C217" s="15">
        <v>53</v>
      </c>
      <c r="D217" s="15">
        <v>38.6</v>
      </c>
      <c r="E217" s="16">
        <v>0.79</v>
      </c>
      <c r="F217" s="15">
        <v>2552</v>
      </c>
      <c r="G217" s="17">
        <v>1852</v>
      </c>
      <c r="H217" s="16">
        <v>0.46</v>
      </c>
      <c r="I217" s="17">
        <v>82</v>
      </c>
      <c r="J217" s="4">
        <v>2.242</v>
      </c>
      <c r="K217" s="27">
        <v>8</v>
      </c>
      <c r="L217" s="17">
        <v>11</v>
      </c>
      <c r="N217" s="14">
        <f t="shared" si="13"/>
        <v>44430</v>
      </c>
      <c r="O217" s="15">
        <v>54.2</v>
      </c>
      <c r="P217" s="15">
        <v>40</v>
      </c>
      <c r="Q217" s="16">
        <v>0.47</v>
      </c>
      <c r="R217" s="15">
        <v>2032</v>
      </c>
      <c r="S217" s="17">
        <v>1520</v>
      </c>
      <c r="T217" s="16">
        <v>0.47</v>
      </c>
      <c r="U217" s="15">
        <v>64</v>
      </c>
      <c r="V217" s="4">
        <v>2.8940000000000001</v>
      </c>
      <c r="W217" s="17">
        <v>11</v>
      </c>
      <c r="X217" s="17">
        <v>10</v>
      </c>
      <c r="Z217" s="14">
        <f t="shared" si="14"/>
        <v>44430</v>
      </c>
      <c r="AA217" s="4">
        <v>0.92800000000000005</v>
      </c>
      <c r="AB217" s="8">
        <v>63</v>
      </c>
      <c r="AC217" s="4">
        <v>30.347000000000001</v>
      </c>
      <c r="AD217" s="31"/>
      <c r="AF217" s="14">
        <f t="shared" si="15"/>
        <v>44430</v>
      </c>
      <c r="AG217" s="4">
        <v>0</v>
      </c>
      <c r="AH217" s="4">
        <v>1.34</v>
      </c>
      <c r="AI217" s="4"/>
      <c r="AJ217" s="4"/>
      <c r="AK217" s="4"/>
      <c r="AL217" s="4"/>
    </row>
    <row r="218" spans="2:38" x14ac:dyDescent="0.35">
      <c r="B218" s="14">
        <f t="shared" si="12"/>
        <v>44431</v>
      </c>
      <c r="C218" s="15">
        <v>55</v>
      </c>
      <c r="D218" s="15">
        <v>38.6</v>
      </c>
      <c r="E218" s="16">
        <v>0.64</v>
      </c>
      <c r="F218" s="15">
        <v>2504</v>
      </c>
      <c r="G218" s="17">
        <v>1815</v>
      </c>
      <c r="H218" s="16">
        <v>0.47</v>
      </c>
      <c r="I218" s="17">
        <v>80</v>
      </c>
      <c r="J218" s="4">
        <v>1.3779999999999999</v>
      </c>
      <c r="K218" s="27">
        <v>8</v>
      </c>
      <c r="L218" s="17">
        <v>11</v>
      </c>
      <c r="N218" s="14">
        <f t="shared" si="13"/>
        <v>44431</v>
      </c>
      <c r="O218" s="15">
        <v>55.6</v>
      </c>
      <c r="P218" s="15">
        <v>40</v>
      </c>
      <c r="Q218" s="16">
        <v>0.35</v>
      </c>
      <c r="R218" s="15">
        <v>2080</v>
      </c>
      <c r="S218" s="17">
        <v>1539</v>
      </c>
      <c r="T218" s="16">
        <v>0.61</v>
      </c>
      <c r="U218" s="15">
        <v>60</v>
      </c>
      <c r="V218" s="4">
        <v>1.569</v>
      </c>
      <c r="W218" s="17">
        <v>11</v>
      </c>
      <c r="X218" s="17">
        <v>10</v>
      </c>
      <c r="Z218" s="14">
        <f t="shared" si="14"/>
        <v>44431</v>
      </c>
      <c r="AA218" s="4">
        <v>0.90200000000000002</v>
      </c>
      <c r="AB218" s="8">
        <v>82</v>
      </c>
      <c r="AC218" s="4">
        <v>29.989000000000001</v>
      </c>
      <c r="AD218" s="31"/>
      <c r="AF218" s="14">
        <f t="shared" si="15"/>
        <v>44431</v>
      </c>
      <c r="AG218" s="4">
        <v>0</v>
      </c>
      <c r="AH218" s="4">
        <v>1.34</v>
      </c>
      <c r="AI218" s="4"/>
      <c r="AJ218" s="4"/>
      <c r="AK218" s="4"/>
      <c r="AL218" s="4"/>
    </row>
    <row r="219" spans="2:38" x14ac:dyDescent="0.35">
      <c r="B219" s="14">
        <f t="shared" si="12"/>
        <v>44432</v>
      </c>
      <c r="C219" s="15">
        <v>55.6</v>
      </c>
      <c r="D219" s="15">
        <v>38.1</v>
      </c>
      <c r="E219" s="16">
        <v>0</v>
      </c>
      <c r="F219" s="15">
        <v>2256</v>
      </c>
      <c r="G219" s="17">
        <v>1624</v>
      </c>
      <c r="H219" s="16">
        <v>0.45</v>
      </c>
      <c r="I219" s="17">
        <v>78</v>
      </c>
      <c r="J219" s="4">
        <v>2.5819999999999999</v>
      </c>
      <c r="K219" s="27">
        <v>8</v>
      </c>
      <c r="L219" s="17">
        <v>11</v>
      </c>
      <c r="N219" s="14">
        <f t="shared" si="13"/>
        <v>44432</v>
      </c>
      <c r="O219" s="15">
        <v>56.9</v>
      </c>
      <c r="P219" s="15">
        <v>40.799999999999997</v>
      </c>
      <c r="Q219" s="16">
        <v>0</v>
      </c>
      <c r="R219" s="15">
        <v>2004</v>
      </c>
      <c r="S219" s="17">
        <v>1472</v>
      </c>
      <c r="T219" s="16">
        <v>0.54</v>
      </c>
      <c r="U219" s="15">
        <v>62</v>
      </c>
      <c r="V219" s="4">
        <v>2.972</v>
      </c>
      <c r="W219" s="17">
        <v>11</v>
      </c>
      <c r="X219" s="17">
        <v>10</v>
      </c>
      <c r="Z219" s="14">
        <f t="shared" si="14"/>
        <v>44432</v>
      </c>
      <c r="AA219" s="4">
        <v>1.9930000000000001</v>
      </c>
      <c r="AB219" s="8">
        <v>74</v>
      </c>
      <c r="AC219" s="4">
        <v>45.274999999999999</v>
      </c>
      <c r="AD219" s="31">
        <v>5</v>
      </c>
      <c r="AF219" s="14">
        <f t="shared" si="15"/>
        <v>44432</v>
      </c>
      <c r="AG219" s="4">
        <v>0</v>
      </c>
      <c r="AH219" s="4">
        <v>1.34</v>
      </c>
      <c r="AI219" s="4"/>
      <c r="AJ219" s="4"/>
      <c r="AK219" s="4"/>
      <c r="AL219" s="4"/>
    </row>
    <row r="220" spans="2:38" x14ac:dyDescent="0.35">
      <c r="B220" s="14">
        <f t="shared" si="12"/>
        <v>44433</v>
      </c>
      <c r="C220" s="15">
        <v>56.6</v>
      </c>
      <c r="D220" s="15">
        <v>39.5</v>
      </c>
      <c r="E220" s="16">
        <v>0</v>
      </c>
      <c r="F220" s="15">
        <v>2068</v>
      </c>
      <c r="G220" s="17">
        <v>1464</v>
      </c>
      <c r="H220" s="16">
        <v>0.4</v>
      </c>
      <c r="I220" s="17">
        <v>82</v>
      </c>
      <c r="J220" s="4">
        <v>3.68</v>
      </c>
      <c r="K220" s="27">
        <v>8</v>
      </c>
      <c r="L220" s="17">
        <v>11</v>
      </c>
      <c r="N220" s="14">
        <f t="shared" si="13"/>
        <v>44433</v>
      </c>
      <c r="O220" s="15">
        <v>56.8</v>
      </c>
      <c r="P220" s="15">
        <v>40.9</v>
      </c>
      <c r="Q220" s="16">
        <v>0.7</v>
      </c>
      <c r="R220" s="15">
        <v>2340</v>
      </c>
      <c r="S220" s="17">
        <v>1676</v>
      </c>
      <c r="T220" s="16">
        <v>0.69</v>
      </c>
      <c r="U220" s="15">
        <v>60</v>
      </c>
      <c r="V220" s="4">
        <v>3.8439999999999999</v>
      </c>
      <c r="W220" s="17">
        <v>11</v>
      </c>
      <c r="X220" s="17">
        <v>10</v>
      </c>
      <c r="Z220" s="14">
        <f t="shared" si="14"/>
        <v>44433</v>
      </c>
      <c r="AA220" s="4"/>
      <c r="AB220" s="8">
        <v>110</v>
      </c>
      <c r="AC220" s="4">
        <v>59.341000000000001</v>
      </c>
      <c r="AD220" s="31"/>
      <c r="AF220" s="14">
        <f t="shared" si="15"/>
        <v>44433</v>
      </c>
      <c r="AG220" s="4">
        <v>0</v>
      </c>
      <c r="AH220" s="4">
        <v>1.34</v>
      </c>
      <c r="AI220" s="4"/>
      <c r="AJ220" s="4"/>
      <c r="AK220" s="4"/>
      <c r="AL220" s="4"/>
    </row>
    <row r="221" spans="2:38" x14ac:dyDescent="0.35">
      <c r="B221" s="14">
        <f t="shared" si="12"/>
        <v>44434</v>
      </c>
      <c r="C221" s="15">
        <v>59.3</v>
      </c>
      <c r="D221" s="15">
        <v>39.5</v>
      </c>
      <c r="E221" s="16">
        <v>0</v>
      </c>
      <c r="F221" s="15">
        <v>2328</v>
      </c>
      <c r="G221" s="17">
        <v>1640</v>
      </c>
      <c r="H221" s="16">
        <v>0.42</v>
      </c>
      <c r="I221" s="17">
        <v>82</v>
      </c>
      <c r="J221" s="4">
        <v>3.52</v>
      </c>
      <c r="K221" s="27">
        <v>8</v>
      </c>
      <c r="L221" s="17">
        <v>11</v>
      </c>
      <c r="N221" s="14">
        <f t="shared" si="13"/>
        <v>44434</v>
      </c>
      <c r="O221" s="15">
        <v>60.3</v>
      </c>
      <c r="P221" s="15">
        <v>40.9</v>
      </c>
      <c r="Q221" s="16">
        <v>0.87</v>
      </c>
      <c r="R221" s="15">
        <v>2424</v>
      </c>
      <c r="S221" s="17">
        <v>1724</v>
      </c>
      <c r="T221" s="16">
        <v>0.57999999999999996</v>
      </c>
      <c r="U221" s="15">
        <v>62</v>
      </c>
      <c r="V221" s="4">
        <v>3.8109999999999999</v>
      </c>
      <c r="W221" s="17">
        <v>11</v>
      </c>
      <c r="X221" s="17">
        <v>10</v>
      </c>
      <c r="Z221" s="14">
        <f t="shared" si="14"/>
        <v>44434</v>
      </c>
      <c r="AA221" s="4"/>
      <c r="AB221" s="8">
        <v>106</v>
      </c>
      <c r="AC221" s="4">
        <v>54.417999999999999</v>
      </c>
      <c r="AD221" s="31"/>
      <c r="AF221" s="14">
        <f t="shared" si="15"/>
        <v>44434</v>
      </c>
      <c r="AG221" s="4">
        <v>0</v>
      </c>
      <c r="AH221" s="4">
        <v>1.34</v>
      </c>
      <c r="AI221" s="4"/>
      <c r="AJ221" s="4"/>
      <c r="AK221" s="4"/>
      <c r="AL221" s="4"/>
    </row>
    <row r="222" spans="2:38" x14ac:dyDescent="0.35">
      <c r="B222" s="14">
        <f t="shared" si="12"/>
        <v>44435</v>
      </c>
      <c r="C222" s="15">
        <v>60.7</v>
      </c>
      <c r="D222" s="15">
        <v>39.5</v>
      </c>
      <c r="E222" s="16">
        <v>0.71</v>
      </c>
      <c r="F222" s="15">
        <v>2404</v>
      </c>
      <c r="G222" s="17">
        <v>1684</v>
      </c>
      <c r="H222" s="16">
        <v>0.41</v>
      </c>
      <c r="I222" s="17">
        <v>81</v>
      </c>
      <c r="J222" s="4"/>
      <c r="K222" s="27">
        <v>8</v>
      </c>
      <c r="L222" s="17">
        <v>11</v>
      </c>
      <c r="N222" s="14">
        <f t="shared" si="13"/>
        <v>44435</v>
      </c>
      <c r="O222" s="15">
        <v>61</v>
      </c>
      <c r="P222" s="15">
        <v>40.9</v>
      </c>
      <c r="Q222" s="16">
        <v>0.78</v>
      </c>
      <c r="R222" s="15">
        <v>2388</v>
      </c>
      <c r="S222" s="17">
        <v>1676</v>
      </c>
      <c r="T222" s="16">
        <v>0.64</v>
      </c>
      <c r="U222" s="15">
        <v>63</v>
      </c>
      <c r="V222" s="4"/>
      <c r="W222" s="17">
        <v>11</v>
      </c>
      <c r="X222" s="17">
        <v>10</v>
      </c>
      <c r="Z222" s="14">
        <f t="shared" si="14"/>
        <v>44435</v>
      </c>
      <c r="AA222" s="4"/>
      <c r="AB222" s="8">
        <v>70</v>
      </c>
      <c r="AC222" s="4">
        <v>48.613</v>
      </c>
      <c r="AD222" s="31"/>
      <c r="AF222" s="14">
        <f t="shared" si="15"/>
        <v>44435</v>
      </c>
      <c r="AG222" s="4">
        <v>0</v>
      </c>
      <c r="AH222" s="4">
        <v>1.34</v>
      </c>
      <c r="AI222" s="4"/>
      <c r="AJ222" s="4"/>
      <c r="AK222" s="4"/>
      <c r="AL222" s="4"/>
    </row>
    <row r="223" spans="2:38" x14ac:dyDescent="0.35">
      <c r="B223" s="14">
        <f t="shared" si="12"/>
        <v>44436</v>
      </c>
      <c r="C223" s="15">
        <v>60.8</v>
      </c>
      <c r="D223" s="15">
        <v>39.5</v>
      </c>
      <c r="E223" s="16">
        <v>0.69</v>
      </c>
      <c r="F223" s="15">
        <v>2580</v>
      </c>
      <c r="G223" s="17">
        <v>1816</v>
      </c>
      <c r="H223" s="16">
        <v>0.45</v>
      </c>
      <c r="I223" s="17">
        <v>70</v>
      </c>
      <c r="J223" s="4"/>
      <c r="K223" s="27">
        <v>8</v>
      </c>
      <c r="L223" s="17">
        <v>11</v>
      </c>
      <c r="N223" s="14">
        <f t="shared" si="13"/>
        <v>44436</v>
      </c>
      <c r="O223" s="15">
        <v>62.6</v>
      </c>
      <c r="P223" s="15">
        <v>40.9</v>
      </c>
      <c r="Q223" s="16">
        <v>0.64</v>
      </c>
      <c r="R223" s="15">
        <v>2356</v>
      </c>
      <c r="S223" s="17">
        <v>1692</v>
      </c>
      <c r="T223" s="16">
        <v>0.76</v>
      </c>
      <c r="U223" s="15">
        <v>59</v>
      </c>
      <c r="V223" s="4"/>
      <c r="W223" s="17">
        <v>11</v>
      </c>
      <c r="X223" s="17">
        <v>10</v>
      </c>
      <c r="Z223" s="14">
        <f t="shared" si="14"/>
        <v>44436</v>
      </c>
      <c r="AA223" s="4"/>
      <c r="AB223" s="8">
        <v>66</v>
      </c>
      <c r="AC223" s="4">
        <v>58.844000000000001</v>
      </c>
      <c r="AD223" s="31"/>
      <c r="AF223" s="14">
        <f t="shared" si="15"/>
        <v>44436</v>
      </c>
      <c r="AG223" s="4">
        <v>0</v>
      </c>
      <c r="AH223" s="4">
        <v>1.34</v>
      </c>
      <c r="AI223" s="4"/>
      <c r="AJ223" s="4"/>
      <c r="AK223" s="4"/>
      <c r="AL223" s="4"/>
    </row>
    <row r="224" spans="2:38" x14ac:dyDescent="0.35">
      <c r="B224" s="14">
        <f t="shared" si="12"/>
        <v>44437</v>
      </c>
      <c r="C224" s="15">
        <v>59.2</v>
      </c>
      <c r="D224" s="15">
        <v>39.5</v>
      </c>
      <c r="E224" s="16">
        <v>0.69</v>
      </c>
      <c r="F224" s="15">
        <v>2416</v>
      </c>
      <c r="G224" s="17">
        <v>1664</v>
      </c>
      <c r="H224" s="16">
        <v>0.45</v>
      </c>
      <c r="I224" s="17">
        <v>79</v>
      </c>
      <c r="J224" s="4">
        <v>2.335</v>
      </c>
      <c r="K224" s="27">
        <v>8</v>
      </c>
      <c r="L224" s="17">
        <v>11</v>
      </c>
      <c r="N224" s="14">
        <f t="shared" si="13"/>
        <v>44437</v>
      </c>
      <c r="O224" s="15">
        <v>59.6</v>
      </c>
      <c r="P224" s="15">
        <v>40.9</v>
      </c>
      <c r="Q224" s="16">
        <v>0.64</v>
      </c>
      <c r="R224" s="15">
        <v>2172</v>
      </c>
      <c r="S224" s="17">
        <v>1520</v>
      </c>
      <c r="T224" s="16">
        <v>0.55000000000000004</v>
      </c>
      <c r="U224" s="15">
        <v>69</v>
      </c>
      <c r="V224" s="4">
        <v>2.335</v>
      </c>
      <c r="W224" s="17">
        <v>11</v>
      </c>
      <c r="X224" s="17">
        <v>10</v>
      </c>
      <c r="Z224" s="14">
        <f t="shared" si="14"/>
        <v>44437</v>
      </c>
      <c r="AA224" s="4">
        <v>1.8939999999999999</v>
      </c>
      <c r="AB224" s="8">
        <v>53</v>
      </c>
      <c r="AC224" s="4">
        <v>59.552</v>
      </c>
      <c r="AD224" s="31"/>
      <c r="AF224" s="14">
        <f t="shared" si="15"/>
        <v>44437</v>
      </c>
      <c r="AG224" s="4">
        <v>0</v>
      </c>
      <c r="AH224" s="4">
        <v>1.34</v>
      </c>
      <c r="AI224" s="4"/>
      <c r="AJ224" s="4"/>
      <c r="AK224" s="4"/>
      <c r="AL224" s="4"/>
    </row>
    <row r="225" spans="2:38" x14ac:dyDescent="0.35">
      <c r="B225" s="14">
        <f t="shared" si="12"/>
        <v>44438</v>
      </c>
      <c r="C225" s="15">
        <v>52</v>
      </c>
      <c r="D225" s="15">
        <v>39.5</v>
      </c>
      <c r="E225" s="16">
        <v>0.65</v>
      </c>
      <c r="F225" s="15">
        <v>2364</v>
      </c>
      <c r="G225" s="17">
        <v>1636</v>
      </c>
      <c r="H225" s="16">
        <v>0.44</v>
      </c>
      <c r="I225" s="17">
        <v>76</v>
      </c>
      <c r="J225" s="4">
        <v>2.1160000000000001</v>
      </c>
      <c r="K225" s="27">
        <v>8</v>
      </c>
      <c r="L225" s="17">
        <v>11</v>
      </c>
      <c r="N225" s="14">
        <f t="shared" si="13"/>
        <v>44438</v>
      </c>
      <c r="O225" s="15">
        <v>53</v>
      </c>
      <c r="P225" s="15">
        <v>40.9</v>
      </c>
      <c r="Q225" s="16">
        <v>0.48</v>
      </c>
      <c r="R225" s="15">
        <v>2092</v>
      </c>
      <c r="S225" s="17">
        <v>1468</v>
      </c>
      <c r="T225" s="16">
        <v>0.91</v>
      </c>
      <c r="U225" s="15">
        <v>69</v>
      </c>
      <c r="V225" s="4">
        <v>2.2919999999999998</v>
      </c>
      <c r="W225" s="17">
        <v>11</v>
      </c>
      <c r="X225" s="17">
        <v>10</v>
      </c>
      <c r="Z225" s="14">
        <f t="shared" si="14"/>
        <v>44438</v>
      </c>
      <c r="AA225" s="4">
        <v>1.7829999999999999</v>
      </c>
      <c r="AB225" s="8">
        <v>66</v>
      </c>
      <c r="AC225" s="4">
        <v>52.048999999999999</v>
      </c>
      <c r="AD225" s="31"/>
      <c r="AF225" s="14">
        <f t="shared" si="15"/>
        <v>44438</v>
      </c>
      <c r="AG225" s="4">
        <v>0</v>
      </c>
      <c r="AH225" s="4">
        <v>1.34</v>
      </c>
      <c r="AI225" s="4"/>
      <c r="AJ225" s="4"/>
      <c r="AK225" s="4"/>
      <c r="AL225" s="4"/>
    </row>
    <row r="226" spans="2:38" x14ac:dyDescent="0.35">
      <c r="B226" s="14">
        <f t="shared" si="12"/>
        <v>44439</v>
      </c>
      <c r="C226" s="15">
        <v>42.5</v>
      </c>
      <c r="D226" s="15">
        <v>38.299999999999997</v>
      </c>
      <c r="E226" s="16">
        <v>0.88</v>
      </c>
      <c r="F226" s="15">
        <v>2476</v>
      </c>
      <c r="G226" s="17">
        <v>1772</v>
      </c>
      <c r="H226" s="16">
        <v>0.34</v>
      </c>
      <c r="I226" s="17">
        <v>77</v>
      </c>
      <c r="J226" s="4">
        <v>2.7669999999999999</v>
      </c>
      <c r="K226" s="27">
        <v>8</v>
      </c>
      <c r="L226" s="17">
        <v>11</v>
      </c>
      <c r="N226" s="14">
        <f t="shared" si="13"/>
        <v>44439</v>
      </c>
      <c r="O226" s="15">
        <v>43.4</v>
      </c>
      <c r="P226" s="15">
        <v>39.9</v>
      </c>
      <c r="Q226" s="16">
        <v>1.1399999999999999</v>
      </c>
      <c r="R226" s="17">
        <v>2260</v>
      </c>
      <c r="S226" s="17">
        <v>1592</v>
      </c>
      <c r="T226" s="16">
        <v>0.33</v>
      </c>
      <c r="U226" s="15">
        <v>71</v>
      </c>
      <c r="V226" s="4">
        <v>2.76</v>
      </c>
      <c r="W226" s="17">
        <v>11</v>
      </c>
      <c r="X226" s="17">
        <v>10</v>
      </c>
      <c r="Z226" s="14">
        <f t="shared" si="14"/>
        <v>44439</v>
      </c>
      <c r="AA226" s="4"/>
      <c r="AB226" s="8">
        <v>62</v>
      </c>
      <c r="AC226" s="4">
        <v>127.61</v>
      </c>
      <c r="AD226" s="31">
        <v>34</v>
      </c>
      <c r="AF226" s="14">
        <f t="shared" si="15"/>
        <v>44439</v>
      </c>
      <c r="AG226" s="4">
        <v>0</v>
      </c>
      <c r="AH226" s="4">
        <v>1.34</v>
      </c>
      <c r="AI226" s="4"/>
      <c r="AJ226" s="4"/>
      <c r="AK226" s="4"/>
      <c r="AL226" s="4"/>
    </row>
    <row r="227" spans="2:38" x14ac:dyDescent="0.35">
      <c r="B227" s="14">
        <f t="shared" si="12"/>
        <v>44440</v>
      </c>
      <c r="C227" s="15">
        <v>41.2</v>
      </c>
      <c r="D227" s="15">
        <v>38.299999999999997</v>
      </c>
      <c r="E227" s="16">
        <v>0.92</v>
      </c>
      <c r="F227" s="15">
        <v>2504</v>
      </c>
      <c r="G227" s="17">
        <v>1736</v>
      </c>
      <c r="H227" s="16">
        <v>0.33</v>
      </c>
      <c r="I227" s="17">
        <v>76</v>
      </c>
      <c r="J227" s="4">
        <v>4.37</v>
      </c>
      <c r="K227" s="17">
        <v>8</v>
      </c>
      <c r="L227" s="17">
        <v>11</v>
      </c>
      <c r="N227" s="14">
        <f t="shared" si="13"/>
        <v>44440</v>
      </c>
      <c r="O227" s="15">
        <v>41.7</v>
      </c>
      <c r="P227" s="15">
        <v>38.799999999999997</v>
      </c>
      <c r="Q227" s="16">
        <v>1.05</v>
      </c>
      <c r="R227" s="15">
        <v>2276</v>
      </c>
      <c r="S227" s="17">
        <v>1628</v>
      </c>
      <c r="T227" s="16">
        <v>0.36</v>
      </c>
      <c r="U227" s="15">
        <v>66</v>
      </c>
      <c r="V227" s="4">
        <v>5.1989999999999998</v>
      </c>
      <c r="W227" s="17">
        <v>11</v>
      </c>
      <c r="X227" s="17">
        <v>10</v>
      </c>
      <c r="Z227" s="14">
        <f t="shared" si="14"/>
        <v>44440</v>
      </c>
      <c r="AA227" s="4">
        <v>5.8609999999999998</v>
      </c>
      <c r="AB227" s="32">
        <v>50</v>
      </c>
      <c r="AC227" s="4">
        <v>222.46199999999999</v>
      </c>
      <c r="AD227" s="4"/>
      <c r="AF227" s="14">
        <f t="shared" si="15"/>
        <v>44440</v>
      </c>
      <c r="AG227" s="4">
        <v>0</v>
      </c>
      <c r="AH227" s="4"/>
      <c r="AI227" s="4"/>
      <c r="AJ227" s="4"/>
      <c r="AK227" s="4"/>
      <c r="AL227" s="4"/>
    </row>
    <row r="228" spans="2:38" x14ac:dyDescent="0.35">
      <c r="B228" s="14">
        <f t="shared" si="12"/>
        <v>44441</v>
      </c>
      <c r="C228" s="15">
        <v>35.1</v>
      </c>
      <c r="D228" s="15">
        <v>38.9</v>
      </c>
      <c r="E228" s="16">
        <v>0.96</v>
      </c>
      <c r="F228" s="15">
        <v>2376</v>
      </c>
      <c r="G228" s="17">
        <v>1640</v>
      </c>
      <c r="H228" s="16">
        <v>0.3</v>
      </c>
      <c r="I228" s="17">
        <v>76</v>
      </c>
      <c r="J228" s="4">
        <v>5.5579999999999998</v>
      </c>
      <c r="K228" s="17">
        <v>8</v>
      </c>
      <c r="L228" s="17">
        <v>11</v>
      </c>
      <c r="N228" s="14">
        <f t="shared" si="13"/>
        <v>44441</v>
      </c>
      <c r="O228" s="15">
        <v>35.9</v>
      </c>
      <c r="P228" s="15">
        <v>39.200000000000003</v>
      </c>
      <c r="Q228" s="16">
        <v>0.81</v>
      </c>
      <c r="R228" s="15">
        <v>2148</v>
      </c>
      <c r="S228" s="17">
        <v>1548</v>
      </c>
      <c r="T228" s="16">
        <v>0.44</v>
      </c>
      <c r="U228" s="15">
        <v>70</v>
      </c>
      <c r="V228" s="4">
        <v>6.1070000000000002</v>
      </c>
      <c r="W228" s="17">
        <v>11</v>
      </c>
      <c r="X228" s="17">
        <v>10</v>
      </c>
      <c r="Z228" s="14">
        <f t="shared" si="14"/>
        <v>44441</v>
      </c>
      <c r="AA228" s="8">
        <v>10.347</v>
      </c>
      <c r="AB228" s="4">
        <v>69</v>
      </c>
      <c r="AC228" s="4">
        <v>151.07499999999999</v>
      </c>
      <c r="AD228" s="4">
        <v>43</v>
      </c>
      <c r="AF228" s="14">
        <f t="shared" si="15"/>
        <v>44441</v>
      </c>
      <c r="AG228" s="4">
        <v>0</v>
      </c>
      <c r="AH228" s="4"/>
      <c r="AI228" s="4"/>
      <c r="AJ228" s="4"/>
      <c r="AK228" s="4"/>
      <c r="AL228" s="4"/>
    </row>
    <row r="229" spans="2:38" x14ac:dyDescent="0.35">
      <c r="B229" s="14">
        <f t="shared" si="12"/>
        <v>44442</v>
      </c>
      <c r="C229" s="15">
        <v>33.700000000000003</v>
      </c>
      <c r="D229" s="15">
        <v>38</v>
      </c>
      <c r="E229" s="16">
        <v>0</v>
      </c>
      <c r="F229" s="15">
        <v>1952</v>
      </c>
      <c r="G229" s="17">
        <v>1384</v>
      </c>
      <c r="H229" s="16">
        <v>0.23</v>
      </c>
      <c r="I229" s="17">
        <v>77</v>
      </c>
      <c r="J229" s="4"/>
      <c r="K229" s="17">
        <v>8</v>
      </c>
      <c r="L229" s="17">
        <v>11</v>
      </c>
      <c r="N229" s="14">
        <f t="shared" si="13"/>
        <v>44442</v>
      </c>
      <c r="O229" s="15">
        <v>33.6</v>
      </c>
      <c r="P229" s="15">
        <v>40.4</v>
      </c>
      <c r="Q229" s="16">
        <v>0.96</v>
      </c>
      <c r="R229" s="15">
        <v>2188</v>
      </c>
      <c r="S229" s="17">
        <v>1580</v>
      </c>
      <c r="T229" s="16">
        <v>0.38</v>
      </c>
      <c r="U229" s="15">
        <v>73</v>
      </c>
      <c r="V229" s="4"/>
      <c r="W229" s="17">
        <v>11</v>
      </c>
      <c r="X229" s="17">
        <v>10</v>
      </c>
      <c r="Z229" s="14">
        <f t="shared" si="14"/>
        <v>44442</v>
      </c>
      <c r="AA229" s="8"/>
      <c r="AB229" s="4">
        <v>72</v>
      </c>
      <c r="AC229" s="4">
        <v>147.93700000000001</v>
      </c>
      <c r="AD229" s="4"/>
      <c r="AF229" s="14">
        <f t="shared" si="15"/>
        <v>44442</v>
      </c>
      <c r="AG229" s="4">
        <v>0</v>
      </c>
      <c r="AH229" s="4"/>
      <c r="AI229" s="4"/>
      <c r="AJ229" s="4"/>
      <c r="AK229" s="4"/>
      <c r="AL229" s="4"/>
    </row>
    <row r="230" spans="2:38" x14ac:dyDescent="0.35">
      <c r="B230" s="14">
        <f t="shared" si="12"/>
        <v>44443</v>
      </c>
      <c r="C230" s="15">
        <v>31.3</v>
      </c>
      <c r="D230" s="15">
        <v>39.4</v>
      </c>
      <c r="E230" s="16">
        <v>0</v>
      </c>
      <c r="F230" s="15">
        <v>2016</v>
      </c>
      <c r="G230" s="17">
        <v>2068</v>
      </c>
      <c r="H230" s="16">
        <v>0.28999999999999998</v>
      </c>
      <c r="I230" s="17">
        <v>74</v>
      </c>
      <c r="J230" s="4"/>
      <c r="K230" s="17">
        <v>8</v>
      </c>
      <c r="L230" s="17">
        <v>11</v>
      </c>
      <c r="N230" s="14">
        <f t="shared" si="13"/>
        <v>44443</v>
      </c>
      <c r="O230" s="15">
        <v>31.9</v>
      </c>
      <c r="P230" s="15">
        <v>40.799999999999997</v>
      </c>
      <c r="Q230" s="16">
        <v>1.04</v>
      </c>
      <c r="R230" s="15">
        <v>2072</v>
      </c>
      <c r="S230" s="17">
        <v>1516</v>
      </c>
      <c r="T230" s="16">
        <v>0.33</v>
      </c>
      <c r="U230" s="15">
        <v>72</v>
      </c>
      <c r="V230" s="4"/>
      <c r="W230" s="17">
        <v>11</v>
      </c>
      <c r="X230" s="17">
        <v>10</v>
      </c>
      <c r="Z230" s="14">
        <f t="shared" si="14"/>
        <v>44443</v>
      </c>
      <c r="AA230" s="8"/>
      <c r="AB230" s="4">
        <v>68</v>
      </c>
      <c r="AC230" s="4">
        <v>126.754</v>
      </c>
      <c r="AD230" s="4"/>
      <c r="AF230" s="14">
        <f t="shared" si="15"/>
        <v>44443</v>
      </c>
      <c r="AG230" s="4">
        <v>0</v>
      </c>
      <c r="AH230" s="4"/>
      <c r="AI230" s="4"/>
      <c r="AJ230" s="4"/>
      <c r="AK230" s="4"/>
      <c r="AL230" s="4"/>
    </row>
    <row r="231" spans="2:38" x14ac:dyDescent="0.35">
      <c r="B231" s="14">
        <f t="shared" si="12"/>
        <v>44444</v>
      </c>
      <c r="C231" s="15">
        <v>28.9</v>
      </c>
      <c r="D231" s="15">
        <v>39.4</v>
      </c>
      <c r="E231" s="16">
        <v>0</v>
      </c>
      <c r="F231" s="15">
        <v>2108</v>
      </c>
      <c r="G231" s="17">
        <v>1480</v>
      </c>
      <c r="H231" s="16">
        <v>0.2</v>
      </c>
      <c r="I231" s="17">
        <v>76</v>
      </c>
      <c r="J231" s="4"/>
      <c r="K231" s="17">
        <v>8</v>
      </c>
      <c r="L231" s="17">
        <v>11</v>
      </c>
      <c r="N231" s="14">
        <f t="shared" si="13"/>
        <v>44444</v>
      </c>
      <c r="O231" s="15">
        <v>29.5</v>
      </c>
      <c r="P231" s="15">
        <v>40.799999999999997</v>
      </c>
      <c r="Q231" s="16">
        <v>1.04</v>
      </c>
      <c r="R231" s="15">
        <v>1940</v>
      </c>
      <c r="S231" s="17">
        <v>1420</v>
      </c>
      <c r="T231" s="16">
        <v>0.35</v>
      </c>
      <c r="U231" s="15">
        <v>77</v>
      </c>
      <c r="V231" s="4"/>
      <c r="W231" s="17">
        <v>11</v>
      </c>
      <c r="X231" s="17">
        <v>10</v>
      </c>
      <c r="Z231" s="14">
        <f t="shared" si="14"/>
        <v>44444</v>
      </c>
      <c r="AA231" s="8">
        <v>1.048</v>
      </c>
      <c r="AB231" s="4">
        <v>84</v>
      </c>
      <c r="AC231" s="4">
        <v>50.881</v>
      </c>
      <c r="AD231" s="4"/>
      <c r="AF231" s="14">
        <f t="shared" si="15"/>
        <v>44444</v>
      </c>
      <c r="AG231" s="4">
        <v>0</v>
      </c>
      <c r="AH231" s="4"/>
      <c r="AI231" s="4"/>
      <c r="AJ231" s="4"/>
      <c r="AK231" s="4"/>
      <c r="AL231" s="4"/>
    </row>
    <row r="232" spans="2:38" x14ac:dyDescent="0.35">
      <c r="B232" s="14">
        <f t="shared" si="12"/>
        <v>44445</v>
      </c>
      <c r="C232" s="15">
        <v>32.200000000000003</v>
      </c>
      <c r="D232" s="15">
        <v>39</v>
      </c>
      <c r="E232" s="16">
        <v>0</v>
      </c>
      <c r="F232" s="15">
        <v>2004</v>
      </c>
      <c r="G232" s="17">
        <v>1364</v>
      </c>
      <c r="H232" s="16">
        <v>0.24</v>
      </c>
      <c r="I232" s="17">
        <v>75</v>
      </c>
      <c r="J232" s="4">
        <v>5.008</v>
      </c>
      <c r="K232" s="17">
        <v>8</v>
      </c>
      <c r="L232" s="17">
        <v>11</v>
      </c>
      <c r="N232" s="14">
        <f t="shared" si="13"/>
        <v>44445</v>
      </c>
      <c r="O232" s="15">
        <v>33.299999999999997</v>
      </c>
      <c r="P232" s="15">
        <v>40.799999999999997</v>
      </c>
      <c r="Q232" s="16">
        <v>1.08</v>
      </c>
      <c r="R232" s="15">
        <v>1952</v>
      </c>
      <c r="S232" s="17">
        <v>1404</v>
      </c>
      <c r="T232" s="16">
        <v>0.3</v>
      </c>
      <c r="U232" s="15">
        <v>74</v>
      </c>
      <c r="V232" s="4">
        <v>3.2109999999999999</v>
      </c>
      <c r="W232" s="17">
        <v>11</v>
      </c>
      <c r="X232" s="17">
        <v>10</v>
      </c>
      <c r="Z232" s="14">
        <f t="shared" si="14"/>
        <v>44445</v>
      </c>
      <c r="AA232" s="8">
        <v>2.2799999999999998</v>
      </c>
      <c r="AB232" s="4">
        <v>56</v>
      </c>
      <c r="AC232" s="4">
        <v>64.028000000000006</v>
      </c>
      <c r="AD232" s="4"/>
      <c r="AF232" s="14">
        <f t="shared" si="15"/>
        <v>44445</v>
      </c>
      <c r="AG232" s="4">
        <v>0</v>
      </c>
      <c r="AH232" s="4"/>
      <c r="AI232" s="4"/>
      <c r="AJ232" s="4"/>
      <c r="AK232" s="4"/>
      <c r="AL232" s="4"/>
    </row>
    <row r="233" spans="2:38" x14ac:dyDescent="0.35">
      <c r="B233" s="14">
        <f t="shared" si="12"/>
        <v>44446</v>
      </c>
      <c r="C233" s="15">
        <v>32.1</v>
      </c>
      <c r="D233" s="15">
        <v>39.1</v>
      </c>
      <c r="E233" s="16">
        <v>0</v>
      </c>
      <c r="F233" s="15">
        <v>1832</v>
      </c>
      <c r="G233" s="17">
        <v>1276</v>
      </c>
      <c r="H233" s="16">
        <v>0.24</v>
      </c>
      <c r="I233" s="17">
        <v>82</v>
      </c>
      <c r="J233" s="4">
        <v>4.343</v>
      </c>
      <c r="K233" s="17">
        <v>8</v>
      </c>
      <c r="L233" s="17">
        <v>11</v>
      </c>
      <c r="N233" s="14">
        <f t="shared" si="13"/>
        <v>44446</v>
      </c>
      <c r="O233" s="15">
        <v>32.4</v>
      </c>
      <c r="P233" s="15">
        <v>40.799999999999997</v>
      </c>
      <c r="Q233" s="16">
        <v>0</v>
      </c>
      <c r="R233" s="15">
        <v>1620</v>
      </c>
      <c r="S233" s="17">
        <v>1180</v>
      </c>
      <c r="T233" s="16">
        <v>0.26</v>
      </c>
      <c r="U233" s="15">
        <v>80</v>
      </c>
      <c r="V233" s="4">
        <v>3.08</v>
      </c>
      <c r="W233" s="17">
        <v>11</v>
      </c>
      <c r="X233" s="17">
        <v>10</v>
      </c>
      <c r="Z233" s="14">
        <f t="shared" si="14"/>
        <v>44446</v>
      </c>
      <c r="AA233" s="8">
        <v>2.4910000000000001</v>
      </c>
      <c r="AB233" s="4">
        <v>57</v>
      </c>
      <c r="AC233" s="4">
        <v>85.713999999999999</v>
      </c>
      <c r="AD233" s="4">
        <v>15</v>
      </c>
      <c r="AF233" s="14">
        <f t="shared" si="15"/>
        <v>44446</v>
      </c>
      <c r="AG233" s="4">
        <v>1.4</v>
      </c>
      <c r="AH233" s="4"/>
      <c r="AI233" s="4"/>
      <c r="AJ233" s="4"/>
      <c r="AK233" s="4"/>
      <c r="AL233" s="4"/>
    </row>
    <row r="234" spans="2:38" x14ac:dyDescent="0.35">
      <c r="B234" s="14">
        <f t="shared" si="12"/>
        <v>44447</v>
      </c>
      <c r="C234" s="15">
        <v>27.4</v>
      </c>
      <c r="D234" s="15">
        <v>39.1</v>
      </c>
      <c r="E234" s="16">
        <v>0</v>
      </c>
      <c r="F234" s="15">
        <v>2040</v>
      </c>
      <c r="G234" s="17">
        <v>1412</v>
      </c>
      <c r="H234" s="16">
        <v>0.19</v>
      </c>
      <c r="I234" s="17">
        <v>78</v>
      </c>
      <c r="J234" s="4">
        <v>4.1399999999999997</v>
      </c>
      <c r="K234" s="17">
        <v>8</v>
      </c>
      <c r="L234" s="17">
        <v>11</v>
      </c>
      <c r="N234" s="14">
        <f t="shared" si="13"/>
        <v>44447</v>
      </c>
      <c r="O234" s="15">
        <v>27.6</v>
      </c>
      <c r="P234" s="15">
        <v>40.799999999999997</v>
      </c>
      <c r="Q234" s="16">
        <v>0</v>
      </c>
      <c r="R234" s="15">
        <v>1896</v>
      </c>
      <c r="S234" s="17">
        <v>1392</v>
      </c>
      <c r="T234" s="16">
        <v>0.28999999999999998</v>
      </c>
      <c r="U234" s="15">
        <v>74</v>
      </c>
      <c r="V234" s="4">
        <v>3.4430000000000001</v>
      </c>
      <c r="W234" s="17">
        <v>11</v>
      </c>
      <c r="X234" s="17">
        <v>10</v>
      </c>
      <c r="Z234" s="14">
        <f t="shared" si="14"/>
        <v>44447</v>
      </c>
      <c r="AA234" s="8">
        <v>6.8360000000000003</v>
      </c>
      <c r="AB234" s="4">
        <v>40</v>
      </c>
      <c r="AC234" s="4">
        <v>129.11699999999999</v>
      </c>
      <c r="AD234" s="4"/>
      <c r="AF234" s="14">
        <f t="shared" si="15"/>
        <v>44447</v>
      </c>
      <c r="AG234" s="4">
        <v>1.4</v>
      </c>
      <c r="AH234" s="4"/>
      <c r="AI234" s="4"/>
      <c r="AJ234" s="4"/>
      <c r="AK234" s="4"/>
      <c r="AL234" s="4"/>
    </row>
    <row r="235" spans="2:38" x14ac:dyDescent="0.35">
      <c r="B235" s="14">
        <f t="shared" si="12"/>
        <v>44448</v>
      </c>
      <c r="C235" s="15">
        <v>28.7</v>
      </c>
      <c r="D235" s="15">
        <v>39.700000000000003</v>
      </c>
      <c r="E235" s="16">
        <v>0</v>
      </c>
      <c r="F235" s="15">
        <v>1628</v>
      </c>
      <c r="G235" s="17">
        <v>1120</v>
      </c>
      <c r="H235" s="16">
        <v>0.16</v>
      </c>
      <c r="I235" s="17">
        <v>80</v>
      </c>
      <c r="J235" s="4">
        <v>5.1100000000000003</v>
      </c>
      <c r="K235" s="17">
        <v>8</v>
      </c>
      <c r="L235" s="17">
        <v>11</v>
      </c>
      <c r="N235" s="14">
        <f t="shared" si="13"/>
        <v>44448</v>
      </c>
      <c r="O235" s="15">
        <v>29.6</v>
      </c>
      <c r="P235" s="15">
        <v>40.799999999999997</v>
      </c>
      <c r="Q235" s="16">
        <v>0</v>
      </c>
      <c r="R235" s="15">
        <v>1972</v>
      </c>
      <c r="S235" s="17">
        <v>1452</v>
      </c>
      <c r="T235" s="16">
        <v>0.35</v>
      </c>
      <c r="U235" s="15">
        <v>81</v>
      </c>
      <c r="V235" s="4">
        <v>5.266</v>
      </c>
      <c r="W235" s="17">
        <v>11</v>
      </c>
      <c r="X235" s="17">
        <v>10</v>
      </c>
      <c r="Z235" s="14">
        <f t="shared" si="14"/>
        <v>44448</v>
      </c>
      <c r="AA235" s="8">
        <v>6.6379999999999999</v>
      </c>
      <c r="AB235" s="4">
        <v>68</v>
      </c>
      <c r="AC235" s="4">
        <v>133.11099999999999</v>
      </c>
      <c r="AD235" s="4">
        <v>44</v>
      </c>
      <c r="AF235" s="14">
        <f t="shared" si="15"/>
        <v>44448</v>
      </c>
      <c r="AG235" s="4">
        <v>1.4</v>
      </c>
      <c r="AH235" s="4"/>
      <c r="AI235" s="4"/>
      <c r="AJ235" s="4"/>
      <c r="AK235" s="4"/>
      <c r="AL235" s="4"/>
    </row>
    <row r="236" spans="2:38" x14ac:dyDescent="0.35">
      <c r="B236" s="14">
        <f t="shared" si="12"/>
        <v>44449</v>
      </c>
      <c r="C236" s="15">
        <v>32.299999999999997</v>
      </c>
      <c r="D236" s="15">
        <v>40.299999999999997</v>
      </c>
      <c r="E236" s="16">
        <v>0</v>
      </c>
      <c r="F236" s="15">
        <v>1440</v>
      </c>
      <c r="G236" s="17">
        <v>1012</v>
      </c>
      <c r="H236" s="16">
        <v>0.15</v>
      </c>
      <c r="I236" s="17">
        <v>76</v>
      </c>
      <c r="J236" s="4"/>
      <c r="K236" s="17">
        <v>8</v>
      </c>
      <c r="L236" s="17">
        <v>11</v>
      </c>
      <c r="N236" s="14">
        <f t="shared" si="13"/>
        <v>44449</v>
      </c>
      <c r="O236" s="15">
        <v>32.4</v>
      </c>
      <c r="P236" s="15">
        <v>40.799999999999997</v>
      </c>
      <c r="Q236" s="16">
        <v>0</v>
      </c>
      <c r="R236" s="15">
        <v>2072</v>
      </c>
      <c r="S236" s="17">
        <v>1532</v>
      </c>
      <c r="T236" s="16">
        <v>0.45</v>
      </c>
      <c r="U236" s="15">
        <v>82</v>
      </c>
      <c r="V236" s="4"/>
      <c r="W236" s="17">
        <v>11</v>
      </c>
      <c r="X236" s="17">
        <v>10</v>
      </c>
      <c r="Z236" s="14">
        <f t="shared" si="14"/>
        <v>44449</v>
      </c>
      <c r="AA236" s="8"/>
      <c r="AB236" s="4">
        <v>100</v>
      </c>
      <c r="AC236" s="4">
        <v>176.89</v>
      </c>
      <c r="AD236" s="4"/>
      <c r="AF236" s="14">
        <f t="shared" si="15"/>
        <v>44449</v>
      </c>
      <c r="AG236" s="4">
        <v>1.4</v>
      </c>
      <c r="AH236" s="4"/>
      <c r="AI236" s="4"/>
      <c r="AJ236" s="4"/>
      <c r="AK236" s="4"/>
      <c r="AL236" s="4"/>
    </row>
    <row r="237" spans="2:38" x14ac:dyDescent="0.35">
      <c r="B237" s="14">
        <f t="shared" ref="B237:B300" si="16">B236+1</f>
        <v>44450</v>
      </c>
      <c r="C237" s="15">
        <v>30.8</v>
      </c>
      <c r="D237" s="15">
        <v>40.4</v>
      </c>
      <c r="E237" s="16">
        <v>0</v>
      </c>
      <c r="F237" s="15">
        <v>1516</v>
      </c>
      <c r="G237" s="17">
        <v>1084</v>
      </c>
      <c r="H237" s="16">
        <v>0.21</v>
      </c>
      <c r="I237" s="17">
        <v>79</v>
      </c>
      <c r="J237" s="4"/>
      <c r="K237" s="17">
        <v>8</v>
      </c>
      <c r="L237" s="17">
        <v>11</v>
      </c>
      <c r="N237" s="14">
        <f t="shared" ref="N237:N300" si="17">N236+1</f>
        <v>44450</v>
      </c>
      <c r="O237" s="15">
        <v>31.1</v>
      </c>
      <c r="P237" s="15">
        <v>40.799999999999997</v>
      </c>
      <c r="Q237" s="16">
        <v>0.57999999999999996</v>
      </c>
      <c r="R237" s="15">
        <v>2332</v>
      </c>
      <c r="S237" s="17">
        <v>1728</v>
      </c>
      <c r="T237" s="16">
        <v>0.42</v>
      </c>
      <c r="U237" s="15">
        <v>77</v>
      </c>
      <c r="V237" s="4"/>
      <c r="W237" s="17">
        <v>11</v>
      </c>
      <c r="X237" s="17">
        <v>10</v>
      </c>
      <c r="Z237" s="14">
        <f t="shared" ref="Z237:Z300" si="18">Z236+1</f>
        <v>44450</v>
      </c>
      <c r="AA237" s="8"/>
      <c r="AB237" s="4">
        <v>78</v>
      </c>
      <c r="AC237" s="4">
        <v>149.893</v>
      </c>
      <c r="AD237" s="4"/>
      <c r="AF237" s="14">
        <f t="shared" ref="AF237:AF300" si="19">AF236+1</f>
        <v>44450</v>
      </c>
      <c r="AG237" s="4">
        <v>1.4</v>
      </c>
      <c r="AH237" s="4"/>
      <c r="AI237" s="4"/>
      <c r="AJ237" s="4"/>
      <c r="AK237" s="4"/>
      <c r="AL237" s="4"/>
    </row>
    <row r="238" spans="2:38" x14ac:dyDescent="0.35">
      <c r="B238" s="14">
        <f t="shared" si="16"/>
        <v>44451</v>
      </c>
      <c r="C238" s="15">
        <v>29.9</v>
      </c>
      <c r="D238" s="15">
        <v>40.4</v>
      </c>
      <c r="E238" s="16">
        <v>0</v>
      </c>
      <c r="F238" s="15">
        <v>1548</v>
      </c>
      <c r="G238" s="17">
        <v>1120</v>
      </c>
      <c r="H238" s="16">
        <v>0.19</v>
      </c>
      <c r="I238" s="17">
        <v>74</v>
      </c>
      <c r="J238" s="4">
        <v>5.0960000000000001</v>
      </c>
      <c r="K238" s="17">
        <v>8</v>
      </c>
      <c r="L238" s="17">
        <v>11</v>
      </c>
      <c r="N238" s="14">
        <f t="shared" si="17"/>
        <v>44451</v>
      </c>
      <c r="O238" s="15">
        <v>30.2</v>
      </c>
      <c r="P238" s="15">
        <v>40.799999999999997</v>
      </c>
      <c r="Q238" s="16">
        <v>0.57999999999999996</v>
      </c>
      <c r="R238" s="15">
        <v>2312</v>
      </c>
      <c r="S238" s="17">
        <v>1736</v>
      </c>
      <c r="T238" s="16">
        <v>0.37</v>
      </c>
      <c r="U238" s="15">
        <v>74</v>
      </c>
      <c r="V238" s="4">
        <v>4.8499999999999996</v>
      </c>
      <c r="W238" s="17">
        <v>11</v>
      </c>
      <c r="X238" s="17">
        <v>10</v>
      </c>
      <c r="Z238" s="14">
        <f t="shared" si="18"/>
        <v>44451</v>
      </c>
      <c r="AA238" s="8">
        <v>3.4860000000000002</v>
      </c>
      <c r="AB238" s="4">
        <v>69</v>
      </c>
      <c r="AC238" s="4">
        <v>98.198999999999998</v>
      </c>
      <c r="AD238" s="4"/>
      <c r="AF238" s="14">
        <f t="shared" si="19"/>
        <v>44451</v>
      </c>
      <c r="AG238" s="4">
        <v>1.4</v>
      </c>
      <c r="AH238" s="4"/>
      <c r="AI238" s="4"/>
      <c r="AJ238" s="4"/>
      <c r="AK238" s="4"/>
      <c r="AL238" s="4"/>
    </row>
    <row r="239" spans="2:38" x14ac:dyDescent="0.35">
      <c r="B239" s="14">
        <f t="shared" si="16"/>
        <v>44452</v>
      </c>
      <c r="C239" s="15">
        <v>31.1</v>
      </c>
      <c r="D239" s="15">
        <v>40.4</v>
      </c>
      <c r="E239" s="16">
        <v>0</v>
      </c>
      <c r="F239" s="15">
        <v>1716</v>
      </c>
      <c r="G239" s="17">
        <v>1236</v>
      </c>
      <c r="H239" s="16">
        <v>0.13</v>
      </c>
      <c r="I239" s="17">
        <v>82</v>
      </c>
      <c r="J239" s="4">
        <v>3.2829999999999999</v>
      </c>
      <c r="K239" s="17">
        <v>8</v>
      </c>
      <c r="L239" s="17">
        <v>11</v>
      </c>
      <c r="N239" s="14">
        <f t="shared" si="17"/>
        <v>44452</v>
      </c>
      <c r="O239" s="15">
        <v>31.9</v>
      </c>
      <c r="P239" s="15">
        <v>40.799999999999997</v>
      </c>
      <c r="Q239" s="16">
        <v>1.1000000000000001</v>
      </c>
      <c r="R239" s="15">
        <v>2176</v>
      </c>
      <c r="S239" s="17">
        <v>1623</v>
      </c>
      <c r="T239" s="16">
        <v>0.41</v>
      </c>
      <c r="U239" s="15">
        <v>83</v>
      </c>
      <c r="V239" s="4">
        <v>5.0439999999999996</v>
      </c>
      <c r="W239" s="17">
        <v>11</v>
      </c>
      <c r="X239" s="17">
        <v>10</v>
      </c>
      <c r="Z239" s="14">
        <f t="shared" si="18"/>
        <v>44452</v>
      </c>
      <c r="AA239" s="8">
        <v>3.3149999999999999</v>
      </c>
      <c r="AB239" s="4">
        <v>69</v>
      </c>
      <c r="AC239" s="4">
        <v>98.14</v>
      </c>
      <c r="AD239" s="4"/>
      <c r="AF239" s="14">
        <f t="shared" si="19"/>
        <v>44452</v>
      </c>
      <c r="AG239" s="4">
        <v>1.4</v>
      </c>
      <c r="AH239" s="4"/>
      <c r="AI239" s="4">
        <v>1331900</v>
      </c>
      <c r="AJ239" s="4">
        <v>1305400</v>
      </c>
      <c r="AK239" s="4">
        <v>70</v>
      </c>
      <c r="AL239" s="4"/>
    </row>
    <row r="240" spans="2:38" x14ac:dyDescent="0.35">
      <c r="B240" s="14">
        <f t="shared" si="16"/>
        <v>44453</v>
      </c>
      <c r="C240" s="15">
        <v>30</v>
      </c>
      <c r="D240" s="15">
        <v>40.4</v>
      </c>
      <c r="E240" s="16">
        <v>0</v>
      </c>
      <c r="F240" s="15">
        <v>1868</v>
      </c>
      <c r="G240" s="17">
        <v>1360</v>
      </c>
      <c r="H240" s="16">
        <v>0.25</v>
      </c>
      <c r="I240" s="17">
        <v>80</v>
      </c>
      <c r="J240" s="4">
        <v>2.0739999999999998</v>
      </c>
      <c r="K240" s="17">
        <v>8</v>
      </c>
      <c r="L240" s="17">
        <v>11</v>
      </c>
      <c r="N240" s="14">
        <f t="shared" si="17"/>
        <v>44453</v>
      </c>
      <c r="O240" s="15">
        <v>30.6</v>
      </c>
      <c r="P240" s="15">
        <v>40.799999999999997</v>
      </c>
      <c r="Q240" s="16">
        <v>1.17</v>
      </c>
      <c r="R240" s="15">
        <v>2144</v>
      </c>
      <c r="S240" s="17">
        <v>1652</v>
      </c>
      <c r="T240" s="16">
        <v>0.38</v>
      </c>
      <c r="U240" s="15">
        <v>84</v>
      </c>
      <c r="V240" s="4">
        <v>4.5149999999999997</v>
      </c>
      <c r="W240" s="17">
        <v>11</v>
      </c>
      <c r="X240" s="17">
        <v>10</v>
      </c>
      <c r="Z240" s="14">
        <f t="shared" si="18"/>
        <v>44453</v>
      </c>
      <c r="AA240" s="8">
        <v>3.3380000000000001</v>
      </c>
      <c r="AB240" s="4">
        <v>52</v>
      </c>
      <c r="AC240" s="4">
        <v>149.75899999999999</v>
      </c>
      <c r="AD240" s="4">
        <v>21</v>
      </c>
      <c r="AF240" s="14">
        <f t="shared" si="19"/>
        <v>44453</v>
      </c>
      <c r="AG240" s="4">
        <v>1.4</v>
      </c>
      <c r="AH240" s="4"/>
      <c r="AI240" s="4"/>
      <c r="AJ240" s="4"/>
      <c r="AK240" s="4"/>
      <c r="AL240" s="4"/>
    </row>
    <row r="241" spans="2:38" x14ac:dyDescent="0.35">
      <c r="B241" s="14">
        <f t="shared" si="16"/>
        <v>44454</v>
      </c>
      <c r="C241" s="15">
        <v>29.3</v>
      </c>
      <c r="D241" s="15">
        <v>40.4</v>
      </c>
      <c r="E241" s="16">
        <v>0</v>
      </c>
      <c r="F241" s="15">
        <v>1948</v>
      </c>
      <c r="G241" s="17">
        <v>1440</v>
      </c>
      <c r="H241" s="16">
        <v>0.21</v>
      </c>
      <c r="I241" s="17">
        <v>82</v>
      </c>
      <c r="J241" s="4">
        <v>1.081</v>
      </c>
      <c r="K241" s="17">
        <v>8</v>
      </c>
      <c r="L241" s="17">
        <v>11</v>
      </c>
      <c r="N241" s="14">
        <f t="shared" si="17"/>
        <v>44454</v>
      </c>
      <c r="O241" s="15">
        <v>29.1</v>
      </c>
      <c r="P241" s="15">
        <v>40.799999999999997</v>
      </c>
      <c r="Q241" s="16">
        <v>0</v>
      </c>
      <c r="R241" s="15">
        <v>2064</v>
      </c>
      <c r="S241" s="17">
        <v>1600</v>
      </c>
      <c r="T241" s="16">
        <v>0.17</v>
      </c>
      <c r="U241" s="15">
        <v>87</v>
      </c>
      <c r="V241" s="4">
        <v>4.1820000000000004</v>
      </c>
      <c r="W241" s="17">
        <v>11</v>
      </c>
      <c r="X241" s="17">
        <v>10</v>
      </c>
      <c r="Z241" s="14">
        <f t="shared" si="18"/>
        <v>44454</v>
      </c>
      <c r="AA241" s="8">
        <v>3.3250000000000002</v>
      </c>
      <c r="AB241" s="4">
        <v>50</v>
      </c>
      <c r="AC241" s="4">
        <v>194.02799999999999</v>
      </c>
      <c r="AD241" s="4"/>
      <c r="AF241" s="14">
        <f t="shared" si="19"/>
        <v>44454</v>
      </c>
      <c r="AG241" s="4">
        <v>1.4</v>
      </c>
      <c r="AH241" s="4"/>
      <c r="AI241" s="4"/>
      <c r="AJ241" s="4"/>
      <c r="AK241" s="4"/>
      <c r="AL241" s="4"/>
    </row>
    <row r="242" spans="2:38" x14ac:dyDescent="0.35">
      <c r="B242" s="14">
        <f t="shared" si="16"/>
        <v>44455</v>
      </c>
      <c r="C242" s="15">
        <v>29</v>
      </c>
      <c r="D242" s="15">
        <v>40.4</v>
      </c>
      <c r="E242" s="16">
        <v>0</v>
      </c>
      <c r="F242" s="15">
        <v>1892</v>
      </c>
      <c r="G242" s="17">
        <v>1388</v>
      </c>
      <c r="H242" s="16">
        <v>0.2</v>
      </c>
      <c r="I242" s="17">
        <v>85</v>
      </c>
      <c r="J242" s="4">
        <v>0.81799999999999995</v>
      </c>
      <c r="K242" s="17">
        <v>8</v>
      </c>
      <c r="L242" s="17">
        <v>11</v>
      </c>
      <c r="N242" s="14">
        <f t="shared" si="17"/>
        <v>44455</v>
      </c>
      <c r="O242" s="15">
        <v>29</v>
      </c>
      <c r="P242" s="15">
        <v>40.799999999999997</v>
      </c>
      <c r="Q242" s="16">
        <v>0.45</v>
      </c>
      <c r="R242" s="15">
        <v>2004</v>
      </c>
      <c r="S242" s="17">
        <v>1536</v>
      </c>
      <c r="T242" s="16">
        <v>0.37</v>
      </c>
      <c r="U242" s="15">
        <v>95</v>
      </c>
      <c r="V242" s="4">
        <v>4.8819999999999997</v>
      </c>
      <c r="W242" s="17">
        <v>11</v>
      </c>
      <c r="X242" s="17">
        <v>10</v>
      </c>
      <c r="Z242" s="14">
        <f t="shared" si="18"/>
        <v>44455</v>
      </c>
      <c r="AA242" s="8">
        <v>4.3769999999999998</v>
      </c>
      <c r="AB242" s="4">
        <v>56</v>
      </c>
      <c r="AC242" s="4">
        <v>126.633</v>
      </c>
      <c r="AD242" s="4">
        <v>36</v>
      </c>
      <c r="AF242" s="14">
        <f t="shared" si="19"/>
        <v>44455</v>
      </c>
      <c r="AG242" s="4">
        <v>1.4</v>
      </c>
      <c r="AH242" s="4"/>
      <c r="AI242" s="4"/>
      <c r="AJ242" s="4"/>
      <c r="AK242" s="4"/>
      <c r="AL242" s="4"/>
    </row>
    <row r="243" spans="2:38" x14ac:dyDescent="0.35">
      <c r="B243" s="14">
        <f t="shared" si="16"/>
        <v>44456</v>
      </c>
      <c r="C243" s="15">
        <v>29.6</v>
      </c>
      <c r="D243" s="15">
        <v>39.5</v>
      </c>
      <c r="E243" s="16">
        <v>0</v>
      </c>
      <c r="F243" s="15">
        <v>1952</v>
      </c>
      <c r="G243" s="17">
        <v>1396</v>
      </c>
      <c r="H243" s="16">
        <v>0.16</v>
      </c>
      <c r="I243" s="17">
        <v>79</v>
      </c>
      <c r="J243" s="4"/>
      <c r="K243" s="17">
        <v>8</v>
      </c>
      <c r="L243" s="17">
        <v>11</v>
      </c>
      <c r="N243" s="14">
        <f t="shared" si="17"/>
        <v>44456</v>
      </c>
      <c r="O243" s="15">
        <v>29.8</v>
      </c>
      <c r="P243" s="15">
        <v>41.3</v>
      </c>
      <c r="Q243" s="16">
        <v>0.7</v>
      </c>
      <c r="R243" s="15">
        <v>2088</v>
      </c>
      <c r="S243" s="17">
        <v>1584</v>
      </c>
      <c r="T243" s="16">
        <v>0.31</v>
      </c>
      <c r="U243" s="15">
        <v>93</v>
      </c>
      <c r="V243" s="4"/>
      <c r="W243" s="17">
        <v>11</v>
      </c>
      <c r="X243" s="17">
        <v>10</v>
      </c>
      <c r="Z243" s="14">
        <f t="shared" si="18"/>
        <v>44456</v>
      </c>
      <c r="AA243" s="8"/>
      <c r="AB243" s="4">
        <v>56</v>
      </c>
      <c r="AC243" s="4">
        <v>172.667</v>
      </c>
      <c r="AD243" s="4"/>
      <c r="AF243" s="14">
        <f t="shared" si="19"/>
        <v>44456</v>
      </c>
      <c r="AG243" s="4">
        <v>1.4</v>
      </c>
      <c r="AH243" s="4"/>
      <c r="AI243" s="4"/>
      <c r="AJ243" s="4"/>
      <c r="AK243" s="4"/>
      <c r="AL243" s="4"/>
    </row>
    <row r="244" spans="2:38" x14ac:dyDescent="0.35">
      <c r="B244" s="14">
        <f t="shared" si="16"/>
        <v>44457</v>
      </c>
      <c r="C244" s="15">
        <v>30.2</v>
      </c>
      <c r="D244" s="15">
        <v>41.1</v>
      </c>
      <c r="E244" s="16">
        <v>0</v>
      </c>
      <c r="F244" s="15">
        <v>1924</v>
      </c>
      <c r="G244" s="17">
        <v>1388</v>
      </c>
      <c r="H244" s="16">
        <v>0.28000000000000003</v>
      </c>
      <c r="I244" s="17">
        <v>78</v>
      </c>
      <c r="J244" s="4">
        <v>0.86</v>
      </c>
      <c r="K244" s="17">
        <v>8</v>
      </c>
      <c r="L244" s="17">
        <v>11</v>
      </c>
      <c r="N244" s="14">
        <f t="shared" si="17"/>
        <v>44457</v>
      </c>
      <c r="O244" s="15">
        <v>31.1</v>
      </c>
      <c r="P244" s="15">
        <v>41.2</v>
      </c>
      <c r="Q244" s="16">
        <v>0.81</v>
      </c>
      <c r="R244" s="15">
        <v>2200</v>
      </c>
      <c r="S244" s="17">
        <v>1600</v>
      </c>
      <c r="T244" s="16">
        <v>0.43</v>
      </c>
      <c r="U244" s="15">
        <v>92</v>
      </c>
      <c r="V244" s="4"/>
      <c r="W244" s="17">
        <v>11</v>
      </c>
      <c r="X244" s="17">
        <v>10</v>
      </c>
      <c r="Z244" s="14">
        <f t="shared" si="18"/>
        <v>44457</v>
      </c>
      <c r="AA244" s="8"/>
      <c r="AB244" s="4">
        <v>55</v>
      </c>
      <c r="AC244" s="4">
        <v>145.48699999999999</v>
      </c>
      <c r="AD244" s="4"/>
      <c r="AF244" s="14">
        <f t="shared" si="19"/>
        <v>44457</v>
      </c>
      <c r="AG244" s="4">
        <v>1.4</v>
      </c>
      <c r="AH244" s="4"/>
      <c r="AI244" s="4"/>
      <c r="AJ244" s="4"/>
      <c r="AK244" s="4"/>
      <c r="AL244" s="4"/>
    </row>
    <row r="245" spans="2:38" x14ac:dyDescent="0.35">
      <c r="B245" s="14">
        <f t="shared" si="16"/>
        <v>44458</v>
      </c>
      <c r="C245" s="15">
        <v>30</v>
      </c>
      <c r="D245" s="15">
        <v>41.1</v>
      </c>
      <c r="E245" s="16">
        <v>0</v>
      </c>
      <c r="F245" s="15">
        <v>2016</v>
      </c>
      <c r="G245" s="17">
        <v>1456</v>
      </c>
      <c r="H245" s="16">
        <v>0.25</v>
      </c>
      <c r="I245" s="17">
        <v>79</v>
      </c>
      <c r="J245" s="4">
        <v>0.191</v>
      </c>
      <c r="K245" s="17">
        <v>8</v>
      </c>
      <c r="L245" s="17">
        <v>11</v>
      </c>
      <c r="N245" s="14">
        <f t="shared" si="17"/>
        <v>44458</v>
      </c>
      <c r="O245" s="15">
        <v>31.4</v>
      </c>
      <c r="P245" s="15">
        <v>41.2</v>
      </c>
      <c r="Q245" s="16">
        <v>0.8</v>
      </c>
      <c r="R245" s="15">
        <v>2124</v>
      </c>
      <c r="S245" s="17">
        <v>1608</v>
      </c>
      <c r="T245" s="16">
        <v>0.45</v>
      </c>
      <c r="U245" s="15">
        <v>92</v>
      </c>
      <c r="V245" s="4">
        <v>4.9340000000000002</v>
      </c>
      <c r="W245" s="17">
        <v>11</v>
      </c>
      <c r="X245" s="17">
        <v>10</v>
      </c>
      <c r="Z245" s="14">
        <f t="shared" si="18"/>
        <v>44458</v>
      </c>
      <c r="AA245" s="8">
        <v>3.2240000000000002</v>
      </c>
      <c r="AB245" s="4">
        <v>60</v>
      </c>
      <c r="AC245" s="4">
        <v>124.577</v>
      </c>
      <c r="AD245" s="4"/>
      <c r="AF245" s="14">
        <f t="shared" si="19"/>
        <v>44458</v>
      </c>
      <c r="AG245" s="4">
        <v>1.4</v>
      </c>
      <c r="AH245" s="4"/>
      <c r="AI245" s="4"/>
      <c r="AJ245" s="4"/>
      <c r="AK245" s="4"/>
      <c r="AL245" s="4"/>
    </row>
    <row r="246" spans="2:38" x14ac:dyDescent="0.35">
      <c r="B246" s="14">
        <f t="shared" si="16"/>
        <v>44459</v>
      </c>
      <c r="C246" s="15">
        <v>36.700000000000003</v>
      </c>
      <c r="D246" s="15">
        <v>41.1</v>
      </c>
      <c r="E246" s="16">
        <v>0</v>
      </c>
      <c r="F246" s="15">
        <v>2140</v>
      </c>
      <c r="G246" s="17">
        <v>1640</v>
      </c>
      <c r="H246" s="16">
        <v>0.31</v>
      </c>
      <c r="I246" s="17">
        <v>89</v>
      </c>
      <c r="J246" s="4">
        <v>0.155</v>
      </c>
      <c r="K246" s="17">
        <v>8</v>
      </c>
      <c r="L246" s="17">
        <v>11</v>
      </c>
      <c r="N246" s="14">
        <f t="shared" si="17"/>
        <v>44459</v>
      </c>
      <c r="O246" s="15">
        <v>36</v>
      </c>
      <c r="P246" s="15">
        <v>41.2</v>
      </c>
      <c r="Q246" s="16">
        <v>0.7</v>
      </c>
      <c r="R246" s="15">
        <v>2056</v>
      </c>
      <c r="S246" s="17">
        <v>1492</v>
      </c>
      <c r="T246" s="16">
        <v>0.49</v>
      </c>
      <c r="U246" s="15">
        <v>80</v>
      </c>
      <c r="V246" s="4">
        <v>3.859</v>
      </c>
      <c r="W246" s="17">
        <v>11</v>
      </c>
      <c r="X246" s="17">
        <v>10</v>
      </c>
      <c r="Z246" s="14">
        <f t="shared" si="18"/>
        <v>44459</v>
      </c>
      <c r="AA246" s="8">
        <v>2.8660000000000001</v>
      </c>
      <c r="AB246" s="4">
        <v>60</v>
      </c>
      <c r="AC246" s="4">
        <v>112.437</v>
      </c>
      <c r="AD246" s="4"/>
      <c r="AF246" s="14">
        <f t="shared" si="19"/>
        <v>44459</v>
      </c>
      <c r="AG246" s="25">
        <v>0.80555555555555558</v>
      </c>
      <c r="AH246" s="4"/>
      <c r="AI246" s="4"/>
      <c r="AJ246" s="4"/>
      <c r="AK246" s="4"/>
      <c r="AL246" s="4"/>
    </row>
    <row r="247" spans="2:38" x14ac:dyDescent="0.35">
      <c r="B247" s="14">
        <f t="shared" si="16"/>
        <v>44460</v>
      </c>
      <c r="C247" s="15">
        <v>39.700000000000003</v>
      </c>
      <c r="D247" s="15">
        <v>40.299999999999997</v>
      </c>
      <c r="E247" s="16">
        <v>1.08</v>
      </c>
      <c r="F247" s="15">
        <v>2512</v>
      </c>
      <c r="G247" s="17">
        <v>1839</v>
      </c>
      <c r="H247" s="16">
        <v>0.28000000000000003</v>
      </c>
      <c r="I247" s="17">
        <v>84</v>
      </c>
      <c r="J247" s="4">
        <v>0.14299999999999999</v>
      </c>
      <c r="K247" s="17">
        <v>8</v>
      </c>
      <c r="L247" s="17">
        <v>11</v>
      </c>
      <c r="N247" s="14">
        <f t="shared" si="17"/>
        <v>44460</v>
      </c>
      <c r="O247" s="15">
        <v>40.4</v>
      </c>
      <c r="P247" s="15">
        <v>41.2</v>
      </c>
      <c r="Q247" s="16">
        <v>0.5</v>
      </c>
      <c r="R247" s="15">
        <v>2016</v>
      </c>
      <c r="S247" s="17">
        <v>1556</v>
      </c>
      <c r="T247" s="16">
        <v>0.41</v>
      </c>
      <c r="U247" s="15">
        <v>97</v>
      </c>
      <c r="V247" s="4">
        <v>5.29</v>
      </c>
      <c r="W247" s="17">
        <v>11</v>
      </c>
      <c r="X247" s="17">
        <v>10</v>
      </c>
      <c r="Z247" s="14">
        <f t="shared" si="18"/>
        <v>44460</v>
      </c>
      <c r="AA247" s="8">
        <v>10.218</v>
      </c>
      <c r="AB247" s="4">
        <v>74</v>
      </c>
      <c r="AC247" s="4">
        <v>190.251</v>
      </c>
      <c r="AD247" s="4">
        <v>58</v>
      </c>
      <c r="AF247" s="14">
        <f t="shared" si="19"/>
        <v>44460</v>
      </c>
      <c r="AG247" s="33">
        <v>0.75208333333333333</v>
      </c>
      <c r="AH247" s="4"/>
      <c r="AI247" s="4">
        <v>1859820</v>
      </c>
      <c r="AJ247" s="4">
        <v>1385380</v>
      </c>
      <c r="AK247" s="4">
        <v>74</v>
      </c>
      <c r="AL247" s="4"/>
    </row>
    <row r="248" spans="2:38" x14ac:dyDescent="0.35">
      <c r="B248" s="14">
        <f t="shared" si="16"/>
        <v>44461</v>
      </c>
      <c r="C248" s="15">
        <v>41.5</v>
      </c>
      <c r="D248" s="15">
        <v>39.4</v>
      </c>
      <c r="E248" s="16">
        <v>0.85</v>
      </c>
      <c r="F248" s="15">
        <v>2640</v>
      </c>
      <c r="G248" s="17">
        <v>1916</v>
      </c>
      <c r="H248" s="16">
        <v>0.47</v>
      </c>
      <c r="I248" s="17">
        <v>83</v>
      </c>
      <c r="J248" s="4">
        <v>0.216</v>
      </c>
      <c r="K248" s="17">
        <v>8</v>
      </c>
      <c r="L248" s="17">
        <v>11</v>
      </c>
      <c r="N248" s="14">
        <f t="shared" si="17"/>
        <v>44461</v>
      </c>
      <c r="O248" s="15">
        <v>42.2</v>
      </c>
      <c r="P248" s="15">
        <v>40.799999999999997</v>
      </c>
      <c r="Q248" s="16">
        <v>0.93</v>
      </c>
      <c r="R248" s="15">
        <v>2100</v>
      </c>
      <c r="S248" s="17">
        <v>1600</v>
      </c>
      <c r="T248" s="16">
        <v>0.47</v>
      </c>
      <c r="U248" s="15">
        <v>95</v>
      </c>
      <c r="V248" s="4">
        <v>4.9000000000000004</v>
      </c>
      <c r="W248" s="17">
        <v>11</v>
      </c>
      <c r="X248" s="17">
        <v>10</v>
      </c>
      <c r="Z248" s="14">
        <f t="shared" si="18"/>
        <v>44461</v>
      </c>
      <c r="AA248" s="8">
        <v>6.0679999999999996</v>
      </c>
      <c r="AB248" s="4">
        <v>86</v>
      </c>
      <c r="AC248" s="4">
        <v>156.255</v>
      </c>
      <c r="AD248" s="4"/>
      <c r="AF248" s="14">
        <f t="shared" si="19"/>
        <v>44461</v>
      </c>
      <c r="AG248" s="33">
        <v>0.89583333333333337</v>
      </c>
      <c r="AH248" s="4"/>
      <c r="AI248" s="4"/>
      <c r="AJ248" s="4"/>
      <c r="AK248" s="4"/>
      <c r="AL248" s="4"/>
    </row>
    <row r="249" spans="2:38" x14ac:dyDescent="0.35">
      <c r="B249" s="14">
        <f t="shared" si="16"/>
        <v>44462</v>
      </c>
      <c r="C249" s="15">
        <v>38.4</v>
      </c>
      <c r="D249" s="15">
        <v>39.799999999999997</v>
      </c>
      <c r="E249" s="16">
        <v>0.86</v>
      </c>
      <c r="F249" s="15">
        <v>2340</v>
      </c>
      <c r="G249" s="17">
        <v>1700</v>
      </c>
      <c r="H249" s="16">
        <v>0.33</v>
      </c>
      <c r="I249" s="17">
        <v>85</v>
      </c>
      <c r="J249" s="4">
        <v>0.125</v>
      </c>
      <c r="K249" s="17">
        <v>8</v>
      </c>
      <c r="L249" s="17">
        <v>11</v>
      </c>
      <c r="N249" s="14">
        <f t="shared" si="17"/>
        <v>44462</v>
      </c>
      <c r="O249" s="15">
        <v>40.1</v>
      </c>
      <c r="P249" s="15">
        <v>40.9</v>
      </c>
      <c r="Q249" s="16">
        <v>1.1399999999999999</v>
      </c>
      <c r="R249" s="15">
        <v>2144</v>
      </c>
      <c r="S249" s="17">
        <v>1652</v>
      </c>
      <c r="T249" s="16">
        <v>0.39</v>
      </c>
      <c r="U249" s="15">
        <v>93</v>
      </c>
      <c r="V249" s="4">
        <v>6.6769999999999996</v>
      </c>
      <c r="W249" s="17">
        <v>11</v>
      </c>
      <c r="X249" s="17">
        <v>10</v>
      </c>
      <c r="Z249" s="14">
        <f t="shared" si="18"/>
        <v>44462</v>
      </c>
      <c r="AA249" s="8">
        <v>5.3460000000000001</v>
      </c>
      <c r="AB249" s="4">
        <v>69</v>
      </c>
      <c r="AC249" s="4">
        <v>164.083</v>
      </c>
      <c r="AD249" s="4">
        <v>62</v>
      </c>
      <c r="AF249" s="14">
        <f t="shared" si="19"/>
        <v>44462</v>
      </c>
      <c r="AG249" s="33">
        <v>1.382638888888889</v>
      </c>
      <c r="AH249" s="4"/>
      <c r="AI249" s="4"/>
      <c r="AJ249" s="4"/>
      <c r="AK249" s="4"/>
      <c r="AL249" s="4"/>
    </row>
    <row r="250" spans="2:38" x14ac:dyDescent="0.35">
      <c r="B250" s="14">
        <f t="shared" si="16"/>
        <v>44463</v>
      </c>
      <c r="C250" s="15">
        <v>38</v>
      </c>
      <c r="D250" s="15">
        <v>39.5</v>
      </c>
      <c r="E250" s="16">
        <v>1</v>
      </c>
      <c r="F250" s="15">
        <v>2548</v>
      </c>
      <c r="G250" s="17">
        <v>1828</v>
      </c>
      <c r="H250" s="16">
        <v>0.3</v>
      </c>
      <c r="I250" s="17">
        <v>82</v>
      </c>
      <c r="J250" s="4">
        <v>0.34</v>
      </c>
      <c r="K250" s="17">
        <v>8</v>
      </c>
      <c r="L250" s="17">
        <v>11</v>
      </c>
      <c r="N250" s="14">
        <f t="shared" si="17"/>
        <v>44463</v>
      </c>
      <c r="O250" s="15">
        <v>38.700000000000003</v>
      </c>
      <c r="P250" s="15">
        <v>40.9</v>
      </c>
      <c r="Q250" s="16">
        <v>0.75</v>
      </c>
      <c r="R250" s="15">
        <v>2100</v>
      </c>
      <c r="S250" s="17">
        <v>1624</v>
      </c>
      <c r="T250" s="16">
        <v>0.44</v>
      </c>
      <c r="U250" s="15">
        <v>95</v>
      </c>
      <c r="V250" s="4"/>
      <c r="W250" s="17">
        <v>11</v>
      </c>
      <c r="X250" s="17">
        <v>10</v>
      </c>
      <c r="Z250" s="14">
        <f t="shared" si="18"/>
        <v>44463</v>
      </c>
      <c r="AA250" s="8"/>
      <c r="AB250" s="4">
        <v>59</v>
      </c>
      <c r="AC250" s="4">
        <v>146.90100000000001</v>
      </c>
      <c r="AD250" s="4"/>
      <c r="AF250" s="14">
        <f t="shared" si="19"/>
        <v>44463</v>
      </c>
      <c r="AG250" s="33">
        <v>1.382638888888889</v>
      </c>
      <c r="AH250" s="4"/>
      <c r="AI250" s="4"/>
      <c r="AJ250" s="4"/>
      <c r="AK250" s="4"/>
      <c r="AL250" s="4"/>
    </row>
    <row r="251" spans="2:38" x14ac:dyDescent="0.35">
      <c r="B251" s="14">
        <f t="shared" si="16"/>
        <v>44464</v>
      </c>
      <c r="C251" s="15">
        <v>38</v>
      </c>
      <c r="D251" s="15">
        <v>39.799999999999997</v>
      </c>
      <c r="E251" s="16">
        <v>0.7</v>
      </c>
      <c r="F251" s="15">
        <v>2416</v>
      </c>
      <c r="G251" s="17">
        <v>1780</v>
      </c>
      <c r="H251" s="16">
        <v>0.42</v>
      </c>
      <c r="I251" s="17">
        <v>79</v>
      </c>
      <c r="J251" s="4">
        <v>0.25</v>
      </c>
      <c r="K251" s="17">
        <v>8</v>
      </c>
      <c r="L251" s="17">
        <v>11</v>
      </c>
      <c r="N251" s="14">
        <f t="shared" si="17"/>
        <v>44464</v>
      </c>
      <c r="O251" s="15">
        <v>38</v>
      </c>
      <c r="P251" s="15">
        <v>40.9</v>
      </c>
      <c r="Q251" s="16">
        <v>0.77</v>
      </c>
      <c r="R251" s="15">
        <v>2040</v>
      </c>
      <c r="S251" s="17">
        <v>1620</v>
      </c>
      <c r="T251" s="16">
        <v>0.44</v>
      </c>
      <c r="U251" s="15">
        <v>98</v>
      </c>
      <c r="V251" s="4">
        <v>6.91</v>
      </c>
      <c r="W251" s="17">
        <v>11</v>
      </c>
      <c r="X251" s="17">
        <v>10</v>
      </c>
      <c r="Z251" s="14">
        <f t="shared" si="18"/>
        <v>44464</v>
      </c>
      <c r="AA251" s="8">
        <v>3.88</v>
      </c>
      <c r="AB251" s="4">
        <v>144</v>
      </c>
      <c r="AC251" s="4">
        <v>139.42699999999999</v>
      </c>
      <c r="AD251" s="4"/>
      <c r="AF251" s="14">
        <f t="shared" si="19"/>
        <v>44464</v>
      </c>
      <c r="AG251" s="33">
        <v>1.382638888888889</v>
      </c>
      <c r="AH251" s="4"/>
      <c r="AI251" s="4"/>
      <c r="AJ251" s="4"/>
      <c r="AK251" s="4"/>
      <c r="AL251" s="4"/>
    </row>
    <row r="252" spans="2:38" x14ac:dyDescent="0.35">
      <c r="B252" s="14">
        <f t="shared" si="16"/>
        <v>44465</v>
      </c>
      <c r="C252" s="15">
        <v>43.2</v>
      </c>
      <c r="D252" s="15">
        <v>39.799999999999997</v>
      </c>
      <c r="E252" s="16">
        <v>0.7</v>
      </c>
      <c r="F252" s="15">
        <v>2340</v>
      </c>
      <c r="G252" s="17">
        <v>1684</v>
      </c>
      <c r="H252" s="16">
        <v>0.37</v>
      </c>
      <c r="I252" s="17">
        <v>81</v>
      </c>
      <c r="J252" s="4">
        <v>9.6000000000000002E-2</v>
      </c>
      <c r="K252" s="17">
        <v>8</v>
      </c>
      <c r="L252" s="17">
        <v>11</v>
      </c>
      <c r="N252" s="14">
        <f t="shared" si="17"/>
        <v>44465</v>
      </c>
      <c r="O252" s="15">
        <v>43.4</v>
      </c>
      <c r="P252" s="15">
        <v>40.9</v>
      </c>
      <c r="Q252" s="16">
        <v>0.77</v>
      </c>
      <c r="R252" s="15">
        <v>1900</v>
      </c>
      <c r="S252" s="17">
        <v>1468</v>
      </c>
      <c r="T252" s="16">
        <v>0.4</v>
      </c>
      <c r="U252" s="15">
        <v>100</v>
      </c>
      <c r="V252" s="4">
        <v>4.9240000000000004</v>
      </c>
      <c r="W252" s="17">
        <v>11</v>
      </c>
      <c r="X252" s="17">
        <v>10</v>
      </c>
      <c r="Z252" s="14">
        <f t="shared" si="18"/>
        <v>44465</v>
      </c>
      <c r="AA252" s="8">
        <v>4.5190000000000001</v>
      </c>
      <c r="AB252" s="4">
        <v>41</v>
      </c>
      <c r="AC252" s="4">
        <v>77.248000000000005</v>
      </c>
      <c r="AD252" s="4"/>
      <c r="AF252" s="14">
        <f t="shared" si="19"/>
        <v>44465</v>
      </c>
      <c r="AG252" s="33">
        <v>1.3291666666666666</v>
      </c>
      <c r="AH252" s="4"/>
      <c r="AI252" s="4"/>
      <c r="AJ252" s="4"/>
      <c r="AK252" s="4"/>
      <c r="AL252" s="4"/>
    </row>
    <row r="253" spans="2:38" x14ac:dyDescent="0.35">
      <c r="B253" s="14">
        <f t="shared" si="16"/>
        <v>44466</v>
      </c>
      <c r="C253" s="15">
        <v>42.5</v>
      </c>
      <c r="D253" s="15">
        <v>39.299999999999997</v>
      </c>
      <c r="E253" s="16">
        <v>0.75</v>
      </c>
      <c r="F253" s="15">
        <v>2435</v>
      </c>
      <c r="G253" s="17">
        <v>1764</v>
      </c>
      <c r="H253" s="16">
        <v>0.36</v>
      </c>
      <c r="I253" s="17">
        <v>74</v>
      </c>
      <c r="J253" s="4">
        <v>0.96799999999999997</v>
      </c>
      <c r="K253" s="17">
        <v>8</v>
      </c>
      <c r="L253" s="17">
        <v>11</v>
      </c>
      <c r="N253" s="14">
        <f t="shared" si="17"/>
        <v>44466</v>
      </c>
      <c r="O253" s="15">
        <v>42.9</v>
      </c>
      <c r="P253" s="15">
        <v>40.5</v>
      </c>
      <c r="Q253" s="16">
        <v>0.6</v>
      </c>
      <c r="R253" s="15">
        <v>2013</v>
      </c>
      <c r="S253" s="17">
        <v>1572</v>
      </c>
      <c r="T253" s="16">
        <v>0.43</v>
      </c>
      <c r="U253" s="15">
        <v>89</v>
      </c>
      <c r="V253" s="4">
        <v>4.6079999999999997</v>
      </c>
      <c r="W253" s="17">
        <v>11</v>
      </c>
      <c r="X253" s="17">
        <v>10</v>
      </c>
      <c r="Z253" s="14">
        <f t="shared" si="18"/>
        <v>44466</v>
      </c>
      <c r="AA253" s="8">
        <v>4.0960000000000001</v>
      </c>
      <c r="AB253" s="4">
        <v>44</v>
      </c>
      <c r="AC253" s="4">
        <v>118.241</v>
      </c>
      <c r="AD253" s="4"/>
      <c r="AF253" s="14">
        <f t="shared" si="19"/>
        <v>44466</v>
      </c>
      <c r="AG253" s="33">
        <v>1.1715277777777777</v>
      </c>
      <c r="AH253" s="4"/>
      <c r="AI253" s="4">
        <v>1283920</v>
      </c>
      <c r="AJ253" s="4">
        <v>1077780</v>
      </c>
      <c r="AK253" s="4">
        <v>76</v>
      </c>
      <c r="AL253" s="4"/>
    </row>
    <row r="254" spans="2:38" x14ac:dyDescent="0.35">
      <c r="B254" s="14">
        <f t="shared" si="16"/>
        <v>44467</v>
      </c>
      <c r="C254" s="15">
        <v>47.4</v>
      </c>
      <c r="D254" s="15">
        <v>39.4</v>
      </c>
      <c r="E254" s="16">
        <v>0.87</v>
      </c>
      <c r="F254" s="15">
        <v>2572</v>
      </c>
      <c r="G254" s="17">
        <v>1901</v>
      </c>
      <c r="H254" s="16">
        <v>0.36</v>
      </c>
      <c r="I254" s="17">
        <v>78</v>
      </c>
      <c r="J254" s="4">
        <v>0.72699999999999998</v>
      </c>
      <c r="K254" s="17">
        <v>8</v>
      </c>
      <c r="L254" s="17">
        <v>11</v>
      </c>
      <c r="N254" s="14">
        <f t="shared" si="17"/>
        <v>44467</v>
      </c>
      <c r="O254" s="15">
        <v>47.9</v>
      </c>
      <c r="P254" s="15">
        <v>40.6</v>
      </c>
      <c r="Q254" s="16">
        <v>0.67</v>
      </c>
      <c r="R254" s="15">
        <v>2024</v>
      </c>
      <c r="S254" s="17">
        <v>1601</v>
      </c>
      <c r="T254" s="16">
        <v>0.5</v>
      </c>
      <c r="U254" s="15">
        <v>99</v>
      </c>
      <c r="V254" s="4">
        <v>6.0220000000000002</v>
      </c>
      <c r="W254" s="17">
        <v>11</v>
      </c>
      <c r="X254" s="17">
        <v>10</v>
      </c>
      <c r="Z254" s="14">
        <f t="shared" si="18"/>
        <v>44467</v>
      </c>
      <c r="AA254" s="8">
        <v>4.907</v>
      </c>
      <c r="AB254" s="4">
        <v>56</v>
      </c>
      <c r="AC254" s="4">
        <v>102.71599999999999</v>
      </c>
      <c r="AD254" s="4">
        <v>34</v>
      </c>
      <c r="AF254" s="14">
        <f t="shared" si="19"/>
        <v>44467</v>
      </c>
      <c r="AG254" s="33">
        <v>1.648611111111111</v>
      </c>
      <c r="AH254" s="4"/>
      <c r="AI254" s="4"/>
      <c r="AJ254" s="4"/>
      <c r="AK254" s="4"/>
      <c r="AL254" s="4"/>
    </row>
    <row r="255" spans="2:38" x14ac:dyDescent="0.35">
      <c r="B255" s="14">
        <f t="shared" si="16"/>
        <v>44468</v>
      </c>
      <c r="C255" s="15">
        <v>47.9</v>
      </c>
      <c r="D255" s="15">
        <v>39.4</v>
      </c>
      <c r="E255" s="16">
        <v>0.86</v>
      </c>
      <c r="F255" s="15">
        <v>2744</v>
      </c>
      <c r="G255" s="17">
        <v>2060</v>
      </c>
      <c r="H255" s="16">
        <v>0.48</v>
      </c>
      <c r="I255" s="17">
        <v>73</v>
      </c>
      <c r="J255" s="4">
        <v>1.2290000000000001</v>
      </c>
      <c r="K255" s="17">
        <v>8</v>
      </c>
      <c r="L255" s="17">
        <v>11</v>
      </c>
      <c r="N255" s="14">
        <f t="shared" si="17"/>
        <v>44468</v>
      </c>
      <c r="O255" s="15">
        <v>48.3</v>
      </c>
      <c r="P255" s="15">
        <v>40.6</v>
      </c>
      <c r="Q255" s="16">
        <v>0.92</v>
      </c>
      <c r="R255" s="15">
        <v>2176</v>
      </c>
      <c r="S255" s="17">
        <v>1732</v>
      </c>
      <c r="T255" s="16">
        <v>0.49</v>
      </c>
      <c r="U255" s="15">
        <v>97</v>
      </c>
      <c r="V255" s="4">
        <v>5.0910000000000002</v>
      </c>
      <c r="W255" s="17">
        <v>11</v>
      </c>
      <c r="X255" s="17">
        <v>10</v>
      </c>
      <c r="Z255" s="14">
        <f t="shared" si="18"/>
        <v>44468</v>
      </c>
      <c r="AA255" s="8">
        <v>4.4210000000000003</v>
      </c>
      <c r="AB255" s="4">
        <v>57</v>
      </c>
      <c r="AC255" s="4">
        <v>109.12</v>
      </c>
      <c r="AD255" s="4"/>
      <c r="AF255" s="14">
        <f t="shared" si="19"/>
        <v>44468</v>
      </c>
      <c r="AG255" s="33">
        <v>1.648611111111111</v>
      </c>
      <c r="AH255" s="4"/>
      <c r="AI255" s="4"/>
      <c r="AJ255" s="4"/>
      <c r="AK255" s="4"/>
      <c r="AL255" s="4"/>
    </row>
    <row r="256" spans="2:38" x14ac:dyDescent="0.35">
      <c r="B256" s="14">
        <f t="shared" si="16"/>
        <v>44469</v>
      </c>
      <c r="C256" s="15">
        <v>43.1</v>
      </c>
      <c r="D256" s="15">
        <v>39.4</v>
      </c>
      <c r="E256" s="16">
        <v>0.76</v>
      </c>
      <c r="F256" s="15">
        <v>2668</v>
      </c>
      <c r="G256" s="17">
        <v>1976</v>
      </c>
      <c r="H256" s="16">
        <v>0.53</v>
      </c>
      <c r="I256" s="17">
        <v>75</v>
      </c>
      <c r="J256" s="4">
        <v>0.20899999999999999</v>
      </c>
      <c r="K256" s="17">
        <v>8</v>
      </c>
      <c r="L256" s="17">
        <v>11</v>
      </c>
      <c r="N256" s="14">
        <f t="shared" si="17"/>
        <v>44469</v>
      </c>
      <c r="O256" s="15">
        <v>43.4</v>
      </c>
      <c r="P256" s="15">
        <v>40.6</v>
      </c>
      <c r="Q256" s="16">
        <v>0.33</v>
      </c>
      <c r="R256" s="15">
        <v>1944</v>
      </c>
      <c r="S256" s="17">
        <v>1536</v>
      </c>
      <c r="T256" s="16">
        <v>0.49</v>
      </c>
      <c r="U256" s="15">
        <v>103</v>
      </c>
      <c r="V256" s="4">
        <v>4.1319999999999997</v>
      </c>
      <c r="W256" s="17">
        <v>11</v>
      </c>
      <c r="X256" s="17">
        <v>10</v>
      </c>
      <c r="Z256" s="14">
        <f t="shared" si="18"/>
        <v>44469</v>
      </c>
      <c r="AA256" s="8">
        <v>4.21</v>
      </c>
      <c r="AB256" s="4">
        <v>77</v>
      </c>
      <c r="AC256" s="4">
        <v>85.031000000000006</v>
      </c>
      <c r="AD256" s="4">
        <v>11</v>
      </c>
      <c r="AF256" s="14">
        <f t="shared" si="19"/>
        <v>44469</v>
      </c>
      <c r="AG256" s="33">
        <v>1.5006944444444446</v>
      </c>
      <c r="AH256" s="4"/>
      <c r="AI256" s="4"/>
      <c r="AJ256" s="4"/>
      <c r="AK256" s="4"/>
      <c r="AL256" s="4"/>
    </row>
    <row r="257" spans="2:38" x14ac:dyDescent="0.35">
      <c r="B257" s="14">
        <f t="shared" si="16"/>
        <v>44470</v>
      </c>
      <c r="C257" s="15">
        <v>32.4</v>
      </c>
      <c r="D257" s="15">
        <v>39.299999999999997</v>
      </c>
      <c r="E257" s="16">
        <v>1.03</v>
      </c>
      <c r="F257" s="15">
        <v>2800</v>
      </c>
      <c r="G257" s="17">
        <v>2080</v>
      </c>
      <c r="H257" s="16">
        <v>0.33</v>
      </c>
      <c r="I257" s="17">
        <v>75</v>
      </c>
      <c r="J257" s="31">
        <v>0.23</v>
      </c>
      <c r="K257" s="17">
        <v>11</v>
      </c>
      <c r="L257" s="34">
        <v>11.2</v>
      </c>
      <c r="N257" s="14">
        <f t="shared" si="17"/>
        <v>44470</v>
      </c>
      <c r="O257" s="15">
        <v>33.200000000000003</v>
      </c>
      <c r="P257" s="15">
        <v>40.6</v>
      </c>
      <c r="Q257" s="16">
        <v>0.89</v>
      </c>
      <c r="R257" s="15">
        <v>2192</v>
      </c>
      <c r="S257" s="17">
        <v>1720</v>
      </c>
      <c r="T257" s="16">
        <v>0.41</v>
      </c>
      <c r="U257" s="15">
        <v>98</v>
      </c>
      <c r="V257" s="4">
        <v>4.96</v>
      </c>
      <c r="W257" s="17">
        <v>11</v>
      </c>
      <c r="X257" s="17">
        <v>10</v>
      </c>
      <c r="Z257" s="14">
        <f t="shared" si="18"/>
        <v>44470</v>
      </c>
      <c r="AA257" s="8">
        <v>6.8</v>
      </c>
      <c r="AB257" s="4">
        <v>56</v>
      </c>
      <c r="AC257" s="4">
        <v>123.628</v>
      </c>
      <c r="AD257" s="4"/>
      <c r="AF257" s="14">
        <f t="shared" si="19"/>
        <v>44470</v>
      </c>
      <c r="AG257" s="33">
        <v>1.5006944444444446</v>
      </c>
      <c r="AH257" s="4"/>
      <c r="AI257" s="4"/>
      <c r="AJ257" s="4"/>
      <c r="AK257" s="4"/>
      <c r="AL257" s="4"/>
    </row>
    <row r="258" spans="2:38" x14ac:dyDescent="0.35">
      <c r="B258" s="14">
        <f t="shared" si="16"/>
        <v>44471</v>
      </c>
      <c r="C258" s="15">
        <v>42.1</v>
      </c>
      <c r="D258" s="15">
        <v>39.4</v>
      </c>
      <c r="E258" s="16">
        <v>0.77</v>
      </c>
      <c r="F258" s="15">
        <v>3136</v>
      </c>
      <c r="G258" s="17">
        <v>2328</v>
      </c>
      <c r="H258" s="16">
        <v>0.49</v>
      </c>
      <c r="I258" s="17">
        <v>77</v>
      </c>
      <c r="J258" s="31">
        <v>0.51</v>
      </c>
      <c r="K258" s="17">
        <v>11</v>
      </c>
      <c r="L258" s="34">
        <v>11.3</v>
      </c>
      <c r="N258" s="14">
        <f t="shared" si="17"/>
        <v>44471</v>
      </c>
      <c r="O258" s="15">
        <v>42.2</v>
      </c>
      <c r="P258" s="15">
        <v>40.6</v>
      </c>
      <c r="Q258" s="16">
        <v>0.94</v>
      </c>
      <c r="R258" s="15">
        <v>2268</v>
      </c>
      <c r="S258" s="17">
        <v>1784</v>
      </c>
      <c r="T258" s="16">
        <v>0.5</v>
      </c>
      <c r="U258" s="15">
        <v>101</v>
      </c>
      <c r="V258" s="4">
        <v>6.9</v>
      </c>
      <c r="W258" s="17">
        <v>11</v>
      </c>
      <c r="X258" s="17">
        <v>10</v>
      </c>
      <c r="Z258" s="14">
        <f t="shared" si="18"/>
        <v>44471</v>
      </c>
      <c r="AA258" s="8">
        <v>4.67</v>
      </c>
      <c r="AB258" s="4">
        <v>88</v>
      </c>
      <c r="AC258" s="4">
        <v>104.166</v>
      </c>
      <c r="AD258" s="4"/>
      <c r="AF258" s="14">
        <f t="shared" si="19"/>
        <v>44471</v>
      </c>
      <c r="AG258" s="33">
        <v>1.5006944444444446</v>
      </c>
      <c r="AH258" s="4"/>
      <c r="AI258" s="4"/>
      <c r="AJ258" s="4"/>
      <c r="AK258" s="4"/>
      <c r="AL258" s="4"/>
    </row>
    <row r="259" spans="2:38" x14ac:dyDescent="0.35">
      <c r="B259" s="14">
        <f t="shared" si="16"/>
        <v>44472</v>
      </c>
      <c r="C259" s="15">
        <v>41.1</v>
      </c>
      <c r="D259" s="15">
        <v>39.4</v>
      </c>
      <c r="E259" s="16">
        <v>0.94</v>
      </c>
      <c r="F259" s="15">
        <v>3124</v>
      </c>
      <c r="G259" s="17">
        <v>2302</v>
      </c>
      <c r="H259" s="16">
        <v>0.5</v>
      </c>
      <c r="I259" s="17">
        <v>77</v>
      </c>
      <c r="J259" s="31">
        <v>0.09</v>
      </c>
      <c r="K259" s="17">
        <v>11</v>
      </c>
      <c r="L259" s="34">
        <v>9</v>
      </c>
      <c r="N259" s="14">
        <f t="shared" si="17"/>
        <v>44472</v>
      </c>
      <c r="O259" s="15">
        <v>42.3</v>
      </c>
      <c r="P259" s="15">
        <v>40.6</v>
      </c>
      <c r="Q259" s="16">
        <v>0.97</v>
      </c>
      <c r="R259" s="15">
        <v>2196</v>
      </c>
      <c r="S259" s="17">
        <v>1695</v>
      </c>
      <c r="T259" s="16">
        <v>0.52</v>
      </c>
      <c r="U259" s="15">
        <v>105</v>
      </c>
      <c r="V259" s="4">
        <v>4.1100000000000003</v>
      </c>
      <c r="W259" s="17">
        <v>11</v>
      </c>
      <c r="X259" s="17">
        <v>10</v>
      </c>
      <c r="Z259" s="14">
        <f t="shared" si="18"/>
        <v>44472</v>
      </c>
      <c r="AA259" s="8">
        <v>3.8330000000000002</v>
      </c>
      <c r="AB259" s="4">
        <v>72</v>
      </c>
      <c r="AC259" s="4">
        <v>77.194999999999993</v>
      </c>
      <c r="AD259" s="4"/>
      <c r="AF259" s="14">
        <f t="shared" si="19"/>
        <v>44472</v>
      </c>
      <c r="AG259" s="33">
        <v>1.5006944444444446</v>
      </c>
      <c r="AH259" s="4"/>
      <c r="AI259" s="4"/>
      <c r="AJ259" s="4"/>
      <c r="AK259" s="4"/>
      <c r="AL259" s="4"/>
    </row>
    <row r="260" spans="2:38" x14ac:dyDescent="0.35">
      <c r="B260" s="14">
        <f t="shared" si="16"/>
        <v>44473</v>
      </c>
      <c r="C260" s="15">
        <v>45.6</v>
      </c>
      <c r="D260" s="15">
        <v>39.4</v>
      </c>
      <c r="E260" s="16">
        <v>1.3</v>
      </c>
      <c r="F260" s="15">
        <v>3084</v>
      </c>
      <c r="G260" s="17">
        <v>2273</v>
      </c>
      <c r="H260" s="16">
        <v>0.43</v>
      </c>
      <c r="I260" s="17">
        <v>78</v>
      </c>
      <c r="J260" s="31">
        <v>0.09</v>
      </c>
      <c r="K260" s="17">
        <v>11</v>
      </c>
      <c r="L260" s="34">
        <v>7.5</v>
      </c>
      <c r="N260" s="14">
        <f t="shared" si="17"/>
        <v>44473</v>
      </c>
      <c r="O260" s="15">
        <v>45.5</v>
      </c>
      <c r="P260" s="15">
        <v>40.6</v>
      </c>
      <c r="Q260" s="16">
        <v>0.85</v>
      </c>
      <c r="R260" s="15">
        <v>2136</v>
      </c>
      <c r="S260" s="17">
        <v>1649</v>
      </c>
      <c r="T260" s="16">
        <v>0.42</v>
      </c>
      <c r="U260" s="15">
        <v>103</v>
      </c>
      <c r="V260" s="4">
        <v>3.8</v>
      </c>
      <c r="W260" s="17">
        <v>11</v>
      </c>
      <c r="X260" s="17">
        <v>10</v>
      </c>
      <c r="Z260" s="14">
        <f t="shared" si="18"/>
        <v>44473</v>
      </c>
      <c r="AA260" s="8">
        <v>3.1389999999999998</v>
      </c>
      <c r="AB260" s="4">
        <v>64</v>
      </c>
      <c r="AC260" s="4">
        <v>72.165999999999997</v>
      </c>
      <c r="AD260" s="4"/>
      <c r="AF260" s="14">
        <f t="shared" si="19"/>
        <v>44473</v>
      </c>
      <c r="AG260" s="33">
        <v>1.5006944444444446</v>
      </c>
      <c r="AH260" s="4"/>
      <c r="AI260" s="4">
        <v>1774000</v>
      </c>
      <c r="AJ260" s="4">
        <v>786000</v>
      </c>
      <c r="AK260" s="4">
        <v>113</v>
      </c>
      <c r="AL260" s="4"/>
    </row>
    <row r="261" spans="2:38" x14ac:dyDescent="0.35">
      <c r="B261" s="14">
        <f t="shared" si="16"/>
        <v>44474</v>
      </c>
      <c r="C261" s="15">
        <v>45.4</v>
      </c>
      <c r="D261" s="15">
        <v>39.4</v>
      </c>
      <c r="E261" s="16">
        <v>0.87</v>
      </c>
      <c r="F261" s="15">
        <v>2992</v>
      </c>
      <c r="G261" s="17">
        <v>2200</v>
      </c>
      <c r="H261" s="16">
        <v>0.52</v>
      </c>
      <c r="I261" s="17">
        <v>74</v>
      </c>
      <c r="J261" s="31">
        <v>0.08</v>
      </c>
      <c r="K261" s="17">
        <v>11</v>
      </c>
      <c r="L261" s="34">
        <v>9</v>
      </c>
      <c r="N261" s="14">
        <f t="shared" si="17"/>
        <v>44474</v>
      </c>
      <c r="O261" s="15">
        <v>45.6</v>
      </c>
      <c r="P261" s="15">
        <v>40.6</v>
      </c>
      <c r="Q261" s="16">
        <v>0.61</v>
      </c>
      <c r="R261" s="15">
        <v>2060</v>
      </c>
      <c r="S261" s="17">
        <v>1596</v>
      </c>
      <c r="T261" s="16">
        <v>0.56000000000000005</v>
      </c>
      <c r="U261" s="15">
        <v>100</v>
      </c>
      <c r="V261" s="4">
        <v>8</v>
      </c>
      <c r="W261" s="17">
        <v>11</v>
      </c>
      <c r="X261" s="17">
        <v>10</v>
      </c>
      <c r="Z261" s="14">
        <f t="shared" si="18"/>
        <v>44474</v>
      </c>
      <c r="AA261" s="8">
        <v>6.39</v>
      </c>
      <c r="AB261" s="4">
        <v>73</v>
      </c>
      <c r="AC261" s="4">
        <v>83.411000000000001</v>
      </c>
      <c r="AD261" s="4">
        <v>5</v>
      </c>
      <c r="AF261" s="14">
        <f t="shared" si="19"/>
        <v>44474</v>
      </c>
      <c r="AG261" s="33">
        <v>1.3368055555555556</v>
      </c>
      <c r="AH261" s="4"/>
      <c r="AI261" s="4"/>
      <c r="AJ261" s="4"/>
      <c r="AK261" s="4"/>
      <c r="AL261" s="4"/>
    </row>
    <row r="262" spans="2:38" x14ac:dyDescent="0.35">
      <c r="B262" s="14">
        <f t="shared" si="16"/>
        <v>44475</v>
      </c>
      <c r="C262" s="15">
        <v>43.4</v>
      </c>
      <c r="D262" s="15">
        <v>39.200000000000003</v>
      </c>
      <c r="E262" s="16">
        <v>0.96</v>
      </c>
      <c r="F262" s="15">
        <v>2936</v>
      </c>
      <c r="G262" s="17">
        <v>2208</v>
      </c>
      <c r="H262" s="16">
        <v>0.46</v>
      </c>
      <c r="I262" s="17">
        <v>75</v>
      </c>
      <c r="J262" s="31">
        <v>0.27</v>
      </c>
      <c r="K262" s="17">
        <v>11</v>
      </c>
      <c r="L262" s="34">
        <v>9</v>
      </c>
      <c r="N262" s="14">
        <f t="shared" si="17"/>
        <v>44475</v>
      </c>
      <c r="O262" s="15">
        <v>43.3</v>
      </c>
      <c r="P262" s="15">
        <v>40.6</v>
      </c>
      <c r="Q262" s="16">
        <v>0.84</v>
      </c>
      <c r="R262" s="15">
        <v>2132</v>
      </c>
      <c r="S262" s="17">
        <v>1676</v>
      </c>
      <c r="T262" s="16">
        <v>0.53</v>
      </c>
      <c r="U262" s="15">
        <v>103</v>
      </c>
      <c r="V262" s="4">
        <v>6.3</v>
      </c>
      <c r="W262" s="17">
        <v>11</v>
      </c>
      <c r="X262" s="17">
        <v>10</v>
      </c>
      <c r="Z262" s="14">
        <f t="shared" si="18"/>
        <v>44475</v>
      </c>
      <c r="AA262" s="8">
        <v>4.7969999999999997</v>
      </c>
      <c r="AB262" s="4">
        <v>88</v>
      </c>
      <c r="AC262" s="4">
        <v>113.655</v>
      </c>
      <c r="AD262" s="4"/>
      <c r="AF262" s="14">
        <f t="shared" si="19"/>
        <v>44475</v>
      </c>
      <c r="AG262" s="33">
        <v>1.3368055555555556</v>
      </c>
      <c r="AH262" s="4"/>
      <c r="AI262" s="4"/>
      <c r="AJ262" s="4"/>
      <c r="AK262" s="4"/>
      <c r="AL262" s="4"/>
    </row>
    <row r="263" spans="2:38" x14ac:dyDescent="0.35">
      <c r="B263" s="14">
        <f t="shared" si="16"/>
        <v>44476</v>
      </c>
      <c r="C263" s="15">
        <v>45.6</v>
      </c>
      <c r="D263" s="15">
        <v>39.200000000000003</v>
      </c>
      <c r="E263" s="16">
        <v>1.05</v>
      </c>
      <c r="F263" s="15">
        <v>2780</v>
      </c>
      <c r="G263" s="17">
        <v>2024</v>
      </c>
      <c r="H263" s="16">
        <v>0.4</v>
      </c>
      <c r="I263" s="17">
        <v>76</v>
      </c>
      <c r="J263" s="31">
        <v>0.16</v>
      </c>
      <c r="K263" s="17">
        <v>11</v>
      </c>
      <c r="L263" s="34">
        <v>9</v>
      </c>
      <c r="N263" s="14">
        <f t="shared" si="17"/>
        <v>44476</v>
      </c>
      <c r="O263" s="15">
        <v>46</v>
      </c>
      <c r="P263" s="15">
        <v>40.6</v>
      </c>
      <c r="Q263" s="16">
        <v>0.54</v>
      </c>
      <c r="R263" s="15">
        <v>2004</v>
      </c>
      <c r="S263" s="17">
        <v>1544</v>
      </c>
      <c r="T263" s="16">
        <v>0.62</v>
      </c>
      <c r="U263" s="15">
        <v>102</v>
      </c>
      <c r="V263" s="4">
        <v>7.43</v>
      </c>
      <c r="W263" s="17">
        <v>11</v>
      </c>
      <c r="X263" s="17">
        <v>10</v>
      </c>
      <c r="Z263" s="14">
        <f t="shared" si="18"/>
        <v>44476</v>
      </c>
      <c r="AA263" s="8">
        <v>6.9720000000000004</v>
      </c>
      <c r="AB263" s="4">
        <v>104</v>
      </c>
      <c r="AC263" s="4">
        <v>138.566</v>
      </c>
      <c r="AD263" s="4">
        <v>46</v>
      </c>
      <c r="AF263" s="14">
        <f t="shared" si="19"/>
        <v>44476</v>
      </c>
      <c r="AG263" s="33">
        <v>1.3368055555555556</v>
      </c>
      <c r="AH263" s="4"/>
      <c r="AI263" s="4"/>
      <c r="AJ263" s="4"/>
      <c r="AK263" s="4"/>
      <c r="AL263" s="4"/>
    </row>
    <row r="264" spans="2:38" x14ac:dyDescent="0.35">
      <c r="B264" s="14">
        <f t="shared" si="16"/>
        <v>44477</v>
      </c>
      <c r="C264" s="15">
        <v>43.8</v>
      </c>
      <c r="D264" s="15">
        <v>38.299999999999997</v>
      </c>
      <c r="E264" s="16">
        <v>0.86</v>
      </c>
      <c r="F264" s="15">
        <v>2836</v>
      </c>
      <c r="G264" s="17">
        <v>2080</v>
      </c>
      <c r="H264" s="16">
        <v>0.4</v>
      </c>
      <c r="I264" s="17">
        <v>74</v>
      </c>
      <c r="J264" s="31">
        <v>0.35</v>
      </c>
      <c r="K264" s="17">
        <v>11</v>
      </c>
      <c r="L264" s="34">
        <v>11.2</v>
      </c>
      <c r="N264" s="14">
        <f t="shared" si="17"/>
        <v>44477</v>
      </c>
      <c r="O264" s="15">
        <v>44.2</v>
      </c>
      <c r="P264" s="15">
        <v>40.5</v>
      </c>
      <c r="Q264" s="16">
        <v>0.77</v>
      </c>
      <c r="R264" s="15">
        <v>2228</v>
      </c>
      <c r="S264" s="17">
        <v>1696</v>
      </c>
      <c r="T264" s="16">
        <v>0.6</v>
      </c>
      <c r="U264" s="15">
        <v>96</v>
      </c>
      <c r="V264" s="4">
        <v>3.58</v>
      </c>
      <c r="W264" s="17">
        <v>11</v>
      </c>
      <c r="X264" s="17">
        <v>10</v>
      </c>
      <c r="Z264" s="14">
        <f t="shared" si="18"/>
        <v>44477</v>
      </c>
      <c r="AA264" s="8">
        <v>3.66</v>
      </c>
      <c r="AB264" s="4">
        <v>98</v>
      </c>
      <c r="AC264" s="4">
        <v>87.451999999999998</v>
      </c>
      <c r="AD264" s="4"/>
      <c r="AF264" s="14">
        <f t="shared" si="19"/>
        <v>44477</v>
      </c>
      <c r="AG264" s="33">
        <v>1.3368055555555556</v>
      </c>
      <c r="AH264" s="4"/>
      <c r="AI264" s="4"/>
      <c r="AJ264" s="4"/>
      <c r="AK264" s="4"/>
      <c r="AL264" s="4"/>
    </row>
    <row r="265" spans="2:38" x14ac:dyDescent="0.35">
      <c r="B265" s="14">
        <f t="shared" si="16"/>
        <v>44478</v>
      </c>
      <c r="C265" s="15">
        <v>46.2</v>
      </c>
      <c r="D265" s="15">
        <v>38.799999999999997</v>
      </c>
      <c r="E265" s="16">
        <v>0</v>
      </c>
      <c r="F265" s="15">
        <v>2356</v>
      </c>
      <c r="G265" s="17">
        <v>1712</v>
      </c>
      <c r="H265" s="16">
        <v>0.3</v>
      </c>
      <c r="I265" s="17">
        <v>72</v>
      </c>
      <c r="J265" s="31"/>
      <c r="K265" s="17">
        <v>11</v>
      </c>
      <c r="L265" s="34" t="s">
        <v>49</v>
      </c>
      <c r="N265" s="14">
        <f t="shared" si="17"/>
        <v>44478</v>
      </c>
      <c r="O265" s="15">
        <v>47.1</v>
      </c>
      <c r="P265" s="15">
        <v>40.6</v>
      </c>
      <c r="Q265" s="16">
        <v>0.88</v>
      </c>
      <c r="R265" s="15">
        <v>2120</v>
      </c>
      <c r="S265" s="17">
        <v>1596</v>
      </c>
      <c r="T265" s="16">
        <v>0.4</v>
      </c>
      <c r="U265" s="15">
        <v>94</v>
      </c>
      <c r="V265" s="4"/>
      <c r="W265" s="17">
        <v>11</v>
      </c>
      <c r="X265" s="17">
        <v>10</v>
      </c>
      <c r="Z265" s="14">
        <f t="shared" si="18"/>
        <v>44478</v>
      </c>
      <c r="AA265" s="8"/>
      <c r="AB265" s="4">
        <v>80</v>
      </c>
      <c r="AC265" s="4">
        <v>92.837999999999994</v>
      </c>
      <c r="AD265" s="4"/>
      <c r="AF265" s="14">
        <f t="shared" si="19"/>
        <v>44478</v>
      </c>
      <c r="AG265" s="33">
        <v>1.3368055555555556</v>
      </c>
      <c r="AH265" s="4"/>
      <c r="AI265" s="4"/>
      <c r="AJ265" s="4"/>
      <c r="AK265" s="4"/>
      <c r="AL265" s="4"/>
    </row>
    <row r="266" spans="2:38" x14ac:dyDescent="0.35">
      <c r="B266" s="14">
        <f t="shared" si="16"/>
        <v>44479</v>
      </c>
      <c r="C266" s="15">
        <v>47.9</v>
      </c>
      <c r="D266" s="15">
        <v>38.6</v>
      </c>
      <c r="E266" s="16">
        <v>0</v>
      </c>
      <c r="F266" s="15">
        <v>2376</v>
      </c>
      <c r="G266" s="17">
        <v>1732</v>
      </c>
      <c r="H266" s="16">
        <v>0.36</v>
      </c>
      <c r="I266" s="17">
        <v>76</v>
      </c>
      <c r="J266" s="31">
        <v>0.38</v>
      </c>
      <c r="K266" s="17">
        <v>11</v>
      </c>
      <c r="L266" s="34" t="s">
        <v>49</v>
      </c>
      <c r="N266" s="14">
        <f t="shared" si="17"/>
        <v>44479</v>
      </c>
      <c r="O266" s="15">
        <v>47.9</v>
      </c>
      <c r="P266" s="15">
        <v>40.6</v>
      </c>
      <c r="Q266" s="16">
        <v>0.4</v>
      </c>
      <c r="R266" s="15">
        <v>2084</v>
      </c>
      <c r="S266" s="17">
        <v>1584</v>
      </c>
      <c r="T266" s="16">
        <v>0.4</v>
      </c>
      <c r="U266" s="15">
        <v>96</v>
      </c>
      <c r="V266" s="4">
        <v>5.43</v>
      </c>
      <c r="W266" s="17">
        <v>11</v>
      </c>
      <c r="X266" s="17">
        <v>10</v>
      </c>
      <c r="Z266" s="14">
        <f t="shared" si="18"/>
        <v>44479</v>
      </c>
      <c r="AA266" s="8">
        <v>5.5860000000000003</v>
      </c>
      <c r="AB266" s="4">
        <v>74</v>
      </c>
      <c r="AC266" s="4">
        <v>79.887</v>
      </c>
      <c r="AD266" s="4"/>
      <c r="AF266" s="14">
        <f t="shared" si="19"/>
        <v>44479</v>
      </c>
      <c r="AG266" s="33">
        <v>1.2055555555555555</v>
      </c>
      <c r="AH266" s="4"/>
      <c r="AI266" s="4"/>
      <c r="AJ266" s="4"/>
      <c r="AK266" s="4"/>
      <c r="AL266" s="4"/>
    </row>
    <row r="267" spans="2:38" x14ac:dyDescent="0.35">
      <c r="B267" s="14">
        <f t="shared" si="16"/>
        <v>44480</v>
      </c>
      <c r="C267" s="15">
        <v>53.5</v>
      </c>
      <c r="D267" s="15">
        <v>38.6</v>
      </c>
      <c r="E267" s="16">
        <v>0.71</v>
      </c>
      <c r="F267" s="15">
        <v>2412</v>
      </c>
      <c r="G267" s="17">
        <v>1768</v>
      </c>
      <c r="H267" s="16">
        <v>0.41</v>
      </c>
      <c r="I267" s="17">
        <v>70</v>
      </c>
      <c r="J267" s="31">
        <v>0.15</v>
      </c>
      <c r="K267" s="17">
        <v>11</v>
      </c>
      <c r="L267" s="34">
        <v>11.3</v>
      </c>
      <c r="N267" s="14">
        <f t="shared" si="17"/>
        <v>44480</v>
      </c>
      <c r="O267" s="15">
        <v>53.9</v>
      </c>
      <c r="P267" s="15">
        <v>40.6</v>
      </c>
      <c r="Q267" s="16">
        <v>0.37</v>
      </c>
      <c r="R267" s="15">
        <v>2072</v>
      </c>
      <c r="S267" s="17">
        <v>1581</v>
      </c>
      <c r="T267" s="16">
        <v>0.47</v>
      </c>
      <c r="U267" s="15">
        <v>89</v>
      </c>
      <c r="V267" s="4">
        <v>4.9000000000000004</v>
      </c>
      <c r="W267" s="17">
        <v>11</v>
      </c>
      <c r="X267" s="17">
        <v>10</v>
      </c>
      <c r="Z267" s="14">
        <f t="shared" si="18"/>
        <v>44480</v>
      </c>
      <c r="AA267" s="8">
        <v>3.831</v>
      </c>
      <c r="AB267" s="4">
        <v>64</v>
      </c>
      <c r="AC267" s="4">
        <v>84.957999999999998</v>
      </c>
      <c r="AD267" s="4"/>
      <c r="AF267" s="14">
        <f t="shared" si="19"/>
        <v>44480</v>
      </c>
      <c r="AG267" s="33">
        <v>1.3291666666666666</v>
      </c>
      <c r="AH267" s="4"/>
      <c r="AI267" s="4">
        <v>1065440</v>
      </c>
      <c r="AJ267" s="4">
        <v>924200</v>
      </c>
      <c r="AK267" s="4">
        <v>86</v>
      </c>
      <c r="AL267" s="4"/>
    </row>
    <row r="268" spans="2:38" x14ac:dyDescent="0.35">
      <c r="B268" s="14">
        <f t="shared" si="16"/>
        <v>44481</v>
      </c>
      <c r="C268" s="15">
        <v>53.8</v>
      </c>
      <c r="D268" s="15">
        <v>38.6</v>
      </c>
      <c r="E268" s="16">
        <v>0.69</v>
      </c>
      <c r="F268" s="15">
        <v>2440</v>
      </c>
      <c r="G268" s="17">
        <v>1780</v>
      </c>
      <c r="H268" s="16">
        <v>0.43</v>
      </c>
      <c r="I268" s="17">
        <v>70</v>
      </c>
      <c r="J268" s="31">
        <v>0.08</v>
      </c>
      <c r="K268" s="17">
        <v>11</v>
      </c>
      <c r="L268" s="34">
        <v>11.2</v>
      </c>
      <c r="N268" s="14">
        <f t="shared" si="17"/>
        <v>44481</v>
      </c>
      <c r="O268" s="15">
        <v>54.4</v>
      </c>
      <c r="P268" s="15">
        <v>40.6</v>
      </c>
      <c r="Q268" s="16">
        <v>0.3</v>
      </c>
      <c r="R268" s="15">
        <v>2012</v>
      </c>
      <c r="S268" s="17">
        <v>1536</v>
      </c>
      <c r="T268" s="16">
        <v>0.5</v>
      </c>
      <c r="U268" s="15">
        <v>94</v>
      </c>
      <c r="V268" s="4">
        <v>5.72</v>
      </c>
      <c r="W268" s="17">
        <v>11</v>
      </c>
      <c r="X268" s="17">
        <v>10</v>
      </c>
      <c r="Z268" s="14">
        <f t="shared" si="18"/>
        <v>44481</v>
      </c>
      <c r="AA268" s="8">
        <v>3.4060000000000001</v>
      </c>
      <c r="AB268" s="4">
        <v>88</v>
      </c>
      <c r="AC268" s="4">
        <v>56.423000000000002</v>
      </c>
      <c r="AD268" s="4">
        <v>5</v>
      </c>
      <c r="AF268" s="14">
        <f t="shared" si="19"/>
        <v>44481</v>
      </c>
      <c r="AG268" s="33">
        <v>1.2055555555555555</v>
      </c>
      <c r="AH268" s="4"/>
      <c r="AI268" s="4"/>
      <c r="AJ268" s="4"/>
      <c r="AK268" s="4"/>
      <c r="AL268" s="4"/>
    </row>
    <row r="269" spans="2:38" x14ac:dyDescent="0.35">
      <c r="B269" s="14">
        <f t="shared" si="16"/>
        <v>44482</v>
      </c>
      <c r="C269" s="15">
        <v>55.7</v>
      </c>
      <c r="D269" s="15">
        <v>38.6</v>
      </c>
      <c r="E269" s="16">
        <v>0.72</v>
      </c>
      <c r="F269" s="15">
        <v>2488</v>
      </c>
      <c r="G269" s="17">
        <v>1828</v>
      </c>
      <c r="H269" s="16">
        <v>0.42</v>
      </c>
      <c r="I269" s="17">
        <v>72</v>
      </c>
      <c r="J269" s="31">
        <v>0.16</v>
      </c>
      <c r="K269" s="17">
        <v>11</v>
      </c>
      <c r="L269" s="34">
        <v>11.2</v>
      </c>
      <c r="N269" s="14">
        <f t="shared" si="17"/>
        <v>44482</v>
      </c>
      <c r="O269" s="15">
        <v>56.7</v>
      </c>
      <c r="P269" s="15">
        <v>40.6</v>
      </c>
      <c r="Q269" s="16">
        <v>0.59</v>
      </c>
      <c r="R269" s="15">
        <v>2060</v>
      </c>
      <c r="S269" s="17">
        <v>1548</v>
      </c>
      <c r="T269" s="16">
        <v>0.57999999999999996</v>
      </c>
      <c r="U269" s="15">
        <v>95</v>
      </c>
      <c r="V269" s="4">
        <v>4.1399999999999997</v>
      </c>
      <c r="W269" s="17">
        <v>11</v>
      </c>
      <c r="X269" s="17">
        <v>10</v>
      </c>
      <c r="Z269" s="14">
        <f t="shared" si="18"/>
        <v>44482</v>
      </c>
      <c r="AA269" s="8">
        <v>2.6869999999999998</v>
      </c>
      <c r="AB269" s="4">
        <v>78</v>
      </c>
      <c r="AC269" s="4">
        <v>57.106999999999999</v>
      </c>
      <c r="AD269" s="4"/>
      <c r="AF269" s="14">
        <f t="shared" si="19"/>
        <v>44482</v>
      </c>
      <c r="AG269" s="33">
        <v>1.3527777777777779</v>
      </c>
      <c r="AH269" s="4"/>
      <c r="AI269" s="4"/>
      <c r="AJ269" s="4"/>
      <c r="AK269" s="4"/>
      <c r="AL269" s="4"/>
    </row>
    <row r="270" spans="2:38" x14ac:dyDescent="0.35">
      <c r="B270" s="14">
        <f t="shared" si="16"/>
        <v>44483</v>
      </c>
      <c r="C270" s="15">
        <v>60.8</v>
      </c>
      <c r="D270" s="15">
        <v>38.6</v>
      </c>
      <c r="E270" s="16">
        <v>0.61</v>
      </c>
      <c r="F270" s="15">
        <v>2384</v>
      </c>
      <c r="G270" s="17">
        <v>1748</v>
      </c>
      <c r="H270" s="16">
        <v>0.47</v>
      </c>
      <c r="I270" s="17">
        <v>71</v>
      </c>
      <c r="J270" s="31">
        <v>0.06</v>
      </c>
      <c r="K270" s="17">
        <v>11</v>
      </c>
      <c r="L270" s="34">
        <v>11.3</v>
      </c>
      <c r="N270" s="14">
        <f t="shared" si="17"/>
        <v>44483</v>
      </c>
      <c r="O270" s="15">
        <v>61.6</v>
      </c>
      <c r="P270" s="15">
        <v>40.6</v>
      </c>
      <c r="Q270" s="16">
        <v>0.78</v>
      </c>
      <c r="R270" s="15">
        <v>2136</v>
      </c>
      <c r="S270" s="17">
        <v>1596</v>
      </c>
      <c r="T270" s="16">
        <v>0.56999999999999995</v>
      </c>
      <c r="U270" s="15">
        <v>89</v>
      </c>
      <c r="V270" s="4">
        <v>2.21</v>
      </c>
      <c r="W270" s="17">
        <v>11</v>
      </c>
      <c r="X270" s="17">
        <v>10</v>
      </c>
      <c r="Z270" s="14">
        <f t="shared" si="18"/>
        <v>44483</v>
      </c>
      <c r="AA270" s="8">
        <v>2.1680000000000001</v>
      </c>
      <c r="AB270" s="4">
        <v>107</v>
      </c>
      <c r="AC270" s="4">
        <v>63.158999999999999</v>
      </c>
      <c r="AD270" s="4">
        <v>5</v>
      </c>
      <c r="AF270" s="14">
        <f t="shared" si="19"/>
        <v>44483</v>
      </c>
      <c r="AG270" s="33">
        <v>0.93541666666666667</v>
      </c>
      <c r="AH270" s="4"/>
      <c r="AI270" s="4"/>
      <c r="AJ270" s="4"/>
      <c r="AK270" s="4"/>
      <c r="AL270" s="4"/>
    </row>
    <row r="271" spans="2:38" x14ac:dyDescent="0.35">
      <c r="B271" s="14">
        <f t="shared" si="16"/>
        <v>44484</v>
      </c>
      <c r="C271" s="15">
        <v>57.2</v>
      </c>
      <c r="D271" s="15">
        <v>38.6</v>
      </c>
      <c r="E271" s="16">
        <v>0.7</v>
      </c>
      <c r="F271" s="15">
        <v>2540</v>
      </c>
      <c r="G271" s="17">
        <v>1832</v>
      </c>
      <c r="H271" s="16">
        <v>0.44</v>
      </c>
      <c r="I271" s="17">
        <v>71</v>
      </c>
      <c r="J271" s="31">
        <v>7.0000000000000007E-2</v>
      </c>
      <c r="K271" s="17">
        <v>11</v>
      </c>
      <c r="L271" s="34">
        <v>11.2</v>
      </c>
      <c r="N271" s="14">
        <f t="shared" si="17"/>
        <v>44484</v>
      </c>
      <c r="O271" s="15">
        <v>57.9</v>
      </c>
      <c r="P271" s="15">
        <v>40.6</v>
      </c>
      <c r="Q271" s="16">
        <v>0.75</v>
      </c>
      <c r="R271" s="15">
        <v>2244</v>
      </c>
      <c r="S271" s="17">
        <v>1624</v>
      </c>
      <c r="T271" s="16">
        <v>0.5</v>
      </c>
      <c r="U271" s="15">
        <v>85</v>
      </c>
      <c r="V271" s="4">
        <v>3.16</v>
      </c>
      <c r="W271" s="17">
        <v>11</v>
      </c>
      <c r="X271" s="17">
        <v>10</v>
      </c>
      <c r="Z271" s="14">
        <f t="shared" si="18"/>
        <v>44484</v>
      </c>
      <c r="AA271" s="35">
        <v>3.71</v>
      </c>
      <c r="AB271" s="4">
        <v>116</v>
      </c>
      <c r="AC271" s="4">
        <v>107.536</v>
      </c>
      <c r="AD271" s="4"/>
      <c r="AF271" s="14">
        <f t="shared" si="19"/>
        <v>44484</v>
      </c>
      <c r="AG271" s="33">
        <v>0.93541666666666667</v>
      </c>
      <c r="AH271" s="4"/>
      <c r="AI271" s="4"/>
      <c r="AJ271" s="4"/>
      <c r="AK271" s="4"/>
      <c r="AL271" s="4"/>
    </row>
    <row r="272" spans="2:38" x14ac:dyDescent="0.35">
      <c r="B272" s="14">
        <f t="shared" si="16"/>
        <v>44485</v>
      </c>
      <c r="C272" s="15">
        <v>54.4</v>
      </c>
      <c r="D272" s="15">
        <v>38.6</v>
      </c>
      <c r="E272" s="16">
        <v>0.66</v>
      </c>
      <c r="F272" s="15">
        <v>2416</v>
      </c>
      <c r="G272" s="17">
        <v>1724</v>
      </c>
      <c r="H272" s="16">
        <v>0.44</v>
      </c>
      <c r="I272" s="17">
        <v>75</v>
      </c>
      <c r="J272" s="31">
        <v>0.08</v>
      </c>
      <c r="K272" s="17">
        <v>11</v>
      </c>
      <c r="L272" s="34">
        <v>11.3</v>
      </c>
      <c r="N272" s="14">
        <f t="shared" si="17"/>
        <v>44485</v>
      </c>
      <c r="O272" s="15">
        <v>54.4</v>
      </c>
      <c r="P272" s="15">
        <v>40.6</v>
      </c>
      <c r="Q272" s="16">
        <v>0.88</v>
      </c>
      <c r="R272" s="15">
        <v>2112</v>
      </c>
      <c r="S272" s="17">
        <v>1512</v>
      </c>
      <c r="T272" s="16">
        <v>0.5</v>
      </c>
      <c r="U272" s="15">
        <v>90</v>
      </c>
      <c r="V272" s="4">
        <v>3.56</v>
      </c>
      <c r="W272" s="17">
        <v>11</v>
      </c>
      <c r="X272" s="17">
        <v>10</v>
      </c>
      <c r="Z272" s="14">
        <f t="shared" si="18"/>
        <v>44485</v>
      </c>
      <c r="AA272" s="35">
        <v>2.83</v>
      </c>
      <c r="AB272" s="4">
        <v>62</v>
      </c>
      <c r="AC272" s="4">
        <v>61.604999999999997</v>
      </c>
      <c r="AD272" s="4"/>
      <c r="AF272" s="14">
        <f t="shared" si="19"/>
        <v>44485</v>
      </c>
      <c r="AG272" s="33">
        <v>0.93541666666666667</v>
      </c>
      <c r="AH272" s="4"/>
      <c r="AI272" s="4"/>
      <c r="AJ272" s="4"/>
      <c r="AK272" s="4"/>
      <c r="AL272" s="4"/>
    </row>
    <row r="273" spans="2:38" x14ac:dyDescent="0.35">
      <c r="B273" s="14">
        <f t="shared" si="16"/>
        <v>44486</v>
      </c>
      <c r="C273" s="15">
        <v>54.9</v>
      </c>
      <c r="D273" s="15">
        <v>38.6</v>
      </c>
      <c r="E273" s="16">
        <v>0.66</v>
      </c>
      <c r="F273" s="15">
        <v>2580</v>
      </c>
      <c r="G273" s="17">
        <v>1852</v>
      </c>
      <c r="H273" s="16">
        <v>0.47</v>
      </c>
      <c r="I273" s="17">
        <v>72</v>
      </c>
      <c r="J273" s="31">
        <v>0.06</v>
      </c>
      <c r="K273" s="17">
        <v>11</v>
      </c>
      <c r="L273" s="34">
        <v>11.3</v>
      </c>
      <c r="N273" s="14">
        <f t="shared" si="17"/>
        <v>44486</v>
      </c>
      <c r="O273" s="15">
        <v>55.1</v>
      </c>
      <c r="P273" s="15">
        <v>40.6</v>
      </c>
      <c r="Q273" s="16">
        <v>0.88</v>
      </c>
      <c r="R273" s="15">
        <v>2152</v>
      </c>
      <c r="S273" s="17">
        <v>1540</v>
      </c>
      <c r="T273" s="16">
        <v>0.51</v>
      </c>
      <c r="U273" s="15">
        <v>84</v>
      </c>
      <c r="V273" s="4">
        <v>3.24</v>
      </c>
      <c r="W273" s="17">
        <v>11</v>
      </c>
      <c r="X273" s="17">
        <v>10</v>
      </c>
      <c r="Z273" s="14">
        <f t="shared" si="18"/>
        <v>44486</v>
      </c>
      <c r="AA273" s="8">
        <v>3.0670000000000002</v>
      </c>
      <c r="AB273" s="4">
        <v>57</v>
      </c>
      <c r="AC273" s="4">
        <v>61.045999999999999</v>
      </c>
      <c r="AD273" s="4"/>
      <c r="AF273" s="14">
        <f t="shared" si="19"/>
        <v>44486</v>
      </c>
      <c r="AG273" s="33">
        <v>0.59097222222222223</v>
      </c>
      <c r="AH273" s="4"/>
      <c r="AI273" s="4"/>
      <c r="AJ273" s="4"/>
      <c r="AK273" s="4"/>
      <c r="AL273" s="4"/>
    </row>
    <row r="274" spans="2:38" x14ac:dyDescent="0.35">
      <c r="B274" s="14">
        <f t="shared" si="16"/>
        <v>44487</v>
      </c>
      <c r="C274" s="15">
        <v>54</v>
      </c>
      <c r="D274" s="15">
        <v>38.6</v>
      </c>
      <c r="E274" s="16">
        <v>0.73</v>
      </c>
      <c r="F274" s="15">
        <v>2480</v>
      </c>
      <c r="G274" s="17">
        <v>1783</v>
      </c>
      <c r="H274" s="16">
        <v>0.41</v>
      </c>
      <c r="I274" s="17">
        <v>73</v>
      </c>
      <c r="J274" s="31">
        <v>0.06</v>
      </c>
      <c r="K274" s="17">
        <v>11</v>
      </c>
      <c r="L274" s="34">
        <v>11.3</v>
      </c>
      <c r="N274" s="14">
        <f t="shared" si="17"/>
        <v>44487</v>
      </c>
      <c r="O274" s="15">
        <v>54</v>
      </c>
      <c r="P274" s="15">
        <v>40.6</v>
      </c>
      <c r="Q274" s="16">
        <v>0.45</v>
      </c>
      <c r="R274" s="15">
        <v>2080</v>
      </c>
      <c r="S274" s="17">
        <v>1487</v>
      </c>
      <c r="T274" s="16">
        <v>0.46</v>
      </c>
      <c r="U274" s="15">
        <v>87</v>
      </c>
      <c r="V274" s="4">
        <v>2.99</v>
      </c>
      <c r="W274" s="17">
        <v>11</v>
      </c>
      <c r="X274" s="17">
        <v>10</v>
      </c>
      <c r="Z274" s="14">
        <f t="shared" si="18"/>
        <v>44487</v>
      </c>
      <c r="AA274" s="8">
        <v>3.2530000000000001</v>
      </c>
      <c r="AB274" s="4">
        <v>58</v>
      </c>
      <c r="AC274" s="4">
        <v>73.781999999999996</v>
      </c>
      <c r="AD274" s="4"/>
      <c r="AF274" s="14">
        <f t="shared" si="19"/>
        <v>44487</v>
      </c>
      <c r="AG274" s="33">
        <v>0.73819444444444449</v>
      </c>
      <c r="AH274" s="4"/>
      <c r="AI274" s="4">
        <v>1177420</v>
      </c>
      <c r="AJ274" s="4">
        <v>1015160</v>
      </c>
      <c r="AK274" s="4">
        <v>154</v>
      </c>
      <c r="AL274" s="4"/>
    </row>
    <row r="275" spans="2:38" x14ac:dyDescent="0.35">
      <c r="B275" s="14">
        <f t="shared" si="16"/>
        <v>44488</v>
      </c>
      <c r="C275" s="15">
        <v>52</v>
      </c>
      <c r="D275" s="15">
        <v>38.700000000000003</v>
      </c>
      <c r="E275" s="16">
        <v>0.59</v>
      </c>
      <c r="F275" s="15">
        <v>2436</v>
      </c>
      <c r="G275" s="17">
        <v>1782</v>
      </c>
      <c r="H275" s="16">
        <v>0.5</v>
      </c>
      <c r="I275" s="17">
        <v>72</v>
      </c>
      <c r="J275" s="31">
        <v>0.08</v>
      </c>
      <c r="K275" s="17">
        <v>11</v>
      </c>
      <c r="L275" s="34">
        <v>11.2</v>
      </c>
      <c r="N275" s="14">
        <f t="shared" si="17"/>
        <v>44488</v>
      </c>
      <c r="O275" s="15">
        <v>52</v>
      </c>
      <c r="P275" s="15">
        <v>40.6</v>
      </c>
      <c r="Q275" s="16">
        <v>0.7</v>
      </c>
      <c r="R275" s="15">
        <v>2092</v>
      </c>
      <c r="S275" s="17">
        <v>1510</v>
      </c>
      <c r="T275" s="16">
        <v>0.5</v>
      </c>
      <c r="U275" s="15">
        <v>86</v>
      </c>
      <c r="V275" s="4">
        <v>4.29</v>
      </c>
      <c r="W275" s="17">
        <v>11</v>
      </c>
      <c r="X275" s="17">
        <v>10</v>
      </c>
      <c r="Z275" s="14">
        <f t="shared" si="18"/>
        <v>44488</v>
      </c>
      <c r="AA275" s="8">
        <v>5.0860000000000003</v>
      </c>
      <c r="AB275" s="4">
        <v>66</v>
      </c>
      <c r="AC275" s="4">
        <v>90.995999999999995</v>
      </c>
      <c r="AD275" s="4">
        <v>13</v>
      </c>
      <c r="AF275" s="14">
        <f t="shared" si="19"/>
        <v>44488</v>
      </c>
      <c r="AG275" s="33">
        <v>0.73819444444444449</v>
      </c>
      <c r="AH275" s="4"/>
      <c r="AI275" s="4"/>
      <c r="AJ275" s="4"/>
      <c r="AK275" s="4"/>
      <c r="AL275" s="4"/>
    </row>
    <row r="276" spans="2:38" x14ac:dyDescent="0.35">
      <c r="B276" s="14">
        <f t="shared" si="16"/>
        <v>44489</v>
      </c>
      <c r="C276" s="15">
        <v>52.2</v>
      </c>
      <c r="D276" s="15">
        <v>39.299999999999997</v>
      </c>
      <c r="E276" s="16">
        <v>0.9</v>
      </c>
      <c r="F276" s="15">
        <v>2556</v>
      </c>
      <c r="G276" s="17">
        <v>1780</v>
      </c>
      <c r="H276" s="16">
        <v>0.34</v>
      </c>
      <c r="I276" s="17">
        <v>68</v>
      </c>
      <c r="J276" s="31">
        <v>0.14000000000000001</v>
      </c>
      <c r="K276" s="17">
        <v>11</v>
      </c>
      <c r="L276" s="34">
        <v>13.6</v>
      </c>
      <c r="N276" s="14">
        <f t="shared" si="17"/>
        <v>44489</v>
      </c>
      <c r="O276" s="15">
        <v>52.4</v>
      </c>
      <c r="P276" s="15">
        <v>40.700000000000003</v>
      </c>
      <c r="Q276" s="16">
        <v>0.63</v>
      </c>
      <c r="R276" s="15">
        <v>1940</v>
      </c>
      <c r="S276" s="17">
        <v>1584</v>
      </c>
      <c r="T276" s="16">
        <v>0.51</v>
      </c>
      <c r="U276" s="15">
        <v>93</v>
      </c>
      <c r="V276" s="4">
        <v>4.68</v>
      </c>
      <c r="W276" s="17">
        <v>11</v>
      </c>
      <c r="X276" s="17">
        <v>10</v>
      </c>
      <c r="Z276" s="14">
        <f t="shared" si="18"/>
        <v>44489</v>
      </c>
      <c r="AA276" s="8">
        <v>4.9610000000000003</v>
      </c>
      <c r="AB276" s="4">
        <v>151</v>
      </c>
      <c r="AC276" s="4">
        <v>87.006</v>
      </c>
      <c r="AD276" s="4"/>
      <c r="AF276" s="14">
        <f t="shared" si="19"/>
        <v>44489</v>
      </c>
      <c r="AG276" s="33">
        <v>0.80694444444444446</v>
      </c>
      <c r="AH276" s="4"/>
      <c r="AI276" s="4"/>
      <c r="AJ276" s="4"/>
      <c r="AK276" s="4"/>
      <c r="AL276" s="4"/>
    </row>
    <row r="277" spans="2:38" x14ac:dyDescent="0.35">
      <c r="B277" s="14">
        <f t="shared" si="16"/>
        <v>44490</v>
      </c>
      <c r="C277" s="15">
        <v>52.8</v>
      </c>
      <c r="D277" s="15">
        <v>39.700000000000003</v>
      </c>
      <c r="E277" s="16">
        <v>0.8</v>
      </c>
      <c r="F277" s="15">
        <v>2504</v>
      </c>
      <c r="G277" s="17">
        <v>1780</v>
      </c>
      <c r="H277" s="16">
        <v>0.37</v>
      </c>
      <c r="I277" s="17">
        <v>70</v>
      </c>
      <c r="J277" s="31">
        <v>0.08</v>
      </c>
      <c r="K277" s="17">
        <v>11</v>
      </c>
      <c r="L277" s="34">
        <v>11.5</v>
      </c>
      <c r="N277" s="14">
        <f t="shared" si="17"/>
        <v>44490</v>
      </c>
      <c r="O277" s="15">
        <v>53</v>
      </c>
      <c r="P277" s="15">
        <v>40.700000000000003</v>
      </c>
      <c r="Q277" s="16">
        <v>0.79</v>
      </c>
      <c r="R277" s="15">
        <v>2136</v>
      </c>
      <c r="S277" s="17">
        <v>1556</v>
      </c>
      <c r="T277" s="16">
        <v>0.45</v>
      </c>
      <c r="U277" s="15">
        <v>84</v>
      </c>
      <c r="V277" s="4">
        <v>4.82</v>
      </c>
      <c r="W277" s="17">
        <v>11</v>
      </c>
      <c r="X277" s="17">
        <v>10</v>
      </c>
      <c r="Z277" s="14">
        <f t="shared" si="18"/>
        <v>44490</v>
      </c>
      <c r="AA277" s="8">
        <v>3.653</v>
      </c>
      <c r="AB277" s="4">
        <v>58</v>
      </c>
      <c r="AC277" s="4">
        <v>85.519000000000005</v>
      </c>
      <c r="AD277" s="4">
        <v>5</v>
      </c>
      <c r="AF277" s="14">
        <f t="shared" si="19"/>
        <v>44490</v>
      </c>
      <c r="AG277" s="33">
        <v>0.80694444444444446</v>
      </c>
      <c r="AH277" s="4"/>
      <c r="AI277" s="4"/>
      <c r="AJ277" s="4"/>
      <c r="AK277" s="4"/>
      <c r="AL277" s="4"/>
    </row>
    <row r="278" spans="2:38" x14ac:dyDescent="0.35">
      <c r="B278" s="14">
        <f t="shared" si="16"/>
        <v>44491</v>
      </c>
      <c r="C278" s="15">
        <v>52.4</v>
      </c>
      <c r="D278" s="15">
        <v>39.700000000000003</v>
      </c>
      <c r="E278" s="16">
        <v>0.63</v>
      </c>
      <c r="F278" s="15">
        <v>2452</v>
      </c>
      <c r="G278" s="17">
        <v>1728</v>
      </c>
      <c r="H278" s="16">
        <v>0.47</v>
      </c>
      <c r="I278" s="17">
        <v>73</v>
      </c>
      <c r="J278" s="31">
        <v>0.09</v>
      </c>
      <c r="K278" s="17">
        <v>11</v>
      </c>
      <c r="L278" s="34">
        <v>11.3</v>
      </c>
      <c r="N278" s="14">
        <f t="shared" si="17"/>
        <v>44491</v>
      </c>
      <c r="O278" s="15">
        <v>53</v>
      </c>
      <c r="P278" s="15">
        <v>40.700000000000003</v>
      </c>
      <c r="Q278" s="16">
        <v>0.86</v>
      </c>
      <c r="R278" s="15">
        <v>2112</v>
      </c>
      <c r="S278" s="17">
        <v>1532</v>
      </c>
      <c r="T278" s="16">
        <v>0.51</v>
      </c>
      <c r="U278" s="15">
        <v>90</v>
      </c>
      <c r="V278" s="4">
        <v>4.6100000000000003</v>
      </c>
      <c r="W278" s="17">
        <v>11</v>
      </c>
      <c r="X278" s="17">
        <v>10</v>
      </c>
      <c r="Z278" s="14">
        <f t="shared" si="18"/>
        <v>44491</v>
      </c>
      <c r="AA278" s="8">
        <v>5.57</v>
      </c>
      <c r="AB278" s="4">
        <v>52</v>
      </c>
      <c r="AC278" s="4">
        <v>103.114</v>
      </c>
      <c r="AD278" s="4"/>
      <c r="AF278" s="14">
        <f t="shared" si="19"/>
        <v>44491</v>
      </c>
      <c r="AG278" s="33">
        <v>0.80694444444444446</v>
      </c>
      <c r="AH278" s="4"/>
      <c r="AI278" s="4"/>
      <c r="AJ278" s="4"/>
      <c r="AK278" s="4"/>
      <c r="AL278" s="4"/>
    </row>
    <row r="279" spans="2:38" x14ac:dyDescent="0.35">
      <c r="B279" s="14">
        <f t="shared" si="16"/>
        <v>44492</v>
      </c>
      <c r="C279" s="15">
        <v>54.1</v>
      </c>
      <c r="D279" s="15">
        <v>39.6</v>
      </c>
      <c r="E279" s="16">
        <v>0.65</v>
      </c>
      <c r="F279" s="15">
        <v>2416</v>
      </c>
      <c r="G279" s="17">
        <v>1744</v>
      </c>
      <c r="H279" s="16">
        <v>0.45</v>
      </c>
      <c r="I279" s="17">
        <v>75</v>
      </c>
      <c r="J279" s="31">
        <v>0.19</v>
      </c>
      <c r="K279" s="17">
        <v>11</v>
      </c>
      <c r="L279" s="34">
        <v>11.1</v>
      </c>
      <c r="N279" s="14">
        <f t="shared" si="17"/>
        <v>44492</v>
      </c>
      <c r="O279" s="15">
        <v>54.6</v>
      </c>
      <c r="P279" s="15">
        <v>40.700000000000003</v>
      </c>
      <c r="Q279" s="16">
        <v>0.64</v>
      </c>
      <c r="R279" s="15">
        <v>2048</v>
      </c>
      <c r="S279" s="17">
        <v>1532</v>
      </c>
      <c r="T279" s="16">
        <v>0.53</v>
      </c>
      <c r="U279" s="15">
        <v>93</v>
      </c>
      <c r="V279" s="4">
        <v>5.0199999999999996</v>
      </c>
      <c r="W279" s="17">
        <v>11</v>
      </c>
      <c r="X279" s="17">
        <v>10</v>
      </c>
      <c r="Z279" s="14">
        <f t="shared" si="18"/>
        <v>44492</v>
      </c>
      <c r="AA279" s="8">
        <v>4.03</v>
      </c>
      <c r="AB279" s="4">
        <v>51</v>
      </c>
      <c r="AC279" s="4">
        <v>61.62</v>
      </c>
      <c r="AD279" s="4"/>
      <c r="AF279" s="14">
        <f t="shared" si="19"/>
        <v>44492</v>
      </c>
      <c r="AG279" s="33">
        <v>0.80694444444444446</v>
      </c>
      <c r="AH279" s="4"/>
      <c r="AI279" s="4"/>
      <c r="AJ279" s="4"/>
      <c r="AK279" s="4"/>
      <c r="AL279" s="4"/>
    </row>
    <row r="280" spans="2:38" x14ac:dyDescent="0.35">
      <c r="B280" s="14">
        <f t="shared" si="16"/>
        <v>44493</v>
      </c>
      <c r="C280" s="15">
        <v>51.9</v>
      </c>
      <c r="D280" s="15">
        <v>39.4</v>
      </c>
      <c r="E280" s="16">
        <v>0.63</v>
      </c>
      <c r="F280" s="15">
        <v>2568</v>
      </c>
      <c r="G280" s="17">
        <v>1796</v>
      </c>
      <c r="H280" s="16">
        <v>0.45</v>
      </c>
      <c r="I280" s="17">
        <v>72</v>
      </c>
      <c r="J280" s="31">
        <v>0.27</v>
      </c>
      <c r="K280" s="17">
        <v>11</v>
      </c>
      <c r="L280" s="34">
        <v>12.3</v>
      </c>
      <c r="N280" s="14">
        <f t="shared" si="17"/>
        <v>44493</v>
      </c>
      <c r="O280" s="15">
        <v>53</v>
      </c>
      <c r="P280" s="15">
        <v>40.700000000000003</v>
      </c>
      <c r="Q280" s="16">
        <v>0.63</v>
      </c>
      <c r="R280" s="15">
        <v>2140</v>
      </c>
      <c r="S280" s="17">
        <v>1568</v>
      </c>
      <c r="T280" s="16">
        <v>0.47</v>
      </c>
      <c r="U280" s="15">
        <v>89</v>
      </c>
      <c r="V280" s="4">
        <v>4.3099999999999996</v>
      </c>
      <c r="W280" s="17">
        <v>11</v>
      </c>
      <c r="X280" s="17">
        <v>10</v>
      </c>
      <c r="Z280" s="14">
        <f t="shared" si="18"/>
        <v>44493</v>
      </c>
      <c r="AA280" s="8">
        <v>4.5330000000000004</v>
      </c>
      <c r="AB280" s="4">
        <v>62</v>
      </c>
      <c r="AC280" s="4">
        <v>88.016999999999996</v>
      </c>
      <c r="AD280" s="4"/>
      <c r="AF280" s="14">
        <f t="shared" si="19"/>
        <v>44493</v>
      </c>
      <c r="AG280" s="33">
        <v>0.80694444444444446</v>
      </c>
      <c r="AH280" s="4"/>
      <c r="AI280" s="4"/>
      <c r="AJ280" s="4"/>
      <c r="AK280" s="4"/>
      <c r="AL280" s="4"/>
    </row>
    <row r="281" spans="2:38" x14ac:dyDescent="0.35">
      <c r="B281" s="14">
        <f t="shared" si="16"/>
        <v>44494</v>
      </c>
      <c r="C281" s="15">
        <v>57.1</v>
      </c>
      <c r="D281" s="15">
        <v>39.4</v>
      </c>
      <c r="E281" s="16">
        <v>0.68</v>
      </c>
      <c r="F281" s="15">
        <v>2592</v>
      </c>
      <c r="G281" s="17">
        <v>1808</v>
      </c>
      <c r="H281" s="16">
        <v>0.46</v>
      </c>
      <c r="I281" s="17">
        <v>73</v>
      </c>
      <c r="J281" s="31">
        <v>0.23</v>
      </c>
      <c r="K281" s="17">
        <v>11</v>
      </c>
      <c r="L281" s="34">
        <v>11.3</v>
      </c>
      <c r="N281" s="14">
        <f t="shared" si="17"/>
        <v>44494</v>
      </c>
      <c r="O281" s="15">
        <v>57.8</v>
      </c>
      <c r="P281" s="15">
        <v>40.700000000000003</v>
      </c>
      <c r="Q281" s="16">
        <v>0.84</v>
      </c>
      <c r="R281" s="15">
        <v>2180</v>
      </c>
      <c r="S281" s="17">
        <v>1584</v>
      </c>
      <c r="T281" s="16">
        <v>0.43</v>
      </c>
      <c r="U281" s="15">
        <v>87</v>
      </c>
      <c r="V281" s="4">
        <v>3.66</v>
      </c>
      <c r="W281" s="17">
        <v>11</v>
      </c>
      <c r="X281" s="17">
        <v>10</v>
      </c>
      <c r="Z281" s="14">
        <f t="shared" si="18"/>
        <v>44494</v>
      </c>
      <c r="AA281" s="8">
        <v>2.863</v>
      </c>
      <c r="AB281" s="4">
        <v>148</v>
      </c>
      <c r="AC281" s="4">
        <v>42.36</v>
      </c>
      <c r="AD281" s="4"/>
      <c r="AF281" s="14">
        <f t="shared" si="19"/>
        <v>44494</v>
      </c>
      <c r="AG281" s="33">
        <v>0.59097222222222223</v>
      </c>
      <c r="AH281" s="4"/>
      <c r="AI281" s="4"/>
      <c r="AJ281" s="4"/>
      <c r="AK281" s="4"/>
      <c r="AL281" s="4"/>
    </row>
    <row r="282" spans="2:38" x14ac:dyDescent="0.35">
      <c r="B282" s="14">
        <f t="shared" si="16"/>
        <v>44495</v>
      </c>
      <c r="C282" s="15">
        <v>61</v>
      </c>
      <c r="D282" s="15">
        <v>39.4</v>
      </c>
      <c r="E282" s="16">
        <v>0.69</v>
      </c>
      <c r="F282" s="15">
        <v>2440</v>
      </c>
      <c r="G282" s="17">
        <v>1692</v>
      </c>
      <c r="H282" s="16">
        <v>0.43</v>
      </c>
      <c r="I282" s="17">
        <v>74</v>
      </c>
      <c r="J282" s="31">
        <v>0.13</v>
      </c>
      <c r="K282" s="17">
        <v>11</v>
      </c>
      <c r="L282" s="34">
        <v>11.2</v>
      </c>
      <c r="N282" s="14">
        <f t="shared" si="17"/>
        <v>44495</v>
      </c>
      <c r="O282" s="15">
        <v>61.1</v>
      </c>
      <c r="P282" s="15">
        <v>40.700000000000003</v>
      </c>
      <c r="Q282" s="16">
        <v>0.78</v>
      </c>
      <c r="R282" s="15">
        <v>2092</v>
      </c>
      <c r="S282" s="17">
        <v>1496</v>
      </c>
      <c r="T282" s="16">
        <v>0.56000000000000005</v>
      </c>
      <c r="U282" s="15">
        <v>86</v>
      </c>
      <c r="V282" s="4">
        <v>2.37</v>
      </c>
      <c r="W282" s="17">
        <v>11</v>
      </c>
      <c r="X282" s="17">
        <v>10</v>
      </c>
      <c r="Z282" s="14">
        <f t="shared" si="18"/>
        <v>44495</v>
      </c>
      <c r="AA282" s="8">
        <v>1.625</v>
      </c>
      <c r="AB282" s="4">
        <v>40</v>
      </c>
      <c r="AC282" s="4">
        <v>11.430999999999999</v>
      </c>
      <c r="AD282" s="4">
        <v>5</v>
      </c>
      <c r="AF282" s="14">
        <f t="shared" si="19"/>
        <v>44495</v>
      </c>
      <c r="AG282" s="33">
        <v>0.73819444444444449</v>
      </c>
      <c r="AH282" s="4"/>
      <c r="AI282" s="4">
        <v>1300000</v>
      </c>
      <c r="AJ282" s="4">
        <v>839440</v>
      </c>
      <c r="AK282" s="4">
        <v>290</v>
      </c>
      <c r="AL282" s="4"/>
    </row>
    <row r="283" spans="2:38" x14ac:dyDescent="0.35">
      <c r="B283" s="14">
        <f t="shared" si="16"/>
        <v>44496</v>
      </c>
      <c r="C283" s="15">
        <v>66.599999999999994</v>
      </c>
      <c r="D283" s="15">
        <v>39.4</v>
      </c>
      <c r="E283" s="16">
        <v>0</v>
      </c>
      <c r="F283" s="15">
        <v>2184</v>
      </c>
      <c r="G283" s="17">
        <v>1520</v>
      </c>
      <c r="H283" s="16">
        <v>0.49</v>
      </c>
      <c r="I283" s="17">
        <v>76</v>
      </c>
      <c r="J283" s="31">
        <v>0.16</v>
      </c>
      <c r="K283" s="17">
        <v>11</v>
      </c>
      <c r="L283" s="34" t="s">
        <v>49</v>
      </c>
      <c r="N283" s="14">
        <f t="shared" si="17"/>
        <v>44496</v>
      </c>
      <c r="O283" s="15">
        <v>67.3</v>
      </c>
      <c r="P283" s="15">
        <v>40.700000000000003</v>
      </c>
      <c r="Q283" s="16">
        <v>0.86</v>
      </c>
      <c r="R283" s="15">
        <v>2484</v>
      </c>
      <c r="S283" s="17">
        <v>1680</v>
      </c>
      <c r="T283" s="16">
        <v>0.6</v>
      </c>
      <c r="U283" s="15">
        <v>82</v>
      </c>
      <c r="V283" s="4">
        <v>3.12</v>
      </c>
      <c r="W283" s="17">
        <v>11</v>
      </c>
      <c r="X283" s="17">
        <v>10</v>
      </c>
      <c r="Z283" s="14">
        <f t="shared" si="18"/>
        <v>44496</v>
      </c>
      <c r="AA283" s="8">
        <v>2.3220000000000001</v>
      </c>
      <c r="AB283" s="4">
        <v>118</v>
      </c>
      <c r="AC283" s="4">
        <v>57.744</v>
      </c>
      <c r="AD283" s="4"/>
      <c r="AF283" s="14">
        <f t="shared" si="19"/>
        <v>44496</v>
      </c>
      <c r="AG283" s="33">
        <v>0.73819444444444449</v>
      </c>
      <c r="AH283" s="4"/>
      <c r="AI283" s="4"/>
      <c r="AJ283" s="4"/>
      <c r="AK283" s="4"/>
      <c r="AL283" s="4"/>
    </row>
    <row r="284" spans="2:38" x14ac:dyDescent="0.35">
      <c r="B284" s="14">
        <f t="shared" si="16"/>
        <v>44497</v>
      </c>
      <c r="C284" s="15">
        <v>68.2</v>
      </c>
      <c r="D284" s="15">
        <v>39.4</v>
      </c>
      <c r="E284" s="16">
        <v>0.68</v>
      </c>
      <c r="F284" s="15">
        <v>2852</v>
      </c>
      <c r="G284" s="17">
        <v>1948</v>
      </c>
      <c r="H284" s="16">
        <v>0.63</v>
      </c>
      <c r="I284" s="17">
        <v>68</v>
      </c>
      <c r="J284" s="31">
        <v>0.12</v>
      </c>
      <c r="K284" s="17">
        <v>11</v>
      </c>
      <c r="L284" s="34">
        <v>9.1</v>
      </c>
      <c r="N284" s="14">
        <f t="shared" si="17"/>
        <v>44497</v>
      </c>
      <c r="O284" s="15">
        <v>68.2</v>
      </c>
      <c r="P284" s="15">
        <v>40.700000000000003</v>
      </c>
      <c r="Q284" s="16">
        <v>0.74</v>
      </c>
      <c r="R284" s="15">
        <v>2512</v>
      </c>
      <c r="S284" s="17">
        <v>1720</v>
      </c>
      <c r="T284" s="16">
        <v>0.71</v>
      </c>
      <c r="U284" s="15">
        <v>76</v>
      </c>
      <c r="V284" s="4">
        <v>1.93</v>
      </c>
      <c r="W284" s="17">
        <v>11</v>
      </c>
      <c r="X284" s="17">
        <v>10</v>
      </c>
      <c r="Z284" s="14">
        <f t="shared" si="18"/>
        <v>44497</v>
      </c>
      <c r="AA284" s="8">
        <v>2.173</v>
      </c>
      <c r="AB284" s="4">
        <v>190</v>
      </c>
      <c r="AC284" s="4">
        <v>63.557000000000002</v>
      </c>
      <c r="AD284" s="4">
        <v>5</v>
      </c>
      <c r="AF284" s="14">
        <f t="shared" si="19"/>
        <v>44497</v>
      </c>
      <c r="AG284" s="33">
        <v>0.73819444444444449</v>
      </c>
      <c r="AH284" s="4"/>
      <c r="AI284" s="4"/>
      <c r="AJ284" s="4"/>
      <c r="AK284" s="4"/>
      <c r="AL284" s="4"/>
    </row>
    <row r="285" spans="2:38" x14ac:dyDescent="0.35">
      <c r="B285" s="14">
        <f t="shared" si="16"/>
        <v>44498</v>
      </c>
      <c r="C285" s="15">
        <v>68.7</v>
      </c>
      <c r="D285" s="15">
        <v>39.4</v>
      </c>
      <c r="E285" s="16">
        <v>0.92</v>
      </c>
      <c r="F285" s="15">
        <v>3032</v>
      </c>
      <c r="G285" s="17">
        <v>2044</v>
      </c>
      <c r="H285" s="16">
        <v>0.6</v>
      </c>
      <c r="I285" s="17">
        <v>69</v>
      </c>
      <c r="J285" s="31">
        <v>0.12</v>
      </c>
      <c r="K285" s="17">
        <v>11</v>
      </c>
      <c r="L285" s="34">
        <v>7.5</v>
      </c>
      <c r="N285" s="14">
        <f t="shared" si="17"/>
        <v>44498</v>
      </c>
      <c r="O285" s="15">
        <v>68.900000000000006</v>
      </c>
      <c r="P285" s="15">
        <v>40.700000000000003</v>
      </c>
      <c r="Q285" s="16">
        <v>0.88</v>
      </c>
      <c r="R285" s="15">
        <v>2592</v>
      </c>
      <c r="S285" s="17">
        <v>1748</v>
      </c>
      <c r="T285" s="16">
        <v>0.61</v>
      </c>
      <c r="U285" s="15">
        <v>77</v>
      </c>
      <c r="V285" s="4">
        <v>1.95</v>
      </c>
      <c r="W285" s="17">
        <v>11</v>
      </c>
      <c r="X285" s="17">
        <v>10</v>
      </c>
      <c r="Z285" s="14">
        <f t="shared" si="18"/>
        <v>44498</v>
      </c>
      <c r="AA285" s="8">
        <v>3.26</v>
      </c>
      <c r="AB285" s="4">
        <v>88</v>
      </c>
      <c r="AC285" s="4">
        <v>62.465000000000003</v>
      </c>
      <c r="AD285" s="4"/>
      <c r="AF285" s="14">
        <f t="shared" si="19"/>
        <v>44498</v>
      </c>
      <c r="AG285" s="33">
        <v>0.73819444444444449</v>
      </c>
      <c r="AH285" s="4"/>
      <c r="AI285" s="4"/>
      <c r="AJ285" s="4"/>
      <c r="AK285" s="4"/>
      <c r="AL285" s="4"/>
    </row>
    <row r="286" spans="2:38" x14ac:dyDescent="0.35">
      <c r="B286" s="14">
        <f t="shared" si="16"/>
        <v>44499</v>
      </c>
      <c r="C286" s="15">
        <v>65.599999999999994</v>
      </c>
      <c r="D286" s="15">
        <v>39.4</v>
      </c>
      <c r="E286" s="16">
        <v>1.1000000000000001</v>
      </c>
      <c r="F286" s="15">
        <v>3108</v>
      </c>
      <c r="G286" s="17">
        <v>2084</v>
      </c>
      <c r="H286" s="16">
        <v>0.6</v>
      </c>
      <c r="I286" s="17">
        <v>68</v>
      </c>
      <c r="J286" s="31">
        <v>0.13</v>
      </c>
      <c r="K286" s="17">
        <v>11</v>
      </c>
      <c r="L286" s="34">
        <v>6.4</v>
      </c>
      <c r="N286" s="14">
        <f t="shared" si="17"/>
        <v>44499</v>
      </c>
      <c r="O286" s="15">
        <v>66</v>
      </c>
      <c r="P286" s="15">
        <v>40.700000000000003</v>
      </c>
      <c r="Q286" s="16">
        <v>0.95</v>
      </c>
      <c r="R286" s="15">
        <v>2640</v>
      </c>
      <c r="S286" s="17">
        <v>1776</v>
      </c>
      <c r="T286" s="16">
        <v>0.78</v>
      </c>
      <c r="U286" s="15">
        <v>74</v>
      </c>
      <c r="V286" s="4">
        <v>1.9</v>
      </c>
      <c r="W286" s="17">
        <v>11</v>
      </c>
      <c r="X286" s="17">
        <v>10</v>
      </c>
      <c r="Z286" s="14">
        <f t="shared" si="18"/>
        <v>44499</v>
      </c>
      <c r="AA286" s="8">
        <v>1.32</v>
      </c>
      <c r="AB286" s="4">
        <v>196</v>
      </c>
      <c r="AC286" s="4">
        <v>18.754999999999999</v>
      </c>
      <c r="AD286" s="4"/>
      <c r="AF286" s="14">
        <f t="shared" si="19"/>
        <v>44499</v>
      </c>
      <c r="AG286" s="33">
        <v>0.73819444444444449</v>
      </c>
      <c r="AH286" s="4"/>
      <c r="AI286" s="4"/>
      <c r="AJ286" s="4"/>
      <c r="AK286" s="4"/>
      <c r="AL286" s="4"/>
    </row>
    <row r="287" spans="2:38" x14ac:dyDescent="0.35">
      <c r="B287" s="14">
        <f t="shared" si="16"/>
        <v>44500</v>
      </c>
      <c r="C287" s="15">
        <v>64.099999999999994</v>
      </c>
      <c r="D287" s="15">
        <v>39.4</v>
      </c>
      <c r="E287" s="16">
        <v>1</v>
      </c>
      <c r="F287" s="15">
        <v>3012</v>
      </c>
      <c r="G287" s="17">
        <v>1997</v>
      </c>
      <c r="H287" s="16">
        <v>0.63</v>
      </c>
      <c r="I287" s="17">
        <v>68</v>
      </c>
      <c r="J287" s="31">
        <v>7.0000000000000007E-2</v>
      </c>
      <c r="K287" s="17">
        <v>11</v>
      </c>
      <c r="L287" s="34">
        <v>6.5</v>
      </c>
      <c r="N287" s="14">
        <f t="shared" si="17"/>
        <v>44500</v>
      </c>
      <c r="O287" s="15">
        <v>64.900000000000006</v>
      </c>
      <c r="P287" s="15">
        <v>40.700000000000003</v>
      </c>
      <c r="Q287" s="16">
        <v>0.84</v>
      </c>
      <c r="R287" s="17">
        <v>2804</v>
      </c>
      <c r="S287" s="17">
        <v>1831</v>
      </c>
      <c r="T287" s="16">
        <v>0.63</v>
      </c>
      <c r="U287" s="15">
        <v>70</v>
      </c>
      <c r="V287" s="4">
        <v>1.18</v>
      </c>
      <c r="W287" s="17">
        <v>11</v>
      </c>
      <c r="X287" s="17">
        <v>10</v>
      </c>
      <c r="Z287" s="14">
        <f t="shared" si="18"/>
        <v>44500</v>
      </c>
      <c r="AA287" s="8">
        <v>1.41</v>
      </c>
      <c r="AB287" s="4">
        <v>230</v>
      </c>
      <c r="AC287" s="4">
        <v>16.298999999999999</v>
      </c>
      <c r="AD287" s="4"/>
      <c r="AF287" s="14">
        <f t="shared" si="19"/>
        <v>44500</v>
      </c>
      <c r="AG287" s="33">
        <v>0.59097222222222223</v>
      </c>
      <c r="AH287" s="4"/>
      <c r="AI287" s="4"/>
      <c r="AJ287" s="4"/>
      <c r="AK287" s="4"/>
      <c r="AL287" s="4"/>
    </row>
    <row r="288" spans="2:38" x14ac:dyDescent="0.35">
      <c r="B288" s="14">
        <f t="shared" si="16"/>
        <v>44501</v>
      </c>
      <c r="C288" s="15">
        <v>65</v>
      </c>
      <c r="D288" s="15">
        <v>39.4</v>
      </c>
      <c r="E288" s="16">
        <v>0.8</v>
      </c>
      <c r="F288" s="15">
        <v>3224</v>
      </c>
      <c r="G288" s="17">
        <v>2138</v>
      </c>
      <c r="H288" s="16">
        <v>0.73</v>
      </c>
      <c r="I288" s="17">
        <v>71</v>
      </c>
      <c r="J288" s="36">
        <v>0.08</v>
      </c>
      <c r="K288" s="17">
        <v>8</v>
      </c>
      <c r="L288" s="17">
        <v>11</v>
      </c>
      <c r="N288" s="14">
        <f t="shared" si="17"/>
        <v>44501</v>
      </c>
      <c r="O288" s="15">
        <v>65.3</v>
      </c>
      <c r="P288" s="15">
        <v>40.700000000000003</v>
      </c>
      <c r="Q288" s="16">
        <v>0.85</v>
      </c>
      <c r="R288" s="15">
        <v>2812</v>
      </c>
      <c r="S288" s="17">
        <v>1836</v>
      </c>
      <c r="T288" s="16">
        <v>0.7</v>
      </c>
      <c r="U288" s="15">
        <v>71</v>
      </c>
      <c r="V288" s="4">
        <v>1.24</v>
      </c>
      <c r="W288" s="17">
        <v>11</v>
      </c>
      <c r="X288" s="17">
        <v>10</v>
      </c>
      <c r="Z288" s="14">
        <f t="shared" si="18"/>
        <v>44501</v>
      </c>
      <c r="AA288" s="37">
        <v>1.98</v>
      </c>
      <c r="AB288" s="4">
        <v>244</v>
      </c>
      <c r="AC288" s="4">
        <v>21.59</v>
      </c>
      <c r="AD288" s="4"/>
      <c r="AF288" s="14">
        <f t="shared" si="19"/>
        <v>44501</v>
      </c>
      <c r="AG288" s="33">
        <v>0.75</v>
      </c>
      <c r="AH288" s="4"/>
      <c r="AI288" s="4">
        <v>1152600</v>
      </c>
      <c r="AJ288" s="4">
        <v>945000</v>
      </c>
      <c r="AK288" s="4">
        <v>341</v>
      </c>
      <c r="AL288" s="4"/>
    </row>
    <row r="289" spans="2:38" x14ac:dyDescent="0.35">
      <c r="B289" s="14">
        <f t="shared" si="16"/>
        <v>44502</v>
      </c>
      <c r="C289" s="15">
        <v>66.2</v>
      </c>
      <c r="D289" s="15">
        <v>39.4</v>
      </c>
      <c r="E289" s="16">
        <v>0.7</v>
      </c>
      <c r="F289" s="15">
        <v>3008</v>
      </c>
      <c r="G289" s="17">
        <v>1980</v>
      </c>
      <c r="H289" s="16">
        <v>0.66</v>
      </c>
      <c r="I289" s="17">
        <v>71</v>
      </c>
      <c r="J289" s="31">
        <v>0.4</v>
      </c>
      <c r="K289" s="17">
        <v>8</v>
      </c>
      <c r="L289" s="17">
        <v>11</v>
      </c>
      <c r="N289" s="14">
        <f t="shared" si="17"/>
        <v>44502</v>
      </c>
      <c r="O289" s="15">
        <v>66.7</v>
      </c>
      <c r="P289" s="15">
        <v>40.700000000000003</v>
      </c>
      <c r="Q289" s="16">
        <v>0.91</v>
      </c>
      <c r="R289" s="15">
        <v>2760</v>
      </c>
      <c r="S289" s="17">
        <v>1808</v>
      </c>
      <c r="T289" s="16">
        <v>0.64</v>
      </c>
      <c r="U289" s="15">
        <v>72</v>
      </c>
      <c r="V289" s="4">
        <v>2.69</v>
      </c>
      <c r="W289" s="17">
        <v>11</v>
      </c>
      <c r="X289" s="17">
        <v>10</v>
      </c>
      <c r="Z289" s="14">
        <f t="shared" si="18"/>
        <v>44502</v>
      </c>
      <c r="AA289" s="8">
        <v>3.843</v>
      </c>
      <c r="AB289" s="4">
        <v>196</v>
      </c>
      <c r="AC289" s="4">
        <v>110.992</v>
      </c>
      <c r="AD289" s="4">
        <v>5</v>
      </c>
      <c r="AF289" s="14">
        <f t="shared" si="19"/>
        <v>44502</v>
      </c>
      <c r="AG289" s="33">
        <v>0.75</v>
      </c>
      <c r="AH289" s="4"/>
      <c r="AI289" s="4"/>
      <c r="AJ289" s="4"/>
      <c r="AK289" s="4"/>
      <c r="AL289" s="4"/>
    </row>
    <row r="290" spans="2:38" x14ac:dyDescent="0.35">
      <c r="B290" s="14">
        <f t="shared" si="16"/>
        <v>44503</v>
      </c>
      <c r="C290" s="15">
        <v>68.5</v>
      </c>
      <c r="D290" s="15">
        <v>39.4</v>
      </c>
      <c r="E290" s="16">
        <v>0.75</v>
      </c>
      <c r="F290" s="15">
        <v>2948</v>
      </c>
      <c r="G290" s="17">
        <v>1952</v>
      </c>
      <c r="H290" s="16">
        <v>0.6</v>
      </c>
      <c r="I290" s="17">
        <v>71</v>
      </c>
      <c r="J290" s="4">
        <v>0.34</v>
      </c>
      <c r="K290" s="17">
        <v>8</v>
      </c>
      <c r="L290" s="17">
        <v>11</v>
      </c>
      <c r="N290" s="14">
        <f t="shared" si="17"/>
        <v>44503</v>
      </c>
      <c r="O290" s="15">
        <v>69.3</v>
      </c>
      <c r="P290" s="15">
        <v>40.700000000000003</v>
      </c>
      <c r="Q290" s="16">
        <v>0.66</v>
      </c>
      <c r="R290" s="15">
        <v>2772</v>
      </c>
      <c r="S290" s="17">
        <v>1864</v>
      </c>
      <c r="T290" s="16">
        <v>0.89</v>
      </c>
      <c r="U290" s="15">
        <v>72</v>
      </c>
      <c r="V290" s="4">
        <v>2.23</v>
      </c>
      <c r="W290" s="17">
        <v>11</v>
      </c>
      <c r="X290" s="17">
        <v>10</v>
      </c>
      <c r="Z290" s="14">
        <f t="shared" si="18"/>
        <v>44503</v>
      </c>
      <c r="AA290" s="8">
        <v>3.1469999999999998</v>
      </c>
      <c r="AB290" s="4">
        <v>148</v>
      </c>
      <c r="AC290" s="4">
        <v>110.145</v>
      </c>
      <c r="AD290" s="4"/>
      <c r="AF290" s="14">
        <f t="shared" si="19"/>
        <v>44503</v>
      </c>
      <c r="AG290" s="33">
        <v>0.75</v>
      </c>
      <c r="AH290" s="4"/>
      <c r="AI290" s="4"/>
      <c r="AJ290" s="4"/>
      <c r="AK290" s="4"/>
      <c r="AL290" s="4"/>
    </row>
    <row r="291" spans="2:38" x14ac:dyDescent="0.35">
      <c r="B291" s="14">
        <f t="shared" si="16"/>
        <v>44504</v>
      </c>
      <c r="C291" s="15">
        <v>67.8</v>
      </c>
      <c r="D291" s="15">
        <v>39.4</v>
      </c>
      <c r="E291" s="16">
        <v>0.79</v>
      </c>
      <c r="F291" s="15">
        <v>3188</v>
      </c>
      <c r="G291" s="17">
        <v>2112</v>
      </c>
      <c r="H291" s="16">
        <v>0.73</v>
      </c>
      <c r="I291" s="17">
        <v>72</v>
      </c>
      <c r="J291" s="4">
        <v>0.32</v>
      </c>
      <c r="K291" s="17">
        <v>8</v>
      </c>
      <c r="L291" s="17">
        <v>11</v>
      </c>
      <c r="N291" s="14">
        <f t="shared" si="17"/>
        <v>44504</v>
      </c>
      <c r="O291" s="15">
        <v>67.8</v>
      </c>
      <c r="P291" s="15">
        <v>40.299999999999997</v>
      </c>
      <c r="Q291" s="16">
        <v>0.77</v>
      </c>
      <c r="R291" s="15">
        <v>2908</v>
      </c>
      <c r="S291" s="17">
        <v>2004</v>
      </c>
      <c r="T291" s="16">
        <v>0.93</v>
      </c>
      <c r="U291" s="15">
        <v>76</v>
      </c>
      <c r="V291" s="4">
        <v>3.12</v>
      </c>
      <c r="W291" s="17">
        <v>11</v>
      </c>
      <c r="X291" s="17">
        <v>10</v>
      </c>
      <c r="Z291" s="14">
        <f t="shared" si="18"/>
        <v>44504</v>
      </c>
      <c r="AA291" s="8"/>
      <c r="AB291" s="4">
        <v>118</v>
      </c>
      <c r="AC291" s="4">
        <v>76.227999999999994</v>
      </c>
      <c r="AD291" s="4">
        <v>5</v>
      </c>
      <c r="AF291" s="14">
        <f t="shared" si="19"/>
        <v>44504</v>
      </c>
      <c r="AG291" s="33">
        <v>0.6645833333333333</v>
      </c>
      <c r="AH291" s="4"/>
      <c r="AI291" s="4"/>
      <c r="AJ291" s="4"/>
      <c r="AK291" s="4"/>
      <c r="AL291" s="4"/>
    </row>
    <row r="292" spans="2:38" x14ac:dyDescent="0.35">
      <c r="B292" s="14">
        <f t="shared" si="16"/>
        <v>44505</v>
      </c>
      <c r="C292" s="15">
        <v>67</v>
      </c>
      <c r="D292" s="15">
        <v>39.4</v>
      </c>
      <c r="E292" s="16">
        <v>0.83</v>
      </c>
      <c r="F292" s="15">
        <v>3108</v>
      </c>
      <c r="G292" s="17">
        <v>2064</v>
      </c>
      <c r="H292" s="16">
        <v>0.68</v>
      </c>
      <c r="I292" s="17">
        <v>71</v>
      </c>
      <c r="J292" s="4">
        <v>0.25</v>
      </c>
      <c r="K292" s="17">
        <v>8</v>
      </c>
      <c r="L292" s="17">
        <v>11</v>
      </c>
      <c r="N292" s="14">
        <f t="shared" si="17"/>
        <v>44505</v>
      </c>
      <c r="O292" s="15">
        <v>67.099999999999994</v>
      </c>
      <c r="P292" s="15">
        <v>39.1</v>
      </c>
      <c r="Q292" s="16">
        <v>0.7</v>
      </c>
      <c r="R292" s="15">
        <v>2916</v>
      </c>
      <c r="S292" s="17">
        <v>1924</v>
      </c>
      <c r="T292" s="16">
        <v>0.88</v>
      </c>
      <c r="U292" s="15">
        <v>74</v>
      </c>
      <c r="V292" s="4">
        <v>2.87</v>
      </c>
      <c r="W292" s="17">
        <v>11</v>
      </c>
      <c r="X292" s="17">
        <v>10</v>
      </c>
      <c r="Z292" s="14">
        <f t="shared" si="18"/>
        <v>44505</v>
      </c>
      <c r="AA292" s="8">
        <v>3.16</v>
      </c>
      <c r="AB292" s="4">
        <v>123</v>
      </c>
      <c r="AC292" s="4">
        <v>87.42</v>
      </c>
      <c r="AD292" s="4"/>
      <c r="AF292" s="14">
        <f t="shared" si="19"/>
        <v>44505</v>
      </c>
      <c r="AG292" s="33">
        <v>0.6645833333333333</v>
      </c>
      <c r="AH292" s="4"/>
      <c r="AI292" s="4"/>
      <c r="AJ292" s="4"/>
      <c r="AK292" s="4"/>
      <c r="AL292" s="4"/>
    </row>
    <row r="293" spans="2:38" x14ac:dyDescent="0.35">
      <c r="B293" s="14">
        <f t="shared" si="16"/>
        <v>44506</v>
      </c>
      <c r="C293" s="15">
        <v>65.2</v>
      </c>
      <c r="D293" s="15">
        <v>39.4</v>
      </c>
      <c r="E293" s="16">
        <v>0.87</v>
      </c>
      <c r="F293" s="15">
        <v>3304</v>
      </c>
      <c r="G293" s="17">
        <v>2188</v>
      </c>
      <c r="H293" s="16">
        <v>0.69</v>
      </c>
      <c r="I293" s="17">
        <v>67</v>
      </c>
      <c r="J293" s="4">
        <v>0.26</v>
      </c>
      <c r="K293" s="17">
        <v>8</v>
      </c>
      <c r="L293" s="17">
        <v>11</v>
      </c>
      <c r="N293" s="14">
        <f t="shared" si="17"/>
        <v>44506</v>
      </c>
      <c r="O293" s="15">
        <v>65.599999999999994</v>
      </c>
      <c r="P293" s="15">
        <v>39.4</v>
      </c>
      <c r="Q293" s="16">
        <v>0.9</v>
      </c>
      <c r="R293" s="15">
        <v>3060</v>
      </c>
      <c r="S293" s="17">
        <v>2032</v>
      </c>
      <c r="T293" s="16">
        <v>0.86</v>
      </c>
      <c r="U293" s="15">
        <v>78</v>
      </c>
      <c r="V293" s="4">
        <v>3.11</v>
      </c>
      <c r="W293" s="17">
        <v>11</v>
      </c>
      <c r="X293" s="17">
        <v>10</v>
      </c>
      <c r="Z293" s="14">
        <f t="shared" si="18"/>
        <v>44506</v>
      </c>
      <c r="AA293" s="8">
        <v>2.44</v>
      </c>
      <c r="AB293" s="4">
        <v>132</v>
      </c>
      <c r="AC293" s="4">
        <v>71.302000000000007</v>
      </c>
      <c r="AD293" s="4"/>
      <c r="AF293" s="14">
        <f t="shared" si="19"/>
        <v>44506</v>
      </c>
      <c r="AG293" s="33">
        <v>0.6645833333333333</v>
      </c>
      <c r="AH293" s="4"/>
      <c r="AI293" s="4"/>
      <c r="AJ293" s="4"/>
      <c r="AK293" s="4"/>
      <c r="AL293" s="4"/>
    </row>
    <row r="294" spans="2:38" x14ac:dyDescent="0.35">
      <c r="B294" s="14">
        <f t="shared" si="16"/>
        <v>44507</v>
      </c>
      <c r="C294" s="15">
        <v>65.8</v>
      </c>
      <c r="D294" s="15">
        <v>39.4</v>
      </c>
      <c r="E294" s="16">
        <v>0.94</v>
      </c>
      <c r="F294" s="15">
        <v>3152</v>
      </c>
      <c r="G294" s="17">
        <v>2100</v>
      </c>
      <c r="H294" s="16">
        <v>0.61</v>
      </c>
      <c r="I294" s="17">
        <v>73</v>
      </c>
      <c r="J294" s="4">
        <v>0.13</v>
      </c>
      <c r="K294" s="17">
        <v>8</v>
      </c>
      <c r="L294" s="17">
        <v>11</v>
      </c>
      <c r="N294" s="14">
        <f t="shared" si="17"/>
        <v>44507</v>
      </c>
      <c r="O294" s="15">
        <v>66</v>
      </c>
      <c r="P294" s="15">
        <v>39.4</v>
      </c>
      <c r="Q294" s="16">
        <v>0.93</v>
      </c>
      <c r="R294" s="15">
        <v>2912</v>
      </c>
      <c r="S294" s="17">
        <v>1960</v>
      </c>
      <c r="T294" s="16">
        <v>0.79</v>
      </c>
      <c r="U294" s="15">
        <v>70</v>
      </c>
      <c r="V294" s="4">
        <v>2.14</v>
      </c>
      <c r="W294" s="17">
        <v>11</v>
      </c>
      <c r="X294" s="17">
        <v>10</v>
      </c>
      <c r="Z294" s="14">
        <f t="shared" si="18"/>
        <v>44507</v>
      </c>
      <c r="AA294" s="8">
        <v>2.04</v>
      </c>
      <c r="AB294" s="4">
        <v>124</v>
      </c>
      <c r="AC294" s="4">
        <v>59.110999999999997</v>
      </c>
      <c r="AD294" s="4"/>
      <c r="AF294" s="14">
        <f t="shared" si="19"/>
        <v>44507</v>
      </c>
      <c r="AG294" s="33">
        <v>0.6645833333333333</v>
      </c>
      <c r="AH294" s="4"/>
      <c r="AI294" s="4"/>
      <c r="AJ294" s="4"/>
      <c r="AK294" s="4"/>
      <c r="AL294" s="4"/>
    </row>
    <row r="295" spans="2:38" x14ac:dyDescent="0.35">
      <c r="B295" s="14">
        <f t="shared" si="16"/>
        <v>44508</v>
      </c>
      <c r="C295" s="15">
        <v>57.2</v>
      </c>
      <c r="D295" s="15">
        <v>39.4</v>
      </c>
      <c r="E295" s="16">
        <v>0.9</v>
      </c>
      <c r="F295" s="15">
        <v>3080</v>
      </c>
      <c r="G295" s="17">
        <v>2072</v>
      </c>
      <c r="H295" s="16">
        <v>0.62</v>
      </c>
      <c r="I295" s="17">
        <v>73</v>
      </c>
      <c r="J295" s="4">
        <v>7.0000000000000007E-2</v>
      </c>
      <c r="K295" s="17">
        <v>8</v>
      </c>
      <c r="L295" s="17">
        <v>11</v>
      </c>
      <c r="N295" s="14">
        <f t="shared" si="17"/>
        <v>44508</v>
      </c>
      <c r="O295" s="15">
        <v>57.6</v>
      </c>
      <c r="P295" s="15">
        <v>39.4</v>
      </c>
      <c r="Q295" s="16">
        <v>0.76</v>
      </c>
      <c r="R295" s="15">
        <v>2896</v>
      </c>
      <c r="S295" s="17">
        <v>1969</v>
      </c>
      <c r="T295" s="16">
        <v>0.8</v>
      </c>
      <c r="U295" s="15">
        <v>71</v>
      </c>
      <c r="V295" s="4">
        <v>1.92</v>
      </c>
      <c r="W295" s="17">
        <v>11</v>
      </c>
      <c r="X295" s="17">
        <v>10</v>
      </c>
      <c r="Z295" s="14">
        <f t="shared" si="18"/>
        <v>44508</v>
      </c>
      <c r="AA295" s="8">
        <v>1.986</v>
      </c>
      <c r="AB295" s="4">
        <v>100</v>
      </c>
      <c r="AC295" s="4">
        <v>43.287999999999997</v>
      </c>
      <c r="AD295" s="4"/>
      <c r="AF295" s="14">
        <f t="shared" si="19"/>
        <v>44508</v>
      </c>
      <c r="AG295" s="33">
        <v>0.59097222222222223</v>
      </c>
      <c r="AH295" s="4"/>
      <c r="AI295" s="4">
        <v>1954700</v>
      </c>
      <c r="AJ295" s="4">
        <v>1478610</v>
      </c>
      <c r="AK295" s="4">
        <v>367</v>
      </c>
      <c r="AL295" s="4"/>
    </row>
    <row r="296" spans="2:38" x14ac:dyDescent="0.35">
      <c r="B296" s="14">
        <f t="shared" si="16"/>
        <v>44509</v>
      </c>
      <c r="C296" s="15">
        <v>53.6</v>
      </c>
      <c r="D296" s="15">
        <v>39.4</v>
      </c>
      <c r="E296" s="16">
        <v>0.86</v>
      </c>
      <c r="F296" s="15">
        <v>3128</v>
      </c>
      <c r="G296" s="17">
        <v>2112</v>
      </c>
      <c r="H296" s="16">
        <v>0.66</v>
      </c>
      <c r="I296" s="17">
        <v>69</v>
      </c>
      <c r="J296" s="4">
        <v>0.1</v>
      </c>
      <c r="K296" s="17">
        <v>8</v>
      </c>
      <c r="L296" s="17">
        <v>11</v>
      </c>
      <c r="N296" s="14">
        <f t="shared" si="17"/>
        <v>44509</v>
      </c>
      <c r="O296" s="15">
        <v>53.7</v>
      </c>
      <c r="P296" s="15">
        <v>39.4</v>
      </c>
      <c r="Q296" s="16">
        <v>0.74</v>
      </c>
      <c r="R296" s="15">
        <v>2612</v>
      </c>
      <c r="S296" s="17">
        <v>1788</v>
      </c>
      <c r="T296" s="16">
        <v>0.75</v>
      </c>
      <c r="U296" s="15">
        <v>75</v>
      </c>
      <c r="V296" s="4">
        <v>2.83</v>
      </c>
      <c r="W296" s="17">
        <v>11</v>
      </c>
      <c r="X296" s="17">
        <v>10</v>
      </c>
      <c r="Z296" s="14">
        <f t="shared" si="18"/>
        <v>44509</v>
      </c>
      <c r="AA296" s="8">
        <v>2.8069999999999999</v>
      </c>
      <c r="AB296" s="4">
        <v>160</v>
      </c>
      <c r="AC296" s="4">
        <v>85.819000000000003</v>
      </c>
      <c r="AD296" s="4"/>
      <c r="AF296" s="14">
        <f t="shared" si="19"/>
        <v>44509</v>
      </c>
      <c r="AG296" s="38">
        <v>0.59097222222222223</v>
      </c>
      <c r="AH296" s="4"/>
      <c r="AI296" s="4"/>
      <c r="AJ296" s="4"/>
      <c r="AK296" s="4"/>
      <c r="AL296" s="4"/>
    </row>
    <row r="297" spans="2:38" x14ac:dyDescent="0.35">
      <c r="B297" s="14">
        <f t="shared" si="16"/>
        <v>44510</v>
      </c>
      <c r="C297" s="15">
        <v>56</v>
      </c>
      <c r="D297" s="15">
        <v>39.4</v>
      </c>
      <c r="E297" s="16">
        <v>1.0900000000000001</v>
      </c>
      <c r="F297" s="15">
        <v>3372</v>
      </c>
      <c r="G297" s="17">
        <v>2260</v>
      </c>
      <c r="H297" s="16">
        <v>0.56000000000000005</v>
      </c>
      <c r="I297" s="17">
        <v>71</v>
      </c>
      <c r="J297" s="4">
        <v>0.11</v>
      </c>
      <c r="K297" s="17">
        <v>8</v>
      </c>
      <c r="L297" s="17">
        <v>11</v>
      </c>
      <c r="N297" s="14">
        <f t="shared" si="17"/>
        <v>44510</v>
      </c>
      <c r="O297" s="15">
        <v>56.4</v>
      </c>
      <c r="P297" s="15">
        <v>39.4</v>
      </c>
      <c r="Q297" s="16">
        <v>0.62</v>
      </c>
      <c r="R297" s="15">
        <v>2740</v>
      </c>
      <c r="S297" s="17">
        <v>1860</v>
      </c>
      <c r="T297" s="16">
        <v>0.93</v>
      </c>
      <c r="U297" s="15">
        <v>69</v>
      </c>
      <c r="V297" s="4">
        <v>5.14</v>
      </c>
      <c r="W297" s="17">
        <v>11</v>
      </c>
      <c r="X297" s="17">
        <v>10</v>
      </c>
      <c r="Z297" s="14">
        <f t="shared" si="18"/>
        <v>44510</v>
      </c>
      <c r="AA297" s="8">
        <v>4.9809999999999999</v>
      </c>
      <c r="AB297" s="4">
        <v>66</v>
      </c>
      <c r="AC297" s="4">
        <v>93.085999999999999</v>
      </c>
      <c r="AD297" s="4"/>
      <c r="AF297" s="14">
        <f t="shared" si="19"/>
        <v>44510</v>
      </c>
      <c r="AG297" s="38">
        <v>0.59097222222222223</v>
      </c>
      <c r="AH297" s="4"/>
      <c r="AI297" s="4"/>
      <c r="AJ297" s="4"/>
      <c r="AK297" s="4"/>
      <c r="AL297" s="4"/>
    </row>
    <row r="298" spans="2:38" x14ac:dyDescent="0.35">
      <c r="B298" s="14">
        <f t="shared" si="16"/>
        <v>44511</v>
      </c>
      <c r="C298" s="15">
        <v>65.599999999999994</v>
      </c>
      <c r="D298" s="15">
        <v>39.4</v>
      </c>
      <c r="E298" s="16">
        <v>0.84</v>
      </c>
      <c r="F298" s="15">
        <v>3160</v>
      </c>
      <c r="G298" s="17">
        <v>2124</v>
      </c>
      <c r="H298" s="16">
        <v>0.68</v>
      </c>
      <c r="I298" s="17">
        <v>60</v>
      </c>
      <c r="J298" s="4">
        <v>0.42</v>
      </c>
      <c r="K298" s="17">
        <v>8</v>
      </c>
      <c r="L298" s="17">
        <v>11</v>
      </c>
      <c r="N298" s="14">
        <f t="shared" si="17"/>
        <v>44511</v>
      </c>
      <c r="O298" s="15">
        <v>65.900000000000006</v>
      </c>
      <c r="P298" s="15">
        <v>39.4</v>
      </c>
      <c r="Q298" s="16">
        <v>0.72</v>
      </c>
      <c r="R298" s="15">
        <v>2744</v>
      </c>
      <c r="S298" s="17">
        <v>1888</v>
      </c>
      <c r="T298" s="16">
        <v>0.8</v>
      </c>
      <c r="U298" s="15">
        <v>64</v>
      </c>
      <c r="V298" s="4">
        <v>4.6900000000000004</v>
      </c>
      <c r="W298" s="17">
        <v>11</v>
      </c>
      <c r="X298" s="17">
        <v>10</v>
      </c>
      <c r="Z298" s="14">
        <f t="shared" si="18"/>
        <v>44511</v>
      </c>
      <c r="AA298" s="8">
        <v>2.9740000000000002</v>
      </c>
      <c r="AB298" s="4">
        <v>108</v>
      </c>
      <c r="AC298" s="4">
        <v>71.475999999999999</v>
      </c>
      <c r="AD298" s="4"/>
      <c r="AF298" s="14">
        <f t="shared" si="19"/>
        <v>44511</v>
      </c>
      <c r="AG298" s="38">
        <v>0.41319444444444442</v>
      </c>
      <c r="AH298" s="4"/>
      <c r="AI298" s="4"/>
      <c r="AJ298" s="4"/>
      <c r="AK298" s="4"/>
      <c r="AL298" s="4"/>
    </row>
    <row r="299" spans="2:38" x14ac:dyDescent="0.35">
      <c r="B299" s="14">
        <f t="shared" si="16"/>
        <v>44512</v>
      </c>
      <c r="C299" s="15">
        <v>66.599999999999994</v>
      </c>
      <c r="D299" s="15">
        <v>39.4</v>
      </c>
      <c r="E299" s="16">
        <v>0.69</v>
      </c>
      <c r="F299" s="15">
        <v>2784</v>
      </c>
      <c r="G299" s="17">
        <v>1876</v>
      </c>
      <c r="H299" s="16">
        <v>0.61</v>
      </c>
      <c r="I299" s="17">
        <v>70</v>
      </c>
      <c r="J299" s="4">
        <v>0.51</v>
      </c>
      <c r="K299" s="17">
        <v>8</v>
      </c>
      <c r="L299" s="17">
        <v>11</v>
      </c>
      <c r="N299" s="14">
        <f t="shared" si="17"/>
        <v>44512</v>
      </c>
      <c r="O299" s="15">
        <v>66.599999999999994</v>
      </c>
      <c r="P299" s="15">
        <v>39.4</v>
      </c>
      <c r="Q299" s="16">
        <v>0.72</v>
      </c>
      <c r="R299" s="15">
        <v>2696</v>
      </c>
      <c r="S299" s="17">
        <v>1864</v>
      </c>
      <c r="T299" s="16">
        <v>0.79</v>
      </c>
      <c r="U299" s="15">
        <v>72</v>
      </c>
      <c r="V299" s="4">
        <v>3.15</v>
      </c>
      <c r="W299" s="17">
        <v>11</v>
      </c>
      <c r="X299" s="17">
        <v>10</v>
      </c>
      <c r="Z299" s="14">
        <f t="shared" si="18"/>
        <v>44512</v>
      </c>
      <c r="AA299" s="8">
        <v>3.43</v>
      </c>
      <c r="AB299" s="4">
        <v>96</v>
      </c>
      <c r="AC299" s="4">
        <v>123.958</v>
      </c>
      <c r="AD299" s="4"/>
      <c r="AF299" s="14">
        <f t="shared" si="19"/>
        <v>44512</v>
      </c>
      <c r="AG299" s="38">
        <v>0.41319444444444442</v>
      </c>
      <c r="AH299" s="4"/>
      <c r="AI299" s="4"/>
      <c r="AJ299" s="4"/>
      <c r="AK299" s="4"/>
      <c r="AL299" s="4"/>
    </row>
    <row r="300" spans="2:38" x14ac:dyDescent="0.35">
      <c r="B300" s="14">
        <f t="shared" si="16"/>
        <v>44513</v>
      </c>
      <c r="C300" s="15">
        <v>65.900000000000006</v>
      </c>
      <c r="D300" s="15">
        <v>39.4</v>
      </c>
      <c r="E300" s="16">
        <v>0.86</v>
      </c>
      <c r="F300" s="15">
        <v>3100</v>
      </c>
      <c r="G300" s="17">
        <v>2096</v>
      </c>
      <c r="H300" s="16">
        <v>0.65</v>
      </c>
      <c r="I300" s="17">
        <v>68</v>
      </c>
      <c r="J300" s="4">
        <v>0.28999999999999998</v>
      </c>
      <c r="K300" s="17">
        <v>8</v>
      </c>
      <c r="L300" s="17">
        <v>11</v>
      </c>
      <c r="N300" s="14">
        <f t="shared" si="17"/>
        <v>44513</v>
      </c>
      <c r="O300" s="15">
        <v>66.099999999999994</v>
      </c>
      <c r="P300" s="15">
        <v>39.4</v>
      </c>
      <c r="Q300" s="16">
        <v>0.72</v>
      </c>
      <c r="R300" s="15">
        <v>2728</v>
      </c>
      <c r="S300" s="17">
        <v>1908</v>
      </c>
      <c r="T300" s="16">
        <v>0.8</v>
      </c>
      <c r="U300" s="15">
        <v>71</v>
      </c>
      <c r="V300" s="4">
        <v>2.92</v>
      </c>
      <c r="W300" s="17">
        <v>11</v>
      </c>
      <c r="X300" s="17">
        <v>10</v>
      </c>
      <c r="Z300" s="14">
        <f t="shared" si="18"/>
        <v>44513</v>
      </c>
      <c r="AA300" s="8">
        <v>2.31</v>
      </c>
      <c r="AB300" s="4">
        <v>192</v>
      </c>
      <c r="AC300" s="4">
        <v>64.796000000000006</v>
      </c>
      <c r="AD300" s="4"/>
      <c r="AF300" s="14">
        <f t="shared" si="19"/>
        <v>44513</v>
      </c>
      <c r="AG300" s="38">
        <v>0.41319444444444442</v>
      </c>
      <c r="AH300" s="4"/>
      <c r="AI300" s="4"/>
      <c r="AJ300" s="4"/>
      <c r="AK300" s="4"/>
      <c r="AL300" s="4"/>
    </row>
    <row r="301" spans="2:38" x14ac:dyDescent="0.35">
      <c r="B301" s="14">
        <f t="shared" ref="B301:B330" si="20">B300+1</f>
        <v>44514</v>
      </c>
      <c r="C301" s="15">
        <v>65.2</v>
      </c>
      <c r="D301" s="15">
        <v>39.4</v>
      </c>
      <c r="E301" s="16">
        <v>0.89</v>
      </c>
      <c r="F301" s="15">
        <v>3008</v>
      </c>
      <c r="G301" s="17">
        <v>2028</v>
      </c>
      <c r="H301" s="16">
        <v>0.61</v>
      </c>
      <c r="I301" s="17">
        <v>70</v>
      </c>
      <c r="J301" s="4">
        <v>0.31</v>
      </c>
      <c r="K301" s="17">
        <v>8</v>
      </c>
      <c r="L301" s="17">
        <v>11</v>
      </c>
      <c r="N301" s="14">
        <f t="shared" ref="N301:N330" si="21">N300+1</f>
        <v>44514</v>
      </c>
      <c r="O301" s="15">
        <v>65.8</v>
      </c>
      <c r="P301" s="15">
        <v>39.4</v>
      </c>
      <c r="Q301" s="16">
        <v>0.81</v>
      </c>
      <c r="R301" s="15">
        <v>2620</v>
      </c>
      <c r="S301" s="17">
        <v>1808</v>
      </c>
      <c r="T301" s="16">
        <v>0.68</v>
      </c>
      <c r="U301" s="15">
        <v>74</v>
      </c>
      <c r="V301" s="4">
        <v>2.19</v>
      </c>
      <c r="W301" s="17">
        <v>11</v>
      </c>
      <c r="X301" s="17">
        <v>10</v>
      </c>
      <c r="Z301" s="14">
        <f t="shared" ref="Z301:Z331" si="22">Z300+1</f>
        <v>44514</v>
      </c>
      <c r="AA301" s="8">
        <v>1.7589999999999999</v>
      </c>
      <c r="AB301" s="4">
        <v>90</v>
      </c>
      <c r="AC301" s="4">
        <v>55.838000000000001</v>
      </c>
      <c r="AD301" s="4"/>
      <c r="AF301" s="14">
        <f t="shared" ref="AF301:AF323" si="23">AF300+1</f>
        <v>44514</v>
      </c>
      <c r="AG301" s="38">
        <v>0.46666666666666667</v>
      </c>
      <c r="AH301" s="4"/>
      <c r="AI301" s="4"/>
      <c r="AJ301" s="4"/>
      <c r="AK301" s="4"/>
      <c r="AL301" s="4"/>
    </row>
    <row r="302" spans="2:38" x14ac:dyDescent="0.35">
      <c r="B302" s="14">
        <f t="shared" si="20"/>
        <v>44515</v>
      </c>
      <c r="C302" s="15">
        <v>62.9</v>
      </c>
      <c r="D302" s="15">
        <v>39.4</v>
      </c>
      <c r="E302" s="16">
        <v>0.71</v>
      </c>
      <c r="F302" s="15">
        <v>2668</v>
      </c>
      <c r="G302" s="17">
        <v>1808</v>
      </c>
      <c r="H302" s="16">
        <v>0.56999999999999995</v>
      </c>
      <c r="I302" s="17">
        <v>73</v>
      </c>
      <c r="J302" s="4">
        <v>0.55000000000000004</v>
      </c>
      <c r="K302" s="17">
        <v>8</v>
      </c>
      <c r="L302" s="17">
        <v>11</v>
      </c>
      <c r="N302" s="14">
        <f t="shared" si="21"/>
        <v>44515</v>
      </c>
      <c r="O302" s="15">
        <v>62.9</v>
      </c>
      <c r="P302" s="15">
        <v>39.4</v>
      </c>
      <c r="Q302" s="16">
        <v>0.67</v>
      </c>
      <c r="R302" s="15">
        <v>2524</v>
      </c>
      <c r="S302" s="17">
        <v>1760</v>
      </c>
      <c r="T302" s="16">
        <v>0.79</v>
      </c>
      <c r="U302" s="15">
        <v>75</v>
      </c>
      <c r="V302" s="4">
        <v>1.82</v>
      </c>
      <c r="W302" s="17">
        <v>11</v>
      </c>
      <c r="X302" s="17">
        <v>10</v>
      </c>
      <c r="Z302" s="14">
        <f t="shared" si="22"/>
        <v>44515</v>
      </c>
      <c r="AA302" s="8">
        <v>2.1709999999999998</v>
      </c>
      <c r="AB302" s="4">
        <v>74</v>
      </c>
      <c r="AC302" s="4">
        <v>53.667999999999999</v>
      </c>
      <c r="AD302" s="4"/>
      <c r="AF302" s="14">
        <f t="shared" si="23"/>
        <v>44515</v>
      </c>
      <c r="AG302" s="38">
        <v>0.44305555555555554</v>
      </c>
      <c r="AH302" s="4"/>
      <c r="AI302" s="4">
        <v>1504440</v>
      </c>
      <c r="AJ302" s="4">
        <v>873780</v>
      </c>
      <c r="AK302" s="4">
        <v>375</v>
      </c>
      <c r="AL302" s="4"/>
    </row>
    <row r="303" spans="2:38" x14ac:dyDescent="0.35">
      <c r="B303" s="14">
        <f t="shared" si="20"/>
        <v>44516</v>
      </c>
      <c r="C303" s="15">
        <v>61</v>
      </c>
      <c r="D303" s="15">
        <v>39.4</v>
      </c>
      <c r="E303" s="16">
        <v>0.77</v>
      </c>
      <c r="F303" s="15">
        <v>2748</v>
      </c>
      <c r="G303" s="17">
        <v>1872</v>
      </c>
      <c r="H303" s="16">
        <v>0.54</v>
      </c>
      <c r="I303" s="17">
        <v>73</v>
      </c>
      <c r="J303" s="4">
        <v>1.75</v>
      </c>
      <c r="K303" s="17">
        <v>8</v>
      </c>
      <c r="L303" s="17">
        <v>11</v>
      </c>
      <c r="N303" s="14">
        <f t="shared" si="21"/>
        <v>44516</v>
      </c>
      <c r="O303" s="15">
        <v>62</v>
      </c>
      <c r="P303" s="15">
        <v>39.4</v>
      </c>
      <c r="Q303" s="16">
        <v>0.5</v>
      </c>
      <c r="R303" s="15">
        <v>2468</v>
      </c>
      <c r="S303" s="17">
        <v>1736</v>
      </c>
      <c r="T303" s="16">
        <v>0.83</v>
      </c>
      <c r="U303" s="15">
        <v>77</v>
      </c>
      <c r="V303" s="4">
        <v>3.32</v>
      </c>
      <c r="W303" s="17">
        <v>11</v>
      </c>
      <c r="X303" s="17">
        <v>10</v>
      </c>
      <c r="Z303" s="14">
        <f t="shared" si="22"/>
        <v>44516</v>
      </c>
      <c r="AA303" s="8">
        <v>3.3069999999999999</v>
      </c>
      <c r="AB303" s="4">
        <v>82</v>
      </c>
      <c r="AC303" s="4">
        <v>83.471000000000004</v>
      </c>
      <c r="AD303" s="4">
        <v>5</v>
      </c>
      <c r="AF303" s="14">
        <f t="shared" si="23"/>
        <v>44516</v>
      </c>
      <c r="AG303" s="38">
        <v>0.69444444444444442</v>
      </c>
      <c r="AH303" s="4"/>
      <c r="AI303" s="4"/>
      <c r="AJ303" s="4"/>
      <c r="AK303" s="4"/>
      <c r="AL303" s="4"/>
    </row>
    <row r="304" spans="2:38" x14ac:dyDescent="0.35">
      <c r="B304" s="14">
        <f t="shared" si="20"/>
        <v>44517</v>
      </c>
      <c r="C304" s="15">
        <v>61</v>
      </c>
      <c r="D304" s="15">
        <v>39.4</v>
      </c>
      <c r="E304" s="16">
        <v>0.67</v>
      </c>
      <c r="F304" s="15">
        <v>2876</v>
      </c>
      <c r="G304" s="17">
        <v>1992</v>
      </c>
      <c r="H304" s="16">
        <v>0.65</v>
      </c>
      <c r="I304" s="17">
        <v>66</v>
      </c>
      <c r="J304" s="4">
        <v>1.8</v>
      </c>
      <c r="K304" s="17">
        <v>8</v>
      </c>
      <c r="L304" s="17">
        <v>11</v>
      </c>
      <c r="N304" s="14">
        <f t="shared" si="21"/>
        <v>44517</v>
      </c>
      <c r="O304" s="15">
        <v>61.3</v>
      </c>
      <c r="P304" s="15">
        <v>39.4</v>
      </c>
      <c r="Q304" s="16">
        <v>0.68</v>
      </c>
      <c r="R304" s="15">
        <v>2600</v>
      </c>
      <c r="S304" s="17">
        <v>1860</v>
      </c>
      <c r="T304" s="16">
        <v>0.81</v>
      </c>
      <c r="U304" s="15">
        <v>71</v>
      </c>
      <c r="V304" s="4">
        <v>3.61</v>
      </c>
      <c r="W304" s="17">
        <v>11</v>
      </c>
      <c r="X304" s="17">
        <v>10</v>
      </c>
      <c r="Z304" s="14">
        <f t="shared" si="22"/>
        <v>44517</v>
      </c>
      <c r="AA304" s="4">
        <v>3.3690000000000002</v>
      </c>
      <c r="AB304" s="4">
        <v>92</v>
      </c>
      <c r="AC304" s="4">
        <v>72.236999999999995</v>
      </c>
      <c r="AD304" s="4"/>
      <c r="AF304" s="14">
        <f t="shared" si="23"/>
        <v>44517</v>
      </c>
      <c r="AG304" s="38">
        <v>0.61458333333333337</v>
      </c>
      <c r="AH304" s="4"/>
      <c r="AI304" s="4"/>
      <c r="AJ304" s="4"/>
      <c r="AK304" s="4"/>
      <c r="AL304" s="4"/>
    </row>
    <row r="305" spans="2:38" x14ac:dyDescent="0.35">
      <c r="B305" s="14">
        <f t="shared" si="20"/>
        <v>44518</v>
      </c>
      <c r="C305" s="15">
        <v>53</v>
      </c>
      <c r="D305" s="15">
        <v>39.4</v>
      </c>
      <c r="E305" s="16">
        <v>0.73</v>
      </c>
      <c r="F305" s="15">
        <v>2784</v>
      </c>
      <c r="G305" s="17">
        <v>1916</v>
      </c>
      <c r="H305" s="16">
        <v>0.57999999999999996</v>
      </c>
      <c r="I305" s="17">
        <v>74</v>
      </c>
      <c r="J305" s="4">
        <v>2.46</v>
      </c>
      <c r="K305" s="17">
        <v>8</v>
      </c>
      <c r="L305" s="17">
        <v>11</v>
      </c>
      <c r="N305" s="14">
        <f t="shared" si="21"/>
        <v>44518</v>
      </c>
      <c r="O305" s="15">
        <v>53.2</v>
      </c>
      <c r="P305" s="15">
        <v>39.4</v>
      </c>
      <c r="Q305" s="16">
        <v>0.63</v>
      </c>
      <c r="R305" s="15">
        <v>2492</v>
      </c>
      <c r="S305" s="17">
        <v>1788</v>
      </c>
      <c r="T305" s="16">
        <v>0.67</v>
      </c>
      <c r="U305" s="15">
        <v>78</v>
      </c>
      <c r="V305" s="4">
        <v>5.26</v>
      </c>
      <c r="W305" s="17">
        <v>11</v>
      </c>
      <c r="X305" s="17">
        <v>10</v>
      </c>
      <c r="Z305" s="14">
        <f t="shared" si="22"/>
        <v>44518</v>
      </c>
      <c r="AA305" s="4">
        <v>4.218</v>
      </c>
      <c r="AB305" s="4">
        <v>65</v>
      </c>
      <c r="AC305" s="4">
        <v>92.974000000000004</v>
      </c>
      <c r="AD305" s="4"/>
      <c r="AF305" s="14">
        <f t="shared" si="23"/>
        <v>44518</v>
      </c>
      <c r="AG305" s="38">
        <v>0.47430555555555554</v>
      </c>
      <c r="AH305" s="4"/>
      <c r="AI305" s="4"/>
      <c r="AJ305" s="4"/>
      <c r="AK305" s="4"/>
      <c r="AL305" s="4"/>
    </row>
    <row r="306" spans="2:38" x14ac:dyDescent="0.35">
      <c r="B306" s="14">
        <f t="shared" si="20"/>
        <v>44519</v>
      </c>
      <c r="C306" s="15">
        <v>58.3</v>
      </c>
      <c r="D306" s="15">
        <v>39.4</v>
      </c>
      <c r="E306" s="16">
        <v>0.89</v>
      </c>
      <c r="F306" s="15">
        <v>2992</v>
      </c>
      <c r="G306" s="17">
        <v>2052</v>
      </c>
      <c r="H306" s="16">
        <v>0.51</v>
      </c>
      <c r="I306" s="17">
        <v>74</v>
      </c>
      <c r="J306" s="4">
        <v>2.5299999999999998</v>
      </c>
      <c r="K306" s="17">
        <v>8</v>
      </c>
      <c r="L306" s="17">
        <v>11</v>
      </c>
      <c r="N306" s="14">
        <f t="shared" si="21"/>
        <v>44519</v>
      </c>
      <c r="O306" s="15">
        <v>58.2</v>
      </c>
      <c r="P306" s="15">
        <v>39.4</v>
      </c>
      <c r="Q306" s="16">
        <v>0.92</v>
      </c>
      <c r="R306" s="15">
        <v>2564</v>
      </c>
      <c r="S306" s="17">
        <v>1840</v>
      </c>
      <c r="T306" s="16">
        <v>0.59</v>
      </c>
      <c r="U306" s="15">
        <v>76</v>
      </c>
      <c r="V306" s="4">
        <v>6.82</v>
      </c>
      <c r="W306" s="17">
        <v>11</v>
      </c>
      <c r="X306" s="17">
        <v>10</v>
      </c>
      <c r="Z306" s="14">
        <f t="shared" si="22"/>
        <v>44519</v>
      </c>
      <c r="AA306" s="4">
        <v>5.19</v>
      </c>
      <c r="AB306" s="4">
        <v>64</v>
      </c>
      <c r="AC306" s="4">
        <v>105.062</v>
      </c>
      <c r="AD306" s="4"/>
      <c r="AF306" s="14">
        <f t="shared" si="23"/>
        <v>44519</v>
      </c>
      <c r="AG306" s="38">
        <v>0.47430555555555554</v>
      </c>
      <c r="AH306" s="4"/>
      <c r="AI306" s="4"/>
      <c r="AJ306" s="4"/>
      <c r="AK306" s="4"/>
      <c r="AL306" s="4"/>
    </row>
    <row r="307" spans="2:38" x14ac:dyDescent="0.35">
      <c r="B307" s="14">
        <f t="shared" si="20"/>
        <v>44520</v>
      </c>
      <c r="C307" s="15">
        <v>60</v>
      </c>
      <c r="D307" s="15">
        <v>39.4</v>
      </c>
      <c r="E307" s="16">
        <v>0.89</v>
      </c>
      <c r="F307" s="15">
        <v>2884</v>
      </c>
      <c r="G307" s="17">
        <v>2024</v>
      </c>
      <c r="H307" s="16">
        <v>0.39</v>
      </c>
      <c r="I307" s="17">
        <v>76</v>
      </c>
      <c r="J307" s="4">
        <v>2.25</v>
      </c>
      <c r="K307" s="17">
        <v>8</v>
      </c>
      <c r="L307" s="17">
        <v>11</v>
      </c>
      <c r="N307" s="14">
        <f t="shared" si="21"/>
        <v>44520</v>
      </c>
      <c r="O307" s="15">
        <v>60.4</v>
      </c>
      <c r="P307" s="15">
        <v>39.4</v>
      </c>
      <c r="Q307" s="16">
        <v>0.96</v>
      </c>
      <c r="R307" s="15">
        <v>2444</v>
      </c>
      <c r="S307" s="17">
        <v>1784</v>
      </c>
      <c r="T307" s="16">
        <v>0.43</v>
      </c>
      <c r="U307" s="15">
        <v>80</v>
      </c>
      <c r="V307" s="4">
        <v>4.17</v>
      </c>
      <c r="W307" s="17">
        <v>11</v>
      </c>
      <c r="X307" s="17">
        <v>10</v>
      </c>
      <c r="Z307" s="14">
        <f t="shared" si="22"/>
        <v>44520</v>
      </c>
      <c r="AA307" s="4">
        <v>2.87</v>
      </c>
      <c r="AB307" s="4">
        <v>88</v>
      </c>
      <c r="AC307" s="4">
        <v>71.266000000000005</v>
      </c>
      <c r="AD307" s="4"/>
      <c r="AF307" s="14">
        <f t="shared" si="23"/>
        <v>44520</v>
      </c>
      <c r="AG307" s="38">
        <v>0.47430555555555554</v>
      </c>
      <c r="AH307" s="4"/>
      <c r="AI307" s="4"/>
      <c r="AJ307" s="4"/>
      <c r="AK307" s="4"/>
      <c r="AL307" s="4"/>
    </row>
    <row r="308" spans="2:38" x14ac:dyDescent="0.35">
      <c r="B308" s="14">
        <f t="shared" si="20"/>
        <v>44521</v>
      </c>
      <c r="C308" s="15">
        <v>53</v>
      </c>
      <c r="D308" s="15">
        <v>39.4</v>
      </c>
      <c r="E308" s="16">
        <v>0.78</v>
      </c>
      <c r="F308" s="15">
        <v>2620</v>
      </c>
      <c r="G308" s="17">
        <v>1820</v>
      </c>
      <c r="H308" s="16">
        <v>0.51</v>
      </c>
      <c r="I308" s="17">
        <v>73</v>
      </c>
      <c r="J308" s="4">
        <v>0.95</v>
      </c>
      <c r="K308" s="17">
        <v>8</v>
      </c>
      <c r="L308" s="17">
        <v>11</v>
      </c>
      <c r="N308" s="14">
        <f t="shared" si="21"/>
        <v>44521</v>
      </c>
      <c r="O308" s="15">
        <v>53.3</v>
      </c>
      <c r="P308" s="15">
        <v>39.4</v>
      </c>
      <c r="Q308" s="16">
        <v>0.68</v>
      </c>
      <c r="R308" s="15">
        <v>2304</v>
      </c>
      <c r="S308" s="17">
        <v>1684</v>
      </c>
      <c r="T308" s="16">
        <v>0.56999999999999995</v>
      </c>
      <c r="U308" s="15">
        <v>80</v>
      </c>
      <c r="V308" s="4">
        <v>2.83</v>
      </c>
      <c r="W308" s="17">
        <v>11</v>
      </c>
      <c r="X308" s="17">
        <v>10</v>
      </c>
      <c r="Z308" s="14">
        <f t="shared" si="22"/>
        <v>44521</v>
      </c>
      <c r="AA308" s="8">
        <v>2.4289999999999998</v>
      </c>
      <c r="AB308" s="4">
        <v>82</v>
      </c>
      <c r="AC308" s="31">
        <v>53.920999999999999</v>
      </c>
      <c r="AD308" s="31"/>
      <c r="AF308" s="14">
        <f t="shared" si="23"/>
        <v>44521</v>
      </c>
      <c r="AG308" s="38">
        <v>0.44305555555555554</v>
      </c>
      <c r="AH308" s="4"/>
      <c r="AI308" s="4"/>
      <c r="AJ308" s="4"/>
      <c r="AK308" s="4"/>
      <c r="AL308" s="4"/>
    </row>
    <row r="309" spans="2:38" x14ac:dyDescent="0.35">
      <c r="B309" s="14">
        <f t="shared" si="20"/>
        <v>44522</v>
      </c>
      <c r="C309" s="15">
        <v>45.7</v>
      </c>
      <c r="D309" s="15">
        <v>39.4</v>
      </c>
      <c r="E309" s="16">
        <v>0.81</v>
      </c>
      <c r="F309" s="15">
        <v>2832</v>
      </c>
      <c r="G309" s="17">
        <v>1957</v>
      </c>
      <c r="H309" s="16">
        <v>0.53</v>
      </c>
      <c r="I309" s="17">
        <v>74</v>
      </c>
      <c r="J309" s="4">
        <v>0.64</v>
      </c>
      <c r="K309" s="17">
        <v>8</v>
      </c>
      <c r="L309" s="17">
        <v>11</v>
      </c>
      <c r="N309" s="14">
        <f t="shared" si="21"/>
        <v>44522</v>
      </c>
      <c r="O309" s="15">
        <v>45.7</v>
      </c>
      <c r="P309" s="15">
        <v>39.4</v>
      </c>
      <c r="Q309" s="16">
        <v>0.76</v>
      </c>
      <c r="R309" s="15">
        <v>2304</v>
      </c>
      <c r="S309" s="17">
        <v>1684</v>
      </c>
      <c r="T309" s="16">
        <v>0.51</v>
      </c>
      <c r="U309" s="15">
        <v>78</v>
      </c>
      <c r="V309" s="4">
        <v>2.5499999999999998</v>
      </c>
      <c r="W309" s="17">
        <v>11</v>
      </c>
      <c r="X309" s="17">
        <v>10</v>
      </c>
      <c r="Z309" s="14">
        <f t="shared" si="22"/>
        <v>44522</v>
      </c>
      <c r="AA309" s="8">
        <v>3.125</v>
      </c>
      <c r="AB309" s="4">
        <v>40</v>
      </c>
      <c r="AC309" s="31">
        <v>69.900999999999996</v>
      </c>
      <c r="AD309" s="31"/>
      <c r="AF309" s="14">
        <f t="shared" si="23"/>
        <v>44522</v>
      </c>
      <c r="AG309" s="38">
        <v>0.30208333333333331</v>
      </c>
      <c r="AH309" s="4"/>
      <c r="AI309" s="4"/>
      <c r="AJ309" s="4"/>
      <c r="AK309" s="4"/>
      <c r="AL309" s="4"/>
    </row>
    <row r="310" spans="2:38" x14ac:dyDescent="0.35">
      <c r="B310" s="14">
        <f t="shared" si="20"/>
        <v>44523</v>
      </c>
      <c r="C310" s="15">
        <v>46</v>
      </c>
      <c r="D310" s="15">
        <v>39.4</v>
      </c>
      <c r="E310" s="16">
        <v>0.97</v>
      </c>
      <c r="F310" s="15">
        <v>2756</v>
      </c>
      <c r="G310" s="17">
        <v>1904</v>
      </c>
      <c r="H310" s="16">
        <v>0.43</v>
      </c>
      <c r="I310" s="17">
        <v>73</v>
      </c>
      <c r="J310" s="4">
        <v>1.08</v>
      </c>
      <c r="K310" s="17">
        <v>8</v>
      </c>
      <c r="L310" s="17">
        <v>11</v>
      </c>
      <c r="N310" s="14">
        <f t="shared" si="21"/>
        <v>44523</v>
      </c>
      <c r="O310" s="15">
        <v>46.5</v>
      </c>
      <c r="P310" s="15">
        <v>39.4</v>
      </c>
      <c r="Q310" s="16">
        <v>0.81</v>
      </c>
      <c r="R310" s="15">
        <v>2168</v>
      </c>
      <c r="S310" s="17">
        <v>1580</v>
      </c>
      <c r="T310" s="16">
        <v>0.45</v>
      </c>
      <c r="U310" s="15">
        <v>76</v>
      </c>
      <c r="V310" s="4">
        <v>4.68</v>
      </c>
      <c r="W310" s="17">
        <v>11</v>
      </c>
      <c r="X310" s="17">
        <v>10</v>
      </c>
      <c r="Z310" s="14">
        <f t="shared" si="22"/>
        <v>44523</v>
      </c>
      <c r="AA310" s="8">
        <v>6.6130000000000004</v>
      </c>
      <c r="AB310" s="4">
        <v>63</v>
      </c>
      <c r="AC310" s="31">
        <v>97.052000000000007</v>
      </c>
      <c r="AD310" s="31"/>
      <c r="AF310" s="14">
        <f t="shared" si="23"/>
        <v>44523</v>
      </c>
      <c r="AG310" s="38">
        <v>0.30208333333333331</v>
      </c>
      <c r="AH310" s="4"/>
      <c r="AI310" s="4"/>
      <c r="AJ310" s="4"/>
      <c r="AK310" s="4"/>
      <c r="AL310" s="4"/>
    </row>
    <row r="311" spans="2:38" x14ac:dyDescent="0.35">
      <c r="B311" s="14">
        <f t="shared" si="20"/>
        <v>44524</v>
      </c>
      <c r="C311" s="15">
        <v>43.6</v>
      </c>
      <c r="D311" s="15">
        <v>39.4</v>
      </c>
      <c r="E311" s="16">
        <v>0.84</v>
      </c>
      <c r="F311" s="15">
        <v>2608</v>
      </c>
      <c r="G311" s="17">
        <v>1784</v>
      </c>
      <c r="H311" s="16">
        <v>0.47</v>
      </c>
      <c r="I311" s="17">
        <v>75</v>
      </c>
      <c r="J311" s="4">
        <v>1.97</v>
      </c>
      <c r="K311" s="17">
        <v>8</v>
      </c>
      <c r="L311" s="17">
        <v>11</v>
      </c>
      <c r="N311" s="14">
        <f t="shared" si="21"/>
        <v>44524</v>
      </c>
      <c r="O311" s="15">
        <v>43.9</v>
      </c>
      <c r="P311" s="15">
        <v>39.4</v>
      </c>
      <c r="Q311" s="16">
        <v>0</v>
      </c>
      <c r="R311" s="15">
        <v>2206</v>
      </c>
      <c r="S311" s="17">
        <v>1600</v>
      </c>
      <c r="T311" s="16">
        <v>0.47</v>
      </c>
      <c r="U311" s="15">
        <v>89</v>
      </c>
      <c r="V311" s="4">
        <v>6.7</v>
      </c>
      <c r="W311" s="17">
        <v>11</v>
      </c>
      <c r="X311" s="17">
        <v>10</v>
      </c>
      <c r="Z311" s="14">
        <f t="shared" si="22"/>
        <v>44524</v>
      </c>
      <c r="AA311" s="8">
        <v>5.1870000000000003</v>
      </c>
      <c r="AB311" s="4">
        <v>75</v>
      </c>
      <c r="AC311" s="31">
        <v>98.909000000000006</v>
      </c>
      <c r="AD311" s="31"/>
      <c r="AF311" s="14">
        <f t="shared" si="23"/>
        <v>44524</v>
      </c>
      <c r="AG311" s="25">
        <v>0.34861111111111109</v>
      </c>
      <c r="AH311" s="4"/>
      <c r="AI311" s="4"/>
      <c r="AJ311" s="4"/>
      <c r="AK311" s="4"/>
      <c r="AL311" s="4"/>
    </row>
    <row r="312" spans="2:38" x14ac:dyDescent="0.35">
      <c r="B312" s="14">
        <f t="shared" si="20"/>
        <v>44525</v>
      </c>
      <c r="C312" s="15">
        <v>40.700000000000003</v>
      </c>
      <c r="D312" s="15">
        <v>39.4</v>
      </c>
      <c r="E312" s="16">
        <v>0.69</v>
      </c>
      <c r="F312" s="15">
        <v>2688</v>
      </c>
      <c r="G312" s="17">
        <v>1860</v>
      </c>
      <c r="H312" s="16">
        <v>0.47</v>
      </c>
      <c r="I312" s="17">
        <v>76</v>
      </c>
      <c r="J312" s="4">
        <v>2.83</v>
      </c>
      <c r="K312" s="17">
        <v>8</v>
      </c>
      <c r="L312" s="17">
        <v>11</v>
      </c>
      <c r="N312" s="14">
        <f t="shared" si="21"/>
        <v>44525</v>
      </c>
      <c r="O312" s="15">
        <v>41.1</v>
      </c>
      <c r="P312" s="15">
        <v>38.700000000000003</v>
      </c>
      <c r="Q312" s="16">
        <v>0.7</v>
      </c>
      <c r="R312" s="15">
        <v>2284</v>
      </c>
      <c r="S312" s="17">
        <v>1696</v>
      </c>
      <c r="T312" s="16">
        <v>0.55000000000000004</v>
      </c>
      <c r="U312" s="15">
        <v>79</v>
      </c>
      <c r="V312" s="4">
        <v>6.07</v>
      </c>
      <c r="W312" s="17">
        <v>11</v>
      </c>
      <c r="X312" s="17">
        <v>10</v>
      </c>
      <c r="Z312" s="14">
        <f t="shared" si="22"/>
        <v>44525</v>
      </c>
      <c r="AA312" s="8">
        <v>6.9429999999999996</v>
      </c>
      <c r="AB312" s="4">
        <v>68</v>
      </c>
      <c r="AC312" s="31">
        <v>109.262</v>
      </c>
      <c r="AD312" s="31"/>
      <c r="AF312" s="14">
        <f t="shared" si="23"/>
        <v>44525</v>
      </c>
      <c r="AG312" s="25">
        <v>0.34861111111111109</v>
      </c>
      <c r="AH312" s="4"/>
      <c r="AI312" s="4"/>
      <c r="AJ312" s="4"/>
      <c r="AK312" s="4"/>
      <c r="AL312" s="4"/>
    </row>
    <row r="313" spans="2:38" x14ac:dyDescent="0.35">
      <c r="B313" s="14">
        <f t="shared" si="20"/>
        <v>44526</v>
      </c>
      <c r="C313" s="15">
        <v>38.1</v>
      </c>
      <c r="D313" s="15">
        <v>39.4</v>
      </c>
      <c r="E313" s="16">
        <v>0.72</v>
      </c>
      <c r="F313" s="15">
        <v>2624</v>
      </c>
      <c r="G313" s="17">
        <v>1808</v>
      </c>
      <c r="H313" s="16">
        <v>0.44</v>
      </c>
      <c r="I313" s="17">
        <v>72</v>
      </c>
      <c r="J313" s="4"/>
      <c r="K313" s="17">
        <v>8</v>
      </c>
      <c r="L313" s="17">
        <v>11</v>
      </c>
      <c r="N313" s="14">
        <f t="shared" si="21"/>
        <v>44526</v>
      </c>
      <c r="O313" s="15">
        <v>37.700000000000003</v>
      </c>
      <c r="P313" s="15">
        <v>39.4</v>
      </c>
      <c r="Q313" s="16">
        <v>0.82</v>
      </c>
      <c r="R313" s="15">
        <v>2284</v>
      </c>
      <c r="S313" s="17">
        <v>1704</v>
      </c>
      <c r="T313" s="16">
        <v>0.47</v>
      </c>
      <c r="U313" s="15">
        <v>81</v>
      </c>
      <c r="V313" s="4"/>
      <c r="W313" s="17">
        <v>11</v>
      </c>
      <c r="X313" s="17">
        <v>10</v>
      </c>
      <c r="Z313" s="14">
        <f t="shared" si="22"/>
        <v>44526</v>
      </c>
      <c r="AA313" s="8"/>
      <c r="AB313" s="4">
        <v>66</v>
      </c>
      <c r="AC313" s="31">
        <v>91.674999999999997</v>
      </c>
      <c r="AD313" s="31"/>
      <c r="AF313" s="14">
        <f t="shared" si="23"/>
        <v>44526</v>
      </c>
      <c r="AG313" s="25">
        <v>0.34861111111111109</v>
      </c>
      <c r="AH313" s="4"/>
      <c r="AI313" s="4"/>
      <c r="AJ313" s="4"/>
      <c r="AK313" s="4"/>
      <c r="AL313" s="4"/>
    </row>
    <row r="314" spans="2:38" x14ac:dyDescent="0.35">
      <c r="B314" s="14">
        <f t="shared" si="20"/>
        <v>44527</v>
      </c>
      <c r="C314" s="15">
        <v>37.4</v>
      </c>
      <c r="D314" s="15">
        <v>39.200000000000003</v>
      </c>
      <c r="E314" s="16">
        <v>0.85</v>
      </c>
      <c r="F314" s="15">
        <v>2708</v>
      </c>
      <c r="G314" s="17">
        <v>1900</v>
      </c>
      <c r="H314" s="16">
        <v>0.48</v>
      </c>
      <c r="I314" s="17">
        <v>74</v>
      </c>
      <c r="J314" s="4"/>
      <c r="K314" s="17">
        <v>8</v>
      </c>
      <c r="L314" s="17">
        <v>11</v>
      </c>
      <c r="N314" s="14">
        <f t="shared" si="21"/>
        <v>44527</v>
      </c>
      <c r="O314" s="15">
        <v>38</v>
      </c>
      <c r="P314" s="15">
        <v>39.4</v>
      </c>
      <c r="Q314" s="16">
        <v>0.81</v>
      </c>
      <c r="R314" s="15">
        <v>2312</v>
      </c>
      <c r="S314" s="17">
        <v>1740</v>
      </c>
      <c r="T314" s="16">
        <v>0.48</v>
      </c>
      <c r="U314" s="15">
        <v>82</v>
      </c>
      <c r="V314" s="4"/>
      <c r="W314" s="17">
        <v>11</v>
      </c>
      <c r="X314" s="17">
        <v>10</v>
      </c>
      <c r="Z314" s="14">
        <f t="shared" si="22"/>
        <v>44527</v>
      </c>
      <c r="AA314" s="8"/>
      <c r="AB314" s="4">
        <v>64</v>
      </c>
      <c r="AC314" s="31">
        <v>67.588999999999999</v>
      </c>
      <c r="AD314" s="31"/>
      <c r="AF314" s="14">
        <f t="shared" si="23"/>
        <v>44527</v>
      </c>
      <c r="AG314" s="25">
        <v>0.34861111111111109</v>
      </c>
      <c r="AH314" s="4"/>
      <c r="AI314" s="4"/>
      <c r="AJ314" s="4"/>
      <c r="AK314" s="4"/>
      <c r="AL314" s="4"/>
    </row>
    <row r="315" spans="2:38" x14ac:dyDescent="0.35">
      <c r="B315" s="14">
        <f t="shared" si="20"/>
        <v>44528</v>
      </c>
      <c r="C315" s="15">
        <v>40.1</v>
      </c>
      <c r="D315" s="15">
        <v>39.4</v>
      </c>
      <c r="E315" s="16">
        <v>0.76</v>
      </c>
      <c r="F315" s="15">
        <v>2452</v>
      </c>
      <c r="G315" s="17">
        <v>1696</v>
      </c>
      <c r="H315" s="16">
        <v>0.39</v>
      </c>
      <c r="I315" s="17">
        <v>77</v>
      </c>
      <c r="J315" s="4">
        <v>1.6</v>
      </c>
      <c r="K315" s="17">
        <v>8</v>
      </c>
      <c r="L315" s="17">
        <v>11</v>
      </c>
      <c r="N315" s="14">
        <f t="shared" si="21"/>
        <v>44528</v>
      </c>
      <c r="O315" s="15">
        <v>39.700000000000003</v>
      </c>
      <c r="P315" s="15">
        <v>39.4</v>
      </c>
      <c r="Q315" s="16">
        <v>0.92</v>
      </c>
      <c r="R315" s="15">
        <v>2092</v>
      </c>
      <c r="S315" s="17">
        <v>1568</v>
      </c>
      <c r="T315" s="16">
        <v>0.39</v>
      </c>
      <c r="U315" s="15">
        <v>86</v>
      </c>
      <c r="V315" s="4">
        <v>3.11</v>
      </c>
      <c r="W315" s="17">
        <v>11</v>
      </c>
      <c r="X315" s="17">
        <v>10</v>
      </c>
      <c r="Z315" s="14">
        <f t="shared" si="22"/>
        <v>44528</v>
      </c>
      <c r="AA315" s="8">
        <v>2.56</v>
      </c>
      <c r="AB315" s="4">
        <v>57</v>
      </c>
      <c r="AC315" s="31">
        <v>63.14</v>
      </c>
      <c r="AD315" s="31"/>
      <c r="AF315" s="14">
        <f t="shared" si="23"/>
        <v>44528</v>
      </c>
      <c r="AG315" s="25">
        <v>0.34861111111111109</v>
      </c>
      <c r="AH315" s="4"/>
      <c r="AI315" s="4"/>
      <c r="AJ315" s="4"/>
      <c r="AK315" s="4"/>
      <c r="AL315" s="4"/>
    </row>
    <row r="316" spans="2:38" x14ac:dyDescent="0.35">
      <c r="B316" s="14">
        <f t="shared" si="20"/>
        <v>44529</v>
      </c>
      <c r="C316" s="15">
        <v>35.6</v>
      </c>
      <c r="D316" s="15">
        <v>39.4</v>
      </c>
      <c r="E316" s="16">
        <v>0.95</v>
      </c>
      <c r="F316" s="15">
        <v>2352</v>
      </c>
      <c r="G316" s="17">
        <v>1628</v>
      </c>
      <c r="H316" s="16">
        <v>0.3</v>
      </c>
      <c r="I316" s="17">
        <v>72</v>
      </c>
      <c r="J316" s="4">
        <v>2</v>
      </c>
      <c r="K316" s="17">
        <v>8</v>
      </c>
      <c r="L316" s="17">
        <v>11</v>
      </c>
      <c r="N316" s="14">
        <f t="shared" si="21"/>
        <v>44529</v>
      </c>
      <c r="O316" s="15">
        <v>36.299999999999997</v>
      </c>
      <c r="P316" s="15">
        <v>39.4</v>
      </c>
      <c r="Q316" s="16">
        <v>0.79</v>
      </c>
      <c r="R316" s="15">
        <v>2024</v>
      </c>
      <c r="S316" s="17">
        <v>1516</v>
      </c>
      <c r="T316" s="16">
        <v>0.43</v>
      </c>
      <c r="U316" s="15">
        <v>79</v>
      </c>
      <c r="V316" s="4">
        <v>2.65</v>
      </c>
      <c r="W316" s="17">
        <v>11</v>
      </c>
      <c r="X316" s="17">
        <v>10</v>
      </c>
      <c r="Z316" s="14">
        <f t="shared" si="22"/>
        <v>44529</v>
      </c>
      <c r="AA316" s="8">
        <v>3.9809999999999999</v>
      </c>
      <c r="AB316" s="4">
        <v>49</v>
      </c>
      <c r="AC316" s="31">
        <v>97.113</v>
      </c>
      <c r="AD316" s="31"/>
      <c r="AF316" s="14">
        <f t="shared" si="23"/>
        <v>44529</v>
      </c>
      <c r="AG316" s="25">
        <v>0.34861111111111109</v>
      </c>
      <c r="AH316" s="4"/>
      <c r="AI316" s="4"/>
      <c r="AJ316" s="4"/>
      <c r="AK316" s="4"/>
      <c r="AL316" s="4"/>
    </row>
    <row r="317" spans="2:38" x14ac:dyDescent="0.35">
      <c r="B317" s="14">
        <f t="shared" si="20"/>
        <v>44530</v>
      </c>
      <c r="C317" s="15">
        <v>40</v>
      </c>
      <c r="D317" s="15">
        <v>39</v>
      </c>
      <c r="E317" s="16">
        <v>0</v>
      </c>
      <c r="F317" s="15">
        <v>2160</v>
      </c>
      <c r="G317" s="17">
        <v>1524</v>
      </c>
      <c r="H317" s="16">
        <v>0.43</v>
      </c>
      <c r="I317" s="17">
        <v>76</v>
      </c>
      <c r="J317" s="4">
        <v>4.5599999999999996</v>
      </c>
      <c r="K317" s="17">
        <v>8</v>
      </c>
      <c r="L317" s="17">
        <v>11</v>
      </c>
      <c r="N317" s="14">
        <f t="shared" si="21"/>
        <v>44530</v>
      </c>
      <c r="O317" s="15">
        <v>40.1</v>
      </c>
      <c r="P317" s="15">
        <v>39.700000000000003</v>
      </c>
      <c r="Q317" s="16">
        <v>0.84</v>
      </c>
      <c r="R317" s="15">
        <v>2040</v>
      </c>
      <c r="S317" s="17">
        <v>1556</v>
      </c>
      <c r="T317" s="16">
        <v>0.41</v>
      </c>
      <c r="U317" s="15">
        <v>78</v>
      </c>
      <c r="V317" s="4">
        <v>6.81</v>
      </c>
      <c r="W317" s="17">
        <v>11</v>
      </c>
      <c r="X317" s="17">
        <v>10</v>
      </c>
      <c r="Z317" s="14">
        <f t="shared" si="22"/>
        <v>44530</v>
      </c>
      <c r="AA317" s="8">
        <v>5.9240000000000004</v>
      </c>
      <c r="AB317" s="4">
        <v>61</v>
      </c>
      <c r="AC317" s="31">
        <v>130.047</v>
      </c>
      <c r="AD317" s="31"/>
      <c r="AF317" s="14">
        <f t="shared" si="23"/>
        <v>44530</v>
      </c>
      <c r="AG317" s="25">
        <v>0.2951388888888889</v>
      </c>
      <c r="AH317" s="4"/>
      <c r="AI317" s="4"/>
      <c r="AJ317" s="4"/>
      <c r="AK317" s="4"/>
      <c r="AL317" s="4"/>
    </row>
    <row r="318" spans="2:38" x14ac:dyDescent="0.35">
      <c r="B318" s="14">
        <f t="shared" si="20"/>
        <v>44531</v>
      </c>
      <c r="C318" s="4"/>
      <c r="D318" s="4"/>
      <c r="E318" s="4"/>
      <c r="F318" s="4"/>
      <c r="G318" s="4"/>
      <c r="H318" s="4"/>
      <c r="I318" s="4"/>
      <c r="J318" s="4">
        <v>2.77</v>
      </c>
      <c r="K318" s="17">
        <v>8</v>
      </c>
      <c r="L318" s="17">
        <v>11</v>
      </c>
      <c r="N318" s="14">
        <f t="shared" si="21"/>
        <v>44531</v>
      </c>
      <c r="O318" s="4"/>
      <c r="P318" s="4"/>
      <c r="Q318" s="4"/>
      <c r="R318" s="4"/>
      <c r="S318" s="4"/>
      <c r="T318" s="4"/>
      <c r="U318" s="4"/>
      <c r="V318" s="4">
        <v>3.62</v>
      </c>
      <c r="W318" s="17">
        <v>11</v>
      </c>
      <c r="X318" s="17">
        <v>10</v>
      </c>
      <c r="Z318" s="14">
        <f t="shared" si="22"/>
        <v>44531</v>
      </c>
      <c r="AA318" s="8">
        <v>2.2730000000000001</v>
      </c>
      <c r="AB318" s="4">
        <v>63</v>
      </c>
      <c r="AC318" s="31">
        <v>95.138999999999996</v>
      </c>
      <c r="AD318" s="31"/>
      <c r="AF318" s="14">
        <f t="shared" si="23"/>
        <v>44531</v>
      </c>
      <c r="AG318" s="25">
        <v>0.2951388888888889</v>
      </c>
    </row>
    <row r="319" spans="2:38" x14ac:dyDescent="0.35">
      <c r="B319" s="14">
        <f t="shared" si="20"/>
        <v>44532</v>
      </c>
      <c r="C319" s="4"/>
      <c r="D319" s="4"/>
      <c r="E319" s="4"/>
      <c r="F319" s="4"/>
      <c r="G319" s="4"/>
      <c r="H319" s="4"/>
      <c r="I319" s="4"/>
      <c r="J319" s="4">
        <v>3.39</v>
      </c>
      <c r="K319" s="17">
        <v>8</v>
      </c>
      <c r="L319" s="17">
        <v>11</v>
      </c>
      <c r="N319" s="14">
        <f t="shared" si="21"/>
        <v>44532</v>
      </c>
      <c r="O319" s="4"/>
      <c r="P319" s="4"/>
      <c r="Q319" s="4"/>
      <c r="R319" s="4"/>
      <c r="S319" s="4"/>
      <c r="T319" s="4"/>
      <c r="U319" s="4"/>
      <c r="V319" s="4">
        <v>5.1100000000000003</v>
      </c>
      <c r="W319" s="17">
        <v>11</v>
      </c>
      <c r="X319" s="17">
        <v>10</v>
      </c>
      <c r="Z319" s="14">
        <f t="shared" si="22"/>
        <v>44532</v>
      </c>
      <c r="AA319" s="8">
        <v>3.1480000000000001</v>
      </c>
      <c r="AB319" s="4">
        <v>57</v>
      </c>
      <c r="AC319" s="31">
        <v>100.38200000000001</v>
      </c>
      <c r="AF319" s="14">
        <f t="shared" si="23"/>
        <v>44532</v>
      </c>
      <c r="AG319" s="25">
        <v>0.2951388888888889</v>
      </c>
    </row>
    <row r="320" spans="2:38" x14ac:dyDescent="0.35">
      <c r="B320" s="14">
        <f t="shared" si="20"/>
        <v>44533</v>
      </c>
      <c r="C320" s="4"/>
      <c r="D320" s="4"/>
      <c r="E320" s="4"/>
      <c r="F320" s="4"/>
      <c r="G320" s="4"/>
      <c r="H320" s="4"/>
      <c r="I320" s="4"/>
      <c r="J320" s="4"/>
      <c r="K320" s="17">
        <v>8</v>
      </c>
      <c r="L320" s="17">
        <v>11</v>
      </c>
      <c r="N320" s="14">
        <f t="shared" si="21"/>
        <v>44533</v>
      </c>
      <c r="O320" s="4"/>
      <c r="P320" s="4"/>
      <c r="Q320" s="4"/>
      <c r="R320" s="4"/>
      <c r="S320" s="4"/>
      <c r="T320" s="4"/>
      <c r="U320" s="4"/>
      <c r="V320" s="4"/>
      <c r="W320" s="17">
        <v>11</v>
      </c>
      <c r="X320" s="17">
        <v>10</v>
      </c>
      <c r="Z320" s="14">
        <f t="shared" si="22"/>
        <v>44533</v>
      </c>
      <c r="AA320" s="8"/>
      <c r="AB320" s="4">
        <v>65</v>
      </c>
      <c r="AC320" s="31">
        <v>102.17400000000001</v>
      </c>
      <c r="AF320" s="14">
        <f t="shared" si="23"/>
        <v>44533</v>
      </c>
      <c r="AG320" s="25">
        <v>0.2951388888888889</v>
      </c>
    </row>
    <row r="321" spans="2:33" x14ac:dyDescent="0.35">
      <c r="B321" s="14">
        <f t="shared" si="20"/>
        <v>44534</v>
      </c>
      <c r="C321" s="4"/>
      <c r="D321" s="4"/>
      <c r="E321" s="4"/>
      <c r="F321" s="4"/>
      <c r="G321" s="4"/>
      <c r="H321" s="4"/>
      <c r="I321" s="4"/>
      <c r="J321" s="4"/>
      <c r="K321" s="17">
        <v>8</v>
      </c>
      <c r="L321" s="17">
        <v>11</v>
      </c>
      <c r="N321" s="14">
        <f t="shared" si="21"/>
        <v>44534</v>
      </c>
      <c r="O321" s="4"/>
      <c r="P321" s="4"/>
      <c r="Q321" s="4"/>
      <c r="R321" s="4"/>
      <c r="S321" s="4"/>
      <c r="T321" s="4"/>
      <c r="U321" s="4"/>
      <c r="V321" s="4"/>
      <c r="W321" s="17">
        <v>11</v>
      </c>
      <c r="X321" s="17">
        <v>10</v>
      </c>
      <c r="Z321" s="14">
        <f t="shared" si="22"/>
        <v>44534</v>
      </c>
      <c r="AA321" s="8"/>
      <c r="AB321" s="4">
        <v>72</v>
      </c>
      <c r="AC321" s="31">
        <v>63.902000000000001</v>
      </c>
      <c r="AF321" s="14">
        <f t="shared" si="23"/>
        <v>44534</v>
      </c>
      <c r="AG321" s="25">
        <v>0.2951388888888889</v>
      </c>
    </row>
    <row r="322" spans="2:33" x14ac:dyDescent="0.35">
      <c r="B322" s="14">
        <f t="shared" si="20"/>
        <v>44535</v>
      </c>
      <c r="J322" s="4">
        <v>0.84</v>
      </c>
      <c r="K322" s="17">
        <v>8</v>
      </c>
      <c r="L322" s="17">
        <v>11</v>
      </c>
      <c r="N322" s="14">
        <f t="shared" si="21"/>
        <v>44535</v>
      </c>
      <c r="V322" s="4">
        <v>1.36</v>
      </c>
      <c r="W322" s="17">
        <v>11</v>
      </c>
      <c r="X322" s="17">
        <v>10</v>
      </c>
      <c r="Z322" s="14">
        <f t="shared" si="22"/>
        <v>44535</v>
      </c>
      <c r="AA322" s="8">
        <v>1.234</v>
      </c>
      <c r="AB322" s="4">
        <v>47</v>
      </c>
      <c r="AC322" s="31">
        <v>50.173000000000002</v>
      </c>
      <c r="AF322" s="14">
        <f t="shared" si="23"/>
        <v>44535</v>
      </c>
      <c r="AG322" s="25">
        <v>0.2951388888888889</v>
      </c>
    </row>
    <row r="323" spans="2:33" x14ac:dyDescent="0.35">
      <c r="B323" s="14">
        <f t="shared" si="20"/>
        <v>44536</v>
      </c>
      <c r="J323" s="4">
        <v>0.4</v>
      </c>
      <c r="K323" s="17">
        <v>8</v>
      </c>
      <c r="L323" s="17">
        <v>11</v>
      </c>
      <c r="N323" s="14">
        <f t="shared" si="21"/>
        <v>44536</v>
      </c>
      <c r="V323" s="4">
        <v>1.08</v>
      </c>
      <c r="W323" s="17">
        <v>11</v>
      </c>
      <c r="X323" s="17">
        <v>10</v>
      </c>
      <c r="Z323" s="14">
        <f t="shared" si="22"/>
        <v>44536</v>
      </c>
      <c r="AA323" s="4">
        <v>0.99199999999999999</v>
      </c>
      <c r="AB323" s="4">
        <v>64</v>
      </c>
      <c r="AC323" s="31">
        <v>69.379000000000005</v>
      </c>
      <c r="AF323" s="14">
        <f t="shared" si="23"/>
        <v>44536</v>
      </c>
      <c r="AG323" s="25">
        <v>0.2951388888888889</v>
      </c>
    </row>
    <row r="324" spans="2:33" x14ac:dyDescent="0.35">
      <c r="B324" s="14">
        <f t="shared" si="20"/>
        <v>44537</v>
      </c>
      <c r="J324" s="4">
        <v>1.76</v>
      </c>
      <c r="K324" s="17">
        <v>8</v>
      </c>
      <c r="L324" s="17">
        <v>11</v>
      </c>
      <c r="N324" s="14">
        <f t="shared" si="21"/>
        <v>44537</v>
      </c>
      <c r="V324" s="4">
        <v>2.73</v>
      </c>
      <c r="W324" s="17">
        <v>11</v>
      </c>
      <c r="X324" s="17">
        <v>10</v>
      </c>
      <c r="Z324" s="14">
        <f t="shared" si="22"/>
        <v>44537</v>
      </c>
      <c r="AA324" s="4">
        <v>2.2789999999999999</v>
      </c>
      <c r="AB324" s="4">
        <v>65</v>
      </c>
      <c r="AC324" s="31">
        <v>112.68600000000001</v>
      </c>
    </row>
    <row r="325" spans="2:33" x14ac:dyDescent="0.35">
      <c r="B325" s="14">
        <f t="shared" si="20"/>
        <v>44538</v>
      </c>
      <c r="J325" s="4">
        <v>5.37</v>
      </c>
      <c r="K325" s="17">
        <v>8</v>
      </c>
      <c r="L325" s="17">
        <v>11</v>
      </c>
      <c r="N325" s="14">
        <f t="shared" si="21"/>
        <v>44538</v>
      </c>
      <c r="V325" s="4">
        <v>4.68</v>
      </c>
      <c r="W325" s="17">
        <v>11</v>
      </c>
      <c r="X325" s="17">
        <v>10</v>
      </c>
      <c r="Z325" s="14">
        <f t="shared" si="22"/>
        <v>44538</v>
      </c>
      <c r="AA325" s="4">
        <v>2.7719999999999998</v>
      </c>
      <c r="AB325" s="4">
        <v>49</v>
      </c>
      <c r="AC325" s="31">
        <v>88.924000000000007</v>
      </c>
    </row>
    <row r="326" spans="2:33" x14ac:dyDescent="0.35">
      <c r="B326" s="14">
        <f t="shared" si="20"/>
        <v>44539</v>
      </c>
      <c r="J326" s="4">
        <v>1.5</v>
      </c>
      <c r="K326" s="17">
        <v>8</v>
      </c>
      <c r="L326" s="17">
        <v>11</v>
      </c>
      <c r="N326" s="14">
        <f t="shared" si="21"/>
        <v>44539</v>
      </c>
      <c r="V326" s="4">
        <v>3.41</v>
      </c>
      <c r="W326" s="17">
        <v>11</v>
      </c>
      <c r="X326" s="17">
        <v>10</v>
      </c>
      <c r="Z326" s="14">
        <f t="shared" si="22"/>
        <v>44539</v>
      </c>
      <c r="AA326" s="4">
        <v>5.6710000000000003</v>
      </c>
      <c r="AB326" s="4">
        <v>51</v>
      </c>
      <c r="AC326" s="31">
        <v>109.717</v>
      </c>
    </row>
    <row r="327" spans="2:33" x14ac:dyDescent="0.35">
      <c r="B327" s="14">
        <f t="shared" si="20"/>
        <v>44540</v>
      </c>
      <c r="J327" s="4"/>
      <c r="K327" s="17">
        <v>8</v>
      </c>
      <c r="L327" s="17">
        <v>11</v>
      </c>
      <c r="N327" s="14">
        <f t="shared" si="21"/>
        <v>44540</v>
      </c>
      <c r="V327" s="4"/>
      <c r="W327" s="17">
        <v>11</v>
      </c>
      <c r="X327" s="17">
        <v>10</v>
      </c>
      <c r="Z327" s="14">
        <f t="shared" si="22"/>
        <v>44540</v>
      </c>
      <c r="AA327" s="4"/>
      <c r="AB327" s="4">
        <v>64</v>
      </c>
    </row>
    <row r="328" spans="2:33" x14ac:dyDescent="0.35">
      <c r="B328" s="14">
        <f t="shared" si="20"/>
        <v>44541</v>
      </c>
      <c r="J328" s="4"/>
      <c r="K328" s="17">
        <v>8</v>
      </c>
      <c r="L328" s="17">
        <v>11</v>
      </c>
      <c r="N328" s="14">
        <f t="shared" si="21"/>
        <v>44541</v>
      </c>
      <c r="V328" s="4"/>
      <c r="W328" s="17">
        <v>11</v>
      </c>
      <c r="X328" s="17">
        <v>10</v>
      </c>
      <c r="Z328" s="14">
        <f t="shared" si="22"/>
        <v>44541</v>
      </c>
      <c r="AA328" s="4"/>
      <c r="AB328" s="4">
        <v>82</v>
      </c>
    </row>
    <row r="329" spans="2:33" x14ac:dyDescent="0.35">
      <c r="B329" s="14">
        <f t="shared" si="20"/>
        <v>44542</v>
      </c>
      <c r="J329" s="4">
        <v>1.98</v>
      </c>
      <c r="K329" s="17">
        <v>8</v>
      </c>
      <c r="L329" s="17">
        <v>11</v>
      </c>
      <c r="N329" s="14">
        <f t="shared" si="21"/>
        <v>44542</v>
      </c>
      <c r="V329" s="4">
        <v>2.21</v>
      </c>
      <c r="W329" s="17">
        <v>11</v>
      </c>
      <c r="X329" s="17">
        <v>10</v>
      </c>
      <c r="Z329" s="14">
        <f t="shared" si="22"/>
        <v>44542</v>
      </c>
      <c r="AA329" s="4">
        <v>1.4319999999999999</v>
      </c>
      <c r="AB329" s="4">
        <v>90</v>
      </c>
    </row>
    <row r="330" spans="2:33" x14ac:dyDescent="0.35">
      <c r="B330" s="14">
        <f t="shared" si="20"/>
        <v>44543</v>
      </c>
      <c r="J330" s="4">
        <v>1.39</v>
      </c>
      <c r="K330" s="17">
        <v>8</v>
      </c>
      <c r="L330" s="17">
        <v>11</v>
      </c>
      <c r="N330" s="14">
        <f t="shared" si="21"/>
        <v>44543</v>
      </c>
      <c r="V330" s="4">
        <v>1.75</v>
      </c>
      <c r="W330" s="17">
        <v>11</v>
      </c>
      <c r="X330" s="17">
        <v>10</v>
      </c>
      <c r="Z330" s="14">
        <f t="shared" si="22"/>
        <v>44543</v>
      </c>
      <c r="AA330" s="4">
        <v>1.181</v>
      </c>
      <c r="AB330" s="4">
        <v>38</v>
      </c>
    </row>
    <row r="331" spans="2:33" x14ac:dyDescent="0.35">
      <c r="K331" s="17">
        <v>8</v>
      </c>
      <c r="L331" s="17">
        <v>11</v>
      </c>
      <c r="W331" s="17">
        <v>11</v>
      </c>
      <c r="X331" s="17">
        <v>10</v>
      </c>
      <c r="Z331" s="14">
        <f t="shared" si="22"/>
        <v>44544</v>
      </c>
      <c r="AB331" s="4">
        <v>56</v>
      </c>
    </row>
  </sheetData>
  <mergeCells count="21">
    <mergeCell ref="B1:L1"/>
    <mergeCell ref="N1:X1"/>
    <mergeCell ref="Z1:AD1"/>
    <mergeCell ref="AF1:AL1"/>
    <mergeCell ref="B2:B3"/>
    <mergeCell ref="F2:I2"/>
    <mergeCell ref="K2:L2"/>
    <mergeCell ref="N2:N3"/>
    <mergeCell ref="R2:U2"/>
    <mergeCell ref="W2:X2"/>
    <mergeCell ref="AI2:AK2"/>
    <mergeCell ref="F3:I3"/>
    <mergeCell ref="K3:L3"/>
    <mergeCell ref="R3:U3"/>
    <mergeCell ref="W3:X3"/>
    <mergeCell ref="AA3:AD3"/>
    <mergeCell ref="AG3:AH3"/>
    <mergeCell ref="Z2:Z3"/>
    <mergeCell ref="AA2:AD2"/>
    <mergeCell ref="AF2:AF3"/>
    <mergeCell ref="AG2:AH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B5A8-32C8-4304-8CC6-AB9B5434B711}">
  <dimension ref="A1:L571"/>
  <sheetViews>
    <sheetView workbookViewId="0">
      <pane xSplit="1" ySplit="3" topLeftCell="B504" activePane="bottomRight" state="frozen"/>
      <selection pane="topRight" activeCell="B1" sqref="B1"/>
      <selection pane="bottomLeft" activeCell="A4" sqref="A4"/>
      <selection pane="bottomRight" activeCell="I4" sqref="I4:J519"/>
    </sheetView>
  </sheetViews>
  <sheetFormatPr defaultRowHeight="14.5" x14ac:dyDescent="0.35"/>
  <cols>
    <col min="1" max="1" width="10.1796875" bestFit="1" customWidth="1"/>
    <col min="2" max="10" width="9.1796875" customWidth="1"/>
  </cols>
  <sheetData>
    <row r="1" spans="1:12" x14ac:dyDescent="0.35">
      <c r="A1" t="s">
        <v>21</v>
      </c>
      <c r="B1" s="59" t="s">
        <v>80</v>
      </c>
      <c r="C1" s="59"/>
      <c r="D1" s="59" t="s">
        <v>81</v>
      </c>
      <c r="E1" s="59"/>
      <c r="F1" s="59"/>
      <c r="G1" t="s">
        <v>82</v>
      </c>
      <c r="H1" s="59" t="s">
        <v>83</v>
      </c>
      <c r="I1" s="59"/>
      <c r="J1" s="59"/>
      <c r="K1" s="59" t="s">
        <v>84</v>
      </c>
      <c r="L1" s="59"/>
    </row>
    <row r="2" spans="1:12" x14ac:dyDescent="0.35">
      <c r="B2" t="s">
        <v>82</v>
      </c>
      <c r="C2" t="s">
        <v>82</v>
      </c>
      <c r="E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30</v>
      </c>
      <c r="L2" t="s">
        <v>90</v>
      </c>
    </row>
    <row r="3" spans="1:12" x14ac:dyDescent="0.35">
      <c r="B3" t="s">
        <v>22</v>
      </c>
      <c r="C3" t="s">
        <v>91</v>
      </c>
      <c r="D3" t="s">
        <v>22</v>
      </c>
      <c r="E3" t="s">
        <v>92</v>
      </c>
      <c r="F3" t="s">
        <v>91</v>
      </c>
      <c r="G3" t="s">
        <v>93</v>
      </c>
      <c r="H3" t="s">
        <v>94</v>
      </c>
      <c r="I3" t="s">
        <v>95</v>
      </c>
      <c r="J3" t="s">
        <v>96</v>
      </c>
      <c r="K3" t="s">
        <v>19</v>
      </c>
      <c r="L3" t="s">
        <v>19</v>
      </c>
    </row>
    <row r="4" spans="1:12" x14ac:dyDescent="0.35">
      <c r="A4" s="40">
        <v>44197</v>
      </c>
      <c r="B4">
        <v>3.4</v>
      </c>
      <c r="C4">
        <v>82.553490000000011</v>
      </c>
      <c r="D4">
        <v>2.96</v>
      </c>
      <c r="E4">
        <v>0.3957</v>
      </c>
      <c r="F4">
        <v>48.842042399999997</v>
      </c>
      <c r="G4">
        <v>131.39553240000001</v>
      </c>
      <c r="H4">
        <v>8</v>
      </c>
      <c r="I4">
        <v>6.3599999999999994</v>
      </c>
      <c r="J4" t="s">
        <v>37</v>
      </c>
      <c r="K4" t="s">
        <v>37</v>
      </c>
      <c r="L4" t="s">
        <v>37</v>
      </c>
    </row>
    <row r="5" spans="1:12" x14ac:dyDescent="0.35">
      <c r="A5" s="40">
        <v>44198</v>
      </c>
      <c r="B5">
        <v>2.9299999999999997</v>
      </c>
      <c r="C5">
        <v>79.163279999999986</v>
      </c>
      <c r="D5">
        <v>2.75</v>
      </c>
      <c r="E5">
        <v>0.29249999999999998</v>
      </c>
      <c r="F5">
        <v>33.542437499999991</v>
      </c>
      <c r="G5">
        <v>112.70571749999998</v>
      </c>
      <c r="H5">
        <v>8</v>
      </c>
      <c r="I5">
        <v>5.68</v>
      </c>
      <c r="J5" t="s">
        <v>37</v>
      </c>
      <c r="K5" t="s">
        <v>37</v>
      </c>
      <c r="L5" t="s">
        <v>37</v>
      </c>
    </row>
    <row r="6" spans="1:12" x14ac:dyDescent="0.35">
      <c r="A6" s="40">
        <v>44199</v>
      </c>
      <c r="B6">
        <v>2.9299999999999997</v>
      </c>
      <c r="C6">
        <v>69.955919999999992</v>
      </c>
      <c r="D6">
        <v>2.95</v>
      </c>
      <c r="E6">
        <v>0.1883</v>
      </c>
      <c r="F6">
        <v>23.163724500000001</v>
      </c>
      <c r="G6">
        <v>93.119644499999993</v>
      </c>
      <c r="H6">
        <v>8</v>
      </c>
      <c r="I6">
        <v>5.88</v>
      </c>
      <c r="J6" t="s">
        <v>37</v>
      </c>
      <c r="K6" t="s">
        <v>37</v>
      </c>
      <c r="L6" t="s">
        <v>37</v>
      </c>
    </row>
    <row r="7" spans="1:12" x14ac:dyDescent="0.35">
      <c r="A7" s="40">
        <v>44200</v>
      </c>
      <c r="B7">
        <v>2.92</v>
      </c>
      <c r="C7">
        <v>75.08502</v>
      </c>
      <c r="D7">
        <v>2.92</v>
      </c>
      <c r="E7">
        <v>0.18060000000000001</v>
      </c>
      <c r="F7">
        <v>21.9905784</v>
      </c>
      <c r="G7">
        <v>97.075598400000004</v>
      </c>
      <c r="H7">
        <v>8</v>
      </c>
      <c r="I7">
        <v>5.84</v>
      </c>
      <c r="J7" t="s">
        <v>37</v>
      </c>
      <c r="K7" t="s">
        <v>37</v>
      </c>
      <c r="L7" t="s">
        <v>37</v>
      </c>
    </row>
    <row r="8" spans="1:12" x14ac:dyDescent="0.35">
      <c r="A8" s="40">
        <v>44201</v>
      </c>
      <c r="B8">
        <v>3.34</v>
      </c>
      <c r="C8">
        <v>80.439300000000003</v>
      </c>
      <c r="D8">
        <v>2.21</v>
      </c>
      <c r="E8">
        <v>1.2685999999999999</v>
      </c>
      <c r="F8">
        <v>116.91037019999999</v>
      </c>
      <c r="G8">
        <v>197.34967019999999</v>
      </c>
      <c r="H8">
        <v>8</v>
      </c>
      <c r="I8">
        <v>5.55</v>
      </c>
      <c r="J8" t="s">
        <v>37</v>
      </c>
      <c r="K8" t="s">
        <v>37</v>
      </c>
      <c r="L8" t="s">
        <v>37</v>
      </c>
    </row>
    <row r="9" spans="1:12" x14ac:dyDescent="0.35">
      <c r="A9" s="40">
        <v>44202</v>
      </c>
      <c r="B9">
        <v>3.32</v>
      </c>
      <c r="C9">
        <v>79.21332000000001</v>
      </c>
      <c r="D9">
        <v>2.41</v>
      </c>
      <c r="E9">
        <v>0.43240000000000001</v>
      </c>
      <c r="F9">
        <v>43.454902800000006</v>
      </c>
      <c r="G9">
        <v>122.66822280000002</v>
      </c>
      <c r="H9">
        <v>8</v>
      </c>
      <c r="I9">
        <v>5.73</v>
      </c>
      <c r="J9" t="s">
        <v>37</v>
      </c>
      <c r="K9" t="s">
        <v>37</v>
      </c>
      <c r="L9" t="s">
        <v>37</v>
      </c>
    </row>
    <row r="10" spans="1:12" x14ac:dyDescent="0.35">
      <c r="A10" s="40">
        <v>44203</v>
      </c>
      <c r="B10">
        <v>3.2800000000000002</v>
      </c>
      <c r="C10">
        <v>79.772099999999995</v>
      </c>
      <c r="D10">
        <v>2.15</v>
      </c>
      <c r="E10">
        <v>0.25380000000000003</v>
      </c>
      <c r="F10">
        <v>22.754438999999998</v>
      </c>
      <c r="G10">
        <v>102.52653899999999</v>
      </c>
      <c r="H10">
        <v>8</v>
      </c>
      <c r="I10">
        <v>5.43</v>
      </c>
      <c r="J10" t="s">
        <v>37</v>
      </c>
      <c r="K10" t="s">
        <v>37</v>
      </c>
      <c r="L10" t="s">
        <v>37</v>
      </c>
    </row>
    <row r="11" spans="1:12" x14ac:dyDescent="0.35">
      <c r="A11" s="40">
        <v>44204</v>
      </c>
      <c r="B11">
        <v>3.71</v>
      </c>
      <c r="C11">
        <v>94.579769999999996</v>
      </c>
      <c r="D11">
        <v>2.19</v>
      </c>
      <c r="E11">
        <v>0.2467</v>
      </c>
      <c r="F11">
        <v>22.529384100000001</v>
      </c>
      <c r="G11">
        <v>117.1091541</v>
      </c>
      <c r="H11">
        <v>8</v>
      </c>
      <c r="I11">
        <v>5.9</v>
      </c>
      <c r="J11" t="s">
        <v>37</v>
      </c>
      <c r="K11" t="s">
        <v>37</v>
      </c>
      <c r="L11" t="s">
        <v>37</v>
      </c>
    </row>
    <row r="12" spans="1:12" x14ac:dyDescent="0.35">
      <c r="A12" s="40">
        <v>44205</v>
      </c>
      <c r="B12">
        <v>3.2399999999999998</v>
      </c>
      <c r="C12">
        <v>81.264960000000002</v>
      </c>
      <c r="D12">
        <v>2.4700000000000002</v>
      </c>
      <c r="E12">
        <v>0.2344</v>
      </c>
      <c r="F12">
        <v>24.1429656</v>
      </c>
      <c r="G12">
        <v>105.4079256</v>
      </c>
      <c r="H12">
        <v>8</v>
      </c>
      <c r="I12">
        <v>5.71</v>
      </c>
      <c r="J12" t="s">
        <v>37</v>
      </c>
      <c r="K12" t="s">
        <v>37</v>
      </c>
      <c r="L12" t="s">
        <v>37</v>
      </c>
    </row>
    <row r="13" spans="1:12" x14ac:dyDescent="0.35">
      <c r="A13" s="40">
        <v>44206</v>
      </c>
      <c r="B13">
        <v>3.2399999999999998</v>
      </c>
      <c r="C13">
        <v>78.304259999999985</v>
      </c>
      <c r="D13">
        <v>3.64</v>
      </c>
      <c r="E13">
        <v>0.1164</v>
      </c>
      <c r="F13">
        <v>17.668123199999997</v>
      </c>
      <c r="G13">
        <v>95.972383199999982</v>
      </c>
      <c r="H13">
        <v>8</v>
      </c>
      <c r="I13">
        <v>6.88</v>
      </c>
      <c r="J13" t="s">
        <v>37</v>
      </c>
      <c r="K13" t="s">
        <v>37</v>
      </c>
      <c r="L13" t="s">
        <v>37</v>
      </c>
    </row>
    <row r="14" spans="1:12" x14ac:dyDescent="0.35">
      <c r="A14" s="40">
        <v>44207</v>
      </c>
      <c r="B14">
        <v>3.4</v>
      </c>
      <c r="C14">
        <v>74.251020000000011</v>
      </c>
      <c r="D14">
        <v>2.0499999999999998</v>
      </c>
      <c r="E14">
        <v>0.15359999999999999</v>
      </c>
      <c r="F14">
        <v>13.130495999999997</v>
      </c>
      <c r="G14">
        <v>87.381516000000005</v>
      </c>
      <c r="H14">
        <v>8</v>
      </c>
      <c r="I14">
        <v>5.4499999999999993</v>
      </c>
      <c r="J14" t="s">
        <v>37</v>
      </c>
      <c r="K14" t="s">
        <v>37</v>
      </c>
      <c r="L14" t="s">
        <v>37</v>
      </c>
    </row>
    <row r="15" spans="1:12" x14ac:dyDescent="0.35">
      <c r="A15" s="40">
        <v>44208</v>
      </c>
      <c r="B15">
        <v>4.6499999999999995</v>
      </c>
      <c r="C15">
        <v>105.23828999999999</v>
      </c>
      <c r="D15">
        <v>1.69</v>
      </c>
      <c r="E15">
        <v>0.4299</v>
      </c>
      <c r="F15">
        <v>30.2963427</v>
      </c>
      <c r="G15">
        <v>135.5346327</v>
      </c>
      <c r="H15">
        <v>8</v>
      </c>
      <c r="I15">
        <v>6.34</v>
      </c>
      <c r="J15" t="s">
        <v>37</v>
      </c>
      <c r="K15" t="s">
        <v>37</v>
      </c>
      <c r="L15" t="s">
        <v>37</v>
      </c>
    </row>
    <row r="16" spans="1:12" x14ac:dyDescent="0.35">
      <c r="A16" s="40">
        <v>44209</v>
      </c>
      <c r="B16">
        <v>4.2699999999999996</v>
      </c>
      <c r="C16">
        <v>97.640550000000005</v>
      </c>
      <c r="D16">
        <v>2.17</v>
      </c>
      <c r="E16">
        <v>0.27979999999999999</v>
      </c>
      <c r="F16">
        <v>25.3188222</v>
      </c>
      <c r="G16">
        <v>122.9593722</v>
      </c>
      <c r="H16">
        <v>8</v>
      </c>
      <c r="I16">
        <v>6.4399999999999995</v>
      </c>
      <c r="J16" t="s">
        <v>37</v>
      </c>
      <c r="K16" t="s">
        <v>37</v>
      </c>
      <c r="L16" t="s">
        <v>37</v>
      </c>
    </row>
    <row r="17" spans="1:12" x14ac:dyDescent="0.35">
      <c r="A17" s="40">
        <v>44210</v>
      </c>
      <c r="B17">
        <v>3.6799999999999997</v>
      </c>
      <c r="C17">
        <v>85.426619999999986</v>
      </c>
      <c r="D17">
        <v>2.19</v>
      </c>
      <c r="E17">
        <v>0.63549999999999995</v>
      </c>
      <c r="F17">
        <v>58.03576649999998</v>
      </c>
      <c r="G17">
        <v>143.46238649999998</v>
      </c>
      <c r="H17">
        <v>8</v>
      </c>
      <c r="I17">
        <v>5.8699999999999992</v>
      </c>
      <c r="J17" t="s">
        <v>37</v>
      </c>
      <c r="K17" t="s">
        <v>37</v>
      </c>
      <c r="L17" t="s">
        <v>37</v>
      </c>
    </row>
    <row r="18" spans="1:12" x14ac:dyDescent="0.35">
      <c r="A18" s="40">
        <v>44211</v>
      </c>
      <c r="B18">
        <v>4.5</v>
      </c>
      <c r="C18">
        <v>112.95278999999999</v>
      </c>
      <c r="D18">
        <v>1.69</v>
      </c>
      <c r="E18">
        <v>0.80989999999999995</v>
      </c>
      <c r="F18">
        <v>57.076082700000001</v>
      </c>
      <c r="G18">
        <v>170.02887269999999</v>
      </c>
      <c r="H18">
        <v>8</v>
      </c>
      <c r="I18">
        <v>6.1899999999999995</v>
      </c>
      <c r="J18" t="s">
        <v>37</v>
      </c>
      <c r="K18" t="s">
        <v>37</v>
      </c>
      <c r="L18" t="s">
        <v>37</v>
      </c>
    </row>
    <row r="19" spans="1:12" x14ac:dyDescent="0.35">
      <c r="A19" s="40">
        <v>44212</v>
      </c>
      <c r="B19">
        <v>4.29</v>
      </c>
      <c r="C19">
        <v>103.59531</v>
      </c>
      <c r="D19">
        <v>2.15</v>
      </c>
      <c r="E19">
        <v>0.16969999999999999</v>
      </c>
      <c r="F19">
        <v>15.214453499999998</v>
      </c>
      <c r="G19">
        <v>118.8097635</v>
      </c>
      <c r="H19">
        <v>8</v>
      </c>
      <c r="I19">
        <v>6.4399999999999995</v>
      </c>
      <c r="J19" t="s">
        <v>37</v>
      </c>
      <c r="K19" t="s">
        <v>37</v>
      </c>
      <c r="L19" t="s">
        <v>37</v>
      </c>
    </row>
    <row r="20" spans="1:12" x14ac:dyDescent="0.35">
      <c r="A20" s="40">
        <v>44213</v>
      </c>
      <c r="B20">
        <v>3.34</v>
      </c>
      <c r="C20">
        <v>81.777869999999993</v>
      </c>
      <c r="D20">
        <v>2.1800000000000002</v>
      </c>
      <c r="E20">
        <v>0.36159999999999998</v>
      </c>
      <c r="F20">
        <v>32.871609600000006</v>
      </c>
      <c r="G20">
        <v>114.64947960000001</v>
      </c>
      <c r="H20">
        <v>8</v>
      </c>
      <c r="I20">
        <v>5.52</v>
      </c>
      <c r="J20" t="s">
        <v>37</v>
      </c>
      <c r="K20" t="s">
        <v>37</v>
      </c>
      <c r="L20" t="s">
        <v>37</v>
      </c>
    </row>
    <row r="21" spans="1:12" x14ac:dyDescent="0.35">
      <c r="A21" s="40">
        <v>44214</v>
      </c>
      <c r="B21">
        <v>3.21</v>
      </c>
      <c r="C21">
        <v>77.89976999999999</v>
      </c>
      <c r="D21">
        <v>2.2200000000000002</v>
      </c>
      <c r="E21">
        <v>0.73080000000000001</v>
      </c>
      <c r="F21">
        <v>67.653079200000008</v>
      </c>
      <c r="G21">
        <v>145.5528492</v>
      </c>
      <c r="H21">
        <v>8</v>
      </c>
      <c r="I21">
        <v>5.43</v>
      </c>
      <c r="J21" t="s">
        <v>37</v>
      </c>
      <c r="K21" t="s">
        <v>37</v>
      </c>
      <c r="L21" t="s">
        <v>37</v>
      </c>
    </row>
    <row r="22" spans="1:12" x14ac:dyDescent="0.35">
      <c r="A22" s="40">
        <v>44215</v>
      </c>
      <c r="B22">
        <v>3.42</v>
      </c>
      <c r="C22">
        <v>85.05131999999999</v>
      </c>
      <c r="D22">
        <v>1.79</v>
      </c>
      <c r="E22">
        <v>0.33739999999999998</v>
      </c>
      <c r="F22">
        <v>25.184548200000002</v>
      </c>
      <c r="G22">
        <v>110.2358682</v>
      </c>
      <c r="H22">
        <v>8</v>
      </c>
      <c r="I22">
        <v>5.21</v>
      </c>
      <c r="J22" t="s">
        <v>37</v>
      </c>
      <c r="K22" t="s">
        <v>37</v>
      </c>
      <c r="L22" t="s">
        <v>37</v>
      </c>
    </row>
    <row r="23" spans="1:12" x14ac:dyDescent="0.35">
      <c r="A23" s="40">
        <v>44216</v>
      </c>
      <c r="B23">
        <v>3.6999999999999997</v>
      </c>
      <c r="C23">
        <v>83.754450000000006</v>
      </c>
      <c r="D23">
        <v>2.2000000000000002</v>
      </c>
      <c r="E23">
        <v>0.36420000000000002</v>
      </c>
      <c r="F23">
        <v>33.411707999999997</v>
      </c>
      <c r="G23">
        <v>117.166158</v>
      </c>
      <c r="H23">
        <v>8</v>
      </c>
      <c r="I23">
        <v>5.9</v>
      </c>
      <c r="J23" t="s">
        <v>37</v>
      </c>
      <c r="K23" t="s">
        <v>37</v>
      </c>
      <c r="L23" t="s">
        <v>37</v>
      </c>
    </row>
    <row r="24" spans="1:12" x14ac:dyDescent="0.35">
      <c r="A24" s="40">
        <v>44217</v>
      </c>
      <c r="B24">
        <v>3</v>
      </c>
      <c r="C24">
        <v>65.21463</v>
      </c>
      <c r="D24">
        <v>1.7</v>
      </c>
      <c r="E24">
        <v>0.20469999999999999</v>
      </c>
      <c r="F24">
        <v>14.511182999999999</v>
      </c>
      <c r="G24">
        <v>79.725813000000002</v>
      </c>
      <c r="H24">
        <v>8</v>
      </c>
      <c r="I24">
        <v>4.7</v>
      </c>
      <c r="J24" t="s">
        <v>37</v>
      </c>
      <c r="K24" t="s">
        <v>37</v>
      </c>
      <c r="L24" t="s">
        <v>37</v>
      </c>
    </row>
    <row r="25" spans="1:12" x14ac:dyDescent="0.35">
      <c r="A25" s="40">
        <v>44218</v>
      </c>
      <c r="B25">
        <v>3.0900000000000003</v>
      </c>
      <c r="C25">
        <v>69.438839999999999</v>
      </c>
      <c r="D25">
        <v>1.88</v>
      </c>
      <c r="E25">
        <v>0.185</v>
      </c>
      <c r="F25">
        <v>14.503260000000001</v>
      </c>
      <c r="G25">
        <v>83.942099999999996</v>
      </c>
      <c r="H25">
        <v>8</v>
      </c>
      <c r="I25">
        <v>4.9700000000000006</v>
      </c>
      <c r="J25" t="s">
        <v>37</v>
      </c>
      <c r="K25" t="s">
        <v>37</v>
      </c>
      <c r="L25" t="s">
        <v>37</v>
      </c>
    </row>
    <row r="26" spans="1:12" x14ac:dyDescent="0.35">
      <c r="A26" s="40">
        <v>44219</v>
      </c>
      <c r="B26">
        <v>2.62</v>
      </c>
      <c r="C26">
        <v>61.198920000000001</v>
      </c>
      <c r="D26">
        <v>2.19</v>
      </c>
      <c r="E26">
        <v>0.1163</v>
      </c>
      <c r="F26">
        <v>10.620864900000001</v>
      </c>
      <c r="G26">
        <v>71.819784900000002</v>
      </c>
      <c r="H26">
        <v>8</v>
      </c>
      <c r="I26">
        <v>4.8100000000000005</v>
      </c>
      <c r="J26" t="s">
        <v>37</v>
      </c>
      <c r="K26" t="s">
        <v>37</v>
      </c>
      <c r="L26" t="s">
        <v>37</v>
      </c>
    </row>
    <row r="27" spans="1:12" x14ac:dyDescent="0.35">
      <c r="A27" s="40">
        <v>44220</v>
      </c>
      <c r="B27">
        <v>2.61</v>
      </c>
      <c r="C27">
        <v>64.639170000000007</v>
      </c>
      <c r="D27">
        <v>2.1800000000000002</v>
      </c>
      <c r="E27">
        <v>0.34749999999999998</v>
      </c>
      <c r="F27">
        <v>31.589835000000004</v>
      </c>
      <c r="G27">
        <v>96.229005000000015</v>
      </c>
      <c r="H27">
        <v>8</v>
      </c>
      <c r="I27">
        <v>4.79</v>
      </c>
      <c r="J27" t="s">
        <v>37</v>
      </c>
      <c r="K27" t="s">
        <v>37</v>
      </c>
      <c r="L27" t="s">
        <v>37</v>
      </c>
    </row>
    <row r="28" spans="1:12" x14ac:dyDescent="0.35">
      <c r="A28" s="40">
        <v>44221</v>
      </c>
      <c r="B28">
        <v>3.55</v>
      </c>
      <c r="C28">
        <v>84.817799999999991</v>
      </c>
      <c r="D28">
        <v>2.21</v>
      </c>
      <c r="E28">
        <v>0.1186</v>
      </c>
      <c r="F28">
        <v>10.9298202</v>
      </c>
      <c r="G28">
        <v>95.747620199999986</v>
      </c>
      <c r="H28">
        <v>8</v>
      </c>
      <c r="I28">
        <v>5.76</v>
      </c>
      <c r="J28">
        <v>120</v>
      </c>
      <c r="K28">
        <v>120</v>
      </c>
      <c r="L28">
        <v>93</v>
      </c>
    </row>
    <row r="29" spans="1:12" x14ac:dyDescent="0.35">
      <c r="A29" s="40">
        <v>44222</v>
      </c>
      <c r="B29">
        <v>3.6399999999999997</v>
      </c>
      <c r="C29">
        <v>84.083879999999994</v>
      </c>
      <c r="D29">
        <v>2.16</v>
      </c>
      <c r="E29">
        <v>0.85829999999999995</v>
      </c>
      <c r="F29">
        <v>77.308797599999991</v>
      </c>
      <c r="G29">
        <v>161.39267759999998</v>
      </c>
      <c r="H29">
        <v>8</v>
      </c>
      <c r="I29">
        <v>5.8</v>
      </c>
      <c r="J29">
        <v>92</v>
      </c>
      <c r="K29">
        <v>92</v>
      </c>
      <c r="L29">
        <v>73</v>
      </c>
    </row>
    <row r="30" spans="1:12" x14ac:dyDescent="0.35">
      <c r="A30" s="40">
        <v>44223</v>
      </c>
      <c r="B30">
        <v>3.58</v>
      </c>
      <c r="C30">
        <v>74.651340000000005</v>
      </c>
      <c r="D30">
        <v>1.52</v>
      </c>
      <c r="E30">
        <v>0.76390000000000002</v>
      </c>
      <c r="F30">
        <v>48.41903760000001</v>
      </c>
      <c r="G30">
        <v>123.07037760000001</v>
      </c>
      <c r="H30">
        <v>8</v>
      </c>
      <c r="I30">
        <v>5.0999999999999996</v>
      </c>
      <c r="J30">
        <v>74</v>
      </c>
      <c r="K30">
        <v>74</v>
      </c>
      <c r="L30">
        <v>54</v>
      </c>
    </row>
    <row r="31" spans="1:12" x14ac:dyDescent="0.35">
      <c r="A31" s="40">
        <v>44224</v>
      </c>
      <c r="B31">
        <v>3.5700000000000003</v>
      </c>
      <c r="C31">
        <v>83.975459999999998</v>
      </c>
      <c r="D31">
        <v>2.2200000000000002</v>
      </c>
      <c r="E31">
        <v>0.6694</v>
      </c>
      <c r="F31">
        <v>61.969035600000012</v>
      </c>
      <c r="G31">
        <v>145.94449560000001</v>
      </c>
      <c r="H31">
        <v>8</v>
      </c>
      <c r="I31">
        <v>5.7900000000000009</v>
      </c>
      <c r="J31">
        <v>408</v>
      </c>
      <c r="K31">
        <v>408</v>
      </c>
      <c r="L31">
        <v>332</v>
      </c>
    </row>
    <row r="32" spans="1:12" x14ac:dyDescent="0.35">
      <c r="A32" s="40">
        <v>44225</v>
      </c>
      <c r="B32">
        <v>4.21</v>
      </c>
      <c r="C32">
        <v>99.679679999999991</v>
      </c>
      <c r="D32">
        <v>2.08</v>
      </c>
      <c r="E32">
        <v>0.65139999999999998</v>
      </c>
      <c r="F32">
        <v>56.499830399999993</v>
      </c>
      <c r="G32">
        <v>156.17951039999997</v>
      </c>
      <c r="H32">
        <v>8</v>
      </c>
      <c r="I32">
        <v>6.29</v>
      </c>
      <c r="J32">
        <v>404</v>
      </c>
      <c r="K32">
        <v>404</v>
      </c>
      <c r="L32">
        <v>316</v>
      </c>
    </row>
    <row r="33" spans="1:12" x14ac:dyDescent="0.35">
      <c r="A33" s="40">
        <v>44226</v>
      </c>
      <c r="B33">
        <v>4.34</v>
      </c>
      <c r="C33">
        <v>96.681449999999998</v>
      </c>
      <c r="D33">
        <v>2.14</v>
      </c>
      <c r="E33">
        <v>2.0390999999999999</v>
      </c>
      <c r="F33">
        <v>181.96520580000004</v>
      </c>
      <c r="G33">
        <v>278.64665580000002</v>
      </c>
      <c r="H33">
        <v>8</v>
      </c>
      <c r="I33">
        <v>6.48</v>
      </c>
      <c r="J33">
        <v>238</v>
      </c>
      <c r="K33">
        <v>238</v>
      </c>
      <c r="L33">
        <v>198</v>
      </c>
    </row>
    <row r="34" spans="1:12" x14ac:dyDescent="0.35">
      <c r="A34" s="40">
        <v>44227</v>
      </c>
      <c r="B34">
        <v>4.34</v>
      </c>
      <c r="C34">
        <v>98.737259999999992</v>
      </c>
      <c r="D34">
        <v>2.14</v>
      </c>
      <c r="E34">
        <v>0.53110000000000002</v>
      </c>
      <c r="F34">
        <v>47.394301800000001</v>
      </c>
      <c r="G34">
        <v>146.13156179999999</v>
      </c>
      <c r="H34">
        <v>8</v>
      </c>
      <c r="I34">
        <v>6.48</v>
      </c>
      <c r="J34">
        <v>212</v>
      </c>
      <c r="K34">
        <v>212</v>
      </c>
      <c r="L34">
        <v>156</v>
      </c>
    </row>
    <row r="35" spans="1:12" x14ac:dyDescent="0.35">
      <c r="A35" s="40">
        <v>44228</v>
      </c>
      <c r="B35">
        <v>4.0200000000000005</v>
      </c>
      <c r="C35">
        <v>92.870069999999998</v>
      </c>
      <c r="D35">
        <v>2.21</v>
      </c>
      <c r="E35">
        <v>1.1254</v>
      </c>
      <c r="F35">
        <v>103.71348779999998</v>
      </c>
      <c r="G35">
        <v>196.58355779999999</v>
      </c>
      <c r="H35">
        <v>8</v>
      </c>
      <c r="I35">
        <v>6.23</v>
      </c>
      <c r="J35">
        <v>11050</v>
      </c>
      <c r="K35" t="s">
        <v>97</v>
      </c>
      <c r="L35">
        <v>9120</v>
      </c>
    </row>
    <row r="36" spans="1:12" x14ac:dyDescent="0.35">
      <c r="A36" s="40">
        <v>44229</v>
      </c>
      <c r="B36">
        <v>4.2699999999999996</v>
      </c>
      <c r="C36">
        <v>104.24583</v>
      </c>
      <c r="D36">
        <v>2.36</v>
      </c>
      <c r="E36">
        <v>1.5299</v>
      </c>
      <c r="F36">
        <v>150.56051879999998</v>
      </c>
      <c r="G36">
        <v>254.80634879999997</v>
      </c>
      <c r="H36">
        <v>8</v>
      </c>
      <c r="I36">
        <v>6.629999999999999</v>
      </c>
      <c r="J36">
        <v>164</v>
      </c>
      <c r="K36">
        <v>164</v>
      </c>
      <c r="L36">
        <v>156</v>
      </c>
    </row>
    <row r="37" spans="1:12" x14ac:dyDescent="0.35">
      <c r="A37" s="40">
        <v>44230</v>
      </c>
      <c r="B37">
        <v>4.3</v>
      </c>
      <c r="C37">
        <v>101.59788</v>
      </c>
      <c r="D37">
        <v>0.94</v>
      </c>
      <c r="E37">
        <v>1.8494999999999999</v>
      </c>
      <c r="F37">
        <v>72.496701000000002</v>
      </c>
      <c r="G37">
        <v>174.09458100000001</v>
      </c>
      <c r="H37">
        <v>8</v>
      </c>
      <c r="I37">
        <v>5.24</v>
      </c>
      <c r="J37">
        <v>294</v>
      </c>
      <c r="K37">
        <v>294</v>
      </c>
      <c r="L37">
        <v>250</v>
      </c>
    </row>
    <row r="38" spans="1:12" x14ac:dyDescent="0.35">
      <c r="A38" s="40">
        <v>44231</v>
      </c>
      <c r="B38">
        <v>4.2700000000000005</v>
      </c>
      <c r="C38">
        <v>101.42274</v>
      </c>
      <c r="D38">
        <v>2.57</v>
      </c>
      <c r="E38">
        <v>1.3932</v>
      </c>
      <c r="F38">
        <v>149.30785079999998</v>
      </c>
      <c r="G38">
        <v>250.73059079999999</v>
      </c>
      <c r="H38">
        <v>8</v>
      </c>
      <c r="I38">
        <v>6.84</v>
      </c>
      <c r="J38">
        <v>300</v>
      </c>
      <c r="K38">
        <v>300</v>
      </c>
      <c r="L38">
        <v>236</v>
      </c>
    </row>
    <row r="39" spans="1:12" x14ac:dyDescent="0.35">
      <c r="A39" s="40">
        <v>44232</v>
      </c>
      <c r="B39">
        <v>2.81</v>
      </c>
      <c r="C39">
        <v>69.768270000000001</v>
      </c>
      <c r="D39">
        <v>2.12</v>
      </c>
      <c r="E39">
        <v>0.93700000000000006</v>
      </c>
      <c r="F39">
        <v>82.834548000000012</v>
      </c>
      <c r="G39">
        <v>152.60281800000001</v>
      </c>
      <c r="H39">
        <v>8</v>
      </c>
      <c r="I39">
        <v>4.93</v>
      </c>
      <c r="J39">
        <v>272</v>
      </c>
      <c r="K39">
        <v>272</v>
      </c>
      <c r="L39">
        <v>216</v>
      </c>
    </row>
    <row r="40" spans="1:12" x14ac:dyDescent="0.35">
      <c r="A40" s="40">
        <v>44233</v>
      </c>
      <c r="B40">
        <v>2.6</v>
      </c>
      <c r="C40">
        <v>59.118089999999995</v>
      </c>
      <c r="D40">
        <v>4.21</v>
      </c>
      <c r="E40">
        <v>2.3624999999999998</v>
      </c>
      <c r="F40">
        <v>414.75341249999991</v>
      </c>
      <c r="G40">
        <v>473.87150249999991</v>
      </c>
      <c r="H40">
        <v>8</v>
      </c>
      <c r="I40">
        <v>6.8100000000000005</v>
      </c>
      <c r="J40">
        <v>198</v>
      </c>
      <c r="K40">
        <v>198</v>
      </c>
      <c r="L40">
        <v>164</v>
      </c>
    </row>
    <row r="41" spans="1:12" x14ac:dyDescent="0.35">
      <c r="A41" s="40">
        <v>44234</v>
      </c>
      <c r="B41">
        <v>2.6</v>
      </c>
      <c r="C41">
        <v>61.628429999999994</v>
      </c>
      <c r="D41">
        <v>4.1900000000000004</v>
      </c>
      <c r="E41">
        <v>1.2948999999999999</v>
      </c>
      <c r="F41">
        <v>226.24881269999997</v>
      </c>
      <c r="G41">
        <v>287.87724269999995</v>
      </c>
      <c r="H41">
        <v>8</v>
      </c>
      <c r="I41">
        <v>6.7900000000000009</v>
      </c>
      <c r="J41">
        <v>158</v>
      </c>
      <c r="K41">
        <v>158</v>
      </c>
      <c r="L41">
        <v>128</v>
      </c>
    </row>
    <row r="42" spans="1:12" x14ac:dyDescent="0.35">
      <c r="A42" s="40">
        <v>44235</v>
      </c>
      <c r="B42">
        <v>4.9499999999999993</v>
      </c>
      <c r="C42">
        <v>104.53773</v>
      </c>
      <c r="D42">
        <v>4.59</v>
      </c>
      <c r="E42">
        <v>0.43530000000000002</v>
      </c>
      <c r="F42">
        <v>83.317725899999999</v>
      </c>
      <c r="G42">
        <v>187.85545589999998</v>
      </c>
      <c r="H42">
        <v>8</v>
      </c>
      <c r="I42">
        <v>9.5399999999999991</v>
      </c>
      <c r="J42">
        <v>616</v>
      </c>
      <c r="K42">
        <v>616</v>
      </c>
      <c r="L42">
        <v>504</v>
      </c>
    </row>
    <row r="43" spans="1:12" x14ac:dyDescent="0.35">
      <c r="A43" s="40">
        <v>44236</v>
      </c>
      <c r="B43">
        <v>4.5599999999999996</v>
      </c>
      <c r="C43">
        <v>94.317059999999998</v>
      </c>
      <c r="D43">
        <v>4.28</v>
      </c>
      <c r="E43">
        <v>0.2306</v>
      </c>
      <c r="F43">
        <v>41.1565656</v>
      </c>
      <c r="G43">
        <v>135.47362559999999</v>
      </c>
      <c r="H43">
        <v>8</v>
      </c>
      <c r="I43">
        <v>8.84</v>
      </c>
      <c r="J43">
        <v>130</v>
      </c>
      <c r="K43">
        <v>130</v>
      </c>
      <c r="L43">
        <v>114</v>
      </c>
    </row>
    <row r="44" spans="1:12" x14ac:dyDescent="0.35">
      <c r="A44" s="40">
        <v>44237</v>
      </c>
      <c r="B44">
        <v>2.15</v>
      </c>
      <c r="C44">
        <v>57.65025</v>
      </c>
      <c r="D44">
        <v>4.29</v>
      </c>
      <c r="E44">
        <v>0.84960000000000002</v>
      </c>
      <c r="F44">
        <v>151.98749280000001</v>
      </c>
      <c r="G44">
        <v>209.63774280000001</v>
      </c>
      <c r="H44">
        <v>8</v>
      </c>
      <c r="I44">
        <v>6.4399999999999995</v>
      </c>
      <c r="J44">
        <v>432</v>
      </c>
      <c r="K44">
        <v>432</v>
      </c>
      <c r="L44">
        <v>332</v>
      </c>
    </row>
    <row r="45" spans="1:12" x14ac:dyDescent="0.35">
      <c r="A45" s="40">
        <v>44238</v>
      </c>
      <c r="B45">
        <v>2.34</v>
      </c>
      <c r="C45">
        <v>59.839499999999994</v>
      </c>
      <c r="D45">
        <v>4.74</v>
      </c>
      <c r="E45">
        <v>1.7830999999999999</v>
      </c>
      <c r="F45">
        <v>352.44397979999997</v>
      </c>
      <c r="G45">
        <v>412.28347979999995</v>
      </c>
      <c r="H45">
        <v>8</v>
      </c>
      <c r="I45">
        <v>7.08</v>
      </c>
      <c r="J45">
        <v>268</v>
      </c>
      <c r="K45">
        <v>268</v>
      </c>
      <c r="L45">
        <v>244</v>
      </c>
    </row>
    <row r="46" spans="1:12" x14ac:dyDescent="0.35">
      <c r="A46" s="40">
        <v>44239</v>
      </c>
      <c r="B46">
        <v>2.9</v>
      </c>
      <c r="C46">
        <v>72.466260000000005</v>
      </c>
      <c r="D46">
        <v>4.71</v>
      </c>
      <c r="E46">
        <v>2.0356999999999998</v>
      </c>
      <c r="F46">
        <v>399.82572989999994</v>
      </c>
      <c r="G46">
        <v>472.29198989999998</v>
      </c>
      <c r="H46">
        <v>8</v>
      </c>
      <c r="I46">
        <v>7.6099999999999994</v>
      </c>
      <c r="J46">
        <v>3070</v>
      </c>
      <c r="K46">
        <v>3070</v>
      </c>
      <c r="L46">
        <v>2510</v>
      </c>
    </row>
    <row r="47" spans="1:12" x14ac:dyDescent="0.35">
      <c r="A47" s="40">
        <v>44240</v>
      </c>
      <c r="B47">
        <v>2.1999999999999997</v>
      </c>
      <c r="C47">
        <v>53.538629999999998</v>
      </c>
      <c r="D47">
        <v>5.23</v>
      </c>
      <c r="E47">
        <v>2.7109000000000001</v>
      </c>
      <c r="F47">
        <v>591.22289190000004</v>
      </c>
      <c r="G47">
        <v>644.76152190000005</v>
      </c>
      <c r="H47">
        <v>8</v>
      </c>
      <c r="I47">
        <v>7.43</v>
      </c>
      <c r="J47">
        <v>8480</v>
      </c>
      <c r="K47">
        <v>8480</v>
      </c>
      <c r="L47">
        <v>6940</v>
      </c>
    </row>
    <row r="48" spans="1:12" x14ac:dyDescent="0.35">
      <c r="A48" s="40">
        <v>44241</v>
      </c>
      <c r="B48">
        <v>2.1999999999999997</v>
      </c>
      <c r="C48">
        <v>58.334129999999995</v>
      </c>
      <c r="D48">
        <v>5.37</v>
      </c>
      <c r="E48">
        <v>2.5247999999999999</v>
      </c>
      <c r="F48">
        <v>565.37593920000006</v>
      </c>
      <c r="G48">
        <v>623.71006920000002</v>
      </c>
      <c r="H48">
        <v>8</v>
      </c>
      <c r="I48">
        <v>7.57</v>
      </c>
      <c r="J48">
        <v>4780</v>
      </c>
      <c r="K48">
        <v>4780</v>
      </c>
      <c r="L48">
        <v>3930</v>
      </c>
    </row>
    <row r="49" spans="1:12" x14ac:dyDescent="0.35">
      <c r="A49" s="40">
        <v>44242</v>
      </c>
      <c r="B49">
        <v>2.63</v>
      </c>
      <c r="C49">
        <v>71.486310000000003</v>
      </c>
      <c r="D49">
        <v>5.58</v>
      </c>
      <c r="E49">
        <v>2.1817000000000002</v>
      </c>
      <c r="F49">
        <v>507.65104620000005</v>
      </c>
      <c r="G49">
        <v>579.13735620000011</v>
      </c>
      <c r="H49">
        <v>8</v>
      </c>
      <c r="I49">
        <v>8.2100000000000009</v>
      </c>
      <c r="J49">
        <v>660</v>
      </c>
      <c r="K49">
        <v>660</v>
      </c>
      <c r="L49">
        <v>525</v>
      </c>
    </row>
    <row r="50" spans="1:12" x14ac:dyDescent="0.35">
      <c r="A50" s="40">
        <v>44243</v>
      </c>
      <c r="B50">
        <v>2.8499999999999996</v>
      </c>
      <c r="C50">
        <v>74.030010000000004</v>
      </c>
      <c r="D50">
        <v>4.91</v>
      </c>
      <c r="E50">
        <v>2.7639</v>
      </c>
      <c r="F50">
        <v>565.90023330000008</v>
      </c>
      <c r="G50">
        <v>639.93024330000003</v>
      </c>
      <c r="H50">
        <v>8</v>
      </c>
      <c r="I50">
        <v>7.76</v>
      </c>
      <c r="J50">
        <v>11960</v>
      </c>
      <c r="K50" t="s">
        <v>97</v>
      </c>
      <c r="L50">
        <v>9840</v>
      </c>
    </row>
    <row r="51" spans="1:12" x14ac:dyDescent="0.35">
      <c r="A51" s="40">
        <v>44244</v>
      </c>
      <c r="B51">
        <v>2.1500000000000004</v>
      </c>
      <c r="C51">
        <v>51.228449999999995</v>
      </c>
      <c r="D51">
        <v>5.1100000000000003</v>
      </c>
      <c r="E51">
        <v>2.4405000000000001</v>
      </c>
      <c r="F51">
        <v>520.03882350000003</v>
      </c>
      <c r="G51">
        <v>571.26727349999999</v>
      </c>
      <c r="H51">
        <v>8</v>
      </c>
      <c r="I51">
        <v>7.2600000000000007</v>
      </c>
      <c r="J51">
        <v>10240</v>
      </c>
      <c r="K51" t="s">
        <v>97</v>
      </c>
      <c r="L51">
        <v>8440</v>
      </c>
    </row>
    <row r="52" spans="1:12" x14ac:dyDescent="0.35">
      <c r="A52" s="40">
        <v>44245</v>
      </c>
      <c r="B52">
        <v>3.0200000000000005</v>
      </c>
      <c r="C52">
        <v>73.67555999999999</v>
      </c>
      <c r="D52">
        <v>4.1100000000000003</v>
      </c>
      <c r="E52">
        <v>2.6128</v>
      </c>
      <c r="F52">
        <v>447.79995360000009</v>
      </c>
      <c r="G52">
        <v>521.47551360000011</v>
      </c>
      <c r="H52">
        <v>8</v>
      </c>
      <c r="I52">
        <v>7.1300000000000008</v>
      </c>
      <c r="J52">
        <v>6800</v>
      </c>
      <c r="K52">
        <v>6800</v>
      </c>
      <c r="L52">
        <v>5410</v>
      </c>
    </row>
    <row r="53" spans="1:12" x14ac:dyDescent="0.35">
      <c r="A53" s="40">
        <v>44246</v>
      </c>
      <c r="B53">
        <v>1.85</v>
      </c>
      <c r="C53">
        <v>50.632140000000007</v>
      </c>
      <c r="D53">
        <v>3.49</v>
      </c>
      <c r="E53">
        <v>2.8128000000000002</v>
      </c>
      <c r="F53">
        <v>409.35522239999995</v>
      </c>
      <c r="G53">
        <v>459.98736239999994</v>
      </c>
      <c r="H53">
        <v>8</v>
      </c>
      <c r="I53">
        <v>5.34</v>
      </c>
      <c r="J53">
        <v>7300</v>
      </c>
      <c r="K53">
        <v>7300</v>
      </c>
      <c r="L53">
        <v>6060</v>
      </c>
    </row>
    <row r="54" spans="1:12" x14ac:dyDescent="0.35">
      <c r="A54" s="40">
        <v>44247</v>
      </c>
      <c r="B54">
        <v>3.68</v>
      </c>
      <c r="C54">
        <v>90.872640000000004</v>
      </c>
      <c r="D54">
        <v>4.08</v>
      </c>
      <c r="E54">
        <v>2.9851999999999999</v>
      </c>
      <c r="F54">
        <v>507.88998719999995</v>
      </c>
      <c r="G54">
        <v>598.7626272</v>
      </c>
      <c r="H54">
        <v>8</v>
      </c>
      <c r="I54">
        <v>7.76</v>
      </c>
      <c r="J54">
        <v>380</v>
      </c>
      <c r="K54">
        <v>380</v>
      </c>
      <c r="L54">
        <v>285</v>
      </c>
    </row>
    <row r="55" spans="1:12" x14ac:dyDescent="0.35">
      <c r="A55" s="40">
        <v>44248</v>
      </c>
      <c r="B55">
        <v>3.68</v>
      </c>
      <c r="C55">
        <v>90.634950000000003</v>
      </c>
      <c r="D55">
        <v>4.33</v>
      </c>
      <c r="E55">
        <v>2.2622</v>
      </c>
      <c r="F55">
        <v>408.46509420000001</v>
      </c>
      <c r="G55">
        <v>499.10004420000001</v>
      </c>
      <c r="H55">
        <v>8</v>
      </c>
      <c r="I55">
        <v>8.01</v>
      </c>
      <c r="J55">
        <v>6650</v>
      </c>
      <c r="K55">
        <v>6650</v>
      </c>
      <c r="L55">
        <v>5470</v>
      </c>
    </row>
    <row r="56" spans="1:12" x14ac:dyDescent="0.35">
      <c r="A56" s="40">
        <v>44249</v>
      </c>
      <c r="B56">
        <v>2.9499999999999997</v>
      </c>
      <c r="C56">
        <v>63.484079999999999</v>
      </c>
      <c r="D56">
        <v>3.94</v>
      </c>
      <c r="E56">
        <v>2.1221000000000001</v>
      </c>
      <c r="F56">
        <v>348.65678580000002</v>
      </c>
      <c r="G56">
        <v>412.14086580000003</v>
      </c>
      <c r="H56">
        <v>8</v>
      </c>
      <c r="I56">
        <v>6.89</v>
      </c>
      <c r="J56">
        <v>10050</v>
      </c>
      <c r="K56" t="s">
        <v>97</v>
      </c>
      <c r="L56">
        <v>8180</v>
      </c>
    </row>
    <row r="57" spans="1:12" x14ac:dyDescent="0.35">
      <c r="A57" s="40">
        <v>44250</v>
      </c>
      <c r="B57">
        <v>3.2300000000000004</v>
      </c>
      <c r="C57">
        <v>89.375610000000009</v>
      </c>
      <c r="D57">
        <v>2.0099999999999998</v>
      </c>
      <c r="E57">
        <v>2.5971000000000002</v>
      </c>
      <c r="F57">
        <v>217.68113069999998</v>
      </c>
      <c r="G57">
        <v>307.05674069999998</v>
      </c>
      <c r="H57">
        <v>8</v>
      </c>
      <c r="I57">
        <v>5.24</v>
      </c>
      <c r="J57">
        <v>1500</v>
      </c>
      <c r="K57" t="s">
        <v>37</v>
      </c>
      <c r="L57" t="s">
        <v>37</v>
      </c>
    </row>
    <row r="58" spans="1:12" x14ac:dyDescent="0.35">
      <c r="A58" s="40">
        <v>44251</v>
      </c>
      <c r="B58">
        <v>2.74</v>
      </c>
      <c r="C58">
        <v>87.315629999999999</v>
      </c>
      <c r="D58">
        <v>4.16</v>
      </c>
      <c r="E58">
        <v>3.0453000000000001</v>
      </c>
      <c r="F58">
        <v>528.27428159999999</v>
      </c>
      <c r="G58">
        <v>615.58991160000005</v>
      </c>
      <c r="H58">
        <v>8</v>
      </c>
      <c r="I58">
        <v>6.9</v>
      </c>
      <c r="J58">
        <v>8320</v>
      </c>
      <c r="K58">
        <v>8320</v>
      </c>
      <c r="L58">
        <v>6510</v>
      </c>
    </row>
    <row r="59" spans="1:12" x14ac:dyDescent="0.35">
      <c r="A59" s="40">
        <v>44252</v>
      </c>
      <c r="B59">
        <v>3.5999999999999996</v>
      </c>
      <c r="C59">
        <v>128.31507000000002</v>
      </c>
      <c r="D59">
        <v>3.89</v>
      </c>
      <c r="E59">
        <v>0.5383</v>
      </c>
      <c r="F59">
        <v>87.319257900000011</v>
      </c>
      <c r="G59">
        <v>215.63432790000002</v>
      </c>
      <c r="H59">
        <v>8</v>
      </c>
      <c r="I59">
        <v>7.49</v>
      </c>
      <c r="J59">
        <v>9310</v>
      </c>
      <c r="K59">
        <v>9310</v>
      </c>
      <c r="L59">
        <v>7000</v>
      </c>
    </row>
    <row r="60" spans="1:12" x14ac:dyDescent="0.35">
      <c r="A60" s="40">
        <v>44253</v>
      </c>
      <c r="B60">
        <v>4.25</v>
      </c>
      <c r="C60">
        <v>158.54757000000001</v>
      </c>
      <c r="D60">
        <v>3.68</v>
      </c>
      <c r="E60">
        <v>1.3768</v>
      </c>
      <c r="F60">
        <v>211.27822079999999</v>
      </c>
      <c r="G60">
        <v>369.82579079999999</v>
      </c>
      <c r="H60">
        <v>8</v>
      </c>
      <c r="I60">
        <v>7.93</v>
      </c>
      <c r="J60">
        <v>5970</v>
      </c>
      <c r="K60" t="s">
        <v>37</v>
      </c>
      <c r="L60" t="s">
        <v>37</v>
      </c>
    </row>
    <row r="61" spans="1:12" x14ac:dyDescent="0.35">
      <c r="A61" s="40">
        <v>44254</v>
      </c>
      <c r="B61">
        <v>3.46</v>
      </c>
      <c r="C61">
        <v>122.64804000000001</v>
      </c>
      <c r="D61">
        <v>4.21</v>
      </c>
      <c r="E61">
        <v>1.3545</v>
      </c>
      <c r="F61">
        <v>237.79195649999997</v>
      </c>
      <c r="G61">
        <v>360.43999650000001</v>
      </c>
      <c r="H61">
        <v>8</v>
      </c>
      <c r="I61">
        <v>7.67</v>
      </c>
      <c r="J61">
        <v>2630</v>
      </c>
      <c r="K61">
        <v>2630</v>
      </c>
      <c r="L61">
        <v>2030</v>
      </c>
    </row>
    <row r="62" spans="1:12" x14ac:dyDescent="0.35">
      <c r="A62" s="40">
        <v>44255</v>
      </c>
      <c r="B62">
        <v>3.34</v>
      </c>
      <c r="C62">
        <v>117.88589999999999</v>
      </c>
      <c r="D62">
        <v>4.01</v>
      </c>
      <c r="E62">
        <v>0.6421</v>
      </c>
      <c r="F62">
        <v>107.37003569999999</v>
      </c>
      <c r="G62">
        <v>225.25593569999998</v>
      </c>
      <c r="H62">
        <v>8</v>
      </c>
      <c r="I62">
        <v>7.35</v>
      </c>
      <c r="J62">
        <v>162</v>
      </c>
      <c r="K62">
        <v>162</v>
      </c>
      <c r="L62">
        <v>130</v>
      </c>
    </row>
    <row r="63" spans="1:12" x14ac:dyDescent="0.35">
      <c r="A63" s="40">
        <v>44256</v>
      </c>
      <c r="B63">
        <v>2.52</v>
      </c>
      <c r="C63">
        <v>97.43204999999999</v>
      </c>
      <c r="D63">
        <v>3.95</v>
      </c>
      <c r="E63">
        <v>0.8044</v>
      </c>
      <c r="F63">
        <v>132.496746</v>
      </c>
      <c r="G63">
        <v>229.92879599999998</v>
      </c>
      <c r="H63">
        <v>8</v>
      </c>
      <c r="I63">
        <v>6.4700000000000006</v>
      </c>
      <c r="J63">
        <v>142</v>
      </c>
      <c r="K63">
        <v>142</v>
      </c>
      <c r="L63">
        <v>108</v>
      </c>
    </row>
    <row r="64" spans="1:12" x14ac:dyDescent="0.35">
      <c r="A64" s="40">
        <v>44257</v>
      </c>
      <c r="B64">
        <v>2.58</v>
      </c>
      <c r="C64">
        <v>97.427879999999988</v>
      </c>
      <c r="D64">
        <v>2.59</v>
      </c>
      <c r="E64">
        <v>0.31090000000000001</v>
      </c>
      <c r="F64">
        <v>33.578132700000005</v>
      </c>
      <c r="G64">
        <v>131.00601269999999</v>
      </c>
      <c r="H64">
        <v>8</v>
      </c>
      <c r="I64">
        <v>5.17</v>
      </c>
      <c r="J64">
        <v>43</v>
      </c>
      <c r="K64">
        <v>43</v>
      </c>
      <c r="L64">
        <v>35</v>
      </c>
    </row>
    <row r="65" spans="1:12" x14ac:dyDescent="0.35">
      <c r="A65" s="40">
        <v>44258</v>
      </c>
      <c r="B65">
        <v>1.9</v>
      </c>
      <c r="C65">
        <v>80.772899999999993</v>
      </c>
      <c r="D65">
        <v>4.2</v>
      </c>
      <c r="E65">
        <v>0.23930000000000001</v>
      </c>
      <c r="F65">
        <v>41.911002000000003</v>
      </c>
      <c r="G65">
        <v>122.68390199999999</v>
      </c>
      <c r="H65">
        <v>8</v>
      </c>
      <c r="I65">
        <v>6.1</v>
      </c>
      <c r="J65">
        <v>74</v>
      </c>
      <c r="K65">
        <v>74</v>
      </c>
      <c r="L65">
        <v>57</v>
      </c>
    </row>
    <row r="66" spans="1:12" x14ac:dyDescent="0.35">
      <c r="A66" s="40">
        <v>44259</v>
      </c>
      <c r="B66">
        <v>2.82</v>
      </c>
      <c r="C66">
        <v>104.88383999999999</v>
      </c>
      <c r="D66">
        <v>4.82</v>
      </c>
      <c r="E66">
        <v>0.26889999999999997</v>
      </c>
      <c r="F66">
        <v>54.0472866</v>
      </c>
      <c r="G66">
        <v>158.9311266</v>
      </c>
      <c r="H66">
        <v>8</v>
      </c>
      <c r="I66">
        <v>7.6400000000000006</v>
      </c>
      <c r="J66">
        <v>61</v>
      </c>
      <c r="K66">
        <v>61</v>
      </c>
      <c r="L66">
        <v>53</v>
      </c>
    </row>
    <row r="67" spans="1:12" x14ac:dyDescent="0.35">
      <c r="A67" s="40">
        <v>44260</v>
      </c>
      <c r="B67">
        <v>2.8400000000000003</v>
      </c>
      <c r="C67">
        <v>94.838309999999993</v>
      </c>
      <c r="D67">
        <v>3.95</v>
      </c>
      <c r="E67">
        <v>0.38590000000000002</v>
      </c>
      <c r="F67">
        <v>63.563518500000015</v>
      </c>
      <c r="G67">
        <v>158.40182850000002</v>
      </c>
      <c r="H67">
        <v>8</v>
      </c>
      <c r="I67">
        <v>6.7900000000000009</v>
      </c>
      <c r="J67">
        <v>455</v>
      </c>
      <c r="K67">
        <v>455</v>
      </c>
      <c r="L67">
        <v>345</v>
      </c>
    </row>
    <row r="68" spans="1:12" x14ac:dyDescent="0.35">
      <c r="A68" s="40">
        <v>44261</v>
      </c>
      <c r="B68">
        <v>3.27</v>
      </c>
      <c r="C68">
        <v>104.10822000000002</v>
      </c>
      <c r="D68">
        <v>4.47</v>
      </c>
      <c r="E68">
        <v>0.43759999999999999</v>
      </c>
      <c r="F68">
        <v>81.56820239999999</v>
      </c>
      <c r="G68">
        <v>185.67642240000001</v>
      </c>
      <c r="H68">
        <v>8</v>
      </c>
      <c r="I68">
        <v>7.74</v>
      </c>
      <c r="J68">
        <v>213</v>
      </c>
      <c r="K68">
        <v>213</v>
      </c>
      <c r="L68">
        <v>177</v>
      </c>
    </row>
    <row r="69" spans="1:12" x14ac:dyDescent="0.35">
      <c r="A69" s="40">
        <v>44262</v>
      </c>
      <c r="B69">
        <v>3.33</v>
      </c>
      <c r="C69">
        <v>101.86893000000001</v>
      </c>
      <c r="D69">
        <v>4.5599999999999996</v>
      </c>
      <c r="E69">
        <v>0.3745</v>
      </c>
      <c r="F69">
        <v>71.211923999999996</v>
      </c>
      <c r="G69">
        <v>173.08085399999999</v>
      </c>
      <c r="H69">
        <v>8</v>
      </c>
      <c r="I69">
        <v>7.89</v>
      </c>
      <c r="J69">
        <v>132</v>
      </c>
      <c r="K69">
        <v>132</v>
      </c>
      <c r="L69">
        <v>95</v>
      </c>
    </row>
    <row r="70" spans="1:12" x14ac:dyDescent="0.35">
      <c r="A70" s="40">
        <v>44263</v>
      </c>
      <c r="B70">
        <v>2.13</v>
      </c>
      <c r="C70">
        <v>82.303290000000004</v>
      </c>
      <c r="D70">
        <v>4.5599999999999996</v>
      </c>
      <c r="E70">
        <v>0.79590000000000005</v>
      </c>
      <c r="F70">
        <v>151.3419768</v>
      </c>
      <c r="G70">
        <v>233.6452668</v>
      </c>
      <c r="H70">
        <v>8</v>
      </c>
      <c r="I70">
        <v>6.6899999999999995</v>
      </c>
      <c r="J70">
        <v>124</v>
      </c>
      <c r="K70">
        <v>124</v>
      </c>
      <c r="L70">
        <v>130</v>
      </c>
    </row>
    <row r="71" spans="1:12" x14ac:dyDescent="0.35">
      <c r="A71" s="40">
        <v>44264</v>
      </c>
      <c r="B71">
        <v>2.13</v>
      </c>
      <c r="C71">
        <v>80.760390000000001</v>
      </c>
      <c r="D71">
        <v>4.59</v>
      </c>
      <c r="E71">
        <v>0.36980000000000002</v>
      </c>
      <c r="F71">
        <v>70.780829400000002</v>
      </c>
      <c r="G71">
        <v>151.54121939999999</v>
      </c>
      <c r="H71">
        <v>8</v>
      </c>
      <c r="I71">
        <v>6.72</v>
      </c>
      <c r="J71">
        <v>195</v>
      </c>
      <c r="K71">
        <v>195</v>
      </c>
      <c r="L71">
        <v>160</v>
      </c>
    </row>
    <row r="72" spans="1:12" x14ac:dyDescent="0.35">
      <c r="A72" s="40">
        <v>44265</v>
      </c>
      <c r="B72">
        <v>1.9300000000000002</v>
      </c>
      <c r="C72">
        <v>79.87218</v>
      </c>
      <c r="D72">
        <v>4.6100000000000003</v>
      </c>
      <c r="E72">
        <v>0.74390000000000001</v>
      </c>
      <c r="F72">
        <v>143.0051043</v>
      </c>
      <c r="G72">
        <v>222.87728429999999</v>
      </c>
      <c r="H72">
        <v>8</v>
      </c>
      <c r="I72">
        <v>6.5400000000000009</v>
      </c>
      <c r="J72">
        <v>680</v>
      </c>
      <c r="K72">
        <v>680</v>
      </c>
      <c r="L72">
        <v>550</v>
      </c>
    </row>
    <row r="73" spans="1:12" x14ac:dyDescent="0.35">
      <c r="A73" s="40">
        <v>44266</v>
      </c>
      <c r="B73">
        <v>2.39</v>
      </c>
      <c r="C73">
        <v>91.748339999999985</v>
      </c>
      <c r="D73">
        <v>4.37</v>
      </c>
      <c r="E73">
        <v>1.4460999999999999</v>
      </c>
      <c r="F73">
        <v>263.5213569</v>
      </c>
      <c r="G73">
        <v>355.26969689999999</v>
      </c>
      <c r="H73">
        <v>8</v>
      </c>
      <c r="I73">
        <v>6.76</v>
      </c>
      <c r="J73">
        <v>182</v>
      </c>
      <c r="K73">
        <v>182</v>
      </c>
      <c r="L73">
        <v>156</v>
      </c>
    </row>
    <row r="74" spans="1:12" x14ac:dyDescent="0.35">
      <c r="A74" s="40">
        <v>44267</v>
      </c>
      <c r="B74">
        <v>2.16</v>
      </c>
      <c r="C74">
        <v>82.111469999999997</v>
      </c>
      <c r="D74">
        <v>4.3099999999999996</v>
      </c>
      <c r="E74">
        <v>1.026</v>
      </c>
      <c r="F74">
        <v>184.399902</v>
      </c>
      <c r="G74">
        <v>266.51137199999999</v>
      </c>
      <c r="H74">
        <v>8</v>
      </c>
      <c r="I74">
        <v>6.47</v>
      </c>
      <c r="J74">
        <v>204</v>
      </c>
      <c r="K74">
        <v>204</v>
      </c>
      <c r="L74">
        <v>152</v>
      </c>
    </row>
    <row r="75" spans="1:12" x14ac:dyDescent="0.35">
      <c r="A75" s="40">
        <v>44268</v>
      </c>
      <c r="B75">
        <v>3.55</v>
      </c>
      <c r="C75">
        <v>108.57012</v>
      </c>
      <c r="D75">
        <v>4.33</v>
      </c>
      <c r="E75">
        <v>1.3440000000000001</v>
      </c>
      <c r="F75">
        <v>242.67398400000002</v>
      </c>
      <c r="G75">
        <v>351.24410399999999</v>
      </c>
      <c r="H75">
        <v>8</v>
      </c>
      <c r="I75">
        <v>7.88</v>
      </c>
      <c r="J75">
        <v>364</v>
      </c>
      <c r="K75">
        <v>364</v>
      </c>
      <c r="L75">
        <v>304</v>
      </c>
    </row>
    <row r="76" spans="1:12" x14ac:dyDescent="0.35">
      <c r="A76" s="40">
        <v>44269</v>
      </c>
      <c r="B76">
        <v>3.55</v>
      </c>
      <c r="C76">
        <v>99.879840000000002</v>
      </c>
      <c r="D76">
        <v>4.33</v>
      </c>
      <c r="E76">
        <v>1.2962</v>
      </c>
      <c r="F76">
        <v>234.0431682</v>
      </c>
      <c r="G76">
        <v>333.92300820000003</v>
      </c>
      <c r="H76">
        <v>8</v>
      </c>
      <c r="I76">
        <v>7.88</v>
      </c>
      <c r="J76">
        <v>432</v>
      </c>
      <c r="K76">
        <v>432</v>
      </c>
      <c r="L76">
        <v>356</v>
      </c>
    </row>
    <row r="77" spans="1:12" x14ac:dyDescent="0.35">
      <c r="A77" s="40">
        <v>44270</v>
      </c>
      <c r="B77">
        <v>2.95</v>
      </c>
      <c r="C77">
        <v>83.43753000000001</v>
      </c>
      <c r="D77">
        <v>4.2699999999999996</v>
      </c>
      <c r="E77">
        <v>1.3198000000000001</v>
      </c>
      <c r="F77">
        <v>235.0022682</v>
      </c>
      <c r="G77">
        <v>318.43979820000004</v>
      </c>
      <c r="H77">
        <v>8</v>
      </c>
      <c r="I77">
        <v>7.22</v>
      </c>
      <c r="J77">
        <v>11060</v>
      </c>
      <c r="K77" t="s">
        <v>97</v>
      </c>
      <c r="L77">
        <v>8620</v>
      </c>
    </row>
    <row r="78" spans="1:12" x14ac:dyDescent="0.35">
      <c r="A78" s="40">
        <v>44271</v>
      </c>
      <c r="B78">
        <v>3.7</v>
      </c>
      <c r="C78">
        <v>96.873270000000005</v>
      </c>
      <c r="D78">
        <v>4.22</v>
      </c>
      <c r="E78">
        <v>1.8126</v>
      </c>
      <c r="F78">
        <v>318.97047239999989</v>
      </c>
      <c r="G78">
        <v>415.84374239999988</v>
      </c>
      <c r="H78">
        <v>8</v>
      </c>
      <c r="I78">
        <v>7.92</v>
      </c>
      <c r="J78">
        <v>13780</v>
      </c>
      <c r="K78" t="s">
        <v>97</v>
      </c>
      <c r="L78" t="s">
        <v>97</v>
      </c>
    </row>
    <row r="79" spans="1:12" x14ac:dyDescent="0.35">
      <c r="A79" s="40">
        <v>44272</v>
      </c>
      <c r="B79">
        <v>3.54</v>
      </c>
      <c r="C79">
        <v>82.545149999999992</v>
      </c>
      <c r="D79">
        <v>4.3600000000000003</v>
      </c>
      <c r="E79">
        <v>1.4762</v>
      </c>
      <c r="F79">
        <v>268.39087440000003</v>
      </c>
      <c r="G79">
        <v>350.93602440000001</v>
      </c>
      <c r="H79">
        <v>8</v>
      </c>
      <c r="I79">
        <v>7.9</v>
      </c>
      <c r="J79">
        <v>320</v>
      </c>
      <c r="K79">
        <v>320</v>
      </c>
      <c r="L79">
        <v>265</v>
      </c>
    </row>
    <row r="80" spans="1:12" x14ac:dyDescent="0.35">
      <c r="A80" s="40">
        <v>44273</v>
      </c>
      <c r="B80">
        <v>2.5299999999999998</v>
      </c>
      <c r="C80">
        <v>78.208349999999996</v>
      </c>
      <c r="D80">
        <v>4.28</v>
      </c>
      <c r="E80">
        <v>2.5514000000000001</v>
      </c>
      <c r="F80">
        <v>455.36366640000006</v>
      </c>
      <c r="G80">
        <v>533.57201640000005</v>
      </c>
      <c r="H80">
        <v>8</v>
      </c>
      <c r="I80">
        <v>6.8100000000000005</v>
      </c>
      <c r="J80">
        <v>380</v>
      </c>
      <c r="K80">
        <v>380</v>
      </c>
      <c r="L80">
        <v>320</v>
      </c>
    </row>
    <row r="81" spans="1:12" x14ac:dyDescent="0.35">
      <c r="A81" s="40">
        <v>44274</v>
      </c>
      <c r="B81">
        <v>3.34</v>
      </c>
      <c r="C81">
        <v>98.178480000000008</v>
      </c>
      <c r="D81">
        <v>3.82</v>
      </c>
      <c r="E81">
        <v>0.56399999999999995</v>
      </c>
      <c r="F81">
        <v>89.84181599999998</v>
      </c>
      <c r="G81">
        <v>188.02029599999997</v>
      </c>
      <c r="H81">
        <v>8</v>
      </c>
      <c r="I81">
        <v>7.16</v>
      </c>
      <c r="J81">
        <v>220</v>
      </c>
      <c r="K81">
        <v>220</v>
      </c>
      <c r="L81">
        <v>183</v>
      </c>
    </row>
    <row r="82" spans="1:12" x14ac:dyDescent="0.35">
      <c r="A82" s="40">
        <v>44275</v>
      </c>
      <c r="B82">
        <v>3.57</v>
      </c>
      <c r="C82">
        <v>95.096850000000018</v>
      </c>
      <c r="D82">
        <v>3.68</v>
      </c>
      <c r="E82">
        <v>0.88219999999999998</v>
      </c>
      <c r="F82">
        <v>135.37888319999999</v>
      </c>
      <c r="G82">
        <v>230.47573320000001</v>
      </c>
      <c r="H82">
        <v>8</v>
      </c>
      <c r="I82">
        <v>7.25</v>
      </c>
      <c r="J82">
        <v>124</v>
      </c>
      <c r="K82">
        <v>124</v>
      </c>
      <c r="L82">
        <v>106</v>
      </c>
    </row>
    <row r="83" spans="1:12" x14ac:dyDescent="0.35">
      <c r="A83" s="40">
        <v>44276</v>
      </c>
      <c r="B83">
        <v>3.57</v>
      </c>
      <c r="C83">
        <v>86.352360000000004</v>
      </c>
      <c r="D83">
        <v>3.73</v>
      </c>
      <c r="E83">
        <v>1.3583000000000001</v>
      </c>
      <c r="F83">
        <v>211.27134030000002</v>
      </c>
      <c r="G83">
        <v>297.6237003</v>
      </c>
      <c r="H83">
        <v>8</v>
      </c>
      <c r="I83">
        <v>7.3</v>
      </c>
      <c r="J83">
        <v>11200</v>
      </c>
      <c r="K83" t="s">
        <v>97</v>
      </c>
      <c r="L83">
        <v>8800</v>
      </c>
    </row>
    <row r="84" spans="1:12" x14ac:dyDescent="0.35">
      <c r="A84" s="40">
        <v>44277</v>
      </c>
      <c r="B84">
        <v>2.84</v>
      </c>
      <c r="C84">
        <v>87.807690000000008</v>
      </c>
      <c r="D84">
        <v>3.75</v>
      </c>
      <c r="E84">
        <v>0.19819999999999999</v>
      </c>
      <c r="F84">
        <v>30.993524999999998</v>
      </c>
      <c r="G84">
        <v>118.80121500000001</v>
      </c>
      <c r="H84">
        <v>8</v>
      </c>
      <c r="I84">
        <v>6.59</v>
      </c>
      <c r="J84">
        <v>76</v>
      </c>
      <c r="K84">
        <v>76</v>
      </c>
      <c r="L84">
        <v>40</v>
      </c>
    </row>
    <row r="85" spans="1:12" x14ac:dyDescent="0.35">
      <c r="A85" s="40">
        <v>44278</v>
      </c>
      <c r="B85">
        <v>2.71</v>
      </c>
      <c r="C85">
        <v>65.19377999999999</v>
      </c>
      <c r="D85">
        <v>3.68</v>
      </c>
      <c r="E85">
        <v>0.2157</v>
      </c>
      <c r="F85">
        <v>33.100459199999996</v>
      </c>
      <c r="G85">
        <v>98.294239199999993</v>
      </c>
      <c r="H85">
        <v>8</v>
      </c>
      <c r="I85">
        <v>6.3900000000000006</v>
      </c>
      <c r="J85">
        <v>112</v>
      </c>
      <c r="K85">
        <v>112</v>
      </c>
      <c r="L85">
        <v>110</v>
      </c>
    </row>
    <row r="86" spans="1:12" x14ac:dyDescent="0.35">
      <c r="A86" s="40">
        <v>44279</v>
      </c>
      <c r="B86">
        <v>2.4500000000000002</v>
      </c>
      <c r="C86">
        <v>59.043029999999995</v>
      </c>
      <c r="D86">
        <v>2.82</v>
      </c>
      <c r="E86">
        <v>0.62680000000000002</v>
      </c>
      <c r="F86">
        <v>73.707919200000006</v>
      </c>
      <c r="G86">
        <v>132.75094920000001</v>
      </c>
      <c r="H86">
        <v>8</v>
      </c>
      <c r="I86">
        <v>5.27</v>
      </c>
      <c r="J86">
        <v>154</v>
      </c>
      <c r="K86">
        <v>154</v>
      </c>
      <c r="L86">
        <v>142</v>
      </c>
    </row>
    <row r="87" spans="1:12" x14ac:dyDescent="0.35">
      <c r="A87" s="40">
        <v>44280</v>
      </c>
      <c r="B87">
        <v>3.2299999999999995</v>
      </c>
      <c r="C87">
        <v>74.075879999999998</v>
      </c>
      <c r="D87">
        <v>2.98</v>
      </c>
      <c r="E87">
        <v>0.34570000000000001</v>
      </c>
      <c r="F87">
        <v>42.958756200000003</v>
      </c>
      <c r="G87">
        <v>117.03463619999999</v>
      </c>
      <c r="H87">
        <v>8</v>
      </c>
      <c r="I87">
        <v>6.2099999999999991</v>
      </c>
      <c r="J87">
        <v>140</v>
      </c>
      <c r="K87">
        <v>140</v>
      </c>
      <c r="L87">
        <v>112</v>
      </c>
    </row>
    <row r="88" spans="1:12" x14ac:dyDescent="0.35">
      <c r="A88" s="40">
        <v>44281</v>
      </c>
      <c r="B88">
        <v>1.79</v>
      </c>
      <c r="C88">
        <v>50.41113</v>
      </c>
      <c r="D88">
        <v>2.98</v>
      </c>
      <c r="E88">
        <v>0.44019999999999998</v>
      </c>
      <c r="F88">
        <v>54.701893200000001</v>
      </c>
      <c r="G88">
        <v>105.1130232</v>
      </c>
      <c r="H88">
        <v>8</v>
      </c>
      <c r="I88">
        <v>4.7699999999999996</v>
      </c>
      <c r="J88">
        <v>244</v>
      </c>
      <c r="K88">
        <v>244</v>
      </c>
      <c r="L88">
        <v>200</v>
      </c>
    </row>
    <row r="89" spans="1:12" x14ac:dyDescent="0.35">
      <c r="A89" s="40">
        <v>44282</v>
      </c>
      <c r="B89">
        <v>3.08</v>
      </c>
      <c r="C89">
        <v>86.452439999999996</v>
      </c>
      <c r="D89">
        <v>3.67</v>
      </c>
      <c r="E89">
        <v>1.7802</v>
      </c>
      <c r="F89">
        <v>272.4400278</v>
      </c>
      <c r="G89">
        <v>358.89246779999996</v>
      </c>
      <c r="H89">
        <v>8</v>
      </c>
      <c r="I89">
        <v>6.75</v>
      </c>
      <c r="J89">
        <v>252</v>
      </c>
      <c r="K89">
        <v>252</v>
      </c>
      <c r="L89">
        <v>188</v>
      </c>
    </row>
    <row r="90" spans="1:12" x14ac:dyDescent="0.35">
      <c r="A90" s="40">
        <v>44283</v>
      </c>
      <c r="B90">
        <v>2.8099999999999996</v>
      </c>
      <c r="C90">
        <v>74.947409999999991</v>
      </c>
      <c r="D90">
        <v>4.62</v>
      </c>
      <c r="E90">
        <v>0.24349999999999999</v>
      </c>
      <c r="F90">
        <v>46.911249000000005</v>
      </c>
      <c r="G90">
        <v>121.85865899999999</v>
      </c>
      <c r="H90">
        <v>8</v>
      </c>
      <c r="I90">
        <v>7.43</v>
      </c>
      <c r="J90">
        <v>196</v>
      </c>
      <c r="K90">
        <v>196</v>
      </c>
      <c r="L90">
        <v>168</v>
      </c>
    </row>
    <row r="91" spans="1:12" x14ac:dyDescent="0.35">
      <c r="A91" s="40">
        <v>44284</v>
      </c>
      <c r="B91">
        <v>4.34</v>
      </c>
      <c r="C91">
        <v>97.240229999999997</v>
      </c>
      <c r="D91">
        <v>4.67</v>
      </c>
      <c r="E91">
        <v>0.4546</v>
      </c>
      <c r="F91">
        <v>88.528349399999996</v>
      </c>
      <c r="G91">
        <v>185.76857939999999</v>
      </c>
      <c r="H91">
        <v>8</v>
      </c>
      <c r="I91">
        <v>9.01</v>
      </c>
      <c r="J91">
        <v>500</v>
      </c>
      <c r="K91">
        <v>500</v>
      </c>
      <c r="L91">
        <v>405</v>
      </c>
    </row>
    <row r="92" spans="1:12" x14ac:dyDescent="0.35">
      <c r="A92" s="40">
        <v>44285</v>
      </c>
      <c r="B92">
        <v>2.6500000000000004</v>
      </c>
      <c r="C92">
        <v>57.921300000000002</v>
      </c>
      <c r="D92">
        <v>4.87</v>
      </c>
      <c r="E92">
        <v>0.60850000000000004</v>
      </c>
      <c r="F92">
        <v>123.5735715</v>
      </c>
      <c r="G92">
        <v>181.49487149999999</v>
      </c>
      <c r="H92">
        <v>8</v>
      </c>
      <c r="I92">
        <v>7.5200000000000005</v>
      </c>
      <c r="J92">
        <v>216</v>
      </c>
      <c r="K92">
        <v>216</v>
      </c>
      <c r="L92">
        <v>184</v>
      </c>
    </row>
    <row r="93" spans="1:12" x14ac:dyDescent="0.35">
      <c r="A93" s="40">
        <v>44286</v>
      </c>
      <c r="B93">
        <v>2.62</v>
      </c>
      <c r="C93">
        <v>50.949060000000003</v>
      </c>
      <c r="D93">
        <v>4.09</v>
      </c>
      <c r="E93">
        <v>1.1504000000000001</v>
      </c>
      <c r="F93">
        <v>196.20417120000005</v>
      </c>
      <c r="G93">
        <v>247.15323120000005</v>
      </c>
      <c r="H93">
        <v>8</v>
      </c>
      <c r="I93">
        <v>6.71</v>
      </c>
      <c r="J93">
        <v>146</v>
      </c>
      <c r="K93">
        <v>146</v>
      </c>
      <c r="L93">
        <v>126</v>
      </c>
    </row>
    <row r="94" spans="1:12" x14ac:dyDescent="0.35">
      <c r="A94" s="40">
        <v>44287</v>
      </c>
      <c r="B94">
        <v>3.2299999999999995</v>
      </c>
      <c r="C94">
        <v>67.245419999999996</v>
      </c>
      <c r="D94">
        <v>3.86</v>
      </c>
      <c r="E94">
        <v>1.2516</v>
      </c>
      <c r="F94">
        <v>201.46003920000001</v>
      </c>
      <c r="G94">
        <v>268.70545920000001</v>
      </c>
      <c r="H94">
        <v>8</v>
      </c>
      <c r="I94">
        <v>7.09</v>
      </c>
      <c r="J94">
        <v>248</v>
      </c>
      <c r="K94">
        <v>248</v>
      </c>
      <c r="L94">
        <v>204</v>
      </c>
    </row>
    <row r="95" spans="1:12" x14ac:dyDescent="0.35">
      <c r="A95" s="40">
        <v>44288</v>
      </c>
      <c r="B95">
        <v>3.77</v>
      </c>
      <c r="C95">
        <v>81.194069999999996</v>
      </c>
      <c r="D95">
        <v>4.8499999999999996</v>
      </c>
      <c r="E95">
        <v>1.2065999999999999</v>
      </c>
      <c r="F95">
        <v>244.02881699999995</v>
      </c>
      <c r="G95">
        <v>325.22288699999996</v>
      </c>
      <c r="H95">
        <v>8</v>
      </c>
      <c r="I95">
        <v>8.6199999999999992</v>
      </c>
      <c r="J95">
        <v>206</v>
      </c>
      <c r="K95">
        <v>206</v>
      </c>
      <c r="L95">
        <v>186</v>
      </c>
    </row>
    <row r="96" spans="1:12" x14ac:dyDescent="0.35">
      <c r="A96" s="40">
        <v>44289</v>
      </c>
      <c r="B96">
        <v>3.35</v>
      </c>
      <c r="C96">
        <v>78.275069999999999</v>
      </c>
      <c r="D96">
        <v>4.1900000000000004</v>
      </c>
      <c r="E96">
        <v>0.60240000000000005</v>
      </c>
      <c r="F96">
        <v>105.2531352</v>
      </c>
      <c r="G96">
        <v>183.5282052</v>
      </c>
      <c r="H96">
        <v>8</v>
      </c>
      <c r="I96">
        <v>7.5400000000000009</v>
      </c>
      <c r="J96">
        <v>214</v>
      </c>
      <c r="K96">
        <v>214</v>
      </c>
      <c r="L96">
        <v>176</v>
      </c>
    </row>
    <row r="97" spans="1:12" x14ac:dyDescent="0.35">
      <c r="A97" s="40">
        <v>44290</v>
      </c>
      <c r="B97">
        <v>3.35</v>
      </c>
      <c r="C97">
        <v>79.855500000000006</v>
      </c>
      <c r="D97">
        <v>4.9400000000000004</v>
      </c>
      <c r="E97">
        <v>0.33510000000000001</v>
      </c>
      <c r="F97">
        <v>69.029929800000019</v>
      </c>
      <c r="G97">
        <v>148.88542980000003</v>
      </c>
      <c r="H97">
        <v>8</v>
      </c>
      <c r="I97">
        <v>8.2900000000000009</v>
      </c>
      <c r="J97">
        <v>196</v>
      </c>
      <c r="K97">
        <v>196</v>
      </c>
      <c r="L97">
        <v>166</v>
      </c>
    </row>
    <row r="98" spans="1:12" x14ac:dyDescent="0.35">
      <c r="A98" s="40">
        <v>44291</v>
      </c>
      <c r="B98">
        <v>3.46</v>
      </c>
      <c r="C98">
        <v>80.155739999999994</v>
      </c>
      <c r="D98">
        <v>3.18</v>
      </c>
      <c r="E98">
        <v>0.28999999999999998</v>
      </c>
      <c r="F98">
        <v>38.455739999999999</v>
      </c>
      <c r="G98">
        <v>118.61148</v>
      </c>
      <c r="H98">
        <v>8</v>
      </c>
      <c r="I98">
        <v>6.6400000000000006</v>
      </c>
      <c r="J98">
        <v>180</v>
      </c>
      <c r="K98">
        <v>180</v>
      </c>
      <c r="L98">
        <v>160</v>
      </c>
    </row>
    <row r="99" spans="1:12" x14ac:dyDescent="0.35">
      <c r="A99" s="40">
        <v>44292</v>
      </c>
      <c r="B99">
        <v>3.72</v>
      </c>
      <c r="C99">
        <v>80.506020000000007</v>
      </c>
      <c r="D99">
        <v>2.61</v>
      </c>
      <c r="E99">
        <v>1.0069999999999999</v>
      </c>
      <c r="F99">
        <v>109.59885899999998</v>
      </c>
      <c r="G99">
        <v>190.10487899999998</v>
      </c>
      <c r="H99">
        <v>8</v>
      </c>
      <c r="I99">
        <v>6.33</v>
      </c>
      <c r="J99">
        <v>244</v>
      </c>
      <c r="K99">
        <v>244</v>
      </c>
      <c r="L99">
        <v>176</v>
      </c>
    </row>
    <row r="100" spans="1:12" x14ac:dyDescent="0.35">
      <c r="A100" s="40">
        <v>44293</v>
      </c>
      <c r="B100">
        <v>4.16</v>
      </c>
      <c r="C100">
        <v>85.860299999999995</v>
      </c>
      <c r="D100">
        <v>3.08</v>
      </c>
      <c r="E100">
        <v>0.35670000000000002</v>
      </c>
      <c r="F100">
        <v>45.813121200000012</v>
      </c>
      <c r="G100">
        <v>131.67342120000001</v>
      </c>
      <c r="H100">
        <v>8</v>
      </c>
      <c r="I100">
        <v>7.24</v>
      </c>
      <c r="J100">
        <v>200</v>
      </c>
      <c r="K100">
        <v>200</v>
      </c>
      <c r="L100">
        <v>156</v>
      </c>
    </row>
    <row r="101" spans="1:12" x14ac:dyDescent="0.35">
      <c r="A101" s="40">
        <v>44294</v>
      </c>
      <c r="B101">
        <v>2.64</v>
      </c>
      <c r="C101">
        <v>57.475110000000001</v>
      </c>
      <c r="D101">
        <v>1.94</v>
      </c>
      <c r="E101">
        <v>0.97719999999999996</v>
      </c>
      <c r="F101">
        <v>79.0535256</v>
      </c>
      <c r="G101">
        <v>136.5286356</v>
      </c>
      <c r="H101">
        <v>8</v>
      </c>
      <c r="I101">
        <v>4.58</v>
      </c>
      <c r="J101">
        <v>244</v>
      </c>
      <c r="K101">
        <v>244</v>
      </c>
      <c r="L101">
        <v>212</v>
      </c>
    </row>
    <row r="102" spans="1:12" x14ac:dyDescent="0.35">
      <c r="A102" s="40">
        <v>44295</v>
      </c>
      <c r="B102">
        <v>3.3600000000000003</v>
      </c>
      <c r="C102">
        <v>91.92765</v>
      </c>
      <c r="D102">
        <v>3.11</v>
      </c>
      <c r="E102">
        <v>1.8314999999999999</v>
      </c>
      <c r="F102">
        <v>237.52174049999999</v>
      </c>
      <c r="G102">
        <v>329.44939049999999</v>
      </c>
      <c r="H102">
        <v>8</v>
      </c>
      <c r="I102">
        <v>6.4700000000000006</v>
      </c>
      <c r="J102">
        <v>420</v>
      </c>
      <c r="K102">
        <v>420</v>
      </c>
      <c r="L102">
        <v>324</v>
      </c>
    </row>
    <row r="103" spans="1:12" x14ac:dyDescent="0.35">
      <c r="A103" s="40">
        <v>44296</v>
      </c>
      <c r="B103">
        <v>3.8200000000000003</v>
      </c>
      <c r="C103">
        <v>117.22703999999999</v>
      </c>
      <c r="D103">
        <v>4.3099999999999996</v>
      </c>
      <c r="E103">
        <v>1.5609</v>
      </c>
      <c r="F103">
        <v>280.53587429999999</v>
      </c>
      <c r="G103">
        <v>397.76291429999998</v>
      </c>
      <c r="H103">
        <v>8</v>
      </c>
      <c r="I103">
        <v>8.129999999999999</v>
      </c>
      <c r="J103">
        <v>8390</v>
      </c>
      <c r="K103">
        <v>8390</v>
      </c>
      <c r="L103">
        <v>6430</v>
      </c>
    </row>
    <row r="104" spans="1:12" x14ac:dyDescent="0.35">
      <c r="A104" s="40">
        <v>44297</v>
      </c>
      <c r="B104">
        <v>3.8200000000000003</v>
      </c>
      <c r="C104">
        <v>101.92731000000001</v>
      </c>
      <c r="D104">
        <v>4.63</v>
      </c>
      <c r="E104">
        <v>1.7735000000000001</v>
      </c>
      <c r="F104">
        <v>342.41141849999997</v>
      </c>
      <c r="G104">
        <v>444.3387285</v>
      </c>
      <c r="H104">
        <v>8</v>
      </c>
      <c r="I104">
        <v>8.4499999999999993</v>
      </c>
      <c r="J104">
        <v>524</v>
      </c>
      <c r="K104">
        <v>524</v>
      </c>
      <c r="L104">
        <v>404</v>
      </c>
    </row>
    <row r="105" spans="1:12" x14ac:dyDescent="0.35">
      <c r="A105" s="40">
        <v>44298</v>
      </c>
      <c r="B105">
        <v>3.6499999999999995</v>
      </c>
      <c r="C105">
        <v>91.452269999999999</v>
      </c>
      <c r="D105">
        <v>4.25</v>
      </c>
      <c r="E105">
        <v>1.7817000000000001</v>
      </c>
      <c r="F105">
        <v>315.76178249999998</v>
      </c>
      <c r="G105">
        <v>407.21405249999998</v>
      </c>
      <c r="H105">
        <v>8</v>
      </c>
      <c r="I105">
        <v>7.8999999999999995</v>
      </c>
      <c r="J105">
        <v>528</v>
      </c>
      <c r="K105">
        <v>528</v>
      </c>
      <c r="L105">
        <v>424</v>
      </c>
    </row>
    <row r="106" spans="1:12" x14ac:dyDescent="0.35">
      <c r="A106" s="40">
        <v>44299</v>
      </c>
      <c r="B106">
        <v>3.66</v>
      </c>
      <c r="C106">
        <v>86.523329999999987</v>
      </c>
      <c r="D106">
        <v>3.49</v>
      </c>
      <c r="E106">
        <v>1.3220000000000001</v>
      </c>
      <c r="F106">
        <v>192.39462600000002</v>
      </c>
      <c r="G106">
        <v>278.917956</v>
      </c>
      <c r="H106">
        <v>8</v>
      </c>
      <c r="I106">
        <v>7.15</v>
      </c>
      <c r="J106">
        <v>276</v>
      </c>
      <c r="K106">
        <v>276</v>
      </c>
      <c r="L106">
        <v>232</v>
      </c>
    </row>
    <row r="107" spans="1:12" x14ac:dyDescent="0.35">
      <c r="A107" s="40">
        <v>44300</v>
      </c>
      <c r="B107">
        <v>3.34</v>
      </c>
      <c r="C107">
        <v>70.656480000000002</v>
      </c>
      <c r="D107">
        <v>3.78</v>
      </c>
      <c r="E107">
        <v>0.65190000000000003</v>
      </c>
      <c r="F107">
        <v>102.7563894</v>
      </c>
      <c r="G107">
        <v>173.41286940000001</v>
      </c>
      <c r="H107">
        <v>8</v>
      </c>
      <c r="I107">
        <v>7.1199999999999992</v>
      </c>
      <c r="J107">
        <v>340</v>
      </c>
      <c r="K107">
        <v>340</v>
      </c>
      <c r="L107">
        <v>268</v>
      </c>
    </row>
    <row r="108" spans="1:12" x14ac:dyDescent="0.35">
      <c r="A108" s="40">
        <v>44301</v>
      </c>
      <c r="B108">
        <v>3.46</v>
      </c>
      <c r="C108">
        <v>69.701549999999997</v>
      </c>
      <c r="D108">
        <v>2.89</v>
      </c>
      <c r="E108">
        <v>1.4165000000000001</v>
      </c>
      <c r="F108">
        <v>170.70666450000002</v>
      </c>
      <c r="G108">
        <v>240.40821450000001</v>
      </c>
      <c r="H108">
        <v>8</v>
      </c>
      <c r="I108">
        <v>6.35</v>
      </c>
      <c r="J108">
        <v>1770</v>
      </c>
      <c r="K108">
        <v>1770</v>
      </c>
      <c r="L108">
        <v>1370</v>
      </c>
    </row>
    <row r="109" spans="1:12" x14ac:dyDescent="0.35">
      <c r="A109" s="40">
        <v>44302</v>
      </c>
      <c r="B109">
        <v>3.69</v>
      </c>
      <c r="C109">
        <v>75.022469999999998</v>
      </c>
      <c r="D109">
        <v>4.92</v>
      </c>
      <c r="E109">
        <v>2.181</v>
      </c>
      <c r="F109">
        <v>447.46268400000002</v>
      </c>
      <c r="G109">
        <v>522.48515399999997</v>
      </c>
      <c r="H109">
        <v>8</v>
      </c>
      <c r="I109">
        <v>8.61</v>
      </c>
      <c r="J109">
        <v>460</v>
      </c>
      <c r="K109">
        <v>460</v>
      </c>
      <c r="L109">
        <v>380</v>
      </c>
    </row>
    <row r="110" spans="1:12" x14ac:dyDescent="0.35">
      <c r="A110" s="40">
        <v>44303</v>
      </c>
      <c r="B110">
        <v>3.6100000000000003</v>
      </c>
      <c r="C110">
        <v>80.097360000000009</v>
      </c>
      <c r="D110">
        <v>5.26</v>
      </c>
      <c r="E110">
        <v>0.6825</v>
      </c>
      <c r="F110">
        <v>149.70091500000001</v>
      </c>
      <c r="G110">
        <v>229.79827500000002</v>
      </c>
      <c r="H110">
        <v>8</v>
      </c>
      <c r="I110">
        <v>8.870000000000001</v>
      </c>
      <c r="J110">
        <v>138</v>
      </c>
      <c r="K110">
        <v>138</v>
      </c>
      <c r="L110">
        <v>118</v>
      </c>
    </row>
    <row r="111" spans="1:12" x14ac:dyDescent="0.35">
      <c r="A111" s="40">
        <v>44304</v>
      </c>
      <c r="B111">
        <v>3.6100000000000003</v>
      </c>
      <c r="C111">
        <v>86.435760000000002</v>
      </c>
      <c r="D111">
        <v>5.85</v>
      </c>
      <c r="E111">
        <v>0.31590000000000001</v>
      </c>
      <c r="F111">
        <v>77.062225499999983</v>
      </c>
      <c r="G111">
        <v>163.49798549999997</v>
      </c>
      <c r="H111">
        <v>8</v>
      </c>
      <c r="I111">
        <v>9.4600000000000009</v>
      </c>
      <c r="J111">
        <v>88</v>
      </c>
      <c r="K111">
        <v>88</v>
      </c>
      <c r="L111">
        <v>75</v>
      </c>
    </row>
    <row r="112" spans="1:12" x14ac:dyDescent="0.35">
      <c r="A112" s="40">
        <v>44305</v>
      </c>
      <c r="B112">
        <v>2.4500000000000002</v>
      </c>
      <c r="C112">
        <v>54.581130000000002</v>
      </c>
      <c r="D112">
        <v>5.9</v>
      </c>
      <c r="E112">
        <v>0.26979999999999998</v>
      </c>
      <c r="F112">
        <v>66.378894000000003</v>
      </c>
      <c r="G112">
        <v>120.960024</v>
      </c>
      <c r="H112">
        <v>8</v>
      </c>
      <c r="I112">
        <v>8.3500000000000014</v>
      </c>
      <c r="J112">
        <v>80</v>
      </c>
      <c r="K112">
        <v>80</v>
      </c>
      <c r="L112">
        <v>57</v>
      </c>
    </row>
    <row r="113" spans="1:12" x14ac:dyDescent="0.35">
      <c r="A113" s="40">
        <v>44306</v>
      </c>
      <c r="B113">
        <v>2.3600000000000003</v>
      </c>
      <c r="C113">
        <v>50.502870000000001</v>
      </c>
      <c r="D113">
        <v>4.68</v>
      </c>
      <c r="E113">
        <v>0.28460000000000002</v>
      </c>
      <c r="F113">
        <v>55.541397600000003</v>
      </c>
      <c r="G113">
        <v>106.04426760000001</v>
      </c>
      <c r="H113">
        <v>8</v>
      </c>
      <c r="I113">
        <v>7.04</v>
      </c>
      <c r="J113">
        <v>108</v>
      </c>
      <c r="K113" t="s">
        <v>69</v>
      </c>
      <c r="L113" t="s">
        <v>69</v>
      </c>
    </row>
    <row r="114" spans="1:12" x14ac:dyDescent="0.35">
      <c r="A114" s="40">
        <v>44307</v>
      </c>
      <c r="B114">
        <v>2.65</v>
      </c>
      <c r="C114">
        <v>50.836469999999991</v>
      </c>
      <c r="D114">
        <v>2.94</v>
      </c>
      <c r="E114">
        <v>0.37369999999999998</v>
      </c>
      <c r="F114">
        <v>45.814872599999994</v>
      </c>
      <c r="G114">
        <v>96.651342599999992</v>
      </c>
      <c r="H114">
        <v>8</v>
      </c>
      <c r="I114">
        <v>5.59</v>
      </c>
      <c r="J114">
        <v>135</v>
      </c>
      <c r="K114">
        <v>135</v>
      </c>
      <c r="L114">
        <v>113</v>
      </c>
    </row>
    <row r="115" spans="1:12" x14ac:dyDescent="0.35">
      <c r="A115" s="40">
        <v>44308</v>
      </c>
      <c r="B115">
        <v>3.96</v>
      </c>
      <c r="C115">
        <v>82.086449999999999</v>
      </c>
      <c r="D115">
        <v>5.33</v>
      </c>
      <c r="E115">
        <v>0.29680000000000001</v>
      </c>
      <c r="F115">
        <v>65.967064800000003</v>
      </c>
      <c r="G115">
        <v>148.05351480000002</v>
      </c>
      <c r="H115">
        <v>8</v>
      </c>
      <c r="I115">
        <v>9.2899999999999991</v>
      </c>
      <c r="J115">
        <v>145</v>
      </c>
      <c r="K115">
        <v>145</v>
      </c>
      <c r="L115">
        <v>125</v>
      </c>
    </row>
    <row r="116" spans="1:12" x14ac:dyDescent="0.35">
      <c r="A116" s="40">
        <v>44309</v>
      </c>
      <c r="B116">
        <v>3.95</v>
      </c>
      <c r="C116">
        <v>68.696579999999997</v>
      </c>
      <c r="D116">
        <v>5.73</v>
      </c>
      <c r="E116">
        <v>0.19339999999999999</v>
      </c>
      <c r="F116">
        <v>46.211189399999995</v>
      </c>
      <c r="G116">
        <v>114.90776939999999</v>
      </c>
      <c r="H116">
        <v>8</v>
      </c>
      <c r="I116">
        <v>9.68</v>
      </c>
      <c r="J116">
        <v>125</v>
      </c>
      <c r="K116">
        <v>125</v>
      </c>
      <c r="L116">
        <v>105</v>
      </c>
    </row>
    <row r="117" spans="1:12" x14ac:dyDescent="0.35">
      <c r="A117" s="40">
        <v>44310</v>
      </c>
      <c r="B117">
        <v>3.3600000000000003</v>
      </c>
      <c r="C117">
        <v>75.239310000000003</v>
      </c>
      <c r="D117">
        <v>5.51</v>
      </c>
      <c r="E117">
        <v>0.50770000000000004</v>
      </c>
      <c r="F117">
        <v>116.65270590000002</v>
      </c>
      <c r="G117">
        <v>191.89201590000002</v>
      </c>
      <c r="H117">
        <v>8</v>
      </c>
      <c r="I117">
        <v>8.870000000000001</v>
      </c>
      <c r="J117">
        <v>100</v>
      </c>
      <c r="K117">
        <v>100</v>
      </c>
      <c r="L117">
        <v>80</v>
      </c>
    </row>
    <row r="118" spans="1:12" x14ac:dyDescent="0.35">
      <c r="A118" s="40">
        <v>44311</v>
      </c>
      <c r="B118">
        <v>3.3600000000000003</v>
      </c>
      <c r="C118">
        <v>73.12512000000001</v>
      </c>
      <c r="D118">
        <v>5.37</v>
      </c>
      <c r="E118">
        <v>1.3521000000000001</v>
      </c>
      <c r="F118">
        <v>302.77440089999999</v>
      </c>
      <c r="G118">
        <v>375.89952089999997</v>
      </c>
      <c r="H118">
        <v>8</v>
      </c>
      <c r="I118">
        <v>8.73</v>
      </c>
      <c r="J118">
        <v>166</v>
      </c>
      <c r="K118">
        <v>166</v>
      </c>
      <c r="L118">
        <v>130</v>
      </c>
    </row>
    <row r="119" spans="1:12" x14ac:dyDescent="0.35">
      <c r="A119" s="40">
        <v>44312</v>
      </c>
      <c r="B119">
        <v>3.0500000000000003</v>
      </c>
      <c r="C119">
        <v>68.629859999999994</v>
      </c>
      <c r="D119">
        <v>3.61</v>
      </c>
      <c r="E119">
        <v>1.1828000000000001</v>
      </c>
      <c r="F119">
        <v>178.05516359999999</v>
      </c>
      <c r="G119">
        <v>246.68502359999997</v>
      </c>
      <c r="H119">
        <v>8</v>
      </c>
      <c r="I119">
        <v>6.66</v>
      </c>
      <c r="J119">
        <v>75</v>
      </c>
      <c r="K119">
        <v>75</v>
      </c>
      <c r="L119">
        <v>65</v>
      </c>
    </row>
    <row r="120" spans="1:12" x14ac:dyDescent="0.35">
      <c r="A120" s="40">
        <v>44313</v>
      </c>
      <c r="B120">
        <v>2.9600000000000004</v>
      </c>
      <c r="C120">
        <v>65.731710000000007</v>
      </c>
      <c r="D120">
        <v>3.34</v>
      </c>
      <c r="E120">
        <v>0.74570000000000003</v>
      </c>
      <c r="F120">
        <v>103.85960460000001</v>
      </c>
      <c r="G120">
        <v>169.59131460000003</v>
      </c>
      <c r="H120">
        <v>8</v>
      </c>
      <c r="I120">
        <v>6.3000000000000007</v>
      </c>
      <c r="J120">
        <v>120</v>
      </c>
      <c r="K120">
        <v>120</v>
      </c>
      <c r="L120">
        <v>102</v>
      </c>
    </row>
    <row r="121" spans="1:12" x14ac:dyDescent="0.35">
      <c r="A121" s="40">
        <v>44314</v>
      </c>
      <c r="B121">
        <v>3.63</v>
      </c>
      <c r="C121">
        <v>70.806599999999989</v>
      </c>
      <c r="D121">
        <v>4.62</v>
      </c>
      <c r="E121">
        <v>0.3211</v>
      </c>
      <c r="F121">
        <v>61.861199399999997</v>
      </c>
      <c r="G121">
        <v>132.66779939999998</v>
      </c>
      <c r="H121">
        <v>8</v>
      </c>
      <c r="I121">
        <v>8.25</v>
      </c>
      <c r="J121">
        <v>162</v>
      </c>
      <c r="K121">
        <v>162</v>
      </c>
      <c r="L121">
        <v>130</v>
      </c>
    </row>
    <row r="122" spans="1:12" x14ac:dyDescent="0.35">
      <c r="A122" s="40">
        <v>44315</v>
      </c>
      <c r="B122">
        <v>3.6500000000000004</v>
      </c>
      <c r="C122">
        <v>88.224689999999995</v>
      </c>
      <c r="D122">
        <v>3.71</v>
      </c>
      <c r="E122">
        <v>0.59630000000000005</v>
      </c>
      <c r="F122">
        <v>92.251784100000023</v>
      </c>
      <c r="G122">
        <v>180.47647410000002</v>
      </c>
      <c r="H122">
        <v>8</v>
      </c>
      <c r="I122">
        <v>7.36</v>
      </c>
      <c r="J122">
        <v>340</v>
      </c>
      <c r="K122">
        <v>340</v>
      </c>
      <c r="L122">
        <v>240</v>
      </c>
    </row>
    <row r="123" spans="1:12" x14ac:dyDescent="0.35">
      <c r="A123" s="40">
        <v>44316</v>
      </c>
      <c r="B123">
        <v>4.25</v>
      </c>
      <c r="C123">
        <v>103.80381</v>
      </c>
      <c r="D123">
        <v>4.1500000000000004</v>
      </c>
      <c r="E123">
        <v>0.4587</v>
      </c>
      <c r="F123">
        <v>79.380328500000019</v>
      </c>
      <c r="G123">
        <v>183.18413850000002</v>
      </c>
      <c r="H123">
        <v>8</v>
      </c>
      <c r="I123">
        <v>8.4</v>
      </c>
      <c r="J123">
        <v>148</v>
      </c>
      <c r="K123">
        <v>148</v>
      </c>
      <c r="L123">
        <v>122</v>
      </c>
    </row>
    <row r="124" spans="1:12" x14ac:dyDescent="0.35">
      <c r="A124" s="40">
        <v>44317</v>
      </c>
      <c r="B124">
        <v>4.76</v>
      </c>
      <c r="C124">
        <v>100.78473000000001</v>
      </c>
      <c r="D124">
        <v>3.79</v>
      </c>
      <c r="E124">
        <v>0.92090000000000005</v>
      </c>
      <c r="F124">
        <v>145.54179870000002</v>
      </c>
      <c r="G124">
        <v>246.32652870000004</v>
      </c>
      <c r="H124">
        <v>8</v>
      </c>
      <c r="I124">
        <v>8.5500000000000007</v>
      </c>
      <c r="J124">
        <v>122</v>
      </c>
      <c r="K124">
        <v>122</v>
      </c>
      <c r="L124">
        <v>114</v>
      </c>
    </row>
    <row r="125" spans="1:12" x14ac:dyDescent="0.35">
      <c r="A125" s="40">
        <v>44318</v>
      </c>
      <c r="B125">
        <v>4.76</v>
      </c>
      <c r="C125">
        <v>89.133749999999992</v>
      </c>
      <c r="D125">
        <v>3.3</v>
      </c>
      <c r="E125">
        <v>0.48830000000000001</v>
      </c>
      <c r="F125">
        <v>67.194963000000001</v>
      </c>
      <c r="G125">
        <v>156.32871299999999</v>
      </c>
      <c r="H125">
        <v>8</v>
      </c>
      <c r="I125">
        <v>8.0599999999999987</v>
      </c>
      <c r="J125">
        <v>110</v>
      </c>
      <c r="K125">
        <v>110</v>
      </c>
      <c r="L125">
        <v>98</v>
      </c>
    </row>
    <row r="126" spans="1:12" x14ac:dyDescent="0.35">
      <c r="A126" s="40">
        <v>44319</v>
      </c>
      <c r="B126">
        <v>2.61</v>
      </c>
      <c r="C126">
        <v>59.639339999999997</v>
      </c>
      <c r="D126">
        <v>3.31</v>
      </c>
      <c r="E126">
        <v>1.2611000000000001</v>
      </c>
      <c r="F126">
        <v>174.06584970000003</v>
      </c>
      <c r="G126">
        <v>233.70518970000003</v>
      </c>
      <c r="H126">
        <v>8</v>
      </c>
      <c r="I126">
        <v>5.92</v>
      </c>
      <c r="J126">
        <v>82</v>
      </c>
      <c r="K126">
        <v>82</v>
      </c>
      <c r="L126">
        <v>64</v>
      </c>
    </row>
    <row r="127" spans="1:12" x14ac:dyDescent="0.35">
      <c r="A127" s="40">
        <v>44320</v>
      </c>
      <c r="B127">
        <v>2.8000000000000003</v>
      </c>
      <c r="C127">
        <v>62.412390000000009</v>
      </c>
      <c r="D127">
        <v>3.31</v>
      </c>
      <c r="E127">
        <v>0.2928</v>
      </c>
      <c r="F127">
        <v>40.414305599999999</v>
      </c>
      <c r="G127">
        <v>102.82669560000001</v>
      </c>
      <c r="H127">
        <v>8</v>
      </c>
      <c r="I127">
        <v>6.11</v>
      </c>
      <c r="J127">
        <v>204</v>
      </c>
      <c r="K127">
        <v>204</v>
      </c>
      <c r="L127">
        <v>168</v>
      </c>
    </row>
    <row r="128" spans="1:12" x14ac:dyDescent="0.35">
      <c r="A128" s="40">
        <v>44321</v>
      </c>
      <c r="B128">
        <v>3.8700000000000006</v>
      </c>
      <c r="C128">
        <v>73.350300000000004</v>
      </c>
      <c r="D128">
        <v>3.2</v>
      </c>
      <c r="E128">
        <v>0.43940000000000001</v>
      </c>
      <c r="F128">
        <v>58.633536000000014</v>
      </c>
      <c r="G128">
        <v>131.98383600000003</v>
      </c>
      <c r="H128">
        <v>8</v>
      </c>
      <c r="I128">
        <v>7.07</v>
      </c>
      <c r="J128">
        <v>156</v>
      </c>
      <c r="K128">
        <v>156</v>
      </c>
      <c r="L128">
        <v>132</v>
      </c>
    </row>
    <row r="129" spans="1:12" x14ac:dyDescent="0.35">
      <c r="A129" s="40">
        <v>44322</v>
      </c>
      <c r="B129">
        <v>4.24</v>
      </c>
      <c r="C129">
        <v>80.038980000000009</v>
      </c>
      <c r="D129">
        <v>2.91</v>
      </c>
      <c r="E129">
        <v>0.43630000000000002</v>
      </c>
      <c r="F129">
        <v>52.943696100000011</v>
      </c>
      <c r="G129">
        <v>132.98267610000002</v>
      </c>
      <c r="H129">
        <v>8</v>
      </c>
      <c r="I129">
        <v>7.15</v>
      </c>
      <c r="J129">
        <v>168</v>
      </c>
      <c r="K129">
        <v>168</v>
      </c>
      <c r="L129">
        <v>136</v>
      </c>
    </row>
    <row r="130" spans="1:12" x14ac:dyDescent="0.35">
      <c r="A130" s="40">
        <v>44323</v>
      </c>
      <c r="B130">
        <v>2.41</v>
      </c>
      <c r="C130">
        <v>48.818190000000001</v>
      </c>
      <c r="D130">
        <v>2.19</v>
      </c>
      <c r="E130">
        <v>0.61609999999999998</v>
      </c>
      <c r="F130">
        <v>56.264100299999996</v>
      </c>
      <c r="G130">
        <v>105.0822903</v>
      </c>
      <c r="H130">
        <v>8</v>
      </c>
      <c r="I130">
        <v>4.5999999999999996</v>
      </c>
      <c r="J130">
        <v>152</v>
      </c>
      <c r="K130">
        <v>152</v>
      </c>
      <c r="L130">
        <v>136</v>
      </c>
    </row>
    <row r="131" spans="1:12" x14ac:dyDescent="0.35">
      <c r="A131" s="40">
        <v>44324</v>
      </c>
      <c r="B131">
        <v>1.23</v>
      </c>
      <c r="C131">
        <v>32.125680000000003</v>
      </c>
      <c r="D131">
        <v>2.91</v>
      </c>
      <c r="E131">
        <v>0.68259999999999998</v>
      </c>
      <c r="F131">
        <v>82.83146219999999</v>
      </c>
      <c r="G131">
        <v>114.95714219999999</v>
      </c>
      <c r="H131">
        <v>8</v>
      </c>
      <c r="I131">
        <v>4.1400000000000006</v>
      </c>
      <c r="J131">
        <v>152</v>
      </c>
      <c r="K131">
        <v>152</v>
      </c>
      <c r="L131">
        <v>134</v>
      </c>
    </row>
    <row r="132" spans="1:12" x14ac:dyDescent="0.35">
      <c r="A132" s="40">
        <v>44325</v>
      </c>
      <c r="B132">
        <v>1.23</v>
      </c>
      <c r="C132">
        <v>49.226849999999992</v>
      </c>
      <c r="D132">
        <v>4.18</v>
      </c>
      <c r="E132">
        <v>0.41139999999999999</v>
      </c>
      <c r="F132">
        <v>71.709488399999984</v>
      </c>
      <c r="G132">
        <v>120.93633839999998</v>
      </c>
      <c r="H132">
        <v>8</v>
      </c>
      <c r="I132">
        <v>5.41</v>
      </c>
      <c r="J132">
        <v>166</v>
      </c>
      <c r="K132">
        <v>166</v>
      </c>
      <c r="L132">
        <v>136</v>
      </c>
    </row>
    <row r="133" spans="1:12" x14ac:dyDescent="0.35">
      <c r="A133" s="40">
        <v>44326</v>
      </c>
      <c r="B133">
        <v>2.84</v>
      </c>
      <c r="C133">
        <v>85.710179999999994</v>
      </c>
      <c r="D133">
        <v>4.5599999999999996</v>
      </c>
      <c r="E133">
        <v>0.24940000000000001</v>
      </c>
      <c r="F133">
        <v>47.423908800000007</v>
      </c>
      <c r="G133">
        <v>133.1340888</v>
      </c>
      <c r="H133">
        <v>8</v>
      </c>
      <c r="I133">
        <v>7.3999999999999995</v>
      </c>
      <c r="J133">
        <v>116</v>
      </c>
      <c r="K133">
        <v>116</v>
      </c>
      <c r="L133">
        <v>94</v>
      </c>
    </row>
    <row r="134" spans="1:12" x14ac:dyDescent="0.35">
      <c r="A134" s="40">
        <v>44327</v>
      </c>
      <c r="B134">
        <v>2.8600000000000003</v>
      </c>
      <c r="C134">
        <v>78.254219999999989</v>
      </c>
      <c r="D134">
        <v>3.1</v>
      </c>
      <c r="E134">
        <v>0.24129999999999999</v>
      </c>
      <c r="F134">
        <v>31.192850999999994</v>
      </c>
      <c r="G134">
        <v>109.44707099999998</v>
      </c>
      <c r="H134">
        <v>8</v>
      </c>
      <c r="I134">
        <v>5.9600000000000009</v>
      </c>
      <c r="J134">
        <v>92</v>
      </c>
      <c r="K134">
        <v>92</v>
      </c>
      <c r="L134">
        <v>76</v>
      </c>
    </row>
    <row r="135" spans="1:12" x14ac:dyDescent="0.35">
      <c r="A135" s="40">
        <v>44328</v>
      </c>
      <c r="B135">
        <v>3.7699999999999996</v>
      </c>
      <c r="C135">
        <v>101.64792</v>
      </c>
      <c r="D135">
        <v>3.23</v>
      </c>
      <c r="E135">
        <v>0.78680000000000005</v>
      </c>
      <c r="F135">
        <v>105.9748788</v>
      </c>
      <c r="G135">
        <v>207.6227988</v>
      </c>
      <c r="H135">
        <v>8</v>
      </c>
      <c r="I135">
        <v>7</v>
      </c>
      <c r="J135">
        <v>130</v>
      </c>
      <c r="K135">
        <v>130</v>
      </c>
      <c r="L135">
        <v>98</v>
      </c>
    </row>
    <row r="136" spans="1:12" x14ac:dyDescent="0.35">
      <c r="A136" s="40">
        <v>44329</v>
      </c>
      <c r="B136">
        <v>3.5999999999999996</v>
      </c>
      <c r="C136">
        <v>100.57206000000001</v>
      </c>
      <c r="D136">
        <v>4.22</v>
      </c>
      <c r="E136">
        <v>0.47570000000000001</v>
      </c>
      <c r="F136">
        <v>83.710831799999994</v>
      </c>
      <c r="G136">
        <v>184.28289180000002</v>
      </c>
      <c r="H136">
        <v>8</v>
      </c>
      <c r="I136">
        <v>7.8199999999999994</v>
      </c>
      <c r="J136">
        <v>136</v>
      </c>
      <c r="K136">
        <v>136</v>
      </c>
      <c r="L136">
        <v>112</v>
      </c>
    </row>
    <row r="137" spans="1:12" x14ac:dyDescent="0.35">
      <c r="A137" s="40">
        <v>44330</v>
      </c>
      <c r="B137">
        <v>3.72</v>
      </c>
      <c r="C137">
        <v>95.438789999999997</v>
      </c>
      <c r="D137">
        <v>3.83</v>
      </c>
      <c r="E137">
        <v>1.5613999999999999</v>
      </c>
      <c r="F137">
        <v>249.37275539999999</v>
      </c>
      <c r="G137">
        <v>344.8115454</v>
      </c>
      <c r="H137">
        <v>8</v>
      </c>
      <c r="I137">
        <v>7.5500000000000007</v>
      </c>
      <c r="J137">
        <v>184</v>
      </c>
      <c r="K137">
        <v>184</v>
      </c>
      <c r="L137">
        <v>158</v>
      </c>
    </row>
    <row r="138" spans="1:12" x14ac:dyDescent="0.35">
      <c r="A138" s="40">
        <v>44331</v>
      </c>
      <c r="B138">
        <v>3.79</v>
      </c>
      <c r="C138">
        <v>100.95570000000001</v>
      </c>
      <c r="D138">
        <v>3.44</v>
      </c>
      <c r="E138">
        <v>0.4929</v>
      </c>
      <c r="F138">
        <v>70.705519199999998</v>
      </c>
      <c r="G138">
        <v>171.66121920000001</v>
      </c>
      <c r="H138">
        <v>8</v>
      </c>
      <c r="I138">
        <v>7.23</v>
      </c>
      <c r="J138">
        <v>232</v>
      </c>
      <c r="K138">
        <v>232</v>
      </c>
      <c r="L138">
        <v>180</v>
      </c>
    </row>
    <row r="139" spans="1:12" x14ac:dyDescent="0.35">
      <c r="A139" s="40">
        <v>44332</v>
      </c>
      <c r="B139">
        <v>3.79</v>
      </c>
      <c r="C139">
        <v>98.232689999999991</v>
      </c>
      <c r="D139">
        <v>3.29</v>
      </c>
      <c r="E139">
        <v>1.4661999999999999</v>
      </c>
      <c r="F139">
        <v>201.15237660000003</v>
      </c>
      <c r="G139">
        <v>299.38506660000002</v>
      </c>
      <c r="H139">
        <v>8</v>
      </c>
      <c r="I139">
        <v>7.08</v>
      </c>
      <c r="J139">
        <v>648</v>
      </c>
      <c r="K139">
        <v>648</v>
      </c>
      <c r="L139">
        <v>532</v>
      </c>
    </row>
    <row r="140" spans="1:12" x14ac:dyDescent="0.35">
      <c r="A140" s="40">
        <v>44333</v>
      </c>
      <c r="B140">
        <v>3.79</v>
      </c>
      <c r="C140">
        <v>94.454669999999993</v>
      </c>
      <c r="D140">
        <v>3.44</v>
      </c>
      <c r="E140">
        <v>1.2986</v>
      </c>
      <c r="F140">
        <v>186.28157279999999</v>
      </c>
      <c r="G140">
        <v>280.73624280000001</v>
      </c>
      <c r="H140">
        <v>8</v>
      </c>
      <c r="I140">
        <v>7.23</v>
      </c>
      <c r="J140">
        <v>416</v>
      </c>
      <c r="K140">
        <v>416</v>
      </c>
      <c r="L140">
        <v>336</v>
      </c>
    </row>
    <row r="141" spans="1:12" x14ac:dyDescent="0.35">
      <c r="A141" s="40">
        <v>44334</v>
      </c>
      <c r="B141">
        <v>3.35</v>
      </c>
      <c r="C141">
        <v>97.115129999999994</v>
      </c>
      <c r="D141">
        <v>3.05</v>
      </c>
      <c r="E141">
        <v>1.1668000000000001</v>
      </c>
      <c r="F141">
        <v>148.39945800000001</v>
      </c>
      <c r="G141">
        <v>245.514588</v>
      </c>
      <c r="H141">
        <v>8</v>
      </c>
      <c r="I141">
        <v>6.4</v>
      </c>
      <c r="J141">
        <v>288</v>
      </c>
      <c r="K141">
        <v>288</v>
      </c>
      <c r="L141">
        <v>236</v>
      </c>
    </row>
    <row r="142" spans="1:12" x14ac:dyDescent="0.35">
      <c r="A142" s="40">
        <v>44335</v>
      </c>
      <c r="B142">
        <v>3.6999999999999997</v>
      </c>
      <c r="C142">
        <v>102.79467</v>
      </c>
      <c r="D142">
        <v>3.46</v>
      </c>
      <c r="E142">
        <v>2.3961999999999999</v>
      </c>
      <c r="F142">
        <v>345.72852839999996</v>
      </c>
      <c r="G142">
        <v>448.52319839999996</v>
      </c>
      <c r="H142">
        <v>8</v>
      </c>
      <c r="I142">
        <v>7.16</v>
      </c>
      <c r="J142">
        <v>276</v>
      </c>
      <c r="K142">
        <v>276</v>
      </c>
      <c r="L142">
        <v>236</v>
      </c>
    </row>
    <row r="143" spans="1:12" x14ac:dyDescent="0.35">
      <c r="A143" s="40">
        <v>44336</v>
      </c>
      <c r="B143">
        <v>3.9800000000000004</v>
      </c>
      <c r="C143">
        <v>111.84357</v>
      </c>
      <c r="D143">
        <v>2.88</v>
      </c>
      <c r="E143">
        <v>2.1408</v>
      </c>
      <c r="F143">
        <v>257.10151680000001</v>
      </c>
      <c r="G143">
        <v>368.94508680000001</v>
      </c>
      <c r="H143">
        <v>8</v>
      </c>
      <c r="I143">
        <v>6.86</v>
      </c>
      <c r="J143">
        <v>344</v>
      </c>
      <c r="K143">
        <v>344</v>
      </c>
      <c r="L143">
        <v>272</v>
      </c>
    </row>
    <row r="144" spans="1:12" x14ac:dyDescent="0.35">
      <c r="A144" s="40">
        <v>44337</v>
      </c>
      <c r="B144">
        <v>5.14</v>
      </c>
      <c r="C144">
        <v>116.94765</v>
      </c>
      <c r="D144">
        <v>3.24</v>
      </c>
      <c r="E144">
        <v>1.6909000000000001</v>
      </c>
      <c r="F144">
        <v>228.45411720000004</v>
      </c>
      <c r="G144">
        <v>345.40176720000005</v>
      </c>
      <c r="H144">
        <v>8</v>
      </c>
      <c r="I144">
        <v>8.379999999999999</v>
      </c>
      <c r="J144">
        <v>12730</v>
      </c>
      <c r="K144" t="s">
        <v>97</v>
      </c>
      <c r="L144" t="s">
        <v>97</v>
      </c>
    </row>
    <row r="145" spans="1:12" x14ac:dyDescent="0.35">
      <c r="A145" s="40">
        <v>44338</v>
      </c>
      <c r="B145">
        <v>3.8600000000000003</v>
      </c>
      <c r="C145">
        <v>83.983800000000002</v>
      </c>
      <c r="D145">
        <v>3.94</v>
      </c>
      <c r="E145">
        <v>1.6456999999999999</v>
      </c>
      <c r="F145">
        <v>270.38521860000003</v>
      </c>
      <c r="G145">
        <v>354.3690186</v>
      </c>
      <c r="H145">
        <v>8</v>
      </c>
      <c r="I145">
        <v>7.8000000000000007</v>
      </c>
      <c r="J145">
        <v>10860</v>
      </c>
      <c r="K145" t="s">
        <v>97</v>
      </c>
      <c r="L145">
        <v>8770</v>
      </c>
    </row>
    <row r="146" spans="1:12" x14ac:dyDescent="0.35">
      <c r="A146" s="40">
        <v>44339</v>
      </c>
      <c r="B146">
        <v>3.21</v>
      </c>
      <c r="C146">
        <v>73.483739999999997</v>
      </c>
      <c r="D146">
        <v>4.93</v>
      </c>
      <c r="E146">
        <v>2.0066000000000002</v>
      </c>
      <c r="F146">
        <v>412.51883459999999</v>
      </c>
      <c r="G146">
        <v>486.0025746</v>
      </c>
      <c r="H146">
        <v>8</v>
      </c>
      <c r="I146">
        <v>8.14</v>
      </c>
      <c r="J146">
        <v>9210</v>
      </c>
      <c r="K146">
        <v>9210</v>
      </c>
      <c r="L146">
        <v>7500</v>
      </c>
    </row>
    <row r="147" spans="1:12" x14ac:dyDescent="0.35">
      <c r="A147" s="40">
        <v>44340</v>
      </c>
      <c r="B147">
        <v>4.04</v>
      </c>
      <c r="C147">
        <v>91.923479999999998</v>
      </c>
      <c r="D147">
        <v>4.09</v>
      </c>
      <c r="E147">
        <v>2.2524999999999999</v>
      </c>
      <c r="F147">
        <v>384.17063249999995</v>
      </c>
      <c r="G147">
        <v>476.09411249999994</v>
      </c>
      <c r="H147">
        <v>8</v>
      </c>
      <c r="I147">
        <v>8.129999999999999</v>
      </c>
      <c r="J147">
        <v>3800</v>
      </c>
      <c r="K147">
        <v>3800</v>
      </c>
      <c r="L147">
        <v>2928</v>
      </c>
    </row>
    <row r="148" spans="1:12" x14ac:dyDescent="0.35">
      <c r="A148" s="40">
        <v>44341</v>
      </c>
      <c r="B148">
        <v>3.21</v>
      </c>
      <c r="C148">
        <v>66.365550000000013</v>
      </c>
      <c r="D148">
        <v>3.35</v>
      </c>
      <c r="E148">
        <v>2.0034999999999998</v>
      </c>
      <c r="F148">
        <v>279.87893250000002</v>
      </c>
      <c r="G148">
        <v>346.2444825</v>
      </c>
      <c r="H148">
        <v>8</v>
      </c>
      <c r="I148">
        <v>6.5600000000000005</v>
      </c>
      <c r="J148">
        <v>13380</v>
      </c>
      <c r="K148" t="s">
        <v>97</v>
      </c>
      <c r="L148" t="s">
        <v>97</v>
      </c>
    </row>
    <row r="149" spans="1:12" x14ac:dyDescent="0.35">
      <c r="A149" s="40">
        <v>44342</v>
      </c>
      <c r="B149">
        <v>3.29</v>
      </c>
      <c r="C149">
        <v>77.874750000000006</v>
      </c>
      <c r="D149">
        <v>3.68</v>
      </c>
      <c r="E149">
        <v>2.6714000000000002</v>
      </c>
      <c r="F149">
        <v>409.94235840000005</v>
      </c>
      <c r="G149">
        <v>487.81710840000005</v>
      </c>
      <c r="H149">
        <v>8</v>
      </c>
      <c r="I149">
        <v>6.9700000000000006</v>
      </c>
      <c r="J149">
        <v>2360</v>
      </c>
      <c r="K149">
        <v>2360</v>
      </c>
      <c r="L149">
        <v>1776</v>
      </c>
    </row>
    <row r="150" spans="1:12" x14ac:dyDescent="0.35">
      <c r="A150" s="40">
        <v>44343</v>
      </c>
      <c r="B150">
        <v>4.18</v>
      </c>
      <c r="C150">
        <v>79.984769999999997</v>
      </c>
      <c r="D150">
        <v>4.09</v>
      </c>
      <c r="E150">
        <v>1.569</v>
      </c>
      <c r="F150">
        <v>267.59765700000003</v>
      </c>
      <c r="G150">
        <v>347.58242700000005</v>
      </c>
      <c r="H150">
        <v>8</v>
      </c>
      <c r="I150">
        <v>8.27</v>
      </c>
      <c r="J150">
        <v>11740</v>
      </c>
      <c r="K150" t="s">
        <v>97</v>
      </c>
      <c r="L150">
        <v>8630</v>
      </c>
    </row>
    <row r="151" spans="1:12" x14ac:dyDescent="0.35">
      <c r="A151" s="40">
        <v>44344</v>
      </c>
      <c r="B151">
        <v>3.0900000000000003</v>
      </c>
      <c r="C151">
        <v>73.079250000000002</v>
      </c>
      <c r="D151">
        <v>5.15</v>
      </c>
      <c r="E151">
        <v>1.9495</v>
      </c>
      <c r="F151">
        <v>418.6648725</v>
      </c>
      <c r="G151">
        <v>491.7441225</v>
      </c>
      <c r="H151">
        <v>8</v>
      </c>
      <c r="I151">
        <v>8.24</v>
      </c>
      <c r="J151">
        <v>16060</v>
      </c>
      <c r="K151" t="s">
        <v>97</v>
      </c>
      <c r="L151" t="s">
        <v>97</v>
      </c>
    </row>
    <row r="152" spans="1:12" x14ac:dyDescent="0.35">
      <c r="A152" s="40">
        <v>44345</v>
      </c>
      <c r="B152">
        <v>3.52</v>
      </c>
      <c r="C152">
        <v>93.741600000000005</v>
      </c>
      <c r="D152">
        <v>5.12</v>
      </c>
      <c r="E152">
        <v>3.3793000000000002</v>
      </c>
      <c r="F152">
        <v>721.49406720000013</v>
      </c>
      <c r="G152">
        <v>815.23566720000008</v>
      </c>
      <c r="H152">
        <v>8</v>
      </c>
      <c r="I152">
        <v>8.64</v>
      </c>
      <c r="J152">
        <v>19580</v>
      </c>
      <c r="K152" t="s">
        <v>97</v>
      </c>
      <c r="L152" t="s">
        <v>97</v>
      </c>
    </row>
    <row r="153" spans="1:12" x14ac:dyDescent="0.35">
      <c r="A153" s="40">
        <v>44346</v>
      </c>
      <c r="B153">
        <v>3.52</v>
      </c>
      <c r="C153">
        <v>79.822140000000005</v>
      </c>
      <c r="D153">
        <v>5.18</v>
      </c>
      <c r="E153">
        <v>2.4514999999999998</v>
      </c>
      <c r="F153">
        <v>529.53870899999993</v>
      </c>
      <c r="G153">
        <v>609.36084899999992</v>
      </c>
      <c r="H153">
        <v>8</v>
      </c>
      <c r="I153">
        <v>8.6999999999999993</v>
      </c>
      <c r="J153">
        <v>784</v>
      </c>
      <c r="K153">
        <v>784</v>
      </c>
      <c r="L153">
        <v>616</v>
      </c>
    </row>
    <row r="154" spans="1:12" x14ac:dyDescent="0.35">
      <c r="A154" s="40">
        <v>44347</v>
      </c>
      <c r="B154">
        <v>3.3</v>
      </c>
      <c r="C154">
        <v>80.781239999999997</v>
      </c>
      <c r="D154">
        <v>5.03</v>
      </c>
      <c r="E154">
        <v>2.3035999999999999</v>
      </c>
      <c r="F154">
        <v>483.18240360000004</v>
      </c>
      <c r="G154">
        <v>563.96364360000007</v>
      </c>
      <c r="H154">
        <v>8</v>
      </c>
      <c r="I154">
        <v>8.33</v>
      </c>
      <c r="J154">
        <v>484</v>
      </c>
      <c r="K154">
        <v>484</v>
      </c>
      <c r="L154">
        <v>392</v>
      </c>
    </row>
    <row r="155" spans="1:12" x14ac:dyDescent="0.35">
      <c r="A155" s="40">
        <v>44348</v>
      </c>
      <c r="B155">
        <v>3.48</v>
      </c>
      <c r="C155">
        <v>76.911479999999997</v>
      </c>
      <c r="D155">
        <v>4.47</v>
      </c>
      <c r="E155">
        <v>2.3346</v>
      </c>
      <c r="F155">
        <v>435.16710540000003</v>
      </c>
      <c r="G155">
        <v>512.07858540000007</v>
      </c>
      <c r="H155">
        <v>8</v>
      </c>
      <c r="I155">
        <v>7.9499999999999993</v>
      </c>
      <c r="J155">
        <v>5010</v>
      </c>
      <c r="K155">
        <v>5010</v>
      </c>
      <c r="L155">
        <v>3870</v>
      </c>
    </row>
    <row r="156" spans="1:12" x14ac:dyDescent="0.35">
      <c r="A156" s="40">
        <v>44349</v>
      </c>
      <c r="B156">
        <v>4.4400000000000004</v>
      </c>
      <c r="C156">
        <v>83.925420000000003</v>
      </c>
      <c r="D156">
        <v>4.5999999999999996</v>
      </c>
      <c r="E156">
        <v>1.8359000000000001</v>
      </c>
      <c r="F156">
        <v>352.16233800000003</v>
      </c>
      <c r="G156">
        <v>436.08775800000001</v>
      </c>
      <c r="H156">
        <v>8</v>
      </c>
      <c r="I156">
        <v>9.0399999999999991</v>
      </c>
      <c r="J156">
        <v>2560</v>
      </c>
      <c r="K156">
        <v>2560</v>
      </c>
      <c r="L156">
        <v>1990</v>
      </c>
    </row>
    <row r="157" spans="1:12" x14ac:dyDescent="0.35">
      <c r="A157" s="40">
        <v>44350</v>
      </c>
      <c r="B157">
        <v>4.2</v>
      </c>
      <c r="C157">
        <v>73.621349999999993</v>
      </c>
      <c r="D157">
        <v>3.63</v>
      </c>
      <c r="E157">
        <v>2.0573000000000001</v>
      </c>
      <c r="F157">
        <v>311.41555830000004</v>
      </c>
      <c r="G157">
        <v>385.03690830000005</v>
      </c>
      <c r="H157">
        <v>8</v>
      </c>
      <c r="I157">
        <v>7.83</v>
      </c>
      <c r="J157">
        <v>18130</v>
      </c>
      <c r="K157" t="s">
        <v>97</v>
      </c>
      <c r="L157" t="s">
        <v>97</v>
      </c>
    </row>
    <row r="158" spans="1:12" x14ac:dyDescent="0.35">
      <c r="A158" s="40">
        <v>44351</v>
      </c>
      <c r="B158">
        <v>4.0600000000000005</v>
      </c>
      <c r="C158">
        <v>76.373549999999994</v>
      </c>
      <c r="D158">
        <v>3.79</v>
      </c>
      <c r="E158">
        <v>1.7921</v>
      </c>
      <c r="F158">
        <v>283.22886030000001</v>
      </c>
      <c r="G158">
        <v>359.60241029999997</v>
      </c>
      <c r="H158">
        <v>8</v>
      </c>
      <c r="I158">
        <v>7.8500000000000005</v>
      </c>
      <c r="J158">
        <v>15860</v>
      </c>
      <c r="K158" t="s">
        <v>97</v>
      </c>
      <c r="L158" t="s">
        <v>97</v>
      </c>
    </row>
    <row r="159" spans="1:12" x14ac:dyDescent="0.35">
      <c r="A159" s="40">
        <v>44352</v>
      </c>
      <c r="B159">
        <v>4.17</v>
      </c>
      <c r="C159">
        <v>85.143059999999991</v>
      </c>
      <c r="D159">
        <v>4.6500000000000004</v>
      </c>
      <c r="E159">
        <v>2.2094</v>
      </c>
      <c r="F159">
        <v>428.41370699999999</v>
      </c>
      <c r="G159">
        <v>513.55676700000004</v>
      </c>
      <c r="H159">
        <v>8</v>
      </c>
      <c r="I159">
        <v>8.82</v>
      </c>
      <c r="J159">
        <v>760</v>
      </c>
      <c r="K159">
        <v>760</v>
      </c>
      <c r="L159">
        <v>630</v>
      </c>
    </row>
    <row r="160" spans="1:12" x14ac:dyDescent="0.35">
      <c r="A160" s="40">
        <v>44353</v>
      </c>
      <c r="B160">
        <v>4.0199999999999996</v>
      </c>
      <c r="C160">
        <v>77.574510000000004</v>
      </c>
      <c r="D160">
        <v>4.5599999999999996</v>
      </c>
      <c r="E160">
        <v>2.1855000000000002</v>
      </c>
      <c r="F160">
        <v>415.57719600000001</v>
      </c>
      <c r="G160">
        <v>493.15170599999999</v>
      </c>
      <c r="H160">
        <v>8</v>
      </c>
      <c r="I160">
        <v>8.5799999999999983</v>
      </c>
      <c r="J160">
        <v>9670</v>
      </c>
      <c r="K160">
        <v>9670</v>
      </c>
      <c r="L160">
        <v>7740</v>
      </c>
    </row>
    <row r="161" spans="1:12" x14ac:dyDescent="0.35">
      <c r="A161" s="40">
        <v>44354</v>
      </c>
      <c r="B161">
        <v>3.71</v>
      </c>
      <c r="C161">
        <v>62.808539999999994</v>
      </c>
      <c r="D161">
        <v>3.95</v>
      </c>
      <c r="E161">
        <v>1.8904000000000001</v>
      </c>
      <c r="F161">
        <v>311.3772360000001</v>
      </c>
      <c r="G161">
        <v>374.18577600000009</v>
      </c>
      <c r="H161">
        <v>8</v>
      </c>
      <c r="I161">
        <v>7.66</v>
      </c>
      <c r="J161">
        <v>7530</v>
      </c>
      <c r="K161">
        <v>7530</v>
      </c>
      <c r="L161">
        <v>6020</v>
      </c>
    </row>
    <row r="162" spans="1:12" x14ac:dyDescent="0.35">
      <c r="A162" s="40">
        <v>44355</v>
      </c>
      <c r="B162">
        <v>1.19</v>
      </c>
      <c r="C162">
        <v>23.643899999999999</v>
      </c>
      <c r="D162">
        <v>3.28</v>
      </c>
      <c r="E162">
        <v>1.3955</v>
      </c>
      <c r="F162">
        <v>190.87090799999996</v>
      </c>
      <c r="G162">
        <v>214.51480799999996</v>
      </c>
      <c r="H162">
        <v>8</v>
      </c>
      <c r="I162">
        <v>4.47</v>
      </c>
      <c r="J162">
        <v>6000</v>
      </c>
      <c r="K162">
        <v>6000</v>
      </c>
      <c r="L162">
        <v>4740</v>
      </c>
    </row>
    <row r="163" spans="1:12" x14ac:dyDescent="0.35">
      <c r="A163" s="40">
        <v>44356</v>
      </c>
      <c r="B163">
        <v>2.88</v>
      </c>
      <c r="C163">
        <v>59.743589999999998</v>
      </c>
      <c r="D163">
        <v>4.7</v>
      </c>
      <c r="E163">
        <v>1.6429</v>
      </c>
      <c r="F163">
        <v>321.99197100000004</v>
      </c>
      <c r="G163">
        <v>381.73556100000002</v>
      </c>
      <c r="H163">
        <v>8</v>
      </c>
      <c r="I163">
        <v>7.58</v>
      </c>
      <c r="J163">
        <v>13720</v>
      </c>
      <c r="K163" t="s">
        <v>97</v>
      </c>
      <c r="L163" t="s">
        <v>97</v>
      </c>
    </row>
    <row r="164" spans="1:12" x14ac:dyDescent="0.35">
      <c r="A164" s="40">
        <v>44357</v>
      </c>
      <c r="B164">
        <v>4.17</v>
      </c>
      <c r="C164">
        <v>75.326879999999989</v>
      </c>
      <c r="D164">
        <v>3.27</v>
      </c>
      <c r="E164">
        <v>1.4345000000000001</v>
      </c>
      <c r="F164">
        <v>195.60698550000004</v>
      </c>
      <c r="G164">
        <v>270.93386550000002</v>
      </c>
      <c r="H164">
        <v>8</v>
      </c>
      <c r="I164">
        <v>7.4399999999999995</v>
      </c>
      <c r="J164">
        <v>13200</v>
      </c>
      <c r="K164" t="s">
        <v>97</v>
      </c>
      <c r="L164" t="s">
        <v>97</v>
      </c>
    </row>
    <row r="165" spans="1:12" x14ac:dyDescent="0.35">
      <c r="A165" s="40">
        <v>44358</v>
      </c>
      <c r="B165">
        <v>3.98</v>
      </c>
      <c r="C165">
        <v>76.215090000000004</v>
      </c>
      <c r="D165">
        <v>4.4000000000000004</v>
      </c>
      <c r="E165">
        <v>1.5958000000000001</v>
      </c>
      <c r="F165">
        <v>292.79738400000002</v>
      </c>
      <c r="G165">
        <v>369.012474</v>
      </c>
      <c r="H165">
        <v>8</v>
      </c>
      <c r="I165">
        <v>8.3800000000000008</v>
      </c>
      <c r="J165">
        <v>10240</v>
      </c>
      <c r="K165" t="s">
        <v>97</v>
      </c>
      <c r="L165">
        <v>7880</v>
      </c>
    </row>
    <row r="166" spans="1:12" x14ac:dyDescent="0.35">
      <c r="A166" s="40">
        <v>44359</v>
      </c>
      <c r="B166">
        <v>4.2200000000000006</v>
      </c>
      <c r="C166">
        <v>77.349330000000009</v>
      </c>
      <c r="D166">
        <v>4.0999999999999996</v>
      </c>
      <c r="E166">
        <v>0.91369999999999996</v>
      </c>
      <c r="F166">
        <v>156.21528899999996</v>
      </c>
      <c r="G166">
        <v>233.56461899999996</v>
      </c>
      <c r="H166">
        <v>8</v>
      </c>
      <c r="I166">
        <v>8.32</v>
      </c>
      <c r="J166">
        <v>4860</v>
      </c>
      <c r="K166">
        <v>4860</v>
      </c>
      <c r="L166">
        <v>3820</v>
      </c>
    </row>
    <row r="167" spans="1:12" x14ac:dyDescent="0.35">
      <c r="A167" s="40">
        <v>44360</v>
      </c>
      <c r="B167">
        <v>3.29</v>
      </c>
      <c r="C167">
        <v>65.919359999999998</v>
      </c>
      <c r="D167">
        <v>4.0999999999999996</v>
      </c>
      <c r="E167">
        <v>1.764</v>
      </c>
      <c r="F167">
        <v>301.59108000000003</v>
      </c>
      <c r="G167">
        <v>367.51044000000002</v>
      </c>
      <c r="H167">
        <v>8</v>
      </c>
      <c r="I167">
        <v>7.39</v>
      </c>
      <c r="J167">
        <v>17790</v>
      </c>
      <c r="K167" t="s">
        <v>97</v>
      </c>
      <c r="L167" t="s">
        <v>97</v>
      </c>
    </row>
    <row r="168" spans="1:12" x14ac:dyDescent="0.35">
      <c r="A168" s="40">
        <v>44361</v>
      </c>
      <c r="B168">
        <v>2.56</v>
      </c>
      <c r="C168">
        <v>42.596549999999993</v>
      </c>
      <c r="D168">
        <v>4.47</v>
      </c>
      <c r="E168">
        <v>3.3241999999999998</v>
      </c>
      <c r="F168">
        <v>619.62755579999998</v>
      </c>
      <c r="G168">
        <v>662.22410579999996</v>
      </c>
      <c r="H168">
        <v>8</v>
      </c>
      <c r="I168">
        <v>7.0299999999999994</v>
      </c>
      <c r="J168">
        <v>12160</v>
      </c>
      <c r="K168" t="s">
        <v>97</v>
      </c>
      <c r="L168">
        <v>8800</v>
      </c>
    </row>
    <row r="169" spans="1:12" x14ac:dyDescent="0.35">
      <c r="A169" s="40">
        <v>44362</v>
      </c>
      <c r="B169">
        <v>1.42</v>
      </c>
      <c r="C169">
        <v>30.032340000000005</v>
      </c>
      <c r="D169">
        <v>4.67</v>
      </c>
      <c r="E169">
        <v>1.2839</v>
      </c>
      <c r="F169">
        <v>250.02540209999998</v>
      </c>
      <c r="G169">
        <v>280.05774209999998</v>
      </c>
      <c r="H169">
        <v>8</v>
      </c>
      <c r="I169">
        <v>6.09</v>
      </c>
      <c r="J169">
        <v>9120</v>
      </c>
      <c r="K169">
        <v>9120</v>
      </c>
      <c r="L169">
        <v>6920</v>
      </c>
    </row>
    <row r="170" spans="1:12" x14ac:dyDescent="0.35">
      <c r="A170" s="40">
        <v>44363</v>
      </c>
      <c r="B170">
        <v>1.6600000000000001</v>
      </c>
      <c r="C170">
        <v>37.471620000000001</v>
      </c>
      <c r="D170">
        <v>4.76</v>
      </c>
      <c r="E170">
        <v>1.1119000000000001</v>
      </c>
      <c r="F170">
        <v>220.7032548</v>
      </c>
      <c r="G170">
        <v>258.1748748</v>
      </c>
      <c r="H170">
        <v>8</v>
      </c>
      <c r="I170">
        <v>6.42</v>
      </c>
      <c r="J170">
        <v>11080</v>
      </c>
      <c r="K170" t="s">
        <v>97</v>
      </c>
      <c r="L170">
        <v>8360</v>
      </c>
    </row>
    <row r="171" spans="1:12" x14ac:dyDescent="0.35">
      <c r="A171" s="40">
        <v>44364</v>
      </c>
      <c r="B171">
        <v>2.0699999999999998</v>
      </c>
      <c r="C171">
        <v>45.865830000000003</v>
      </c>
      <c r="D171">
        <v>4.78</v>
      </c>
      <c r="E171">
        <v>1.2887</v>
      </c>
      <c r="F171">
        <v>256.8714162</v>
      </c>
      <c r="G171">
        <v>302.73724620000002</v>
      </c>
      <c r="H171">
        <v>8</v>
      </c>
      <c r="I171">
        <v>6.85</v>
      </c>
      <c r="J171">
        <v>200</v>
      </c>
      <c r="K171">
        <v>200</v>
      </c>
      <c r="L171">
        <v>156</v>
      </c>
    </row>
    <row r="172" spans="1:12" x14ac:dyDescent="0.35">
      <c r="A172" s="40">
        <v>44365</v>
      </c>
      <c r="B172">
        <v>1.02</v>
      </c>
      <c r="C172">
        <v>34.427520000000001</v>
      </c>
      <c r="D172">
        <v>4.24</v>
      </c>
      <c r="E172">
        <v>1.6523000000000001</v>
      </c>
      <c r="F172">
        <v>292.13985840000004</v>
      </c>
      <c r="G172">
        <v>326.56737840000005</v>
      </c>
      <c r="H172">
        <v>8</v>
      </c>
      <c r="I172">
        <v>5.26</v>
      </c>
      <c r="J172">
        <v>198</v>
      </c>
      <c r="K172">
        <v>198</v>
      </c>
      <c r="L172">
        <v>160</v>
      </c>
    </row>
    <row r="173" spans="1:12" x14ac:dyDescent="0.35">
      <c r="A173" s="40">
        <v>44366</v>
      </c>
      <c r="B173">
        <v>2.46</v>
      </c>
      <c r="C173">
        <v>64.284720000000007</v>
      </c>
      <c r="D173">
        <v>3.88</v>
      </c>
      <c r="E173">
        <v>0.81230000000000002</v>
      </c>
      <c r="F173">
        <v>131.4268908</v>
      </c>
      <c r="G173">
        <v>195.71161080000002</v>
      </c>
      <c r="H173">
        <v>8</v>
      </c>
      <c r="I173">
        <v>6.34</v>
      </c>
      <c r="J173">
        <v>228</v>
      </c>
      <c r="K173">
        <v>228</v>
      </c>
      <c r="L173">
        <v>180</v>
      </c>
    </row>
    <row r="174" spans="1:12" x14ac:dyDescent="0.35">
      <c r="A174" s="40">
        <v>44367</v>
      </c>
      <c r="B174">
        <v>2.46</v>
      </c>
      <c r="C174">
        <v>59.618489999999994</v>
      </c>
      <c r="D174">
        <v>3.8</v>
      </c>
      <c r="E174">
        <v>0.92969999999999997</v>
      </c>
      <c r="F174">
        <v>147.32026199999999</v>
      </c>
      <c r="G174">
        <v>206.93875199999997</v>
      </c>
      <c r="H174">
        <v>8</v>
      </c>
      <c r="I174">
        <v>6.26</v>
      </c>
      <c r="J174">
        <v>156</v>
      </c>
      <c r="K174">
        <v>156</v>
      </c>
      <c r="L174">
        <v>134</v>
      </c>
    </row>
    <row r="175" spans="1:12" x14ac:dyDescent="0.35">
      <c r="A175" s="40">
        <v>44368</v>
      </c>
      <c r="B175">
        <v>0.89999999999999991</v>
      </c>
      <c r="C175">
        <v>26.241809999999997</v>
      </c>
      <c r="D175">
        <v>4.3</v>
      </c>
      <c r="E175">
        <v>0.1484</v>
      </c>
      <c r="F175">
        <v>26.609604000000001</v>
      </c>
      <c r="G175">
        <v>52.851413999999998</v>
      </c>
      <c r="H175">
        <v>8</v>
      </c>
      <c r="I175">
        <v>5.1999999999999993</v>
      </c>
      <c r="J175">
        <v>316</v>
      </c>
      <c r="K175">
        <v>316</v>
      </c>
      <c r="L175">
        <v>216</v>
      </c>
    </row>
    <row r="176" spans="1:12" x14ac:dyDescent="0.35">
      <c r="A176" s="40">
        <v>44369</v>
      </c>
      <c r="B176">
        <v>3.26</v>
      </c>
      <c r="C176">
        <v>75.627120000000005</v>
      </c>
      <c r="D176">
        <v>4.72</v>
      </c>
      <c r="E176">
        <v>3.0350000000000001</v>
      </c>
      <c r="F176">
        <v>597.36083999999994</v>
      </c>
      <c r="G176">
        <v>672.98795999999993</v>
      </c>
      <c r="H176">
        <v>8</v>
      </c>
      <c r="I176">
        <v>7.9799999999999995</v>
      </c>
      <c r="J176">
        <v>284</v>
      </c>
      <c r="K176">
        <v>284</v>
      </c>
      <c r="L176">
        <v>228</v>
      </c>
    </row>
    <row r="177" spans="1:12" x14ac:dyDescent="0.35">
      <c r="A177" s="40">
        <v>44370</v>
      </c>
      <c r="B177">
        <v>2.72</v>
      </c>
      <c r="C177">
        <v>62.800200000000004</v>
      </c>
      <c r="D177">
        <v>4.28</v>
      </c>
      <c r="E177">
        <v>0.56920000000000004</v>
      </c>
      <c r="F177">
        <v>101.58853920000001</v>
      </c>
      <c r="G177">
        <v>164.38873920000003</v>
      </c>
      <c r="H177">
        <v>8</v>
      </c>
      <c r="I177">
        <v>7</v>
      </c>
      <c r="J177">
        <v>176</v>
      </c>
      <c r="K177">
        <v>176</v>
      </c>
      <c r="L177">
        <v>138</v>
      </c>
    </row>
    <row r="178" spans="1:12" x14ac:dyDescent="0.35">
      <c r="A178" s="40">
        <v>44371</v>
      </c>
      <c r="B178">
        <v>4.4799999999999995</v>
      </c>
      <c r="C178">
        <v>98.954099999999997</v>
      </c>
      <c r="D178">
        <v>4.8099999999999996</v>
      </c>
      <c r="E178">
        <v>0.8276</v>
      </c>
      <c r="F178">
        <v>165.99752519999998</v>
      </c>
      <c r="G178">
        <v>264.95162519999997</v>
      </c>
      <c r="H178">
        <v>8</v>
      </c>
      <c r="I178">
        <v>9.2899999999999991</v>
      </c>
      <c r="J178">
        <v>164</v>
      </c>
      <c r="K178">
        <v>164</v>
      </c>
      <c r="L178">
        <v>146</v>
      </c>
    </row>
    <row r="179" spans="1:12" x14ac:dyDescent="0.35">
      <c r="A179" s="40">
        <v>44372</v>
      </c>
      <c r="B179">
        <v>2.5299999999999998</v>
      </c>
      <c r="C179">
        <v>66.365550000000013</v>
      </c>
      <c r="D179">
        <v>5.0999999999999996</v>
      </c>
      <c r="E179">
        <v>2.1564000000000001</v>
      </c>
      <c r="F179">
        <v>458.60158800000005</v>
      </c>
      <c r="G179">
        <v>524.96713800000009</v>
      </c>
      <c r="H179">
        <v>8</v>
      </c>
      <c r="I179">
        <v>7.629999999999999</v>
      </c>
      <c r="J179">
        <v>5330</v>
      </c>
      <c r="K179">
        <v>5330</v>
      </c>
      <c r="L179">
        <v>3790</v>
      </c>
    </row>
    <row r="180" spans="1:12" x14ac:dyDescent="0.35">
      <c r="A180" s="40">
        <v>44373</v>
      </c>
      <c r="B180">
        <v>2.13</v>
      </c>
      <c r="C180">
        <v>72.178529999999995</v>
      </c>
      <c r="D180">
        <v>4.97</v>
      </c>
      <c r="E180">
        <v>3.1425999999999998</v>
      </c>
      <c r="F180">
        <v>651.30070739999985</v>
      </c>
      <c r="G180">
        <v>723.47923739999987</v>
      </c>
      <c r="H180">
        <v>8</v>
      </c>
      <c r="I180">
        <v>7.1</v>
      </c>
      <c r="J180">
        <v>17320</v>
      </c>
      <c r="K180" t="s">
        <v>97</v>
      </c>
      <c r="L180" t="s">
        <v>97</v>
      </c>
    </row>
    <row r="181" spans="1:12" x14ac:dyDescent="0.35">
      <c r="A181" s="40">
        <v>44374</v>
      </c>
      <c r="B181">
        <v>2.13</v>
      </c>
      <c r="C181">
        <v>69.755760000000009</v>
      </c>
      <c r="D181">
        <v>5.13</v>
      </c>
      <c r="E181">
        <v>1.3643000000000001</v>
      </c>
      <c r="F181">
        <v>291.85242030000006</v>
      </c>
      <c r="G181">
        <v>361.60818030000007</v>
      </c>
      <c r="H181">
        <v>8</v>
      </c>
      <c r="I181">
        <v>7.26</v>
      </c>
      <c r="J181">
        <v>18720</v>
      </c>
      <c r="K181" t="s">
        <v>97</v>
      </c>
      <c r="L181" t="s">
        <v>97</v>
      </c>
    </row>
    <row r="182" spans="1:12" x14ac:dyDescent="0.35">
      <c r="A182" s="40">
        <v>44375</v>
      </c>
      <c r="B182">
        <v>0.72</v>
      </c>
      <c r="C182">
        <v>26.5212</v>
      </c>
      <c r="D182">
        <v>5.05</v>
      </c>
      <c r="E182">
        <v>0.1074</v>
      </c>
      <c r="F182">
        <v>22.616828999999996</v>
      </c>
      <c r="G182">
        <v>49.138028999999996</v>
      </c>
      <c r="H182">
        <v>8</v>
      </c>
      <c r="I182">
        <v>5.77</v>
      </c>
      <c r="J182">
        <v>18960</v>
      </c>
      <c r="K182" t="s">
        <v>97</v>
      </c>
      <c r="L182" t="s">
        <v>97</v>
      </c>
    </row>
    <row r="183" spans="1:12" x14ac:dyDescent="0.35">
      <c r="A183" s="40">
        <v>44376</v>
      </c>
      <c r="B183">
        <v>1.65</v>
      </c>
      <c r="C183">
        <v>53.313450000000003</v>
      </c>
      <c r="D183">
        <v>5.13</v>
      </c>
      <c r="E183">
        <v>2.7667000000000002</v>
      </c>
      <c r="F183">
        <v>591.85523070000011</v>
      </c>
      <c r="G183">
        <v>645.1686807000001</v>
      </c>
      <c r="H183">
        <v>8</v>
      </c>
      <c r="I183">
        <v>6.7799999999999994</v>
      </c>
      <c r="J183">
        <v>325</v>
      </c>
      <c r="K183">
        <v>325</v>
      </c>
      <c r="L183">
        <v>225</v>
      </c>
    </row>
    <row r="184" spans="1:12" x14ac:dyDescent="0.35">
      <c r="A184" s="40">
        <v>44377</v>
      </c>
      <c r="B184">
        <v>1.4700000000000002</v>
      </c>
      <c r="C184">
        <v>46.749870000000001</v>
      </c>
      <c r="D184">
        <v>5.26</v>
      </c>
      <c r="E184">
        <v>2.2669999999999999</v>
      </c>
      <c r="F184">
        <v>497.24831399999994</v>
      </c>
      <c r="G184">
        <v>543.99818399999992</v>
      </c>
      <c r="H184">
        <v>8</v>
      </c>
      <c r="I184">
        <v>6.73</v>
      </c>
      <c r="J184">
        <v>870</v>
      </c>
      <c r="K184">
        <v>870</v>
      </c>
      <c r="L184">
        <v>560</v>
      </c>
    </row>
    <row r="185" spans="1:12" x14ac:dyDescent="0.35">
      <c r="A185" s="40">
        <v>44378</v>
      </c>
      <c r="B185">
        <v>0.89999999999999991</v>
      </c>
      <c r="C185">
        <v>35.770259999999993</v>
      </c>
      <c r="D185">
        <v>5.13</v>
      </c>
      <c r="E185">
        <v>3.0916999999999999</v>
      </c>
      <c r="F185">
        <v>661.37955569999986</v>
      </c>
      <c r="G185">
        <v>697.14981569999986</v>
      </c>
      <c r="H185">
        <v>8</v>
      </c>
      <c r="I185">
        <v>6.0299999999999994</v>
      </c>
      <c r="J185">
        <v>428</v>
      </c>
      <c r="K185">
        <v>428</v>
      </c>
      <c r="L185">
        <v>296</v>
      </c>
    </row>
    <row r="186" spans="1:12" x14ac:dyDescent="0.35">
      <c r="A186" s="40">
        <v>44379</v>
      </c>
      <c r="B186">
        <v>2.6</v>
      </c>
      <c r="C186">
        <v>87.557490000000001</v>
      </c>
      <c r="D186">
        <v>4.8499999999999996</v>
      </c>
      <c r="E186">
        <v>2.7267999999999999</v>
      </c>
      <c r="F186">
        <v>551.48166600000002</v>
      </c>
      <c r="G186">
        <v>639.03915600000005</v>
      </c>
      <c r="H186">
        <v>8</v>
      </c>
      <c r="I186">
        <v>7.4499999999999993</v>
      </c>
      <c r="J186">
        <v>660</v>
      </c>
      <c r="K186">
        <v>660</v>
      </c>
      <c r="L186">
        <v>484</v>
      </c>
    </row>
    <row r="187" spans="1:12" x14ac:dyDescent="0.35">
      <c r="A187" s="40">
        <v>44380</v>
      </c>
      <c r="B187">
        <v>2.89</v>
      </c>
      <c r="C187">
        <v>94.69653000000001</v>
      </c>
      <c r="D187">
        <v>4.4000000000000004</v>
      </c>
      <c r="E187">
        <v>1.8391999999999999</v>
      </c>
      <c r="F187">
        <v>337.45641600000005</v>
      </c>
      <c r="G187">
        <v>432.15294600000004</v>
      </c>
      <c r="H187">
        <v>8</v>
      </c>
      <c r="I187">
        <v>7.2900000000000009</v>
      </c>
      <c r="J187">
        <v>375</v>
      </c>
      <c r="K187">
        <v>375</v>
      </c>
      <c r="L187">
        <v>265</v>
      </c>
    </row>
    <row r="188" spans="1:12" x14ac:dyDescent="0.35">
      <c r="A188" s="40">
        <v>44381</v>
      </c>
      <c r="B188">
        <v>2.89</v>
      </c>
      <c r="C188">
        <v>96.301980000000015</v>
      </c>
      <c r="D188">
        <v>4.22</v>
      </c>
      <c r="E188">
        <v>2.6059999999999999</v>
      </c>
      <c r="F188">
        <v>458.58824399999997</v>
      </c>
      <c r="G188">
        <v>554.89022399999999</v>
      </c>
      <c r="H188">
        <v>8</v>
      </c>
      <c r="I188">
        <v>7.1099999999999994</v>
      </c>
      <c r="J188">
        <v>15180</v>
      </c>
      <c r="K188" t="s">
        <v>97</v>
      </c>
      <c r="L188">
        <v>9540</v>
      </c>
    </row>
    <row r="189" spans="1:12" x14ac:dyDescent="0.35">
      <c r="A189" s="40">
        <v>44382</v>
      </c>
      <c r="B189">
        <v>2.65</v>
      </c>
      <c r="C189">
        <v>85.889490000000009</v>
      </c>
      <c r="D189">
        <v>4.29</v>
      </c>
      <c r="E189">
        <v>2.2101999999999999</v>
      </c>
      <c r="F189">
        <v>395.38930859999994</v>
      </c>
      <c r="G189">
        <v>481.27879859999996</v>
      </c>
      <c r="H189">
        <v>8</v>
      </c>
      <c r="I189">
        <v>6.9399999999999995</v>
      </c>
      <c r="J189">
        <v>265</v>
      </c>
      <c r="K189">
        <v>265</v>
      </c>
      <c r="L189">
        <v>195</v>
      </c>
    </row>
    <row r="190" spans="1:12" x14ac:dyDescent="0.35">
      <c r="A190" s="40">
        <v>44383</v>
      </c>
      <c r="B190">
        <v>2.73</v>
      </c>
      <c r="C190">
        <v>89.283870000000007</v>
      </c>
      <c r="D190">
        <v>4.3499999999999996</v>
      </c>
      <c r="E190">
        <v>1.6559999999999999</v>
      </c>
      <c r="F190">
        <v>300.39011999999991</v>
      </c>
      <c r="G190">
        <v>389.67398999999989</v>
      </c>
      <c r="H190">
        <v>8</v>
      </c>
      <c r="I190">
        <v>7.08</v>
      </c>
      <c r="J190">
        <v>256</v>
      </c>
      <c r="K190">
        <v>256</v>
      </c>
      <c r="L190">
        <v>216</v>
      </c>
    </row>
    <row r="191" spans="1:12" x14ac:dyDescent="0.35">
      <c r="A191" s="40">
        <v>44384</v>
      </c>
      <c r="B191">
        <v>1.9500000000000002</v>
      </c>
      <c r="C191">
        <v>69.409649999999999</v>
      </c>
      <c r="D191">
        <v>4.5999999999999996</v>
      </c>
      <c r="E191">
        <v>0.99009999999999998</v>
      </c>
      <c r="F191">
        <v>189.92098199999998</v>
      </c>
      <c r="G191">
        <v>259.33063199999998</v>
      </c>
      <c r="H191">
        <v>8</v>
      </c>
      <c r="I191">
        <v>6.55</v>
      </c>
      <c r="J191">
        <v>472</v>
      </c>
      <c r="K191">
        <v>472</v>
      </c>
      <c r="L191">
        <v>360</v>
      </c>
    </row>
    <row r="192" spans="1:12" x14ac:dyDescent="0.35">
      <c r="A192" s="40">
        <v>44385</v>
      </c>
      <c r="B192">
        <v>3.3400000000000003</v>
      </c>
      <c r="C192">
        <v>96.535499999999985</v>
      </c>
      <c r="D192">
        <v>4.67</v>
      </c>
      <c r="E192">
        <v>0.63539999999999996</v>
      </c>
      <c r="F192">
        <v>123.73716059999998</v>
      </c>
      <c r="G192">
        <v>220.27266059999997</v>
      </c>
      <c r="H192">
        <v>8</v>
      </c>
      <c r="I192">
        <v>8.01</v>
      </c>
      <c r="J192">
        <v>272</v>
      </c>
      <c r="K192">
        <v>272</v>
      </c>
      <c r="L192">
        <v>216</v>
      </c>
    </row>
    <row r="193" spans="1:12" x14ac:dyDescent="0.35">
      <c r="A193" s="40">
        <v>44386</v>
      </c>
      <c r="B193">
        <v>3.14</v>
      </c>
      <c r="C193">
        <v>95.759879999999995</v>
      </c>
      <c r="D193">
        <v>4.43</v>
      </c>
      <c r="E193">
        <v>2.6375999999999999</v>
      </c>
      <c r="F193">
        <v>487.24648559999997</v>
      </c>
      <c r="G193">
        <v>583.00636559999998</v>
      </c>
      <c r="H193">
        <v>8</v>
      </c>
      <c r="I193">
        <v>7.57</v>
      </c>
      <c r="J193">
        <v>1116</v>
      </c>
      <c r="K193">
        <v>1116</v>
      </c>
      <c r="L193">
        <v>792</v>
      </c>
    </row>
    <row r="194" spans="1:12" x14ac:dyDescent="0.35">
      <c r="A194" s="40">
        <v>44387</v>
      </c>
      <c r="B194">
        <v>3.51</v>
      </c>
      <c r="C194">
        <v>113.62833000000002</v>
      </c>
      <c r="D194">
        <v>4.43</v>
      </c>
      <c r="E194">
        <v>0.36409999999999998</v>
      </c>
      <c r="F194">
        <v>67.260557099999986</v>
      </c>
      <c r="G194">
        <v>180.88888710000001</v>
      </c>
      <c r="H194">
        <v>8</v>
      </c>
      <c r="I194">
        <v>7.9399999999999995</v>
      </c>
      <c r="J194">
        <v>140</v>
      </c>
      <c r="K194">
        <v>140</v>
      </c>
      <c r="L194">
        <v>118</v>
      </c>
    </row>
    <row r="195" spans="1:12" x14ac:dyDescent="0.35">
      <c r="A195" s="40">
        <v>44388</v>
      </c>
      <c r="B195">
        <v>3.51</v>
      </c>
      <c r="C195">
        <v>110.22560999999999</v>
      </c>
      <c r="D195">
        <v>4.45</v>
      </c>
      <c r="E195">
        <v>0.36649999999999999</v>
      </c>
      <c r="F195">
        <v>68.00957249999999</v>
      </c>
      <c r="G195">
        <v>178.23518249999998</v>
      </c>
      <c r="H195">
        <v>8</v>
      </c>
      <c r="I195">
        <v>7.96</v>
      </c>
      <c r="J195">
        <v>9370</v>
      </c>
      <c r="K195">
        <v>9370</v>
      </c>
      <c r="L195">
        <v>6690</v>
      </c>
    </row>
    <row r="196" spans="1:12" x14ac:dyDescent="0.35">
      <c r="A196" s="40">
        <v>44389</v>
      </c>
      <c r="B196">
        <v>2.7300000000000004</v>
      </c>
      <c r="C196">
        <v>78.963120000000004</v>
      </c>
      <c r="D196">
        <v>4.38</v>
      </c>
      <c r="E196">
        <v>0.5514</v>
      </c>
      <c r="F196">
        <v>100.71100439999999</v>
      </c>
      <c r="G196">
        <v>179.67412439999998</v>
      </c>
      <c r="H196">
        <v>8</v>
      </c>
      <c r="I196">
        <v>7.11</v>
      </c>
      <c r="J196">
        <v>102</v>
      </c>
      <c r="K196">
        <v>102</v>
      </c>
      <c r="L196">
        <v>82</v>
      </c>
    </row>
    <row r="197" spans="1:12" x14ac:dyDescent="0.35">
      <c r="A197" s="40">
        <v>44390</v>
      </c>
      <c r="B197">
        <v>2.6799999999999997</v>
      </c>
      <c r="C197">
        <v>75.660480000000007</v>
      </c>
      <c r="D197">
        <v>4.28</v>
      </c>
      <c r="E197">
        <v>1.9517</v>
      </c>
      <c r="F197">
        <v>348.3316092</v>
      </c>
      <c r="G197">
        <v>423.99208920000001</v>
      </c>
      <c r="H197">
        <v>8</v>
      </c>
      <c r="I197">
        <v>6.96</v>
      </c>
      <c r="J197">
        <v>127</v>
      </c>
      <c r="K197">
        <v>127</v>
      </c>
      <c r="L197">
        <v>100</v>
      </c>
    </row>
    <row r="198" spans="1:12" x14ac:dyDescent="0.35">
      <c r="A198" s="40">
        <v>44391</v>
      </c>
      <c r="B198">
        <v>3.55</v>
      </c>
      <c r="C198">
        <v>106.91462999999999</v>
      </c>
      <c r="D198">
        <v>4.28</v>
      </c>
      <c r="E198">
        <v>0.49909999999999999</v>
      </c>
      <c r="F198">
        <v>89.077371599999992</v>
      </c>
      <c r="G198">
        <v>195.99200159999998</v>
      </c>
      <c r="H198">
        <v>8</v>
      </c>
      <c r="I198">
        <v>7.83</v>
      </c>
      <c r="J198">
        <v>119</v>
      </c>
      <c r="K198">
        <v>119</v>
      </c>
      <c r="L198">
        <v>92</v>
      </c>
    </row>
    <row r="199" spans="1:12" x14ac:dyDescent="0.35">
      <c r="A199" s="40">
        <v>44392</v>
      </c>
      <c r="B199">
        <v>3.84</v>
      </c>
      <c r="C199">
        <v>108.72441000000001</v>
      </c>
      <c r="D199">
        <v>3.96</v>
      </c>
      <c r="E199">
        <v>1.0840000000000001</v>
      </c>
      <c r="F199">
        <v>179.00308799999999</v>
      </c>
      <c r="G199">
        <v>287.72749799999997</v>
      </c>
      <c r="H199">
        <v>8</v>
      </c>
      <c r="I199">
        <v>7.8</v>
      </c>
      <c r="J199">
        <v>121</v>
      </c>
      <c r="K199">
        <v>121</v>
      </c>
      <c r="L199">
        <v>101</v>
      </c>
    </row>
    <row r="200" spans="1:12" x14ac:dyDescent="0.35">
      <c r="A200" s="40">
        <v>44393</v>
      </c>
      <c r="B200">
        <v>3.28</v>
      </c>
      <c r="C200">
        <v>102.81135</v>
      </c>
      <c r="D200">
        <v>3.79</v>
      </c>
      <c r="E200">
        <v>0.17180000000000001</v>
      </c>
      <c r="F200">
        <v>27.151787400000003</v>
      </c>
      <c r="G200">
        <v>129.96313739999999</v>
      </c>
      <c r="H200">
        <v>8</v>
      </c>
      <c r="I200">
        <v>7.07</v>
      </c>
      <c r="J200">
        <v>14410</v>
      </c>
      <c r="K200" t="s">
        <v>97</v>
      </c>
      <c r="L200" t="s">
        <v>97</v>
      </c>
    </row>
    <row r="201" spans="1:12" x14ac:dyDescent="0.35">
      <c r="A201" s="40">
        <v>44394</v>
      </c>
      <c r="B201">
        <v>3.51</v>
      </c>
      <c r="C201">
        <v>108.79112999999998</v>
      </c>
      <c r="D201">
        <v>4</v>
      </c>
      <c r="E201">
        <v>0.10580000000000001</v>
      </c>
      <c r="F201">
        <v>17.64744</v>
      </c>
      <c r="G201">
        <v>126.43856999999998</v>
      </c>
      <c r="H201">
        <v>8</v>
      </c>
      <c r="I201">
        <v>7.51</v>
      </c>
      <c r="J201">
        <v>112</v>
      </c>
      <c r="K201">
        <v>112</v>
      </c>
      <c r="L201">
        <v>92</v>
      </c>
    </row>
    <row r="202" spans="1:12" x14ac:dyDescent="0.35">
      <c r="A202" s="40">
        <v>44395</v>
      </c>
      <c r="B202">
        <v>3.51</v>
      </c>
      <c r="C202">
        <v>92.865899999999996</v>
      </c>
      <c r="D202">
        <v>4.04</v>
      </c>
      <c r="E202">
        <v>0.77659999999999996</v>
      </c>
      <c r="F202">
        <v>130.8322488</v>
      </c>
      <c r="G202">
        <v>223.69814880000001</v>
      </c>
      <c r="H202">
        <v>8</v>
      </c>
      <c r="I202">
        <v>7.55</v>
      </c>
      <c r="J202">
        <v>102</v>
      </c>
      <c r="K202">
        <v>102</v>
      </c>
      <c r="L202">
        <v>88</v>
      </c>
    </row>
    <row r="203" spans="1:12" x14ac:dyDescent="0.35">
      <c r="A203" s="40">
        <v>44396</v>
      </c>
      <c r="B203">
        <v>1.74</v>
      </c>
      <c r="C203">
        <v>57.083129999999997</v>
      </c>
      <c r="D203">
        <v>4.0599999999999996</v>
      </c>
      <c r="E203">
        <v>0.3266</v>
      </c>
      <c r="F203">
        <v>55.294033200000001</v>
      </c>
      <c r="G203">
        <v>112.3771632</v>
      </c>
      <c r="H203">
        <v>8</v>
      </c>
      <c r="I203">
        <v>5.8</v>
      </c>
      <c r="J203">
        <v>96</v>
      </c>
      <c r="K203">
        <v>96</v>
      </c>
      <c r="L203">
        <v>76</v>
      </c>
    </row>
    <row r="204" spans="1:12" x14ac:dyDescent="0.35">
      <c r="A204" s="40">
        <v>44397</v>
      </c>
      <c r="B204">
        <v>1.77</v>
      </c>
      <c r="C204">
        <v>56.578560000000003</v>
      </c>
      <c r="D204">
        <v>4.0599999999999996</v>
      </c>
      <c r="E204">
        <v>1.1482000000000001</v>
      </c>
      <c r="F204">
        <v>194.39255640000002</v>
      </c>
      <c r="G204">
        <v>250.97111640000003</v>
      </c>
      <c r="H204">
        <v>8</v>
      </c>
      <c r="I204">
        <v>5.83</v>
      </c>
      <c r="J204">
        <v>116</v>
      </c>
      <c r="K204">
        <v>116</v>
      </c>
      <c r="L204">
        <v>94</v>
      </c>
    </row>
    <row r="205" spans="1:12" x14ac:dyDescent="0.35">
      <c r="A205" s="40">
        <v>44398</v>
      </c>
      <c r="B205">
        <v>2.46</v>
      </c>
      <c r="C205">
        <v>70.014299999999992</v>
      </c>
      <c r="D205">
        <v>4.07</v>
      </c>
      <c r="E205">
        <v>0.18129999999999999</v>
      </c>
      <c r="F205">
        <v>30.770054699999999</v>
      </c>
      <c r="G205">
        <v>100.78435469999999</v>
      </c>
      <c r="H205">
        <v>8</v>
      </c>
      <c r="I205">
        <v>6.53</v>
      </c>
      <c r="J205">
        <v>128</v>
      </c>
      <c r="K205">
        <v>128</v>
      </c>
      <c r="L205">
        <v>104</v>
      </c>
    </row>
    <row r="206" spans="1:12" x14ac:dyDescent="0.35">
      <c r="A206" s="40">
        <v>44399</v>
      </c>
      <c r="B206">
        <v>3.05</v>
      </c>
      <c r="C206">
        <v>79.859669999999994</v>
      </c>
      <c r="D206">
        <v>4.07</v>
      </c>
      <c r="E206">
        <v>0.29060000000000002</v>
      </c>
      <c r="F206">
        <v>49.320341400000004</v>
      </c>
      <c r="G206">
        <v>129.18001140000001</v>
      </c>
      <c r="H206">
        <v>8</v>
      </c>
      <c r="I206">
        <v>7.12</v>
      </c>
      <c r="J206">
        <v>134</v>
      </c>
      <c r="K206">
        <v>134</v>
      </c>
      <c r="L206">
        <v>106</v>
      </c>
    </row>
    <row r="207" spans="1:12" x14ac:dyDescent="0.35">
      <c r="A207" s="40">
        <v>44400</v>
      </c>
      <c r="B207">
        <v>3.33</v>
      </c>
      <c r="C207">
        <v>88.641689999999983</v>
      </c>
      <c r="D207">
        <v>4.1100000000000003</v>
      </c>
      <c r="E207">
        <v>0.32529999999999998</v>
      </c>
      <c r="F207">
        <v>55.752191099999997</v>
      </c>
      <c r="G207">
        <v>144.39388109999999</v>
      </c>
      <c r="H207">
        <v>8</v>
      </c>
      <c r="I207">
        <v>7.44</v>
      </c>
      <c r="J207">
        <v>102</v>
      </c>
      <c r="K207">
        <v>102</v>
      </c>
      <c r="L207">
        <v>88</v>
      </c>
    </row>
    <row r="208" spans="1:12" x14ac:dyDescent="0.35">
      <c r="A208" s="40">
        <v>44401</v>
      </c>
      <c r="B208">
        <v>3.29</v>
      </c>
      <c r="C208">
        <v>89.021159999999995</v>
      </c>
      <c r="D208">
        <v>3.86</v>
      </c>
      <c r="E208">
        <v>0.88390000000000002</v>
      </c>
      <c r="F208">
        <v>142.27431179999999</v>
      </c>
      <c r="G208">
        <v>231.29547179999997</v>
      </c>
      <c r="H208">
        <v>8</v>
      </c>
      <c r="I208">
        <v>7.15</v>
      </c>
      <c r="J208">
        <v>284</v>
      </c>
      <c r="K208">
        <v>284</v>
      </c>
      <c r="L208">
        <v>230</v>
      </c>
    </row>
    <row r="209" spans="1:12" x14ac:dyDescent="0.35">
      <c r="A209" s="40">
        <v>44402</v>
      </c>
      <c r="B209">
        <v>3.29</v>
      </c>
      <c r="C209">
        <v>93.141120000000001</v>
      </c>
      <c r="D209">
        <v>4.57</v>
      </c>
      <c r="E209">
        <v>0.49340000000000001</v>
      </c>
      <c r="F209">
        <v>94.026744600000015</v>
      </c>
      <c r="G209">
        <v>187.16786460000003</v>
      </c>
      <c r="H209">
        <v>8</v>
      </c>
      <c r="I209">
        <v>7.86</v>
      </c>
      <c r="J209">
        <v>305</v>
      </c>
      <c r="K209">
        <v>305</v>
      </c>
      <c r="L209">
        <v>245</v>
      </c>
    </row>
    <row r="210" spans="1:12" x14ac:dyDescent="0.35">
      <c r="A210" s="40">
        <v>44403</v>
      </c>
      <c r="B210">
        <v>3.14</v>
      </c>
      <c r="C210">
        <v>86.723489999999998</v>
      </c>
      <c r="D210">
        <v>4.8099999999999996</v>
      </c>
      <c r="E210">
        <v>1.47</v>
      </c>
      <c r="F210">
        <v>294.84818999999999</v>
      </c>
      <c r="G210">
        <v>381.57168000000001</v>
      </c>
      <c r="H210">
        <v>8</v>
      </c>
      <c r="I210">
        <v>7.9499999999999993</v>
      </c>
      <c r="J210">
        <v>206</v>
      </c>
      <c r="K210">
        <v>206</v>
      </c>
      <c r="L210">
        <v>172</v>
      </c>
    </row>
    <row r="211" spans="1:12" x14ac:dyDescent="0.35">
      <c r="A211" s="40">
        <v>44404</v>
      </c>
      <c r="B211">
        <v>3.61</v>
      </c>
      <c r="C211">
        <v>92.978489999999994</v>
      </c>
      <c r="D211">
        <v>4.5999999999999996</v>
      </c>
      <c r="E211">
        <v>1.0062</v>
      </c>
      <c r="F211">
        <v>193.00928399999998</v>
      </c>
      <c r="G211">
        <v>285.98777399999994</v>
      </c>
      <c r="H211">
        <v>8</v>
      </c>
      <c r="I211">
        <v>8.2099999999999991</v>
      </c>
      <c r="J211">
        <v>236</v>
      </c>
      <c r="K211">
        <v>236</v>
      </c>
      <c r="L211">
        <v>188</v>
      </c>
    </row>
    <row r="212" spans="1:12" x14ac:dyDescent="0.35">
      <c r="A212" s="40">
        <v>44405</v>
      </c>
      <c r="B212">
        <v>1.71</v>
      </c>
      <c r="C212">
        <v>56.149050000000003</v>
      </c>
      <c r="D212">
        <v>4.6900000000000004</v>
      </c>
      <c r="E212">
        <v>2.3959999999999999</v>
      </c>
      <c r="F212">
        <v>468.59290800000002</v>
      </c>
      <c r="G212">
        <v>524.74195800000007</v>
      </c>
      <c r="H212">
        <v>8</v>
      </c>
      <c r="I212">
        <v>6.4</v>
      </c>
      <c r="J212">
        <v>8400</v>
      </c>
      <c r="K212">
        <v>8400</v>
      </c>
      <c r="L212">
        <v>6160</v>
      </c>
    </row>
    <row r="213" spans="1:12" x14ac:dyDescent="0.35">
      <c r="A213" s="40">
        <v>44406</v>
      </c>
      <c r="B213">
        <v>1.59</v>
      </c>
      <c r="C213">
        <v>58.763640000000002</v>
      </c>
      <c r="D213">
        <v>4.79</v>
      </c>
      <c r="E213">
        <v>1.1189</v>
      </c>
      <c r="F213">
        <v>223.49244270000003</v>
      </c>
      <c r="G213">
        <v>282.25608270000004</v>
      </c>
      <c r="H213">
        <v>8</v>
      </c>
      <c r="I213">
        <v>6.38</v>
      </c>
      <c r="J213">
        <v>204</v>
      </c>
      <c r="K213">
        <v>204</v>
      </c>
      <c r="L213">
        <v>164</v>
      </c>
    </row>
    <row r="214" spans="1:12" x14ac:dyDescent="0.35">
      <c r="A214" s="40">
        <v>44407</v>
      </c>
      <c r="B214">
        <v>1.79</v>
      </c>
      <c r="C214">
        <v>56.524349999999998</v>
      </c>
      <c r="D214">
        <v>4.46</v>
      </c>
      <c r="E214">
        <v>0.4022</v>
      </c>
      <c r="F214">
        <v>74.801960399999999</v>
      </c>
      <c r="G214">
        <v>131.32631040000001</v>
      </c>
      <c r="H214">
        <v>8</v>
      </c>
      <c r="I214">
        <v>6.25</v>
      </c>
      <c r="J214">
        <v>152</v>
      </c>
      <c r="K214">
        <v>152</v>
      </c>
      <c r="L214">
        <v>118</v>
      </c>
    </row>
    <row r="215" spans="1:12" x14ac:dyDescent="0.35">
      <c r="A215" s="40">
        <v>44408</v>
      </c>
      <c r="B215">
        <v>3.54</v>
      </c>
      <c r="C215">
        <v>106.41839999999999</v>
      </c>
      <c r="D215">
        <v>3.56</v>
      </c>
      <c r="E215">
        <v>0.21590000000000001</v>
      </c>
      <c r="F215">
        <v>32.050786800000004</v>
      </c>
      <c r="G215">
        <v>138.46918679999999</v>
      </c>
      <c r="H215">
        <v>8</v>
      </c>
      <c r="I215">
        <v>7.1</v>
      </c>
      <c r="J215">
        <v>146</v>
      </c>
      <c r="K215">
        <v>146</v>
      </c>
      <c r="L215">
        <v>124</v>
      </c>
    </row>
    <row r="216" spans="1:12" x14ac:dyDescent="0.35">
      <c r="A216" s="40">
        <v>44409</v>
      </c>
      <c r="B216">
        <v>3.54</v>
      </c>
      <c r="C216">
        <v>96.00591</v>
      </c>
      <c r="D216">
        <v>3.58</v>
      </c>
      <c r="E216">
        <v>0.72570000000000001</v>
      </c>
      <c r="F216">
        <v>108.3368502</v>
      </c>
      <c r="G216">
        <v>204.34276019999999</v>
      </c>
      <c r="H216">
        <v>8</v>
      </c>
      <c r="I216">
        <v>7.12</v>
      </c>
      <c r="J216">
        <v>136</v>
      </c>
      <c r="K216">
        <v>136</v>
      </c>
      <c r="L216">
        <v>102</v>
      </c>
    </row>
    <row r="217" spans="1:12" x14ac:dyDescent="0.35">
      <c r="A217" s="40">
        <v>44410</v>
      </c>
      <c r="B217">
        <v>2.2199999999999998</v>
      </c>
      <c r="C217">
        <v>52.808880000000002</v>
      </c>
      <c r="D217">
        <v>3.71</v>
      </c>
      <c r="E217">
        <v>0.19739999999999999</v>
      </c>
      <c r="F217">
        <v>30.539161799999995</v>
      </c>
      <c r="G217">
        <v>83.348041800000004</v>
      </c>
      <c r="H217">
        <v>8</v>
      </c>
      <c r="I217">
        <v>5.93</v>
      </c>
      <c r="J217">
        <v>86</v>
      </c>
      <c r="K217">
        <v>86</v>
      </c>
      <c r="L217">
        <v>64</v>
      </c>
    </row>
    <row r="218" spans="1:12" x14ac:dyDescent="0.35">
      <c r="A218" s="40">
        <v>44411</v>
      </c>
      <c r="B218">
        <v>3.21</v>
      </c>
      <c r="C218">
        <v>82.582679999999996</v>
      </c>
      <c r="D218">
        <v>4.17</v>
      </c>
      <c r="E218">
        <v>0.1711</v>
      </c>
      <c r="F218">
        <v>29.752407899999998</v>
      </c>
      <c r="G218">
        <v>112.33508789999999</v>
      </c>
      <c r="H218">
        <v>8</v>
      </c>
      <c r="I218">
        <v>7.38</v>
      </c>
      <c r="J218">
        <v>154</v>
      </c>
      <c r="K218">
        <v>154</v>
      </c>
      <c r="L218">
        <v>126</v>
      </c>
    </row>
    <row r="219" spans="1:12" x14ac:dyDescent="0.35">
      <c r="A219" s="40">
        <v>44412</v>
      </c>
      <c r="B219">
        <v>3.19</v>
      </c>
      <c r="C219">
        <v>80.968890000000016</v>
      </c>
      <c r="D219">
        <v>4.5599999999999996</v>
      </c>
      <c r="E219">
        <v>0.25919999999999999</v>
      </c>
      <c r="F219">
        <v>49.287398399999994</v>
      </c>
      <c r="G219">
        <v>130.25628840000002</v>
      </c>
      <c r="H219">
        <v>8</v>
      </c>
      <c r="I219">
        <v>7.75</v>
      </c>
      <c r="J219">
        <v>144</v>
      </c>
      <c r="K219">
        <v>144</v>
      </c>
      <c r="L219">
        <v>116</v>
      </c>
    </row>
    <row r="220" spans="1:12" x14ac:dyDescent="0.35">
      <c r="A220" s="40">
        <v>44413</v>
      </c>
      <c r="B220">
        <v>1.97</v>
      </c>
      <c r="C220">
        <v>56.470140000000001</v>
      </c>
      <c r="D220">
        <v>4.8099999999999996</v>
      </c>
      <c r="E220">
        <v>0.21640000000000001</v>
      </c>
      <c r="F220">
        <v>43.404862799999997</v>
      </c>
      <c r="G220">
        <v>99.875002800000004</v>
      </c>
      <c r="H220">
        <v>8</v>
      </c>
      <c r="I220">
        <v>6.7799999999999994</v>
      </c>
      <c r="J220">
        <v>116</v>
      </c>
      <c r="K220">
        <v>116</v>
      </c>
      <c r="L220">
        <v>98</v>
      </c>
    </row>
    <row r="221" spans="1:12" x14ac:dyDescent="0.35">
      <c r="A221" s="40">
        <v>44414</v>
      </c>
      <c r="B221">
        <v>2.68</v>
      </c>
      <c r="C221">
        <v>73.604669999999999</v>
      </c>
      <c r="D221">
        <v>4.79</v>
      </c>
      <c r="E221">
        <v>1.4510000000000001</v>
      </c>
      <c r="F221">
        <v>289.82709300000005</v>
      </c>
      <c r="G221">
        <v>363.43176300000005</v>
      </c>
      <c r="H221">
        <v>8</v>
      </c>
      <c r="I221">
        <v>7.4700000000000006</v>
      </c>
      <c r="J221">
        <v>114</v>
      </c>
      <c r="K221">
        <v>114</v>
      </c>
      <c r="L221">
        <v>104</v>
      </c>
    </row>
    <row r="222" spans="1:12" x14ac:dyDescent="0.35">
      <c r="A222" s="40">
        <v>44415</v>
      </c>
      <c r="B222">
        <v>1.67</v>
      </c>
      <c r="C222">
        <v>46.891649999999998</v>
      </c>
      <c r="D222">
        <v>3.96</v>
      </c>
      <c r="E222">
        <v>0.3861</v>
      </c>
      <c r="F222">
        <v>63.757465199999999</v>
      </c>
      <c r="G222">
        <v>110.6491152</v>
      </c>
      <c r="H222">
        <v>8</v>
      </c>
      <c r="I222">
        <v>5.63</v>
      </c>
      <c r="J222">
        <v>232</v>
      </c>
      <c r="K222">
        <v>232</v>
      </c>
      <c r="L222">
        <v>188</v>
      </c>
    </row>
    <row r="223" spans="1:12" x14ac:dyDescent="0.35">
      <c r="A223" s="40">
        <v>44416</v>
      </c>
      <c r="B223">
        <v>1.67</v>
      </c>
      <c r="C223">
        <v>43.088610000000003</v>
      </c>
      <c r="D223">
        <v>4.7300000000000004</v>
      </c>
      <c r="E223">
        <v>1.0195000000000001</v>
      </c>
      <c r="F223">
        <v>201.08719950000003</v>
      </c>
      <c r="G223">
        <v>244.17580950000001</v>
      </c>
      <c r="H223">
        <v>8</v>
      </c>
      <c r="I223">
        <v>6.4</v>
      </c>
      <c r="J223">
        <v>148</v>
      </c>
      <c r="K223">
        <v>148</v>
      </c>
      <c r="L223">
        <v>140</v>
      </c>
    </row>
    <row r="224" spans="1:12" x14ac:dyDescent="0.35">
      <c r="A224" s="40">
        <v>44417</v>
      </c>
      <c r="B224">
        <v>3.1</v>
      </c>
      <c r="C224">
        <v>69.438839999999999</v>
      </c>
      <c r="D224">
        <v>4.66</v>
      </c>
      <c r="E224">
        <v>0.21959999999999999</v>
      </c>
      <c r="F224">
        <v>42.673111200000001</v>
      </c>
      <c r="G224">
        <v>112.11195119999999</v>
      </c>
      <c r="H224">
        <v>8</v>
      </c>
      <c r="I224">
        <v>7.76</v>
      </c>
      <c r="J224">
        <v>252</v>
      </c>
      <c r="K224">
        <v>252</v>
      </c>
      <c r="L224">
        <v>192</v>
      </c>
    </row>
    <row r="225" spans="1:12" x14ac:dyDescent="0.35">
      <c r="A225" s="40">
        <v>44418</v>
      </c>
      <c r="B225">
        <v>3.19</v>
      </c>
      <c r="C225">
        <v>73.854869999999991</v>
      </c>
      <c r="D225">
        <v>4.34</v>
      </c>
      <c r="E225">
        <v>1.1081000000000001</v>
      </c>
      <c r="F225">
        <v>200.5417218</v>
      </c>
      <c r="G225">
        <v>274.39659180000001</v>
      </c>
      <c r="H225">
        <v>8</v>
      </c>
      <c r="I225">
        <v>7.5299999999999994</v>
      </c>
      <c r="J225">
        <v>240</v>
      </c>
      <c r="K225">
        <v>240</v>
      </c>
      <c r="L225">
        <v>148</v>
      </c>
    </row>
    <row r="226" spans="1:12" x14ac:dyDescent="0.35">
      <c r="A226" s="40">
        <v>44419</v>
      </c>
      <c r="B226">
        <v>2.9400000000000004</v>
      </c>
      <c r="C226">
        <v>69.551429999999996</v>
      </c>
      <c r="D226">
        <v>4</v>
      </c>
      <c r="E226">
        <v>1.6659999999999999</v>
      </c>
      <c r="F226">
        <v>277.8888</v>
      </c>
      <c r="G226">
        <v>347.44022999999999</v>
      </c>
      <c r="H226">
        <v>8</v>
      </c>
      <c r="I226">
        <v>6.94</v>
      </c>
      <c r="J226">
        <v>796</v>
      </c>
      <c r="K226">
        <v>796</v>
      </c>
      <c r="L226">
        <v>632</v>
      </c>
    </row>
    <row r="227" spans="1:12" x14ac:dyDescent="0.35">
      <c r="A227" s="40">
        <v>44420</v>
      </c>
      <c r="B227">
        <v>3.6</v>
      </c>
      <c r="C227">
        <v>74.638829999999999</v>
      </c>
      <c r="D227">
        <v>4.5199999999999996</v>
      </c>
      <c r="E227">
        <v>1.0367</v>
      </c>
      <c r="F227">
        <v>195.40136279999999</v>
      </c>
      <c r="G227">
        <v>270.0401928</v>
      </c>
      <c r="H227">
        <v>8</v>
      </c>
      <c r="I227">
        <v>8.1199999999999992</v>
      </c>
      <c r="J227">
        <v>640</v>
      </c>
      <c r="K227">
        <v>640</v>
      </c>
      <c r="L227">
        <v>520</v>
      </c>
    </row>
    <row r="228" spans="1:12" x14ac:dyDescent="0.35">
      <c r="A228" s="40">
        <v>44421</v>
      </c>
      <c r="B228">
        <v>3.52</v>
      </c>
      <c r="C228">
        <v>79.947240000000008</v>
      </c>
      <c r="D228">
        <v>4.5999999999999996</v>
      </c>
      <c r="E228">
        <v>1.7286999999999999</v>
      </c>
      <c r="F228">
        <v>331.59923400000002</v>
      </c>
      <c r="G228">
        <v>411.54647400000005</v>
      </c>
      <c r="H228">
        <v>8</v>
      </c>
      <c r="I228">
        <v>8.1199999999999992</v>
      </c>
      <c r="J228">
        <v>316</v>
      </c>
      <c r="K228">
        <v>316</v>
      </c>
      <c r="L228">
        <v>264</v>
      </c>
    </row>
    <row r="229" spans="1:12" x14ac:dyDescent="0.35">
      <c r="A229" s="40">
        <v>44422</v>
      </c>
      <c r="B229">
        <v>3.8999999999999995</v>
      </c>
      <c r="C229">
        <v>83.983799999999988</v>
      </c>
      <c r="D229">
        <v>4.54</v>
      </c>
      <c r="E229">
        <v>1.2077</v>
      </c>
      <c r="F229">
        <v>228.63934860000001</v>
      </c>
      <c r="G229">
        <v>312.62314859999998</v>
      </c>
      <c r="H229">
        <v>8</v>
      </c>
      <c r="I229">
        <v>8.44</v>
      </c>
      <c r="J229">
        <v>580</v>
      </c>
      <c r="K229">
        <v>580</v>
      </c>
      <c r="L229">
        <v>460</v>
      </c>
    </row>
    <row r="230" spans="1:12" x14ac:dyDescent="0.35">
      <c r="A230" s="40">
        <v>44423</v>
      </c>
      <c r="B230">
        <v>3.0300000000000002</v>
      </c>
      <c r="C230">
        <v>62.787690000000005</v>
      </c>
      <c r="D230">
        <v>4.58</v>
      </c>
      <c r="E230">
        <v>0.70540000000000003</v>
      </c>
      <c r="F230">
        <v>134.72152440000002</v>
      </c>
      <c r="G230">
        <v>197.50921440000002</v>
      </c>
      <c r="H230">
        <v>8</v>
      </c>
      <c r="I230">
        <v>7.61</v>
      </c>
      <c r="J230">
        <v>332</v>
      </c>
      <c r="K230">
        <v>332</v>
      </c>
      <c r="L230">
        <v>252</v>
      </c>
    </row>
    <row r="231" spans="1:12" x14ac:dyDescent="0.35">
      <c r="A231" s="40">
        <v>44424</v>
      </c>
      <c r="B231">
        <v>3.29</v>
      </c>
      <c r="C231">
        <v>68.721600000000009</v>
      </c>
      <c r="D231">
        <v>4.32</v>
      </c>
      <c r="E231">
        <v>1.0214000000000001</v>
      </c>
      <c r="F231">
        <v>183.99908160000001</v>
      </c>
      <c r="G231">
        <v>252.72068160000003</v>
      </c>
      <c r="H231">
        <v>8</v>
      </c>
      <c r="I231">
        <v>7.61</v>
      </c>
      <c r="J231">
        <v>192</v>
      </c>
      <c r="K231">
        <v>192</v>
      </c>
      <c r="L231">
        <v>176</v>
      </c>
    </row>
    <row r="232" spans="1:12" x14ac:dyDescent="0.35">
      <c r="A232" s="40">
        <v>44425</v>
      </c>
      <c r="B232">
        <v>1.5</v>
      </c>
      <c r="C232">
        <v>35.328240000000001</v>
      </c>
      <c r="D232">
        <v>3.54</v>
      </c>
      <c r="E232">
        <v>0.3906</v>
      </c>
      <c r="F232">
        <v>57.659590799999997</v>
      </c>
      <c r="G232">
        <v>92.987830799999998</v>
      </c>
      <c r="H232">
        <v>8</v>
      </c>
      <c r="I232">
        <v>5.04</v>
      </c>
      <c r="J232">
        <v>156</v>
      </c>
      <c r="K232">
        <v>156</v>
      </c>
      <c r="L232">
        <v>120</v>
      </c>
    </row>
    <row r="233" spans="1:12" x14ac:dyDescent="0.35">
      <c r="A233" s="40">
        <v>44426</v>
      </c>
      <c r="B233">
        <v>2.29</v>
      </c>
      <c r="C233">
        <v>63.546629999999993</v>
      </c>
      <c r="D233">
        <v>3.14</v>
      </c>
      <c r="E233">
        <v>0.50649999999999995</v>
      </c>
      <c r="F233">
        <v>66.32009699999999</v>
      </c>
      <c r="G233">
        <v>129.86672699999997</v>
      </c>
      <c r="H233">
        <v>8</v>
      </c>
      <c r="I233">
        <v>5.43</v>
      </c>
      <c r="J233">
        <v>260</v>
      </c>
      <c r="K233">
        <v>260</v>
      </c>
      <c r="L233">
        <v>216</v>
      </c>
    </row>
    <row r="234" spans="1:12" x14ac:dyDescent="0.35">
      <c r="A234" s="40">
        <v>44427</v>
      </c>
      <c r="B234">
        <v>2.13</v>
      </c>
      <c r="C234">
        <v>54.08489999999999</v>
      </c>
      <c r="D234">
        <v>3.25</v>
      </c>
      <c r="E234">
        <v>1.6801999999999999</v>
      </c>
      <c r="F234">
        <v>227.70910499999997</v>
      </c>
      <c r="G234">
        <v>281.79400499999997</v>
      </c>
      <c r="H234">
        <v>8</v>
      </c>
      <c r="I234">
        <v>5.38</v>
      </c>
      <c r="J234">
        <v>168</v>
      </c>
      <c r="K234">
        <v>168</v>
      </c>
      <c r="L234">
        <v>132</v>
      </c>
    </row>
    <row r="235" spans="1:12" x14ac:dyDescent="0.35">
      <c r="A235" s="40">
        <v>44428</v>
      </c>
      <c r="B235">
        <v>2.7800000000000002</v>
      </c>
      <c r="C235">
        <v>72.908280000000005</v>
      </c>
      <c r="D235">
        <v>3.02</v>
      </c>
      <c r="E235">
        <v>4.5307000000000004</v>
      </c>
      <c r="F235">
        <v>570.56917380000016</v>
      </c>
      <c r="G235">
        <v>643.47745380000015</v>
      </c>
      <c r="H235">
        <v>8</v>
      </c>
      <c r="I235">
        <v>5.8000000000000007</v>
      </c>
      <c r="J235">
        <v>207</v>
      </c>
      <c r="K235">
        <v>207</v>
      </c>
      <c r="L235">
        <v>173</v>
      </c>
    </row>
    <row r="236" spans="1:12" x14ac:dyDescent="0.35">
      <c r="A236" s="40">
        <v>44429</v>
      </c>
      <c r="B236">
        <v>2.91</v>
      </c>
      <c r="C236">
        <v>72.241080000000011</v>
      </c>
      <c r="D236">
        <v>3.08</v>
      </c>
      <c r="E236">
        <v>1.2261</v>
      </c>
      <c r="F236">
        <v>157.4753796</v>
      </c>
      <c r="G236">
        <v>229.71645960000001</v>
      </c>
      <c r="H236">
        <v>8</v>
      </c>
      <c r="I236">
        <v>5.99</v>
      </c>
      <c r="J236">
        <v>404</v>
      </c>
      <c r="K236">
        <v>404</v>
      </c>
      <c r="L236">
        <v>316</v>
      </c>
    </row>
    <row r="237" spans="1:12" x14ac:dyDescent="0.35">
      <c r="A237" s="40">
        <v>44430</v>
      </c>
      <c r="B237">
        <v>2.12</v>
      </c>
      <c r="C237">
        <v>74.396969999999996</v>
      </c>
      <c r="D237">
        <v>3.08</v>
      </c>
      <c r="E237">
        <v>1.7919</v>
      </c>
      <c r="F237">
        <v>230.14446840000002</v>
      </c>
      <c r="G237">
        <v>304.5414384</v>
      </c>
      <c r="H237">
        <v>8</v>
      </c>
      <c r="I237">
        <v>5.2</v>
      </c>
      <c r="J237">
        <v>110</v>
      </c>
      <c r="K237">
        <v>110</v>
      </c>
      <c r="L237">
        <v>80</v>
      </c>
    </row>
    <row r="238" spans="1:12" x14ac:dyDescent="0.35">
      <c r="A238" s="40">
        <v>44431</v>
      </c>
      <c r="B238">
        <v>2.71</v>
      </c>
      <c r="C238">
        <v>67.341329999999999</v>
      </c>
      <c r="D238">
        <v>3.37</v>
      </c>
      <c r="E238">
        <v>0.18179999999999999</v>
      </c>
      <c r="F238">
        <v>25.548172199999993</v>
      </c>
      <c r="G238">
        <v>92.889502199999995</v>
      </c>
      <c r="H238">
        <v>8</v>
      </c>
      <c r="I238">
        <v>6.08</v>
      </c>
      <c r="J238">
        <v>140</v>
      </c>
      <c r="K238">
        <v>140</v>
      </c>
      <c r="L238">
        <v>102</v>
      </c>
    </row>
    <row r="239" spans="1:12" x14ac:dyDescent="0.35">
      <c r="A239" s="40">
        <v>44432</v>
      </c>
      <c r="B239">
        <v>1.55</v>
      </c>
      <c r="C239">
        <v>44.410499999999999</v>
      </c>
      <c r="D239">
        <v>3.21</v>
      </c>
      <c r="E239">
        <v>0.2165</v>
      </c>
      <c r="F239">
        <v>28.980040499999998</v>
      </c>
      <c r="G239">
        <v>73.3905405</v>
      </c>
      <c r="H239">
        <v>8</v>
      </c>
      <c r="I239">
        <v>4.76</v>
      </c>
      <c r="J239">
        <v>76</v>
      </c>
      <c r="K239">
        <v>76</v>
      </c>
      <c r="L239">
        <v>57</v>
      </c>
    </row>
    <row r="240" spans="1:12" x14ac:dyDescent="0.35">
      <c r="A240" s="40">
        <v>44433</v>
      </c>
      <c r="B240">
        <v>1.77</v>
      </c>
      <c r="C240">
        <v>45.148589999999999</v>
      </c>
      <c r="D240">
        <v>3.3</v>
      </c>
      <c r="E240">
        <v>0.2848</v>
      </c>
      <c r="F240">
        <v>39.191327999999999</v>
      </c>
      <c r="G240">
        <v>84.339917999999997</v>
      </c>
      <c r="H240">
        <v>8</v>
      </c>
      <c r="I240">
        <v>5.07</v>
      </c>
      <c r="J240">
        <v>232</v>
      </c>
      <c r="K240">
        <v>232</v>
      </c>
      <c r="L240">
        <v>144</v>
      </c>
    </row>
    <row r="241" spans="1:12" x14ac:dyDescent="0.35">
      <c r="A241" s="40">
        <v>44434</v>
      </c>
      <c r="B241">
        <v>3.01</v>
      </c>
      <c r="C241">
        <v>83.600159999999988</v>
      </c>
      <c r="D241">
        <v>3.62</v>
      </c>
      <c r="E241">
        <v>3.7475999999999998</v>
      </c>
      <c r="F241">
        <v>565.71521039999993</v>
      </c>
      <c r="G241">
        <v>649.31537039999989</v>
      </c>
      <c r="H241">
        <v>8</v>
      </c>
      <c r="I241">
        <v>6.63</v>
      </c>
      <c r="J241">
        <v>240</v>
      </c>
      <c r="K241">
        <v>240</v>
      </c>
      <c r="L241">
        <v>152</v>
      </c>
    </row>
    <row r="242" spans="1:12" x14ac:dyDescent="0.35">
      <c r="A242" s="40">
        <v>44435</v>
      </c>
      <c r="B242">
        <v>3.6100000000000003</v>
      </c>
      <c r="C242">
        <v>89.358929999999987</v>
      </c>
      <c r="D242">
        <v>3.83</v>
      </c>
      <c r="E242">
        <v>0.44940000000000002</v>
      </c>
      <c r="F242">
        <v>71.774123399999993</v>
      </c>
      <c r="G242">
        <v>161.13305339999999</v>
      </c>
      <c r="H242">
        <v>8</v>
      </c>
      <c r="I242">
        <v>7.44</v>
      </c>
      <c r="J242">
        <v>556</v>
      </c>
      <c r="K242">
        <v>556</v>
      </c>
      <c r="L242">
        <v>432</v>
      </c>
    </row>
    <row r="243" spans="1:12" x14ac:dyDescent="0.35">
      <c r="A243" s="40">
        <v>44436</v>
      </c>
      <c r="B243">
        <v>3.28</v>
      </c>
      <c r="C243">
        <v>88.308090000000021</v>
      </c>
      <c r="D243">
        <v>4.0199999999999996</v>
      </c>
      <c r="E243">
        <v>0.71919999999999995</v>
      </c>
      <c r="F243">
        <v>120.56237279999998</v>
      </c>
      <c r="G243">
        <v>208.87046279999998</v>
      </c>
      <c r="H243">
        <v>8</v>
      </c>
      <c r="I243">
        <v>7.2999999999999989</v>
      </c>
      <c r="J243">
        <v>130</v>
      </c>
      <c r="K243">
        <v>130</v>
      </c>
      <c r="L243">
        <v>94</v>
      </c>
    </row>
    <row r="244" spans="1:12" x14ac:dyDescent="0.35">
      <c r="A244" s="40">
        <v>44437</v>
      </c>
      <c r="B244">
        <v>3.28</v>
      </c>
      <c r="C244">
        <v>85.952040000000011</v>
      </c>
      <c r="D244">
        <v>3.78</v>
      </c>
      <c r="E244">
        <v>0.14299999999999999</v>
      </c>
      <c r="F244">
        <v>22.540517999999992</v>
      </c>
      <c r="G244">
        <v>108.492558</v>
      </c>
      <c r="H244">
        <v>8</v>
      </c>
      <c r="I244">
        <v>7.06</v>
      </c>
      <c r="J244">
        <v>10610</v>
      </c>
      <c r="K244" t="s">
        <v>97</v>
      </c>
      <c r="L244">
        <v>7330</v>
      </c>
    </row>
    <row r="245" spans="1:12" x14ac:dyDescent="0.35">
      <c r="A245" s="40">
        <v>44438</v>
      </c>
      <c r="B245">
        <v>2.2199999999999998</v>
      </c>
      <c r="C245">
        <v>58.042230000000004</v>
      </c>
      <c r="D245">
        <v>3.81</v>
      </c>
      <c r="E245">
        <v>0.371</v>
      </c>
      <c r="F245">
        <v>58.943366999999995</v>
      </c>
      <c r="G245">
        <v>116.985597</v>
      </c>
      <c r="H245">
        <v>8</v>
      </c>
      <c r="I245">
        <v>6.0299999999999994</v>
      </c>
      <c r="J245">
        <v>184</v>
      </c>
      <c r="K245">
        <v>184</v>
      </c>
      <c r="L245">
        <v>132</v>
      </c>
    </row>
    <row r="246" spans="1:12" x14ac:dyDescent="0.35">
      <c r="A246" s="40">
        <v>44439</v>
      </c>
      <c r="B246">
        <v>4.37</v>
      </c>
      <c r="C246">
        <v>113.07789</v>
      </c>
      <c r="D246">
        <v>3.31</v>
      </c>
      <c r="E246">
        <v>0.37719999999999998</v>
      </c>
      <c r="F246">
        <v>52.063784399999996</v>
      </c>
      <c r="G246">
        <v>165.1416744</v>
      </c>
      <c r="H246">
        <v>8</v>
      </c>
      <c r="I246">
        <v>7.68</v>
      </c>
      <c r="J246">
        <v>404</v>
      </c>
      <c r="K246">
        <v>404</v>
      </c>
      <c r="L246">
        <v>316</v>
      </c>
    </row>
    <row r="247" spans="1:12" x14ac:dyDescent="0.35">
      <c r="A247" s="40">
        <v>44440</v>
      </c>
      <c r="B247">
        <v>4.6100000000000003</v>
      </c>
      <c r="C247">
        <v>92.799180000000007</v>
      </c>
      <c r="D247">
        <v>2.82</v>
      </c>
      <c r="E247">
        <v>0.61439999999999995</v>
      </c>
      <c r="F247">
        <v>72.249753599999991</v>
      </c>
      <c r="G247">
        <v>165.0489336</v>
      </c>
      <c r="H247">
        <v>8</v>
      </c>
      <c r="I247">
        <v>7.43</v>
      </c>
      <c r="J247">
        <v>140</v>
      </c>
      <c r="K247">
        <v>140</v>
      </c>
      <c r="L247">
        <v>120</v>
      </c>
    </row>
    <row r="248" spans="1:12" x14ac:dyDescent="0.35">
      <c r="A248" s="40">
        <v>44441</v>
      </c>
      <c r="B248">
        <v>4.49</v>
      </c>
      <c r="C248">
        <v>85.489170000000001</v>
      </c>
      <c r="D248">
        <v>2.89</v>
      </c>
      <c r="E248">
        <v>1.4839</v>
      </c>
      <c r="F248">
        <v>178.82924070000001</v>
      </c>
      <c r="G248">
        <v>264.31841070000002</v>
      </c>
      <c r="H248">
        <v>8</v>
      </c>
      <c r="I248">
        <v>7.3800000000000008</v>
      </c>
      <c r="J248">
        <v>304</v>
      </c>
      <c r="K248">
        <v>304</v>
      </c>
      <c r="L248">
        <v>248</v>
      </c>
    </row>
    <row r="249" spans="1:12" x14ac:dyDescent="0.35">
      <c r="A249" s="40">
        <v>44442</v>
      </c>
      <c r="B249">
        <v>3.3</v>
      </c>
      <c r="C249">
        <v>70.226969999999994</v>
      </c>
      <c r="D249">
        <v>2.87</v>
      </c>
      <c r="E249">
        <v>0.30549999999999999</v>
      </c>
      <c r="F249">
        <v>36.5619345</v>
      </c>
      <c r="G249">
        <v>106.7889045</v>
      </c>
      <c r="H249">
        <v>8</v>
      </c>
      <c r="I249">
        <v>6.17</v>
      </c>
      <c r="J249">
        <v>224</v>
      </c>
      <c r="K249">
        <v>224</v>
      </c>
      <c r="L249">
        <v>200</v>
      </c>
    </row>
    <row r="250" spans="1:12" x14ac:dyDescent="0.35">
      <c r="A250" s="40">
        <v>44443</v>
      </c>
      <c r="B250">
        <v>3.58</v>
      </c>
      <c r="C250">
        <v>66.236279999999994</v>
      </c>
      <c r="D250">
        <v>2.89</v>
      </c>
      <c r="E250">
        <v>0.30009999999999998</v>
      </c>
      <c r="F250">
        <v>36.165951299999996</v>
      </c>
      <c r="G250">
        <v>102.40223129999998</v>
      </c>
      <c r="H250">
        <v>8</v>
      </c>
      <c r="I250">
        <v>6.4700000000000006</v>
      </c>
      <c r="J250">
        <v>6740</v>
      </c>
      <c r="K250">
        <v>6740</v>
      </c>
      <c r="L250">
        <v>6780</v>
      </c>
    </row>
    <row r="251" spans="1:12" x14ac:dyDescent="0.35">
      <c r="A251" s="40">
        <v>44444</v>
      </c>
      <c r="B251">
        <v>3.58</v>
      </c>
      <c r="C251">
        <v>61.34487</v>
      </c>
      <c r="D251">
        <v>2.85</v>
      </c>
      <c r="E251">
        <v>0.32500000000000001</v>
      </c>
      <c r="F251">
        <v>38.624625000000002</v>
      </c>
      <c r="G251">
        <v>99.969494999999995</v>
      </c>
      <c r="H251">
        <v>8</v>
      </c>
      <c r="I251">
        <v>6.43</v>
      </c>
      <c r="J251">
        <v>212</v>
      </c>
      <c r="K251">
        <v>212</v>
      </c>
      <c r="L251">
        <v>168</v>
      </c>
    </row>
    <row r="252" spans="1:12" x14ac:dyDescent="0.35">
      <c r="A252" s="40">
        <v>44445</v>
      </c>
      <c r="B252">
        <v>3.3599999999999994</v>
      </c>
      <c r="C252">
        <v>60.414959999999994</v>
      </c>
      <c r="D252">
        <v>2.72</v>
      </c>
      <c r="E252">
        <v>0.67620000000000002</v>
      </c>
      <c r="F252">
        <v>76.697308800000016</v>
      </c>
      <c r="G252">
        <v>137.11226880000001</v>
      </c>
      <c r="H252">
        <v>8</v>
      </c>
      <c r="I252">
        <v>6.08</v>
      </c>
      <c r="J252">
        <v>150</v>
      </c>
      <c r="K252">
        <v>150</v>
      </c>
      <c r="L252">
        <v>137</v>
      </c>
    </row>
    <row r="253" spans="1:12" x14ac:dyDescent="0.35">
      <c r="A253" s="40">
        <v>44446</v>
      </c>
      <c r="B253">
        <v>0.65</v>
      </c>
      <c r="C253">
        <v>10.57095</v>
      </c>
      <c r="D253">
        <v>2.92</v>
      </c>
      <c r="E253">
        <v>0.67579999999999996</v>
      </c>
      <c r="F253">
        <v>82.288111199999989</v>
      </c>
      <c r="G253">
        <v>92.859061199999985</v>
      </c>
      <c r="H253">
        <v>8</v>
      </c>
      <c r="I253">
        <v>3.57</v>
      </c>
      <c r="J253">
        <v>229</v>
      </c>
      <c r="K253">
        <v>229</v>
      </c>
      <c r="L253">
        <v>211</v>
      </c>
    </row>
    <row r="254" spans="1:12" x14ac:dyDescent="0.35">
      <c r="A254" s="40">
        <v>44447</v>
      </c>
      <c r="B254">
        <v>1.27</v>
      </c>
      <c r="C254">
        <v>22.66395</v>
      </c>
      <c r="D254">
        <v>3.16</v>
      </c>
      <c r="E254">
        <v>0.67530000000000001</v>
      </c>
      <c r="F254">
        <v>88.985631600000005</v>
      </c>
      <c r="G254">
        <v>111.6495816</v>
      </c>
      <c r="H254">
        <v>8</v>
      </c>
      <c r="I254">
        <v>4.43</v>
      </c>
      <c r="J254">
        <v>213</v>
      </c>
      <c r="K254" t="s">
        <v>37</v>
      </c>
      <c r="L254" t="s">
        <v>37</v>
      </c>
    </row>
    <row r="255" spans="1:12" x14ac:dyDescent="0.35">
      <c r="A255" s="40">
        <v>44448</v>
      </c>
      <c r="B255">
        <v>1.96</v>
      </c>
      <c r="C255">
        <v>35.903700000000001</v>
      </c>
      <c r="D255">
        <v>2.4300000000000002</v>
      </c>
      <c r="E255">
        <v>0.23400000000000001</v>
      </c>
      <c r="F255">
        <v>23.711454000000007</v>
      </c>
      <c r="G255">
        <v>59.615154000000004</v>
      </c>
      <c r="H255">
        <v>8</v>
      </c>
      <c r="I255">
        <v>4.3900000000000006</v>
      </c>
      <c r="J255">
        <v>197</v>
      </c>
      <c r="K255">
        <v>197</v>
      </c>
      <c r="L255">
        <v>160</v>
      </c>
    </row>
    <row r="256" spans="1:12" x14ac:dyDescent="0.35">
      <c r="A256" s="40">
        <v>44449</v>
      </c>
      <c r="B256">
        <v>2.29</v>
      </c>
      <c r="C256">
        <v>42.792539999999988</v>
      </c>
      <c r="D256">
        <v>2.33</v>
      </c>
      <c r="E256">
        <v>0.15570000000000001</v>
      </c>
      <c r="F256">
        <v>15.127967700000001</v>
      </c>
      <c r="G256">
        <v>57.920507699999987</v>
      </c>
      <c r="H256">
        <v>8</v>
      </c>
      <c r="I256">
        <v>4.62</v>
      </c>
      <c r="J256">
        <v>232</v>
      </c>
      <c r="K256">
        <v>232</v>
      </c>
      <c r="L256">
        <v>168</v>
      </c>
    </row>
    <row r="257" spans="1:12" x14ac:dyDescent="0.35">
      <c r="A257" s="40">
        <v>44450</v>
      </c>
      <c r="B257">
        <v>3.83</v>
      </c>
      <c r="C257">
        <v>67.829219999999992</v>
      </c>
      <c r="D257">
        <v>2.33</v>
      </c>
      <c r="E257">
        <v>1.0114000000000001</v>
      </c>
      <c r="F257">
        <v>98.268635400000008</v>
      </c>
      <c r="G257">
        <v>166.09785540000001</v>
      </c>
      <c r="H257">
        <v>8</v>
      </c>
      <c r="I257">
        <v>6.16</v>
      </c>
      <c r="J257">
        <v>236</v>
      </c>
      <c r="K257">
        <v>236</v>
      </c>
      <c r="L257">
        <v>184</v>
      </c>
    </row>
    <row r="258" spans="1:12" x14ac:dyDescent="0.35">
      <c r="A258" s="40">
        <v>44451</v>
      </c>
      <c r="B258">
        <v>3.95</v>
      </c>
      <c r="C258">
        <v>71.365379999999988</v>
      </c>
      <c r="D258">
        <v>2.31</v>
      </c>
      <c r="E258">
        <v>0.45700000000000002</v>
      </c>
      <c r="F258">
        <v>44.021439000000008</v>
      </c>
      <c r="G258">
        <v>115.386819</v>
      </c>
      <c r="H258">
        <v>8</v>
      </c>
      <c r="I258">
        <v>6.26</v>
      </c>
      <c r="J258">
        <v>348</v>
      </c>
      <c r="K258">
        <v>348</v>
      </c>
      <c r="L258">
        <v>292</v>
      </c>
    </row>
    <row r="259" spans="1:12" x14ac:dyDescent="0.35">
      <c r="A259" s="40">
        <v>44452</v>
      </c>
      <c r="B259">
        <v>4.07</v>
      </c>
      <c r="C259">
        <v>61.436609999999995</v>
      </c>
      <c r="D259">
        <v>2.2200000000000002</v>
      </c>
      <c r="E259">
        <v>0.50919999999999999</v>
      </c>
      <c r="F259">
        <v>47.13868080000001</v>
      </c>
      <c r="G259">
        <v>108.5752908</v>
      </c>
      <c r="H259">
        <v>8</v>
      </c>
      <c r="I259">
        <v>6.2900000000000009</v>
      </c>
      <c r="J259">
        <v>168</v>
      </c>
      <c r="K259">
        <v>168</v>
      </c>
      <c r="L259">
        <v>142</v>
      </c>
    </row>
    <row r="260" spans="1:12" x14ac:dyDescent="0.35">
      <c r="A260" s="40">
        <v>44453</v>
      </c>
      <c r="B260">
        <v>1.64</v>
      </c>
      <c r="C260">
        <v>30.978929999999998</v>
      </c>
      <c r="D260">
        <v>2.2200000000000002</v>
      </c>
      <c r="E260">
        <v>0.59140000000000004</v>
      </c>
      <c r="F260">
        <v>54.748263600000008</v>
      </c>
      <c r="G260">
        <v>85.727193600000007</v>
      </c>
      <c r="H260">
        <v>8</v>
      </c>
      <c r="I260">
        <v>3.8600000000000003</v>
      </c>
      <c r="J260">
        <v>970</v>
      </c>
      <c r="K260">
        <v>970</v>
      </c>
      <c r="L260">
        <v>810</v>
      </c>
    </row>
    <row r="261" spans="1:12" x14ac:dyDescent="0.35">
      <c r="A261" s="40">
        <v>44454</v>
      </c>
      <c r="B261">
        <v>0.63</v>
      </c>
      <c r="C261">
        <v>11.03382</v>
      </c>
      <c r="D261">
        <v>2.2999999999999998</v>
      </c>
      <c r="E261">
        <v>0.59140000000000004</v>
      </c>
      <c r="F261">
        <v>56.721173999999998</v>
      </c>
      <c r="G261">
        <v>67.754993999999996</v>
      </c>
      <c r="H261">
        <v>8</v>
      </c>
      <c r="I261">
        <v>2.9299999999999997</v>
      </c>
      <c r="J261">
        <v>257</v>
      </c>
      <c r="K261">
        <v>257</v>
      </c>
      <c r="L261">
        <v>247</v>
      </c>
    </row>
    <row r="262" spans="1:12" x14ac:dyDescent="0.35">
      <c r="A262" s="40">
        <v>44455</v>
      </c>
      <c r="B262">
        <v>1.4</v>
      </c>
      <c r="C262">
        <v>23.101799999999997</v>
      </c>
      <c r="D262">
        <v>2.37</v>
      </c>
      <c r="E262">
        <v>0.4158</v>
      </c>
      <c r="F262">
        <v>41.0930982</v>
      </c>
      <c r="G262">
        <v>64.194898199999997</v>
      </c>
      <c r="H262">
        <v>8</v>
      </c>
      <c r="I262">
        <v>3.77</v>
      </c>
      <c r="J262">
        <v>172</v>
      </c>
      <c r="K262">
        <v>172</v>
      </c>
      <c r="L262">
        <v>180</v>
      </c>
    </row>
    <row r="263" spans="1:12" x14ac:dyDescent="0.35">
      <c r="A263" s="40">
        <v>44456</v>
      </c>
      <c r="B263">
        <v>1.2</v>
      </c>
      <c r="C263">
        <v>20.599800000000002</v>
      </c>
      <c r="D263">
        <v>2.35</v>
      </c>
      <c r="E263">
        <v>0.38869999999999999</v>
      </c>
      <c r="F263">
        <v>38.090656500000001</v>
      </c>
      <c r="G263">
        <v>58.690456500000003</v>
      </c>
      <c r="H263">
        <v>8</v>
      </c>
      <c r="I263">
        <v>3.55</v>
      </c>
      <c r="J263">
        <v>275</v>
      </c>
      <c r="K263">
        <v>275</v>
      </c>
      <c r="L263">
        <v>240</v>
      </c>
    </row>
    <row r="264" spans="1:12" x14ac:dyDescent="0.35">
      <c r="A264" s="40">
        <v>44457</v>
      </c>
      <c r="B264">
        <v>2.71</v>
      </c>
      <c r="C264">
        <v>43.080269999999992</v>
      </c>
      <c r="D264">
        <v>2.37</v>
      </c>
      <c r="E264">
        <v>0.76719999999999999</v>
      </c>
      <c r="F264">
        <v>75.821608800000007</v>
      </c>
      <c r="G264">
        <v>118.90187879999999</v>
      </c>
      <c r="H264">
        <v>8</v>
      </c>
      <c r="I264">
        <v>5.08</v>
      </c>
      <c r="J264">
        <v>335</v>
      </c>
      <c r="K264">
        <v>335</v>
      </c>
      <c r="L264">
        <v>275</v>
      </c>
    </row>
    <row r="265" spans="1:12" x14ac:dyDescent="0.35">
      <c r="A265" s="40">
        <v>44458</v>
      </c>
      <c r="B265">
        <v>2.7</v>
      </c>
      <c r="C265">
        <v>46.453800000000001</v>
      </c>
      <c r="D265">
        <v>2.33</v>
      </c>
      <c r="E265">
        <v>0.13730000000000001</v>
      </c>
      <c r="F265">
        <v>13.340205299999999</v>
      </c>
      <c r="G265">
        <v>59.794005300000002</v>
      </c>
      <c r="H265">
        <v>8</v>
      </c>
      <c r="I265">
        <v>5.03</v>
      </c>
      <c r="J265">
        <v>252</v>
      </c>
      <c r="K265">
        <v>252</v>
      </c>
      <c r="L265">
        <v>192</v>
      </c>
    </row>
    <row r="266" spans="1:12" x14ac:dyDescent="0.35">
      <c r="A266" s="40">
        <v>44459</v>
      </c>
      <c r="B266">
        <v>1.25</v>
      </c>
      <c r="C266">
        <v>24.373649999999998</v>
      </c>
      <c r="D266">
        <v>2.33</v>
      </c>
      <c r="E266">
        <v>0.77310000000000001</v>
      </c>
      <c r="F266">
        <v>75.115169100000003</v>
      </c>
      <c r="G266">
        <v>99.488819100000001</v>
      </c>
      <c r="H266">
        <v>8</v>
      </c>
      <c r="I266">
        <v>3.58</v>
      </c>
      <c r="J266">
        <v>160</v>
      </c>
      <c r="K266">
        <v>160</v>
      </c>
      <c r="L266">
        <v>128</v>
      </c>
    </row>
    <row r="267" spans="1:12" x14ac:dyDescent="0.35">
      <c r="A267" s="40">
        <v>44460</v>
      </c>
      <c r="B267">
        <v>3.3000000000000003</v>
      </c>
      <c r="C267">
        <v>52.366860000000003</v>
      </c>
      <c r="D267">
        <v>2.33</v>
      </c>
      <c r="E267">
        <v>0.45700000000000002</v>
      </c>
      <c r="F267">
        <v>44.402577000000001</v>
      </c>
      <c r="G267">
        <v>96.769437000000011</v>
      </c>
      <c r="H267">
        <v>8</v>
      </c>
      <c r="I267">
        <v>5.6300000000000008</v>
      </c>
      <c r="J267">
        <v>248</v>
      </c>
      <c r="K267">
        <v>248</v>
      </c>
      <c r="L267">
        <v>224</v>
      </c>
    </row>
    <row r="268" spans="1:12" x14ac:dyDescent="0.35">
      <c r="A268" s="40">
        <v>44461</v>
      </c>
      <c r="B268">
        <v>2.12</v>
      </c>
      <c r="C268">
        <v>47.679779999999994</v>
      </c>
      <c r="D268">
        <v>2.29</v>
      </c>
      <c r="E268">
        <v>0.42630000000000001</v>
      </c>
      <c r="F268">
        <v>40.7086659</v>
      </c>
      <c r="G268">
        <v>88.388445899999994</v>
      </c>
      <c r="H268">
        <v>8</v>
      </c>
      <c r="I268">
        <v>4.41</v>
      </c>
      <c r="J268">
        <v>184</v>
      </c>
      <c r="K268">
        <v>184</v>
      </c>
      <c r="L268">
        <v>140</v>
      </c>
    </row>
    <row r="269" spans="1:12" x14ac:dyDescent="0.35">
      <c r="A269" s="40">
        <v>44462</v>
      </c>
      <c r="B269">
        <v>3.74</v>
      </c>
      <c r="C269">
        <v>68.321280000000002</v>
      </c>
      <c r="D269">
        <v>2.21</v>
      </c>
      <c r="E269">
        <v>0.19040000000000001</v>
      </c>
      <c r="F269">
        <v>17.546692800000002</v>
      </c>
      <c r="G269">
        <v>85.867972800000004</v>
      </c>
      <c r="H269">
        <v>8</v>
      </c>
      <c r="I269">
        <v>5.95</v>
      </c>
      <c r="J269">
        <v>224</v>
      </c>
      <c r="K269">
        <v>224</v>
      </c>
      <c r="L269">
        <v>192</v>
      </c>
    </row>
    <row r="270" spans="1:12" x14ac:dyDescent="0.35">
      <c r="A270" s="40">
        <v>44463</v>
      </c>
      <c r="B270">
        <v>3.0999999999999996</v>
      </c>
      <c r="C270">
        <v>50.519549999999995</v>
      </c>
      <c r="D270">
        <v>2.58</v>
      </c>
      <c r="E270">
        <v>2.3281000000000001</v>
      </c>
      <c r="F270">
        <v>250.47096660000003</v>
      </c>
      <c r="G270">
        <v>300.99051660000003</v>
      </c>
      <c r="H270">
        <v>8</v>
      </c>
      <c r="I270">
        <v>5.68</v>
      </c>
      <c r="J270">
        <v>576</v>
      </c>
      <c r="K270">
        <v>576</v>
      </c>
      <c r="L270">
        <v>468</v>
      </c>
    </row>
    <row r="271" spans="1:12" x14ac:dyDescent="0.35">
      <c r="A271" s="40">
        <v>44464</v>
      </c>
      <c r="B271">
        <v>2.61</v>
      </c>
      <c r="C271">
        <v>55.844639999999998</v>
      </c>
      <c r="D271">
        <v>3.39</v>
      </c>
      <c r="E271">
        <v>1.2001999999999999</v>
      </c>
      <c r="F271">
        <v>169.66387259999999</v>
      </c>
      <c r="G271">
        <v>225.50851259999999</v>
      </c>
      <c r="H271">
        <v>8</v>
      </c>
      <c r="I271">
        <v>6</v>
      </c>
      <c r="J271">
        <v>178</v>
      </c>
      <c r="K271">
        <v>178</v>
      </c>
      <c r="L271">
        <v>142</v>
      </c>
    </row>
    <row r="272" spans="1:12" x14ac:dyDescent="0.35">
      <c r="A272" s="40">
        <v>44465</v>
      </c>
      <c r="B272">
        <v>1.91</v>
      </c>
      <c r="C272">
        <v>39.973619999999997</v>
      </c>
      <c r="D272">
        <v>3.23</v>
      </c>
      <c r="E272">
        <v>1.3129999999999999</v>
      </c>
      <c r="F272">
        <v>176.84928299999999</v>
      </c>
      <c r="G272">
        <v>216.822903</v>
      </c>
      <c r="H272">
        <v>8</v>
      </c>
      <c r="I272">
        <v>5.14</v>
      </c>
      <c r="J272">
        <v>214</v>
      </c>
      <c r="K272">
        <v>214</v>
      </c>
      <c r="L272">
        <v>164</v>
      </c>
    </row>
    <row r="273" spans="1:12" x14ac:dyDescent="0.35">
      <c r="A273" s="40">
        <v>44466</v>
      </c>
      <c r="B273">
        <v>2.6100000000000003</v>
      </c>
      <c r="C273">
        <v>50.023319999999998</v>
      </c>
      <c r="D273">
        <v>2.31</v>
      </c>
      <c r="E273">
        <v>0.31519999999999998</v>
      </c>
      <c r="F273">
        <v>30.362270399999996</v>
      </c>
      <c r="G273">
        <v>80.385590399999998</v>
      </c>
      <c r="H273">
        <v>8</v>
      </c>
      <c r="I273">
        <v>4.92</v>
      </c>
      <c r="J273">
        <v>132</v>
      </c>
      <c r="K273">
        <v>132</v>
      </c>
      <c r="L273">
        <v>104</v>
      </c>
    </row>
    <row r="274" spans="1:12" x14ac:dyDescent="0.35">
      <c r="A274" s="40">
        <v>44467</v>
      </c>
      <c r="B274">
        <v>3.26</v>
      </c>
      <c r="C274">
        <v>71.402910000000006</v>
      </c>
      <c r="D274">
        <v>2.21</v>
      </c>
      <c r="E274">
        <v>0.189</v>
      </c>
      <c r="F274">
        <v>17.417673000000001</v>
      </c>
      <c r="G274">
        <v>88.820582999999999</v>
      </c>
      <c r="H274">
        <v>8</v>
      </c>
      <c r="I274">
        <v>5.47</v>
      </c>
      <c r="J274">
        <v>172</v>
      </c>
      <c r="K274">
        <v>172</v>
      </c>
      <c r="L274">
        <v>138</v>
      </c>
    </row>
    <row r="275" spans="1:12" x14ac:dyDescent="0.35">
      <c r="A275" s="40">
        <v>44468</v>
      </c>
      <c r="B275">
        <v>3.7600000000000002</v>
      </c>
      <c r="C275">
        <v>97.33614</v>
      </c>
      <c r="D275">
        <v>2.1</v>
      </c>
      <c r="E275">
        <v>0.1047</v>
      </c>
      <c r="F275">
        <v>9.1685790000000011</v>
      </c>
      <c r="G275">
        <v>106.50471899999999</v>
      </c>
      <c r="H275">
        <v>8</v>
      </c>
      <c r="I275">
        <v>5.86</v>
      </c>
      <c r="J275">
        <v>7320</v>
      </c>
      <c r="K275">
        <v>7320</v>
      </c>
      <c r="L275">
        <v>5670</v>
      </c>
    </row>
    <row r="276" spans="1:12" x14ac:dyDescent="0.35">
      <c r="A276" s="40">
        <v>44469</v>
      </c>
      <c r="B276">
        <v>3.2</v>
      </c>
      <c r="C276">
        <v>79.371780000000001</v>
      </c>
      <c r="D276">
        <v>1.46</v>
      </c>
      <c r="E276">
        <v>0.12920000000000001</v>
      </c>
      <c r="F276">
        <v>7.8659544000000006</v>
      </c>
      <c r="G276">
        <v>87.237734400000008</v>
      </c>
      <c r="H276">
        <v>8</v>
      </c>
      <c r="I276">
        <v>4.66</v>
      </c>
      <c r="J276">
        <v>164</v>
      </c>
      <c r="K276">
        <v>164</v>
      </c>
      <c r="L276">
        <v>140</v>
      </c>
    </row>
    <row r="277" spans="1:12" x14ac:dyDescent="0.35">
      <c r="A277" s="40">
        <v>44470</v>
      </c>
      <c r="B277">
        <v>4.57</v>
      </c>
      <c r="C277">
        <v>86.014590000000013</v>
      </c>
      <c r="D277">
        <v>1.26</v>
      </c>
      <c r="E277">
        <v>0.1424</v>
      </c>
      <c r="F277">
        <v>7.4819808000000005</v>
      </c>
      <c r="G277">
        <v>93.496570800000015</v>
      </c>
      <c r="H277">
        <v>8</v>
      </c>
      <c r="I277">
        <v>5.83</v>
      </c>
      <c r="J277">
        <v>95</v>
      </c>
      <c r="K277">
        <v>95</v>
      </c>
      <c r="L277">
        <v>80</v>
      </c>
    </row>
    <row r="278" spans="1:12" x14ac:dyDescent="0.35">
      <c r="A278" s="40">
        <v>44471</v>
      </c>
      <c r="B278">
        <v>4.2</v>
      </c>
      <c r="C278">
        <v>94.125240000000005</v>
      </c>
      <c r="D278">
        <v>2.37</v>
      </c>
      <c r="E278">
        <v>1.3062</v>
      </c>
      <c r="F278">
        <v>129.09043980000001</v>
      </c>
      <c r="G278">
        <v>223.21567980000003</v>
      </c>
      <c r="H278">
        <v>8</v>
      </c>
      <c r="I278">
        <v>6.57</v>
      </c>
      <c r="J278">
        <v>132</v>
      </c>
      <c r="K278">
        <v>132</v>
      </c>
      <c r="L278">
        <v>114</v>
      </c>
    </row>
    <row r="279" spans="1:12" x14ac:dyDescent="0.35">
      <c r="A279" s="40">
        <v>44472</v>
      </c>
      <c r="B279">
        <v>4.58</v>
      </c>
      <c r="C279">
        <v>105.25497</v>
      </c>
      <c r="D279">
        <v>3.52</v>
      </c>
      <c r="E279">
        <v>1.9028</v>
      </c>
      <c r="F279">
        <v>279.30059519999998</v>
      </c>
      <c r="G279">
        <v>384.55556519999999</v>
      </c>
      <c r="H279">
        <v>8</v>
      </c>
      <c r="I279">
        <v>8.1</v>
      </c>
      <c r="J279">
        <v>98</v>
      </c>
      <c r="K279">
        <v>98</v>
      </c>
      <c r="L279">
        <v>74</v>
      </c>
    </row>
    <row r="280" spans="1:12" x14ac:dyDescent="0.35">
      <c r="A280" s="40">
        <v>44473</v>
      </c>
      <c r="B280">
        <v>4.29</v>
      </c>
      <c r="C280">
        <v>91.439760000000007</v>
      </c>
      <c r="D280">
        <v>1.61</v>
      </c>
      <c r="E280">
        <v>2.8298999999999999</v>
      </c>
      <c r="F280">
        <v>189.99099630000001</v>
      </c>
      <c r="G280">
        <v>281.43075629999998</v>
      </c>
      <c r="H280">
        <v>8</v>
      </c>
      <c r="I280">
        <v>5.9</v>
      </c>
      <c r="J280">
        <v>80</v>
      </c>
      <c r="K280">
        <v>80</v>
      </c>
      <c r="L280">
        <v>71</v>
      </c>
    </row>
    <row r="281" spans="1:12" x14ac:dyDescent="0.35">
      <c r="A281" s="40">
        <v>44474</v>
      </c>
      <c r="B281">
        <v>3.5</v>
      </c>
      <c r="C281">
        <v>82.144829999999999</v>
      </c>
      <c r="D281">
        <v>2</v>
      </c>
      <c r="E281">
        <v>2.1345999999999998</v>
      </c>
      <c r="F281">
        <v>178.02563999999998</v>
      </c>
      <c r="G281">
        <v>260.17046999999997</v>
      </c>
      <c r="H281">
        <v>8</v>
      </c>
      <c r="I281">
        <v>5.5</v>
      </c>
      <c r="J281">
        <v>278</v>
      </c>
      <c r="K281">
        <v>278</v>
      </c>
      <c r="L281">
        <v>226</v>
      </c>
    </row>
    <row r="282" spans="1:12" x14ac:dyDescent="0.35">
      <c r="A282" s="40">
        <v>44475</v>
      </c>
      <c r="B282">
        <v>3.89</v>
      </c>
      <c r="C282">
        <v>98.849850000000004</v>
      </c>
      <c r="D282">
        <v>2.31</v>
      </c>
      <c r="E282">
        <v>1.6322000000000001</v>
      </c>
      <c r="F282">
        <v>157.22492940000001</v>
      </c>
      <c r="G282">
        <v>256.07477940000001</v>
      </c>
      <c r="H282">
        <v>8</v>
      </c>
      <c r="I282">
        <v>6.2</v>
      </c>
      <c r="J282">
        <v>252</v>
      </c>
      <c r="K282">
        <v>252</v>
      </c>
      <c r="L282">
        <v>200</v>
      </c>
    </row>
    <row r="283" spans="1:12" x14ac:dyDescent="0.35">
      <c r="A283" s="40">
        <v>44476</v>
      </c>
      <c r="B283">
        <v>4.18</v>
      </c>
      <c r="C283">
        <v>87.40737</v>
      </c>
      <c r="D283">
        <v>2.11</v>
      </c>
      <c r="E283">
        <v>3.1884000000000001</v>
      </c>
      <c r="F283">
        <v>280.53775080000003</v>
      </c>
      <c r="G283">
        <v>367.94512080000004</v>
      </c>
      <c r="H283">
        <v>8</v>
      </c>
      <c r="I283">
        <v>6.2899999999999991</v>
      </c>
      <c r="J283">
        <v>383</v>
      </c>
      <c r="K283">
        <v>383</v>
      </c>
      <c r="L283">
        <v>306</v>
      </c>
    </row>
    <row r="284" spans="1:12" x14ac:dyDescent="0.35">
      <c r="A284" s="40">
        <v>44477</v>
      </c>
      <c r="B284">
        <v>4.34</v>
      </c>
      <c r="C284">
        <v>85.78107</v>
      </c>
      <c r="D284">
        <v>3.64</v>
      </c>
      <c r="E284">
        <v>2.4641999999999999</v>
      </c>
      <c r="F284">
        <v>374.03598959999999</v>
      </c>
      <c r="G284">
        <v>459.81705959999999</v>
      </c>
      <c r="H284">
        <v>8</v>
      </c>
      <c r="I284">
        <v>7.98</v>
      </c>
      <c r="J284">
        <v>492</v>
      </c>
      <c r="K284">
        <v>492</v>
      </c>
      <c r="L284">
        <v>372</v>
      </c>
    </row>
    <row r="285" spans="1:12" x14ac:dyDescent="0.35">
      <c r="A285" s="40">
        <v>44478</v>
      </c>
      <c r="B285">
        <v>3.46</v>
      </c>
      <c r="C285">
        <v>74.192639999999997</v>
      </c>
      <c r="D285">
        <v>4.05</v>
      </c>
      <c r="E285">
        <v>2.5865</v>
      </c>
      <c r="F285">
        <v>436.82105250000001</v>
      </c>
      <c r="G285">
        <v>511.01369249999999</v>
      </c>
      <c r="H285">
        <v>8</v>
      </c>
      <c r="I285">
        <v>7.51</v>
      </c>
      <c r="J285">
        <v>4100</v>
      </c>
      <c r="K285">
        <v>4100</v>
      </c>
      <c r="L285">
        <v>3000</v>
      </c>
    </row>
    <row r="286" spans="1:12" x14ac:dyDescent="0.35">
      <c r="A286" s="40">
        <v>44479</v>
      </c>
      <c r="B286">
        <v>2.97</v>
      </c>
      <c r="C286">
        <v>56.828760000000003</v>
      </c>
      <c r="D286">
        <v>4.05</v>
      </c>
      <c r="E286">
        <v>2.3576999999999999</v>
      </c>
      <c r="F286">
        <v>398.18016449999993</v>
      </c>
      <c r="G286">
        <v>455.00892449999992</v>
      </c>
      <c r="H286">
        <v>8</v>
      </c>
      <c r="I286">
        <v>7.02</v>
      </c>
      <c r="J286">
        <v>12250</v>
      </c>
      <c r="K286" t="s">
        <v>97</v>
      </c>
      <c r="L286">
        <v>8890</v>
      </c>
    </row>
    <row r="287" spans="1:12" x14ac:dyDescent="0.35">
      <c r="A287" s="40">
        <v>44480</v>
      </c>
      <c r="B287">
        <v>3.29</v>
      </c>
      <c r="C287">
        <v>67.900109999999998</v>
      </c>
      <c r="D287">
        <v>3.71</v>
      </c>
      <c r="E287">
        <v>1.7801</v>
      </c>
      <c r="F287">
        <v>275.3939307</v>
      </c>
      <c r="G287">
        <v>343.29404069999998</v>
      </c>
      <c r="H287">
        <v>8</v>
      </c>
      <c r="I287">
        <v>7</v>
      </c>
      <c r="J287">
        <v>668</v>
      </c>
      <c r="K287">
        <v>668</v>
      </c>
      <c r="L287">
        <v>552</v>
      </c>
    </row>
    <row r="288" spans="1:12" x14ac:dyDescent="0.35">
      <c r="A288" s="40">
        <v>44481</v>
      </c>
      <c r="B288">
        <v>2.69</v>
      </c>
      <c r="C288">
        <v>59.485050000000001</v>
      </c>
      <c r="D288">
        <v>4.24</v>
      </c>
      <c r="E288">
        <v>1.8996999999999999</v>
      </c>
      <c r="F288">
        <v>335.88215760000003</v>
      </c>
      <c r="G288">
        <v>395.36720760000003</v>
      </c>
      <c r="H288">
        <v>8</v>
      </c>
      <c r="I288">
        <v>6.93</v>
      </c>
      <c r="J288">
        <v>520</v>
      </c>
      <c r="K288">
        <v>520</v>
      </c>
      <c r="L288">
        <v>405</v>
      </c>
    </row>
    <row r="289" spans="1:12" x14ac:dyDescent="0.35">
      <c r="A289" s="40">
        <v>44482</v>
      </c>
      <c r="B289">
        <v>3.21</v>
      </c>
      <c r="C289">
        <v>69.497219999999999</v>
      </c>
      <c r="D289">
        <v>4.3099999999999996</v>
      </c>
      <c r="E289">
        <v>2.3409</v>
      </c>
      <c r="F289">
        <v>420.72293429999996</v>
      </c>
      <c r="G289">
        <v>490.22015429999999</v>
      </c>
      <c r="H289">
        <v>8</v>
      </c>
      <c r="I289">
        <v>7.52</v>
      </c>
      <c r="J289">
        <v>138</v>
      </c>
      <c r="K289">
        <v>138</v>
      </c>
      <c r="L289">
        <v>106</v>
      </c>
    </row>
    <row r="290" spans="1:12" x14ac:dyDescent="0.35">
      <c r="A290" s="40">
        <v>44483</v>
      </c>
      <c r="B290">
        <v>3.58</v>
      </c>
      <c r="C290">
        <v>80.697839999999985</v>
      </c>
      <c r="D290">
        <v>4.5</v>
      </c>
      <c r="E290">
        <v>2.8429000000000002</v>
      </c>
      <c r="F290">
        <v>533.47018500000001</v>
      </c>
      <c r="G290">
        <v>614.16802499999994</v>
      </c>
      <c r="H290">
        <v>8</v>
      </c>
      <c r="I290">
        <v>8.08</v>
      </c>
      <c r="J290">
        <v>384</v>
      </c>
      <c r="K290">
        <v>384</v>
      </c>
      <c r="L290">
        <v>300</v>
      </c>
    </row>
    <row r="291" spans="1:12" x14ac:dyDescent="0.35">
      <c r="A291" s="40">
        <v>44484</v>
      </c>
      <c r="B291">
        <v>3.68</v>
      </c>
      <c r="C291">
        <v>81.623580000000004</v>
      </c>
      <c r="D291">
        <v>5.16</v>
      </c>
      <c r="E291">
        <v>1.8469</v>
      </c>
      <c r="F291">
        <v>397.40116679999994</v>
      </c>
      <c r="G291">
        <v>479.02474679999995</v>
      </c>
      <c r="H291">
        <v>8</v>
      </c>
      <c r="I291">
        <v>8.84</v>
      </c>
      <c r="J291">
        <v>880</v>
      </c>
      <c r="K291">
        <v>880</v>
      </c>
      <c r="L291">
        <v>660</v>
      </c>
    </row>
    <row r="292" spans="1:12" x14ac:dyDescent="0.35">
      <c r="A292" s="40">
        <v>44485</v>
      </c>
      <c r="B292">
        <v>1.97</v>
      </c>
      <c r="C292">
        <v>44.802480000000003</v>
      </c>
      <c r="D292">
        <v>4.8099999999999996</v>
      </c>
      <c r="E292">
        <v>2.6154999999999999</v>
      </c>
      <c r="F292">
        <v>524.60914349999985</v>
      </c>
      <c r="G292">
        <v>569.41162349999991</v>
      </c>
      <c r="H292">
        <v>8</v>
      </c>
      <c r="I292">
        <v>6.7799999999999994</v>
      </c>
      <c r="J292">
        <v>8280</v>
      </c>
      <c r="K292">
        <v>8280</v>
      </c>
      <c r="L292">
        <v>6420</v>
      </c>
    </row>
    <row r="293" spans="1:12" x14ac:dyDescent="0.35">
      <c r="A293" s="40">
        <v>44486</v>
      </c>
      <c r="B293">
        <v>1.97</v>
      </c>
      <c r="C293">
        <v>44.372969999999995</v>
      </c>
      <c r="D293">
        <v>4.6900000000000004</v>
      </c>
      <c r="E293">
        <v>1.8269</v>
      </c>
      <c r="F293">
        <v>357.29231370000002</v>
      </c>
      <c r="G293">
        <v>401.66528370000003</v>
      </c>
      <c r="H293">
        <v>8</v>
      </c>
      <c r="I293">
        <v>6.66</v>
      </c>
      <c r="J293">
        <v>432</v>
      </c>
      <c r="K293">
        <v>432</v>
      </c>
      <c r="L293">
        <v>308</v>
      </c>
    </row>
    <row r="294" spans="1:12" x14ac:dyDescent="0.35">
      <c r="A294" s="40">
        <v>44487</v>
      </c>
      <c r="B294">
        <v>3.13</v>
      </c>
      <c r="C294">
        <v>68.137799999999999</v>
      </c>
      <c r="D294">
        <v>4.8099999999999996</v>
      </c>
      <c r="E294">
        <v>1.6196999999999999</v>
      </c>
      <c r="F294">
        <v>324.87456689999999</v>
      </c>
      <c r="G294">
        <v>393.01236689999996</v>
      </c>
      <c r="H294">
        <v>8</v>
      </c>
      <c r="I294">
        <v>7.9399999999999995</v>
      </c>
      <c r="J294">
        <v>168</v>
      </c>
      <c r="K294">
        <v>168</v>
      </c>
      <c r="L294">
        <v>132</v>
      </c>
    </row>
    <row r="295" spans="1:12" x14ac:dyDescent="0.35">
      <c r="A295" s="40">
        <v>44488</v>
      </c>
      <c r="B295">
        <v>2.25</v>
      </c>
      <c r="C295">
        <v>53.300939999999997</v>
      </c>
      <c r="D295">
        <v>4.72</v>
      </c>
      <c r="E295">
        <v>1.698</v>
      </c>
      <c r="F295">
        <v>334.20715199999995</v>
      </c>
      <c r="G295">
        <v>387.50809199999992</v>
      </c>
      <c r="H295">
        <v>8</v>
      </c>
      <c r="I295">
        <v>6.97</v>
      </c>
      <c r="J295">
        <v>420</v>
      </c>
      <c r="K295">
        <v>420</v>
      </c>
      <c r="L295">
        <v>290</v>
      </c>
    </row>
    <row r="296" spans="1:12" x14ac:dyDescent="0.35">
      <c r="A296" s="40">
        <v>44489</v>
      </c>
      <c r="B296">
        <v>2.9799999999999995</v>
      </c>
      <c r="C296">
        <v>63.563310000000001</v>
      </c>
      <c r="D296">
        <v>3.79</v>
      </c>
      <c r="E296">
        <v>1.7284999999999999</v>
      </c>
      <c r="F296">
        <v>273.17732549999999</v>
      </c>
      <c r="G296">
        <v>336.7406355</v>
      </c>
      <c r="H296">
        <v>8</v>
      </c>
      <c r="I296">
        <v>6.77</v>
      </c>
      <c r="J296">
        <v>196</v>
      </c>
      <c r="K296">
        <v>196</v>
      </c>
      <c r="L296">
        <v>160</v>
      </c>
    </row>
    <row r="297" spans="1:12" x14ac:dyDescent="0.35">
      <c r="A297" s="40">
        <v>44490</v>
      </c>
      <c r="B297">
        <v>4.0200000000000005</v>
      </c>
      <c r="C297">
        <v>85.409940000000006</v>
      </c>
      <c r="D297">
        <v>3.86</v>
      </c>
      <c r="E297">
        <v>1.8491</v>
      </c>
      <c r="F297">
        <v>297.6348342</v>
      </c>
      <c r="G297">
        <v>383.04477420000001</v>
      </c>
      <c r="H297">
        <v>8</v>
      </c>
      <c r="I297">
        <v>7.8800000000000008</v>
      </c>
      <c r="J297">
        <v>172</v>
      </c>
      <c r="K297">
        <v>172</v>
      </c>
      <c r="L297">
        <v>156</v>
      </c>
    </row>
    <row r="298" spans="1:12" x14ac:dyDescent="0.35">
      <c r="A298" s="40">
        <v>44491</v>
      </c>
      <c r="B298">
        <v>3.91</v>
      </c>
      <c r="C298">
        <v>83.812829999999991</v>
      </c>
      <c r="D298">
        <v>3.86</v>
      </c>
      <c r="E298">
        <v>2.0609000000000002</v>
      </c>
      <c r="F298">
        <v>331.72658580000001</v>
      </c>
      <c r="G298">
        <v>415.53941580000003</v>
      </c>
      <c r="H298">
        <v>8</v>
      </c>
      <c r="I298">
        <v>7.77</v>
      </c>
      <c r="J298">
        <v>10310</v>
      </c>
      <c r="K298" t="s">
        <v>97</v>
      </c>
      <c r="L298">
        <v>7680</v>
      </c>
    </row>
    <row r="299" spans="1:12" x14ac:dyDescent="0.35">
      <c r="A299" s="40">
        <v>44492</v>
      </c>
      <c r="B299">
        <v>3.71</v>
      </c>
      <c r="C299">
        <v>81.63609000000001</v>
      </c>
      <c r="D299">
        <v>4.3899999999999997</v>
      </c>
      <c r="E299">
        <v>1.8852</v>
      </c>
      <c r="F299">
        <v>345.11036760000002</v>
      </c>
      <c r="G299">
        <v>426.74645760000004</v>
      </c>
      <c r="H299">
        <v>8</v>
      </c>
      <c r="I299">
        <v>8.1</v>
      </c>
      <c r="J299">
        <v>12240</v>
      </c>
      <c r="K299" t="s">
        <v>97</v>
      </c>
      <c r="L299">
        <v>9180</v>
      </c>
    </row>
    <row r="300" spans="1:12" x14ac:dyDescent="0.35">
      <c r="A300" s="40">
        <v>44493</v>
      </c>
      <c r="B300">
        <v>3.5300000000000002</v>
      </c>
      <c r="C300">
        <v>76.406910000000011</v>
      </c>
      <c r="D300">
        <v>4.32</v>
      </c>
      <c r="E300">
        <v>2.1084999999999998</v>
      </c>
      <c r="F300">
        <v>379.83362399999993</v>
      </c>
      <c r="G300">
        <v>456.24053399999991</v>
      </c>
      <c r="H300">
        <v>8</v>
      </c>
      <c r="I300">
        <v>7.8500000000000005</v>
      </c>
      <c r="J300">
        <v>280</v>
      </c>
      <c r="K300">
        <v>280</v>
      </c>
      <c r="L300">
        <v>213</v>
      </c>
    </row>
    <row r="301" spans="1:12" x14ac:dyDescent="0.35">
      <c r="A301" s="40">
        <v>44494</v>
      </c>
      <c r="B301">
        <v>3.65</v>
      </c>
      <c r="C301">
        <v>90.618269999999995</v>
      </c>
      <c r="D301">
        <v>4.2300000000000004</v>
      </c>
      <c r="E301">
        <v>2.5255000000000001</v>
      </c>
      <c r="F301">
        <v>445.47547050000003</v>
      </c>
      <c r="G301">
        <v>536.09374049999997</v>
      </c>
      <c r="H301">
        <v>8</v>
      </c>
      <c r="I301">
        <v>7.8800000000000008</v>
      </c>
      <c r="J301">
        <v>268</v>
      </c>
      <c r="K301">
        <v>268</v>
      </c>
      <c r="L301">
        <v>212</v>
      </c>
    </row>
    <row r="302" spans="1:12" x14ac:dyDescent="0.35">
      <c r="A302" s="40">
        <v>44495</v>
      </c>
      <c r="B302">
        <v>3.53</v>
      </c>
      <c r="C302">
        <v>84.400800000000004</v>
      </c>
      <c r="D302">
        <v>4.37</v>
      </c>
      <c r="E302">
        <v>2.3067000000000002</v>
      </c>
      <c r="F302">
        <v>420.34763430000004</v>
      </c>
      <c r="G302">
        <v>504.74843430000004</v>
      </c>
      <c r="H302">
        <v>8</v>
      </c>
      <c r="I302">
        <v>7.9</v>
      </c>
      <c r="J302">
        <v>608</v>
      </c>
      <c r="K302">
        <v>608</v>
      </c>
      <c r="L302">
        <v>428</v>
      </c>
    </row>
    <row r="303" spans="1:12" x14ac:dyDescent="0.35">
      <c r="A303" s="40">
        <v>44496</v>
      </c>
      <c r="B303">
        <v>2.7</v>
      </c>
      <c r="C303">
        <v>92.640719999999988</v>
      </c>
      <c r="D303">
        <v>4.7300000000000004</v>
      </c>
      <c r="E303">
        <v>2.3908</v>
      </c>
      <c r="F303">
        <v>471.56378280000007</v>
      </c>
      <c r="G303">
        <v>564.2045028</v>
      </c>
      <c r="H303">
        <v>8</v>
      </c>
      <c r="I303">
        <v>7.4300000000000006</v>
      </c>
      <c r="J303">
        <v>20180</v>
      </c>
      <c r="K303" t="s">
        <v>97</v>
      </c>
      <c r="L303" t="s">
        <v>97</v>
      </c>
    </row>
    <row r="304" spans="1:12" x14ac:dyDescent="0.35">
      <c r="A304" s="40">
        <v>44497</v>
      </c>
      <c r="B304">
        <v>3.0799999999999996</v>
      </c>
      <c r="C304">
        <v>101.84808</v>
      </c>
      <c r="D304">
        <v>4.8499999999999996</v>
      </c>
      <c r="E304">
        <v>2.5804</v>
      </c>
      <c r="F304">
        <v>521.87299799999994</v>
      </c>
      <c r="G304">
        <v>623.72107799999992</v>
      </c>
      <c r="H304">
        <v>8</v>
      </c>
      <c r="I304">
        <v>7.93</v>
      </c>
      <c r="J304">
        <v>23520</v>
      </c>
      <c r="K304" t="s">
        <v>97</v>
      </c>
      <c r="L304" t="s">
        <v>97</v>
      </c>
    </row>
    <row r="305" spans="1:12" x14ac:dyDescent="0.35">
      <c r="A305" s="40">
        <v>44498</v>
      </c>
      <c r="B305">
        <v>4.33</v>
      </c>
      <c r="C305">
        <v>151.61703</v>
      </c>
      <c r="D305">
        <v>4.0599999999999996</v>
      </c>
      <c r="E305">
        <v>2.4847000000000001</v>
      </c>
      <c r="F305">
        <v>420.66467939999995</v>
      </c>
      <c r="G305">
        <v>572.28170939999995</v>
      </c>
      <c r="H305">
        <v>8</v>
      </c>
      <c r="I305">
        <v>8.39</v>
      </c>
      <c r="J305">
        <v>18060</v>
      </c>
      <c r="K305" t="s">
        <v>97</v>
      </c>
      <c r="L305" t="s">
        <v>97</v>
      </c>
    </row>
    <row r="306" spans="1:12" x14ac:dyDescent="0.35">
      <c r="A306" s="40">
        <v>44499</v>
      </c>
      <c r="B306">
        <v>4.72</v>
      </c>
      <c r="C306">
        <v>154.45679999999999</v>
      </c>
      <c r="D306">
        <v>3.27</v>
      </c>
      <c r="E306">
        <v>2.6349999999999998</v>
      </c>
      <c r="F306">
        <v>359.3059649999999</v>
      </c>
      <c r="G306">
        <v>513.76276499999994</v>
      </c>
      <c r="H306">
        <v>8</v>
      </c>
      <c r="I306">
        <v>7.99</v>
      </c>
      <c r="J306">
        <v>96</v>
      </c>
      <c r="K306">
        <v>96</v>
      </c>
      <c r="L306">
        <v>60</v>
      </c>
    </row>
    <row r="307" spans="1:12" x14ac:dyDescent="0.35">
      <c r="A307" s="40">
        <v>44500</v>
      </c>
      <c r="B307">
        <v>4.62</v>
      </c>
      <c r="C307">
        <v>159.01878000000002</v>
      </c>
      <c r="D307">
        <v>4.93</v>
      </c>
      <c r="E307">
        <v>2.5893999999999999</v>
      </c>
      <c r="F307">
        <v>532.33144140000002</v>
      </c>
      <c r="G307">
        <v>691.35022140000001</v>
      </c>
      <c r="H307">
        <v>8</v>
      </c>
      <c r="I307">
        <v>9.5500000000000007</v>
      </c>
      <c r="J307">
        <v>280</v>
      </c>
      <c r="K307">
        <v>280</v>
      </c>
      <c r="L307">
        <v>228</v>
      </c>
    </row>
    <row r="308" spans="1:12" x14ac:dyDescent="0.35">
      <c r="A308" s="40">
        <v>44501</v>
      </c>
      <c r="B308">
        <v>3.1</v>
      </c>
      <c r="C308">
        <v>117.80249999999999</v>
      </c>
      <c r="D308">
        <v>5.31</v>
      </c>
      <c r="E308">
        <v>2.4096000000000002</v>
      </c>
      <c r="F308">
        <v>533.55049919999999</v>
      </c>
      <c r="G308">
        <v>651.3529992</v>
      </c>
      <c r="H308">
        <v>8</v>
      </c>
      <c r="I308">
        <v>8.41</v>
      </c>
      <c r="J308">
        <v>428</v>
      </c>
      <c r="K308">
        <v>428</v>
      </c>
      <c r="L308">
        <v>288</v>
      </c>
    </row>
    <row r="309" spans="1:12" x14ac:dyDescent="0.35">
      <c r="A309" s="40">
        <v>44502</v>
      </c>
      <c r="B309">
        <v>3.46</v>
      </c>
      <c r="C309">
        <v>113.08623000000001</v>
      </c>
      <c r="D309">
        <v>5.21</v>
      </c>
      <c r="E309">
        <v>2.4575</v>
      </c>
      <c r="F309">
        <v>533.90907749999997</v>
      </c>
      <c r="G309">
        <v>646.99530749999997</v>
      </c>
      <c r="H309">
        <v>8</v>
      </c>
      <c r="I309">
        <v>8.67</v>
      </c>
      <c r="J309">
        <v>288</v>
      </c>
      <c r="K309">
        <v>288</v>
      </c>
      <c r="L309">
        <v>216</v>
      </c>
    </row>
    <row r="310" spans="1:12" x14ac:dyDescent="0.35">
      <c r="A310" s="40">
        <v>44503</v>
      </c>
      <c r="B310">
        <v>3.4800000000000004</v>
      </c>
      <c r="C310">
        <v>112.73178</v>
      </c>
      <c r="D310">
        <v>4.53</v>
      </c>
      <c r="E310">
        <v>2.3271000000000002</v>
      </c>
      <c r="F310">
        <v>439.59151710000003</v>
      </c>
      <c r="G310">
        <v>552.32329709999999</v>
      </c>
      <c r="H310">
        <v>8</v>
      </c>
      <c r="I310">
        <v>8.0100000000000016</v>
      </c>
      <c r="J310">
        <v>14900</v>
      </c>
      <c r="K310" t="s">
        <v>97</v>
      </c>
      <c r="L310">
        <v>9920</v>
      </c>
    </row>
    <row r="311" spans="1:12" x14ac:dyDescent="0.35">
      <c r="A311" s="40">
        <v>44504</v>
      </c>
      <c r="B311">
        <v>3.29</v>
      </c>
      <c r="C311">
        <v>121.98918</v>
      </c>
      <c r="D311">
        <v>5.16</v>
      </c>
      <c r="E311">
        <v>2.1917</v>
      </c>
      <c r="F311">
        <v>471.59247239999996</v>
      </c>
      <c r="G311">
        <v>593.58165239999994</v>
      </c>
      <c r="H311">
        <v>8</v>
      </c>
      <c r="I311">
        <v>8.4499999999999993</v>
      </c>
      <c r="J311">
        <v>16860</v>
      </c>
      <c r="K311" t="s">
        <v>97</v>
      </c>
      <c r="L311" t="s">
        <v>97</v>
      </c>
    </row>
    <row r="312" spans="1:12" x14ac:dyDescent="0.35">
      <c r="A312" s="40">
        <v>44505</v>
      </c>
      <c r="B312">
        <v>3.24</v>
      </c>
      <c r="C312">
        <v>115.90932000000001</v>
      </c>
      <c r="D312">
        <v>5.18</v>
      </c>
      <c r="E312">
        <v>2.2587999999999999</v>
      </c>
      <c r="F312">
        <v>487.91435280000002</v>
      </c>
      <c r="G312">
        <v>603.82367280000005</v>
      </c>
      <c r="H312">
        <v>8</v>
      </c>
      <c r="I312">
        <v>8.42</v>
      </c>
      <c r="J312">
        <v>248</v>
      </c>
      <c r="K312">
        <v>248</v>
      </c>
      <c r="L312">
        <v>188</v>
      </c>
    </row>
    <row r="313" spans="1:12" x14ac:dyDescent="0.35">
      <c r="A313" s="40">
        <v>44506</v>
      </c>
      <c r="B313">
        <v>3.71</v>
      </c>
      <c r="C313">
        <v>130.53767999999999</v>
      </c>
      <c r="D313">
        <v>5.2</v>
      </c>
      <c r="E313">
        <v>1.7796000000000001</v>
      </c>
      <c r="F313">
        <v>385.88846400000006</v>
      </c>
      <c r="G313">
        <v>516.42614400000002</v>
      </c>
      <c r="H313">
        <v>8</v>
      </c>
      <c r="I313">
        <v>8.91</v>
      </c>
      <c r="J313">
        <v>332</v>
      </c>
      <c r="K313">
        <v>332</v>
      </c>
      <c r="L313">
        <v>252</v>
      </c>
    </row>
    <row r="314" spans="1:12" x14ac:dyDescent="0.35">
      <c r="A314" s="40">
        <v>44507</v>
      </c>
      <c r="B314">
        <v>3.6799999999999997</v>
      </c>
      <c r="C314">
        <v>127.66454999999999</v>
      </c>
      <c r="D314">
        <v>5.48</v>
      </c>
      <c r="E314">
        <v>1.9231</v>
      </c>
      <c r="F314">
        <v>439.45911960000001</v>
      </c>
      <c r="G314">
        <v>567.12366959999997</v>
      </c>
      <c r="H314">
        <v>8</v>
      </c>
      <c r="I314">
        <v>9.16</v>
      </c>
      <c r="J314">
        <v>376</v>
      </c>
      <c r="K314">
        <v>376</v>
      </c>
      <c r="L314">
        <v>288</v>
      </c>
    </row>
    <row r="315" spans="1:12" x14ac:dyDescent="0.35">
      <c r="A315" s="40">
        <v>44508</v>
      </c>
      <c r="B315">
        <v>3.5100000000000002</v>
      </c>
      <c r="C315">
        <v>119.31204</v>
      </c>
      <c r="D315">
        <v>5.0599999999999996</v>
      </c>
      <c r="E315">
        <v>1.9369000000000001</v>
      </c>
      <c r="F315">
        <v>408.68977379999995</v>
      </c>
      <c r="G315">
        <v>528.00181379999992</v>
      </c>
      <c r="H315">
        <v>8</v>
      </c>
      <c r="I315">
        <v>8.57</v>
      </c>
      <c r="J315">
        <v>240</v>
      </c>
      <c r="K315">
        <v>240</v>
      </c>
      <c r="L315">
        <v>192</v>
      </c>
    </row>
    <row r="316" spans="1:12" x14ac:dyDescent="0.35">
      <c r="A316" s="40">
        <v>44509</v>
      </c>
      <c r="B316">
        <v>3.36</v>
      </c>
      <c r="C316">
        <v>118.57394999999998</v>
      </c>
      <c r="D316">
        <v>5.24</v>
      </c>
      <c r="E316">
        <v>1.5383</v>
      </c>
      <c r="F316">
        <v>336.13085639999997</v>
      </c>
      <c r="G316">
        <v>454.70480639999994</v>
      </c>
      <c r="H316">
        <v>8</v>
      </c>
      <c r="I316">
        <v>8.6</v>
      </c>
      <c r="J316">
        <v>14100</v>
      </c>
      <c r="K316" t="s">
        <v>97</v>
      </c>
      <c r="L316" t="s">
        <v>97</v>
      </c>
    </row>
    <row r="317" spans="1:12" x14ac:dyDescent="0.35">
      <c r="A317" s="40">
        <v>44510</v>
      </c>
      <c r="B317">
        <v>3.7800000000000002</v>
      </c>
      <c r="C317">
        <v>118.63650000000001</v>
      </c>
      <c r="D317">
        <v>5.24</v>
      </c>
      <c r="E317">
        <v>2.1989999999999998</v>
      </c>
      <c r="F317">
        <v>480.49909200000002</v>
      </c>
      <c r="G317">
        <v>599.13559200000009</v>
      </c>
      <c r="H317">
        <v>8</v>
      </c>
      <c r="I317">
        <v>9.02</v>
      </c>
      <c r="J317">
        <v>15340</v>
      </c>
      <c r="K317" t="s">
        <v>97</v>
      </c>
      <c r="L317" t="s">
        <v>97</v>
      </c>
    </row>
    <row r="318" spans="1:12" x14ac:dyDescent="0.35">
      <c r="A318" s="40">
        <v>44511</v>
      </c>
      <c r="B318">
        <v>3.5500000000000003</v>
      </c>
      <c r="C318">
        <v>128.90304</v>
      </c>
      <c r="D318">
        <v>5.28</v>
      </c>
      <c r="E318">
        <v>1.4594</v>
      </c>
      <c r="F318">
        <v>321.32485439999999</v>
      </c>
      <c r="G318">
        <v>450.22789439999997</v>
      </c>
      <c r="H318">
        <v>8</v>
      </c>
      <c r="I318">
        <v>8.83</v>
      </c>
      <c r="J318">
        <v>388</v>
      </c>
      <c r="K318">
        <v>388</v>
      </c>
      <c r="L318">
        <v>312</v>
      </c>
    </row>
    <row r="319" spans="1:12" x14ac:dyDescent="0.35">
      <c r="A319" s="40">
        <v>44512</v>
      </c>
      <c r="B319">
        <v>3.13</v>
      </c>
      <c r="C319">
        <v>105.45095999999998</v>
      </c>
      <c r="D319">
        <v>5.15</v>
      </c>
      <c r="E319">
        <v>2.3702000000000001</v>
      </c>
      <c r="F319">
        <v>509.01230099999998</v>
      </c>
      <c r="G319">
        <v>614.46326099999999</v>
      </c>
      <c r="H319">
        <v>8</v>
      </c>
      <c r="I319">
        <v>8.2800000000000011</v>
      </c>
      <c r="J319">
        <v>240</v>
      </c>
      <c r="K319">
        <v>240</v>
      </c>
      <c r="L319">
        <v>188</v>
      </c>
    </row>
    <row r="320" spans="1:12" x14ac:dyDescent="0.35">
      <c r="A320" s="40">
        <v>44513</v>
      </c>
      <c r="B320">
        <v>3.4800000000000004</v>
      </c>
      <c r="C320">
        <v>120.34202999999999</v>
      </c>
      <c r="D320">
        <v>5.21</v>
      </c>
      <c r="E320">
        <v>0.61809999999999998</v>
      </c>
      <c r="F320">
        <v>134.28655170000002</v>
      </c>
      <c r="G320">
        <v>254.62858170000001</v>
      </c>
      <c r="H320">
        <v>8</v>
      </c>
      <c r="I320">
        <v>8.6900000000000013</v>
      </c>
      <c r="J320">
        <v>420</v>
      </c>
      <c r="K320">
        <v>420</v>
      </c>
      <c r="L320">
        <v>324</v>
      </c>
    </row>
    <row r="321" spans="1:12" x14ac:dyDescent="0.35">
      <c r="A321" s="40">
        <v>44514</v>
      </c>
      <c r="B321">
        <v>3.5999999999999996</v>
      </c>
      <c r="C321">
        <v>121.82655000000001</v>
      </c>
      <c r="D321">
        <v>5.34</v>
      </c>
      <c r="E321">
        <v>1.8996</v>
      </c>
      <c r="F321">
        <v>422.99912879999994</v>
      </c>
      <c r="G321">
        <v>544.82567879999999</v>
      </c>
      <c r="H321">
        <v>8</v>
      </c>
      <c r="I321">
        <v>8.94</v>
      </c>
      <c r="J321">
        <v>304</v>
      </c>
      <c r="K321">
        <v>304</v>
      </c>
      <c r="L321">
        <v>240</v>
      </c>
    </row>
    <row r="322" spans="1:12" x14ac:dyDescent="0.35">
      <c r="A322" s="40">
        <v>44515</v>
      </c>
      <c r="B322">
        <v>3.1100000000000003</v>
      </c>
      <c r="C322">
        <v>100.49283</v>
      </c>
      <c r="D322">
        <v>5.42</v>
      </c>
      <c r="E322">
        <v>1.7242</v>
      </c>
      <c r="F322">
        <v>389.69333879999999</v>
      </c>
      <c r="G322">
        <v>490.18616880000002</v>
      </c>
      <c r="H322">
        <v>8</v>
      </c>
      <c r="I322">
        <v>8.5300000000000011</v>
      </c>
      <c r="J322">
        <v>13880</v>
      </c>
      <c r="K322" t="s">
        <v>97</v>
      </c>
      <c r="L322" t="s">
        <v>97</v>
      </c>
    </row>
    <row r="323" spans="1:12" x14ac:dyDescent="0.35">
      <c r="A323" s="40">
        <v>44516</v>
      </c>
      <c r="B323">
        <v>3.19</v>
      </c>
      <c r="C323">
        <v>103.79130000000001</v>
      </c>
      <c r="D323">
        <v>5.32</v>
      </c>
      <c r="E323">
        <v>1.5789</v>
      </c>
      <c r="F323">
        <v>350.26949160000009</v>
      </c>
      <c r="G323">
        <v>454.06079160000013</v>
      </c>
      <c r="H323">
        <v>8</v>
      </c>
      <c r="I323">
        <v>8.51</v>
      </c>
      <c r="J323">
        <v>13020</v>
      </c>
      <c r="K323" t="s">
        <v>97</v>
      </c>
      <c r="L323">
        <v>9800</v>
      </c>
    </row>
    <row r="324" spans="1:12" x14ac:dyDescent="0.35">
      <c r="A324" s="40">
        <v>44517</v>
      </c>
      <c r="B324">
        <v>2.9800000000000004</v>
      </c>
      <c r="C324">
        <v>100.55121000000001</v>
      </c>
      <c r="D324">
        <v>5.22</v>
      </c>
      <c r="E324">
        <v>1.6400999999999999</v>
      </c>
      <c r="F324">
        <v>357.00712739999994</v>
      </c>
      <c r="G324">
        <v>457.55833739999997</v>
      </c>
      <c r="H324">
        <v>8</v>
      </c>
      <c r="I324">
        <v>8.1999999999999993</v>
      </c>
      <c r="J324">
        <v>212</v>
      </c>
      <c r="K324">
        <v>212</v>
      </c>
      <c r="L324">
        <v>176</v>
      </c>
    </row>
    <row r="325" spans="1:12" x14ac:dyDescent="0.35">
      <c r="A325" s="40">
        <v>44518</v>
      </c>
      <c r="B325">
        <v>3.28</v>
      </c>
      <c r="C325">
        <v>96.60638999999999</v>
      </c>
      <c r="D325">
        <v>5.17</v>
      </c>
      <c r="E325">
        <v>1.7976000000000001</v>
      </c>
      <c r="F325">
        <v>387.54278639999995</v>
      </c>
      <c r="G325">
        <v>484.14917639999993</v>
      </c>
      <c r="H325">
        <v>8</v>
      </c>
      <c r="I325">
        <v>8.4499999999999993</v>
      </c>
      <c r="J325">
        <v>304</v>
      </c>
      <c r="K325">
        <v>304</v>
      </c>
      <c r="L325">
        <v>260</v>
      </c>
    </row>
    <row r="326" spans="1:12" x14ac:dyDescent="0.35">
      <c r="A326" s="40">
        <v>44519</v>
      </c>
      <c r="B326">
        <v>3.78</v>
      </c>
      <c r="C326">
        <v>104.49603</v>
      </c>
      <c r="D326">
        <v>5.19</v>
      </c>
      <c r="E326">
        <v>1.3956</v>
      </c>
      <c r="F326">
        <v>302.03993880000002</v>
      </c>
      <c r="G326">
        <v>406.53596880000003</v>
      </c>
      <c r="H326">
        <v>8</v>
      </c>
      <c r="I326">
        <v>8.9700000000000006</v>
      </c>
      <c r="J326">
        <v>13400</v>
      </c>
      <c r="K326" t="s">
        <v>97</v>
      </c>
      <c r="L326" t="s">
        <v>97</v>
      </c>
    </row>
    <row r="327" spans="1:12" x14ac:dyDescent="0.35">
      <c r="A327" s="40">
        <v>44520</v>
      </c>
      <c r="B327">
        <v>3.72</v>
      </c>
      <c r="C327">
        <v>96.085139999999981</v>
      </c>
      <c r="D327">
        <v>5.25</v>
      </c>
      <c r="E327">
        <v>1.5801000000000001</v>
      </c>
      <c r="F327">
        <v>345.92339250000003</v>
      </c>
      <c r="G327">
        <v>442.0085325</v>
      </c>
      <c r="H327">
        <v>8</v>
      </c>
      <c r="I327">
        <v>8.9700000000000006</v>
      </c>
      <c r="J327">
        <v>268</v>
      </c>
      <c r="K327">
        <v>268</v>
      </c>
      <c r="L327">
        <v>224</v>
      </c>
    </row>
    <row r="328" spans="1:12" x14ac:dyDescent="0.35">
      <c r="A328" s="40">
        <v>44521</v>
      </c>
      <c r="B328">
        <v>3.0100000000000002</v>
      </c>
      <c r="C328">
        <v>79.008989999999997</v>
      </c>
      <c r="D328">
        <v>5.24</v>
      </c>
      <c r="E328">
        <v>1.7918000000000001</v>
      </c>
      <c r="F328">
        <v>391.52263440000002</v>
      </c>
      <c r="G328">
        <v>470.5316244</v>
      </c>
      <c r="H328">
        <v>8</v>
      </c>
      <c r="I328">
        <v>8.25</v>
      </c>
      <c r="J328">
        <v>240</v>
      </c>
      <c r="K328">
        <v>240</v>
      </c>
      <c r="L328">
        <v>212</v>
      </c>
    </row>
    <row r="329" spans="1:12" x14ac:dyDescent="0.35">
      <c r="A329" s="40">
        <v>44522</v>
      </c>
      <c r="B329">
        <v>3.28</v>
      </c>
      <c r="C329">
        <v>91.639919999999989</v>
      </c>
      <c r="D329">
        <v>5.26</v>
      </c>
      <c r="E329">
        <v>1.8021</v>
      </c>
      <c r="F329">
        <v>395.27621820000002</v>
      </c>
      <c r="G329">
        <v>486.91613819999998</v>
      </c>
      <c r="H329">
        <v>8</v>
      </c>
      <c r="I329">
        <v>8.5399999999999991</v>
      </c>
      <c r="J329">
        <v>13120</v>
      </c>
      <c r="K329" t="s">
        <v>97</v>
      </c>
      <c r="L329" t="s">
        <v>97</v>
      </c>
    </row>
    <row r="330" spans="1:12" x14ac:dyDescent="0.35">
      <c r="A330" s="40">
        <v>44523</v>
      </c>
      <c r="B330">
        <v>3.91</v>
      </c>
      <c r="C330">
        <v>95.693160000000006</v>
      </c>
      <c r="D330">
        <v>5.39</v>
      </c>
      <c r="E330">
        <v>1.4882</v>
      </c>
      <c r="F330">
        <v>334.49229659999997</v>
      </c>
      <c r="G330">
        <v>430.18545659999995</v>
      </c>
      <c r="H330">
        <v>8</v>
      </c>
      <c r="I330">
        <v>9.3000000000000007</v>
      </c>
      <c r="J330">
        <v>12460</v>
      </c>
      <c r="K330" t="s">
        <v>97</v>
      </c>
      <c r="L330">
        <v>9740</v>
      </c>
    </row>
    <row r="331" spans="1:12" x14ac:dyDescent="0.35">
      <c r="A331" s="40">
        <v>44524</v>
      </c>
      <c r="B331">
        <v>2.9</v>
      </c>
      <c r="C331">
        <v>73.871549999999999</v>
      </c>
      <c r="D331">
        <v>5.41</v>
      </c>
      <c r="E331">
        <v>1.7853000000000001</v>
      </c>
      <c r="F331">
        <v>402.75832410000004</v>
      </c>
      <c r="G331">
        <v>476.62987410000005</v>
      </c>
      <c r="H331">
        <v>8</v>
      </c>
      <c r="I331">
        <v>8.31</v>
      </c>
      <c r="J331">
        <v>7700</v>
      </c>
      <c r="K331">
        <v>7700</v>
      </c>
      <c r="L331">
        <v>6060</v>
      </c>
    </row>
    <row r="332" spans="1:12" x14ac:dyDescent="0.35">
      <c r="A332" s="40">
        <v>44525</v>
      </c>
      <c r="B332">
        <v>3.65</v>
      </c>
      <c r="C332">
        <v>88.708410000000001</v>
      </c>
      <c r="D332">
        <v>5.42</v>
      </c>
      <c r="E332">
        <v>1.6314</v>
      </c>
      <c r="F332">
        <v>368.71923960000004</v>
      </c>
      <c r="G332">
        <v>457.42764960000005</v>
      </c>
      <c r="H332">
        <v>8</v>
      </c>
      <c r="I332">
        <v>9.07</v>
      </c>
      <c r="J332">
        <v>264</v>
      </c>
      <c r="K332">
        <v>264</v>
      </c>
      <c r="L332">
        <v>200</v>
      </c>
    </row>
    <row r="333" spans="1:12" x14ac:dyDescent="0.35">
      <c r="A333" s="40">
        <v>44526</v>
      </c>
      <c r="B333">
        <v>3.67</v>
      </c>
      <c r="C333">
        <v>87.982829999999993</v>
      </c>
      <c r="D333">
        <v>5.43</v>
      </c>
      <c r="E333">
        <v>1.4018999999999999</v>
      </c>
      <c r="F333">
        <v>317.4336189</v>
      </c>
      <c r="G333">
        <v>405.41644889999998</v>
      </c>
      <c r="H333">
        <v>8</v>
      </c>
      <c r="I333">
        <v>9.1</v>
      </c>
      <c r="J333">
        <v>10180</v>
      </c>
      <c r="K333" t="s">
        <v>97</v>
      </c>
      <c r="L333">
        <v>8090</v>
      </c>
    </row>
    <row r="334" spans="1:12" x14ac:dyDescent="0.35">
      <c r="A334" s="40">
        <v>44527</v>
      </c>
      <c r="B334">
        <v>3.8899999999999997</v>
      </c>
      <c r="C334">
        <v>94.967579999999998</v>
      </c>
      <c r="D334">
        <v>5.4</v>
      </c>
      <c r="E334">
        <v>1.2850999999999999</v>
      </c>
      <c r="F334">
        <v>289.37881799999997</v>
      </c>
      <c r="G334">
        <v>384.34639799999997</v>
      </c>
      <c r="H334">
        <v>8</v>
      </c>
      <c r="I334">
        <v>9.2899999999999991</v>
      </c>
      <c r="J334">
        <v>10900</v>
      </c>
      <c r="K334" t="s">
        <v>97</v>
      </c>
      <c r="L334">
        <v>8540</v>
      </c>
    </row>
    <row r="335" spans="1:12" x14ac:dyDescent="0.35">
      <c r="A335" s="40">
        <v>44528</v>
      </c>
      <c r="B335">
        <v>3.6200000000000006</v>
      </c>
      <c r="C335">
        <v>80.347560000000001</v>
      </c>
      <c r="D335">
        <v>5.12</v>
      </c>
      <c r="E335">
        <v>0.98370000000000002</v>
      </c>
      <c r="F335">
        <v>210.02388479999999</v>
      </c>
      <c r="G335">
        <v>290.37144480000001</v>
      </c>
      <c r="H335">
        <v>8</v>
      </c>
      <c r="I335">
        <v>8.74</v>
      </c>
      <c r="J335">
        <v>11360</v>
      </c>
      <c r="K335" t="s">
        <v>97</v>
      </c>
      <c r="L335">
        <v>9020</v>
      </c>
    </row>
    <row r="336" spans="1:12" x14ac:dyDescent="0.35">
      <c r="A336" s="40">
        <v>44529</v>
      </c>
      <c r="B336">
        <v>3.9499999999999997</v>
      </c>
      <c r="C336">
        <v>70.931700000000006</v>
      </c>
      <c r="D336">
        <v>5.41</v>
      </c>
      <c r="E336">
        <v>0.90369999999999995</v>
      </c>
      <c r="F336">
        <v>203.8720089</v>
      </c>
      <c r="G336">
        <v>274.8037089</v>
      </c>
      <c r="H336">
        <v>8</v>
      </c>
      <c r="I336">
        <v>9.36</v>
      </c>
      <c r="J336">
        <v>8640</v>
      </c>
      <c r="K336">
        <v>8640</v>
      </c>
      <c r="L336">
        <v>6800</v>
      </c>
    </row>
    <row r="337" spans="1:12" x14ac:dyDescent="0.35">
      <c r="A337" s="40">
        <v>44530</v>
      </c>
      <c r="B337">
        <v>2.6799999999999997</v>
      </c>
      <c r="C337">
        <v>59.797800000000009</v>
      </c>
      <c r="D337">
        <v>5.45</v>
      </c>
      <c r="E337">
        <v>0.315</v>
      </c>
      <c r="F337">
        <v>71.588475000000003</v>
      </c>
      <c r="G337">
        <v>131.38627500000001</v>
      </c>
      <c r="H337">
        <v>8</v>
      </c>
      <c r="I337">
        <v>8.129999999999999</v>
      </c>
      <c r="J337">
        <v>5680</v>
      </c>
      <c r="K337">
        <v>5680</v>
      </c>
      <c r="L337">
        <v>4540</v>
      </c>
    </row>
    <row r="338" spans="1:12" x14ac:dyDescent="0.35">
      <c r="A338" s="40">
        <v>44531</v>
      </c>
      <c r="B338">
        <v>2.56</v>
      </c>
      <c r="C338">
        <v>59.39331</v>
      </c>
      <c r="D338">
        <v>5.45</v>
      </c>
      <c r="E338">
        <v>1.0029999999999999</v>
      </c>
      <c r="F338">
        <v>227.94679499999995</v>
      </c>
      <c r="G338">
        <v>287.34010499999994</v>
      </c>
      <c r="H338">
        <v>8</v>
      </c>
      <c r="I338">
        <v>8.01</v>
      </c>
      <c r="J338">
        <v>140</v>
      </c>
      <c r="K338">
        <v>140</v>
      </c>
      <c r="L338">
        <v>114</v>
      </c>
    </row>
    <row r="339" spans="1:12" x14ac:dyDescent="0.35">
      <c r="A339" s="40">
        <v>44532</v>
      </c>
      <c r="B339">
        <v>3.5100000000000002</v>
      </c>
      <c r="C339">
        <v>77.445239999999998</v>
      </c>
      <c r="D339">
        <v>5.46</v>
      </c>
      <c r="E339">
        <v>1.1734</v>
      </c>
      <c r="F339">
        <v>267.16205880000001</v>
      </c>
      <c r="G339">
        <v>344.60729880000002</v>
      </c>
      <c r="H339">
        <v>8</v>
      </c>
      <c r="I339">
        <v>8.9700000000000006</v>
      </c>
      <c r="J339">
        <v>140</v>
      </c>
      <c r="K339">
        <v>140</v>
      </c>
      <c r="L339">
        <v>114</v>
      </c>
    </row>
    <row r="340" spans="1:12" x14ac:dyDescent="0.35">
      <c r="A340" s="40">
        <v>44533</v>
      </c>
      <c r="B340">
        <v>2.61</v>
      </c>
      <c r="C340">
        <v>59.822820000000007</v>
      </c>
      <c r="D340">
        <v>5.47</v>
      </c>
      <c r="E340">
        <v>0.40089999999999998</v>
      </c>
      <c r="F340">
        <v>91.444889099999997</v>
      </c>
      <c r="G340">
        <v>151.26770909999999</v>
      </c>
      <c r="H340">
        <v>8</v>
      </c>
      <c r="I340">
        <v>8.08</v>
      </c>
      <c r="J340">
        <v>116</v>
      </c>
      <c r="K340">
        <v>116</v>
      </c>
      <c r="L340">
        <v>94</v>
      </c>
    </row>
    <row r="341" spans="1:12" x14ac:dyDescent="0.35">
      <c r="A341" s="40">
        <v>44534</v>
      </c>
      <c r="B341">
        <v>2.12</v>
      </c>
      <c r="C341">
        <v>59.343269999999997</v>
      </c>
      <c r="D341">
        <v>5.34</v>
      </c>
      <c r="E341">
        <v>0.32629999999999998</v>
      </c>
      <c r="F341">
        <v>72.659831400000002</v>
      </c>
      <c r="G341">
        <v>132.00310139999999</v>
      </c>
      <c r="H341">
        <v>8</v>
      </c>
      <c r="I341">
        <v>7.46</v>
      </c>
      <c r="J341">
        <v>144</v>
      </c>
      <c r="K341">
        <v>144</v>
      </c>
      <c r="L341">
        <v>112</v>
      </c>
    </row>
    <row r="342" spans="1:12" x14ac:dyDescent="0.35">
      <c r="A342" s="40">
        <v>44535</v>
      </c>
      <c r="B342">
        <v>2.12</v>
      </c>
      <c r="C342">
        <v>65.21463</v>
      </c>
      <c r="D342">
        <v>5.36</v>
      </c>
      <c r="E342">
        <v>0.14580000000000001</v>
      </c>
      <c r="F342">
        <v>32.588049600000005</v>
      </c>
      <c r="G342">
        <v>97.802679600000005</v>
      </c>
      <c r="H342">
        <v>8</v>
      </c>
      <c r="I342">
        <v>7.48</v>
      </c>
      <c r="J342">
        <v>65</v>
      </c>
      <c r="K342">
        <v>65</v>
      </c>
      <c r="L342">
        <v>57</v>
      </c>
    </row>
    <row r="343" spans="1:12" x14ac:dyDescent="0.35">
      <c r="A343" s="40">
        <v>44536</v>
      </c>
      <c r="B343">
        <v>2.08</v>
      </c>
      <c r="C343">
        <v>59.376629999999999</v>
      </c>
      <c r="D343">
        <v>5.3</v>
      </c>
      <c r="E343">
        <v>0.27189999999999998</v>
      </c>
      <c r="F343">
        <v>60.092618999999992</v>
      </c>
      <c r="G343">
        <v>119.46924899999999</v>
      </c>
      <c r="H343">
        <v>8</v>
      </c>
      <c r="I343">
        <v>7.38</v>
      </c>
      <c r="J343">
        <v>80</v>
      </c>
      <c r="K343">
        <v>80</v>
      </c>
      <c r="L343">
        <v>66</v>
      </c>
    </row>
    <row r="344" spans="1:12" x14ac:dyDescent="0.35">
      <c r="A344" s="40">
        <v>44537</v>
      </c>
      <c r="B344">
        <v>3.71</v>
      </c>
      <c r="C344">
        <v>89.433989999999994</v>
      </c>
      <c r="D344">
        <v>5.43</v>
      </c>
      <c r="E344">
        <v>0.45240000000000002</v>
      </c>
      <c r="F344">
        <v>102.43738440000001</v>
      </c>
      <c r="G344">
        <v>191.87137440000001</v>
      </c>
      <c r="H344">
        <v>8</v>
      </c>
      <c r="I344">
        <v>9.14</v>
      </c>
      <c r="J344">
        <v>112</v>
      </c>
      <c r="K344">
        <v>112</v>
      </c>
      <c r="L344">
        <v>96</v>
      </c>
    </row>
    <row r="345" spans="1:12" x14ac:dyDescent="0.35">
      <c r="A345" s="40">
        <v>44538</v>
      </c>
      <c r="B345">
        <v>4.01</v>
      </c>
      <c r="C345">
        <v>92.619870000000006</v>
      </c>
      <c r="D345">
        <v>5.42</v>
      </c>
      <c r="E345">
        <v>0.2</v>
      </c>
      <c r="F345">
        <v>45.202799999999996</v>
      </c>
      <c r="G345">
        <v>137.82267000000002</v>
      </c>
      <c r="H345">
        <v>8</v>
      </c>
      <c r="I345">
        <v>9.43</v>
      </c>
      <c r="J345">
        <v>106</v>
      </c>
      <c r="K345">
        <v>106</v>
      </c>
      <c r="L345">
        <v>88</v>
      </c>
    </row>
    <row r="346" spans="1:12" x14ac:dyDescent="0.35">
      <c r="A346" s="40">
        <v>44539</v>
      </c>
      <c r="B346">
        <v>3.02</v>
      </c>
      <c r="C346">
        <v>71.307000000000002</v>
      </c>
      <c r="D346">
        <v>4.92</v>
      </c>
      <c r="E346">
        <v>0.21060000000000001</v>
      </c>
      <c r="F346">
        <v>43.207538399999997</v>
      </c>
      <c r="G346">
        <v>114.51453839999999</v>
      </c>
      <c r="H346">
        <v>8</v>
      </c>
      <c r="I346">
        <v>7.9399999999999995</v>
      </c>
      <c r="J346">
        <v>118</v>
      </c>
      <c r="K346">
        <v>118</v>
      </c>
      <c r="L346">
        <v>110</v>
      </c>
    </row>
    <row r="347" spans="1:12" x14ac:dyDescent="0.35">
      <c r="A347" s="40">
        <v>44540</v>
      </c>
      <c r="B347">
        <v>3.45</v>
      </c>
      <c r="C347">
        <v>74.180129999999991</v>
      </c>
      <c r="D347">
        <v>4.3499999999999996</v>
      </c>
      <c r="E347">
        <v>1.2931999999999999</v>
      </c>
      <c r="F347">
        <v>234.58001399999998</v>
      </c>
      <c r="G347">
        <v>308.76014399999997</v>
      </c>
      <c r="H347">
        <v>8</v>
      </c>
      <c r="I347">
        <v>7.8</v>
      </c>
      <c r="J347">
        <v>148</v>
      </c>
      <c r="K347">
        <v>148</v>
      </c>
      <c r="L347">
        <v>136</v>
      </c>
    </row>
    <row r="348" spans="1:12" x14ac:dyDescent="0.35">
      <c r="A348" s="40">
        <v>44541</v>
      </c>
      <c r="B348">
        <v>2.37</v>
      </c>
      <c r="C348">
        <v>62.608380000000004</v>
      </c>
      <c r="D348">
        <v>3.45</v>
      </c>
      <c r="E348">
        <v>0.32690000000000002</v>
      </c>
      <c r="F348">
        <v>47.0294685</v>
      </c>
      <c r="G348">
        <v>109.6378485</v>
      </c>
      <c r="H348">
        <v>8</v>
      </c>
      <c r="I348">
        <v>5.82</v>
      </c>
      <c r="J348">
        <v>11920</v>
      </c>
      <c r="K348" t="s">
        <v>97</v>
      </c>
      <c r="L348">
        <v>8830</v>
      </c>
    </row>
    <row r="349" spans="1:12" x14ac:dyDescent="0.35">
      <c r="A349" s="40">
        <v>44542</v>
      </c>
      <c r="B349">
        <v>2.85</v>
      </c>
      <c r="C349">
        <v>64.947750000000013</v>
      </c>
      <c r="D349">
        <v>4.74</v>
      </c>
      <c r="E349">
        <v>3.8786999999999998</v>
      </c>
      <c r="F349">
        <v>766.6560846000001</v>
      </c>
      <c r="G349">
        <v>831.60383460000014</v>
      </c>
      <c r="H349">
        <v>8</v>
      </c>
      <c r="I349">
        <v>7.59</v>
      </c>
      <c r="J349">
        <v>12020</v>
      </c>
      <c r="K349" t="s">
        <v>97</v>
      </c>
      <c r="L349">
        <v>8880</v>
      </c>
    </row>
    <row r="350" spans="1:12" x14ac:dyDescent="0.35">
      <c r="A350" s="40">
        <v>44543</v>
      </c>
      <c r="B350">
        <v>2.29</v>
      </c>
      <c r="C350">
        <v>51.649619999999999</v>
      </c>
      <c r="D350">
        <v>4.67</v>
      </c>
      <c r="E350">
        <v>1.5341</v>
      </c>
      <c r="F350">
        <v>298.74909989999998</v>
      </c>
      <c r="G350">
        <v>350.39871989999995</v>
      </c>
      <c r="H350">
        <v>8</v>
      </c>
      <c r="I350">
        <v>6.96</v>
      </c>
      <c r="J350">
        <v>98</v>
      </c>
      <c r="K350">
        <v>98</v>
      </c>
      <c r="L350">
        <v>82</v>
      </c>
    </row>
    <row r="351" spans="1:12" x14ac:dyDescent="0.35">
      <c r="A351" s="40">
        <v>44544</v>
      </c>
      <c r="B351">
        <v>2.3000000000000003</v>
      </c>
      <c r="C351">
        <v>51.783060000000006</v>
      </c>
      <c r="D351">
        <v>4.55</v>
      </c>
      <c r="E351">
        <v>0.29880000000000001</v>
      </c>
      <c r="F351">
        <v>56.692818000000003</v>
      </c>
      <c r="G351">
        <v>108.47587800000001</v>
      </c>
      <c r="H351">
        <v>8</v>
      </c>
      <c r="I351">
        <v>6.85</v>
      </c>
      <c r="J351">
        <v>148</v>
      </c>
      <c r="K351">
        <v>148</v>
      </c>
      <c r="L351">
        <v>134</v>
      </c>
    </row>
    <row r="352" spans="1:12" x14ac:dyDescent="0.35">
      <c r="A352" s="40">
        <v>44545</v>
      </c>
      <c r="B352">
        <v>2.66</v>
      </c>
      <c r="C352">
        <v>58.59684</v>
      </c>
      <c r="D352">
        <v>3.18</v>
      </c>
      <c r="E352">
        <v>0.48299999999999998</v>
      </c>
      <c r="F352">
        <v>64.048698000000002</v>
      </c>
      <c r="G352">
        <v>122.645538</v>
      </c>
      <c r="H352">
        <v>8</v>
      </c>
      <c r="I352">
        <v>5.84</v>
      </c>
      <c r="J352">
        <v>174</v>
      </c>
      <c r="K352">
        <v>174</v>
      </c>
      <c r="L352">
        <v>146</v>
      </c>
    </row>
    <row r="353" spans="1:12" x14ac:dyDescent="0.35">
      <c r="A353" s="40">
        <v>44546</v>
      </c>
      <c r="B353">
        <v>1.17</v>
      </c>
      <c r="C353">
        <v>26.366910000000001</v>
      </c>
      <c r="D353">
        <v>4.34</v>
      </c>
      <c r="E353">
        <v>9.64E-2</v>
      </c>
      <c r="F353">
        <v>17.446279199999996</v>
      </c>
      <c r="G353">
        <v>43.813189199999997</v>
      </c>
      <c r="H353">
        <v>8</v>
      </c>
      <c r="I353">
        <v>5.51</v>
      </c>
      <c r="J353">
        <v>130</v>
      </c>
      <c r="K353">
        <v>130</v>
      </c>
      <c r="L353">
        <v>108</v>
      </c>
    </row>
    <row r="354" spans="1:12" x14ac:dyDescent="0.35">
      <c r="A354" s="40">
        <v>44547</v>
      </c>
      <c r="B354">
        <v>2.95</v>
      </c>
      <c r="C354">
        <v>76.169219999999996</v>
      </c>
      <c r="D354">
        <v>4.42</v>
      </c>
      <c r="E354">
        <v>0.18149999999999999</v>
      </c>
      <c r="F354">
        <v>33.452991000000004</v>
      </c>
      <c r="G354">
        <v>109.62221099999999</v>
      </c>
      <c r="H354">
        <v>8</v>
      </c>
      <c r="I354">
        <v>7.37</v>
      </c>
      <c r="J354">
        <v>122</v>
      </c>
      <c r="K354">
        <v>122</v>
      </c>
      <c r="L354">
        <v>116</v>
      </c>
    </row>
    <row r="355" spans="1:12" x14ac:dyDescent="0.35">
      <c r="A355" s="40">
        <v>44548</v>
      </c>
      <c r="B355">
        <v>1.45</v>
      </c>
      <c r="C355">
        <v>43.701599999999999</v>
      </c>
      <c r="D355">
        <v>4.38</v>
      </c>
      <c r="E355">
        <v>0.127</v>
      </c>
      <c r="F355">
        <v>23.196041999999998</v>
      </c>
      <c r="G355">
        <v>66.897641999999991</v>
      </c>
      <c r="H355">
        <v>8</v>
      </c>
      <c r="I355">
        <v>5.83</v>
      </c>
      <c r="J355">
        <v>105</v>
      </c>
      <c r="K355">
        <v>105</v>
      </c>
      <c r="L355">
        <v>91</v>
      </c>
    </row>
    <row r="356" spans="1:12" x14ac:dyDescent="0.35">
      <c r="A356" s="40">
        <v>44549</v>
      </c>
      <c r="B356">
        <v>2.66</v>
      </c>
      <c r="C356">
        <v>73.846530000000001</v>
      </c>
      <c r="D356">
        <v>4.21</v>
      </c>
      <c r="E356">
        <v>0.14960000000000001</v>
      </c>
      <c r="F356">
        <v>26.263327200000003</v>
      </c>
      <c r="G356">
        <v>100.10985720000001</v>
      </c>
      <c r="H356">
        <v>8</v>
      </c>
      <c r="I356">
        <v>6.87</v>
      </c>
      <c r="J356">
        <v>102</v>
      </c>
      <c r="K356">
        <v>102</v>
      </c>
      <c r="L356">
        <v>86</v>
      </c>
    </row>
    <row r="357" spans="1:12" x14ac:dyDescent="0.35">
      <c r="A357" s="40">
        <v>44550</v>
      </c>
      <c r="B357">
        <v>3.12</v>
      </c>
      <c r="C357">
        <v>90.56823</v>
      </c>
      <c r="D357">
        <v>3.79</v>
      </c>
      <c r="E357">
        <v>0.30080000000000001</v>
      </c>
      <c r="F357">
        <v>47.539334400000008</v>
      </c>
      <c r="G357">
        <v>138.1075644</v>
      </c>
      <c r="H357">
        <v>8</v>
      </c>
      <c r="I357">
        <v>6.91</v>
      </c>
      <c r="J357">
        <v>112</v>
      </c>
      <c r="K357">
        <v>112</v>
      </c>
      <c r="L357">
        <v>91</v>
      </c>
    </row>
    <row r="358" spans="1:12" x14ac:dyDescent="0.35">
      <c r="A358" s="40">
        <v>44551</v>
      </c>
      <c r="B358">
        <v>3.97</v>
      </c>
      <c r="C358">
        <v>102.97815</v>
      </c>
      <c r="D358">
        <v>3.87</v>
      </c>
      <c r="E358">
        <v>0.25519999999999998</v>
      </c>
      <c r="F358">
        <v>41.183920800000003</v>
      </c>
      <c r="G358">
        <v>144.16207080000001</v>
      </c>
      <c r="H358">
        <v>8</v>
      </c>
      <c r="I358">
        <v>7.84</v>
      </c>
      <c r="J358">
        <v>115</v>
      </c>
      <c r="K358">
        <v>115</v>
      </c>
      <c r="L358">
        <v>95</v>
      </c>
    </row>
    <row r="359" spans="1:12" x14ac:dyDescent="0.35">
      <c r="A359" s="40">
        <v>44552</v>
      </c>
      <c r="B359">
        <v>4.3900000000000006</v>
      </c>
      <c r="C359">
        <v>97.265250000000009</v>
      </c>
      <c r="D359">
        <v>3.84</v>
      </c>
      <c r="E359">
        <v>0.21959999999999999</v>
      </c>
      <c r="F359">
        <v>35.164108799999994</v>
      </c>
      <c r="G359">
        <v>132.42935879999999</v>
      </c>
      <c r="H359">
        <v>8</v>
      </c>
      <c r="I359">
        <v>8.23</v>
      </c>
      <c r="J359">
        <v>150</v>
      </c>
      <c r="K359">
        <v>150</v>
      </c>
      <c r="L359">
        <v>134</v>
      </c>
    </row>
    <row r="360" spans="1:12" x14ac:dyDescent="0.35">
      <c r="A360" s="40">
        <v>44553</v>
      </c>
      <c r="B360">
        <v>4.79</v>
      </c>
      <c r="C360">
        <v>96.214410000000001</v>
      </c>
      <c r="D360">
        <v>1.91</v>
      </c>
      <c r="E360">
        <v>1.4825999999999999</v>
      </c>
      <c r="F360">
        <v>118.08464219999999</v>
      </c>
      <c r="G360">
        <v>214.29905220000001</v>
      </c>
      <c r="H360">
        <v>8</v>
      </c>
      <c r="I360">
        <v>6.7</v>
      </c>
      <c r="J360">
        <v>144</v>
      </c>
      <c r="K360">
        <v>144</v>
      </c>
      <c r="L360">
        <v>126</v>
      </c>
    </row>
    <row r="361" spans="1:12" x14ac:dyDescent="0.35">
      <c r="A361" s="40">
        <v>44554</v>
      </c>
      <c r="B361">
        <v>4.1100000000000003</v>
      </c>
      <c r="C361">
        <v>92.799179999999993</v>
      </c>
      <c r="D361">
        <v>3.7</v>
      </c>
      <c r="E361">
        <v>0.37369999999999998</v>
      </c>
      <c r="F361">
        <v>57.658172999999998</v>
      </c>
      <c r="G361">
        <v>150.45735299999998</v>
      </c>
      <c r="H361">
        <v>8</v>
      </c>
      <c r="I361">
        <v>7.8100000000000005</v>
      </c>
      <c r="J361">
        <v>164</v>
      </c>
      <c r="K361">
        <v>164</v>
      </c>
      <c r="L361">
        <v>160</v>
      </c>
    </row>
    <row r="362" spans="1:12" x14ac:dyDescent="0.35">
      <c r="A362" s="40">
        <v>44555</v>
      </c>
      <c r="B362">
        <v>3.57</v>
      </c>
      <c r="C362">
        <v>76.965689999999995</v>
      </c>
      <c r="D362">
        <v>3.59</v>
      </c>
      <c r="E362">
        <v>0.51519999999999999</v>
      </c>
      <c r="F362">
        <v>77.126985599999998</v>
      </c>
      <c r="G362">
        <v>154.09267560000001</v>
      </c>
      <c r="H362">
        <v>8</v>
      </c>
      <c r="I362">
        <v>7.16</v>
      </c>
      <c r="J362">
        <v>164</v>
      </c>
      <c r="K362">
        <v>164</v>
      </c>
      <c r="L362">
        <v>144</v>
      </c>
    </row>
    <row r="363" spans="1:12" x14ac:dyDescent="0.35">
      <c r="A363" s="40">
        <v>44556</v>
      </c>
      <c r="B363">
        <v>3.57</v>
      </c>
      <c r="C363">
        <v>78.863039999999998</v>
      </c>
      <c r="D363">
        <v>3.4</v>
      </c>
      <c r="E363">
        <v>0.1928</v>
      </c>
      <c r="F363">
        <v>27.335183999999998</v>
      </c>
      <c r="G363">
        <v>106.198224</v>
      </c>
      <c r="H363">
        <v>8</v>
      </c>
      <c r="I363">
        <v>6.97</v>
      </c>
      <c r="J363">
        <v>112</v>
      </c>
      <c r="K363">
        <v>112</v>
      </c>
      <c r="L363">
        <v>97</v>
      </c>
    </row>
    <row r="364" spans="1:12" x14ac:dyDescent="0.35">
      <c r="A364" s="40">
        <v>44557</v>
      </c>
      <c r="B364">
        <v>0.87000000000000011</v>
      </c>
      <c r="C364">
        <v>21.79242</v>
      </c>
      <c r="D364">
        <v>3.4</v>
      </c>
      <c r="E364">
        <v>1.08</v>
      </c>
      <c r="F364">
        <v>153.1224</v>
      </c>
      <c r="G364">
        <v>174.91481999999999</v>
      </c>
      <c r="H364">
        <v>8</v>
      </c>
      <c r="I364">
        <v>4.2699999999999996</v>
      </c>
      <c r="J364">
        <v>240</v>
      </c>
      <c r="K364">
        <v>240</v>
      </c>
      <c r="L364">
        <v>196</v>
      </c>
    </row>
    <row r="365" spans="1:12" x14ac:dyDescent="0.35">
      <c r="A365" s="40">
        <v>44558</v>
      </c>
      <c r="B365">
        <v>3.48</v>
      </c>
      <c r="C365">
        <v>77.928959999999989</v>
      </c>
      <c r="D365">
        <v>3.94</v>
      </c>
      <c r="E365">
        <v>0.47899999999999998</v>
      </c>
      <c r="F365">
        <v>78.698741999999996</v>
      </c>
      <c r="G365">
        <v>156.627702</v>
      </c>
      <c r="H365">
        <v>8</v>
      </c>
      <c r="I365">
        <v>7.42</v>
      </c>
      <c r="J365">
        <v>210</v>
      </c>
      <c r="K365">
        <v>210</v>
      </c>
      <c r="L365">
        <v>168</v>
      </c>
    </row>
    <row r="366" spans="1:12" x14ac:dyDescent="0.35">
      <c r="A366" s="40">
        <v>44559</v>
      </c>
      <c r="B366">
        <v>2.7600000000000002</v>
      </c>
      <c r="C366">
        <v>75.235140000000001</v>
      </c>
      <c r="D366">
        <v>3.94</v>
      </c>
      <c r="E366">
        <v>0.1628</v>
      </c>
      <c r="F366">
        <v>26.747714399999996</v>
      </c>
      <c r="G366">
        <v>101.98285439999999</v>
      </c>
      <c r="H366">
        <v>8</v>
      </c>
      <c r="I366">
        <v>6.7</v>
      </c>
      <c r="J366">
        <v>128</v>
      </c>
      <c r="K366">
        <v>128</v>
      </c>
      <c r="L366">
        <v>112</v>
      </c>
    </row>
    <row r="367" spans="1:12" x14ac:dyDescent="0.35">
      <c r="A367" s="40">
        <v>44560</v>
      </c>
      <c r="B367">
        <v>3.0300000000000002</v>
      </c>
      <c r="C367">
        <v>81.602730000000008</v>
      </c>
      <c r="D367">
        <v>2.68</v>
      </c>
      <c r="E367">
        <v>0.20669999999999999</v>
      </c>
      <c r="F367">
        <v>23.099965200000003</v>
      </c>
      <c r="G367">
        <v>104.70269520000001</v>
      </c>
      <c r="H367">
        <v>8</v>
      </c>
      <c r="I367">
        <v>5.7100000000000009</v>
      </c>
      <c r="J367">
        <v>113</v>
      </c>
      <c r="K367">
        <v>113</v>
      </c>
      <c r="L367">
        <v>100</v>
      </c>
    </row>
    <row r="368" spans="1:12" x14ac:dyDescent="0.35">
      <c r="A368" s="40">
        <v>44561</v>
      </c>
      <c r="B368">
        <v>3.36</v>
      </c>
      <c r="C368">
        <v>83.591820000000013</v>
      </c>
      <c r="D368">
        <v>3.93</v>
      </c>
      <c r="E368">
        <v>0.25840000000000002</v>
      </c>
      <c r="F368">
        <v>42.346850400000008</v>
      </c>
      <c r="G368">
        <v>125.93867040000002</v>
      </c>
      <c r="H368">
        <v>8</v>
      </c>
      <c r="I368">
        <v>7.29</v>
      </c>
      <c r="J368">
        <v>80</v>
      </c>
      <c r="K368">
        <v>80</v>
      </c>
      <c r="L368">
        <v>76</v>
      </c>
    </row>
    <row r="369" spans="1:12" x14ac:dyDescent="0.35">
      <c r="A369" s="40">
        <v>44562</v>
      </c>
      <c r="B369">
        <v>2.9499999999999997</v>
      </c>
      <c r="C369">
        <v>70.377089999999995</v>
      </c>
      <c r="D369">
        <v>3.76</v>
      </c>
      <c r="E369">
        <v>0.2049</v>
      </c>
      <c r="F369">
        <v>32.126680799999995</v>
      </c>
      <c r="G369">
        <v>102.50377079999998</v>
      </c>
      <c r="H369">
        <v>8</v>
      </c>
      <c r="I369">
        <v>6.7099999999999991</v>
      </c>
      <c r="J369">
        <v>86</v>
      </c>
      <c r="K369">
        <v>86</v>
      </c>
      <c r="L369">
        <v>72</v>
      </c>
    </row>
    <row r="370" spans="1:12" x14ac:dyDescent="0.35">
      <c r="A370" s="40">
        <v>44563</v>
      </c>
      <c r="B370">
        <v>3.03</v>
      </c>
      <c r="C370">
        <v>64.634999999999991</v>
      </c>
      <c r="D370">
        <v>3.76</v>
      </c>
      <c r="E370">
        <v>0.27050000000000002</v>
      </c>
      <c r="F370">
        <v>42.412236</v>
      </c>
      <c r="G370">
        <v>107.047236</v>
      </c>
      <c r="H370">
        <v>8</v>
      </c>
      <c r="I370">
        <v>6.7899999999999991</v>
      </c>
      <c r="J370">
        <v>60</v>
      </c>
      <c r="K370">
        <v>60</v>
      </c>
      <c r="L370">
        <v>52</v>
      </c>
    </row>
    <row r="371" spans="1:12" x14ac:dyDescent="0.35">
      <c r="A371" s="40">
        <v>44564</v>
      </c>
      <c r="B371">
        <v>2.78</v>
      </c>
      <c r="C371">
        <v>59.772780000000012</v>
      </c>
      <c r="D371">
        <v>3.79</v>
      </c>
      <c r="E371">
        <v>0.2737</v>
      </c>
      <c r="F371">
        <v>43.256369099999993</v>
      </c>
      <c r="G371">
        <v>103.02914910000001</v>
      </c>
      <c r="H371">
        <v>8</v>
      </c>
      <c r="I371">
        <v>6.57</v>
      </c>
      <c r="J371">
        <v>180</v>
      </c>
      <c r="K371">
        <v>180</v>
      </c>
      <c r="L371">
        <v>152</v>
      </c>
    </row>
    <row r="372" spans="1:12" x14ac:dyDescent="0.35">
      <c r="A372" s="40">
        <v>44565</v>
      </c>
      <c r="B372">
        <v>3.7</v>
      </c>
      <c r="C372">
        <v>71.569710000000015</v>
      </c>
      <c r="D372">
        <v>3.92</v>
      </c>
      <c r="E372">
        <v>0.55859999999999999</v>
      </c>
      <c r="F372">
        <v>91.310990400000009</v>
      </c>
      <c r="G372">
        <v>162.88070040000002</v>
      </c>
      <c r="H372">
        <v>8</v>
      </c>
      <c r="I372">
        <v>7.62</v>
      </c>
      <c r="J372">
        <v>126</v>
      </c>
      <c r="K372">
        <v>126</v>
      </c>
      <c r="L372">
        <v>104</v>
      </c>
    </row>
    <row r="373" spans="1:12" x14ac:dyDescent="0.35">
      <c r="A373" s="40">
        <v>44566</v>
      </c>
      <c r="B373">
        <v>4.04</v>
      </c>
      <c r="C373">
        <v>72.487110000000001</v>
      </c>
      <c r="D373">
        <v>4.29</v>
      </c>
      <c r="E373">
        <v>0.36499999999999999</v>
      </c>
      <c r="F373">
        <v>65.295945000000003</v>
      </c>
      <c r="G373">
        <v>137.78305499999999</v>
      </c>
      <c r="H373">
        <v>8</v>
      </c>
      <c r="I373">
        <v>8.33</v>
      </c>
      <c r="J373">
        <v>166</v>
      </c>
      <c r="K373">
        <v>166</v>
      </c>
      <c r="L373">
        <v>132</v>
      </c>
    </row>
    <row r="374" spans="1:12" x14ac:dyDescent="0.35">
      <c r="A374" s="40">
        <v>44567</v>
      </c>
      <c r="B374">
        <v>3.0199999999999996</v>
      </c>
      <c r="C374">
        <v>59.343270000000004</v>
      </c>
      <c r="D374">
        <v>4.6100000000000003</v>
      </c>
      <c r="E374">
        <v>0.47610000000000002</v>
      </c>
      <c r="F374">
        <v>91.524035700000013</v>
      </c>
      <c r="G374">
        <v>150.86730570000003</v>
      </c>
      <c r="H374">
        <v>8</v>
      </c>
      <c r="I374">
        <v>7.63</v>
      </c>
      <c r="J374">
        <v>232</v>
      </c>
      <c r="K374">
        <v>232</v>
      </c>
      <c r="L374">
        <v>212</v>
      </c>
    </row>
    <row r="375" spans="1:12" x14ac:dyDescent="0.35">
      <c r="A375" s="40">
        <v>44568</v>
      </c>
      <c r="B375">
        <v>3.9299999999999997</v>
      </c>
      <c r="C375">
        <v>76.056629999999998</v>
      </c>
      <c r="D375">
        <v>4.33</v>
      </c>
      <c r="E375">
        <v>2.2081</v>
      </c>
      <c r="F375">
        <v>398.69674409999999</v>
      </c>
      <c r="G375">
        <v>474.75337409999997</v>
      </c>
      <c r="H375">
        <v>8</v>
      </c>
      <c r="I375">
        <v>8.26</v>
      </c>
      <c r="J375">
        <v>144</v>
      </c>
      <c r="K375">
        <v>144</v>
      </c>
      <c r="L375">
        <v>124</v>
      </c>
    </row>
    <row r="376" spans="1:12" x14ac:dyDescent="0.35">
      <c r="A376" s="40">
        <v>44569</v>
      </c>
      <c r="B376">
        <v>1.1499999999999999</v>
      </c>
      <c r="C376">
        <v>27.851430000000001</v>
      </c>
      <c r="D376">
        <v>3.82</v>
      </c>
      <c r="E376">
        <v>0.95830000000000004</v>
      </c>
      <c r="F376">
        <v>152.6514402</v>
      </c>
      <c r="G376">
        <v>180.50287019999999</v>
      </c>
      <c r="H376">
        <v>8</v>
      </c>
      <c r="I376">
        <v>4.97</v>
      </c>
      <c r="J376">
        <v>140</v>
      </c>
      <c r="K376">
        <v>140</v>
      </c>
      <c r="L376">
        <v>112</v>
      </c>
    </row>
    <row r="377" spans="1:12" x14ac:dyDescent="0.35">
      <c r="A377" s="40">
        <v>44570</v>
      </c>
      <c r="B377">
        <v>1.19</v>
      </c>
      <c r="C377">
        <v>27.993210000000001</v>
      </c>
      <c r="D377">
        <v>3.81</v>
      </c>
      <c r="E377">
        <v>0.94610000000000005</v>
      </c>
      <c r="F377">
        <v>150.3135297</v>
      </c>
      <c r="G377">
        <v>178.30673970000001</v>
      </c>
      <c r="H377">
        <v>8</v>
      </c>
      <c r="I377">
        <v>5</v>
      </c>
      <c r="J377">
        <v>208</v>
      </c>
      <c r="K377">
        <v>208</v>
      </c>
      <c r="L377">
        <v>180</v>
      </c>
    </row>
    <row r="378" spans="1:12" x14ac:dyDescent="0.35">
      <c r="A378" s="40">
        <v>44571</v>
      </c>
      <c r="B378">
        <v>2.16</v>
      </c>
      <c r="C378">
        <v>40.507379999999998</v>
      </c>
      <c r="D378">
        <v>3.7</v>
      </c>
      <c r="E378">
        <v>0.33950000000000002</v>
      </c>
      <c r="F378">
        <v>52.38145500000001</v>
      </c>
      <c r="G378">
        <v>92.888835</v>
      </c>
      <c r="H378">
        <v>8</v>
      </c>
      <c r="I378">
        <v>5.86</v>
      </c>
      <c r="J378">
        <v>206</v>
      </c>
      <c r="K378">
        <v>206</v>
      </c>
      <c r="L378">
        <v>174</v>
      </c>
    </row>
    <row r="379" spans="1:12" x14ac:dyDescent="0.35">
      <c r="A379" s="40">
        <v>44572</v>
      </c>
      <c r="B379">
        <v>2.8499999999999996</v>
      </c>
      <c r="C379">
        <v>58.288260000000008</v>
      </c>
      <c r="D379">
        <v>3.86</v>
      </c>
      <c r="E379">
        <v>0.65359999999999996</v>
      </c>
      <c r="F379">
        <v>105.2047632</v>
      </c>
      <c r="G379">
        <v>163.49302320000001</v>
      </c>
      <c r="H379">
        <v>8</v>
      </c>
      <c r="I379">
        <v>6.7099999999999991</v>
      </c>
      <c r="J379">
        <v>2130</v>
      </c>
      <c r="K379">
        <v>2130</v>
      </c>
      <c r="L379">
        <v>1760</v>
      </c>
    </row>
    <row r="380" spans="1:12" x14ac:dyDescent="0.35">
      <c r="A380" s="40">
        <v>44573</v>
      </c>
      <c r="B380">
        <v>3.13</v>
      </c>
      <c r="C380">
        <v>60.902850000000001</v>
      </c>
      <c r="D380">
        <v>3.88</v>
      </c>
      <c r="E380">
        <v>0.61680000000000001</v>
      </c>
      <c r="F380">
        <v>99.795772800000023</v>
      </c>
      <c r="G380">
        <v>160.69862280000001</v>
      </c>
      <c r="H380">
        <v>8</v>
      </c>
      <c r="I380">
        <v>7.01</v>
      </c>
      <c r="J380">
        <v>1000</v>
      </c>
      <c r="K380">
        <v>1000</v>
      </c>
      <c r="L380">
        <v>820</v>
      </c>
    </row>
    <row r="381" spans="1:12" x14ac:dyDescent="0.35">
      <c r="A381" s="40">
        <v>44574</v>
      </c>
      <c r="B381">
        <v>3.8899999999999997</v>
      </c>
      <c r="C381">
        <v>78.783810000000003</v>
      </c>
      <c r="D381">
        <v>4.2699999999999996</v>
      </c>
      <c r="E381">
        <v>1.7943</v>
      </c>
      <c r="F381">
        <v>319.49126369999999</v>
      </c>
      <c r="G381">
        <v>398.27507370000001</v>
      </c>
      <c r="H381">
        <v>8</v>
      </c>
      <c r="I381">
        <v>8.16</v>
      </c>
      <c r="J381">
        <v>508</v>
      </c>
      <c r="K381">
        <v>508</v>
      </c>
      <c r="L381">
        <v>448</v>
      </c>
    </row>
    <row r="382" spans="1:12" x14ac:dyDescent="0.35">
      <c r="A382" s="40">
        <v>44575</v>
      </c>
      <c r="B382">
        <v>1.75</v>
      </c>
      <c r="C382">
        <v>41.504010000000001</v>
      </c>
      <c r="D382">
        <v>3.68</v>
      </c>
      <c r="E382">
        <v>1.9791000000000001</v>
      </c>
      <c r="F382">
        <v>303.70476960000002</v>
      </c>
      <c r="G382">
        <v>345.20877960000001</v>
      </c>
      <c r="H382">
        <v>8</v>
      </c>
      <c r="I382">
        <v>5.43</v>
      </c>
      <c r="J382">
        <v>305</v>
      </c>
      <c r="K382">
        <v>305</v>
      </c>
      <c r="L382">
        <v>270</v>
      </c>
    </row>
    <row r="383" spans="1:12" x14ac:dyDescent="0.35">
      <c r="A383" s="40">
        <v>44576</v>
      </c>
      <c r="B383">
        <v>3.6500000000000004</v>
      </c>
      <c r="C383">
        <v>81.63609000000001</v>
      </c>
      <c r="D383">
        <v>4.12</v>
      </c>
      <c r="E383">
        <v>1.1435999999999999</v>
      </c>
      <c r="F383">
        <v>196.4750544</v>
      </c>
      <c r="G383">
        <v>278.1111444</v>
      </c>
      <c r="H383">
        <v>8</v>
      </c>
      <c r="I383">
        <v>7.7700000000000005</v>
      </c>
      <c r="J383">
        <v>292</v>
      </c>
      <c r="K383">
        <v>292</v>
      </c>
      <c r="L383">
        <v>240</v>
      </c>
    </row>
    <row r="384" spans="1:12" x14ac:dyDescent="0.35">
      <c r="A384" s="40">
        <v>44577</v>
      </c>
      <c r="B384">
        <v>3.65</v>
      </c>
      <c r="C384">
        <v>79.20080999999999</v>
      </c>
      <c r="D384">
        <v>4.12</v>
      </c>
      <c r="E384">
        <v>0.62409999999999999</v>
      </c>
      <c r="F384">
        <v>107.2228764</v>
      </c>
      <c r="G384">
        <v>186.42368640000001</v>
      </c>
      <c r="H384">
        <v>8</v>
      </c>
      <c r="I384">
        <v>7.77</v>
      </c>
      <c r="J384">
        <v>174</v>
      </c>
      <c r="K384">
        <v>174</v>
      </c>
      <c r="L384">
        <v>150</v>
      </c>
    </row>
    <row r="385" spans="1:12" x14ac:dyDescent="0.35">
      <c r="A385" s="40">
        <v>44578</v>
      </c>
      <c r="B385">
        <v>3.0700000000000003</v>
      </c>
      <c r="C385">
        <v>58.742789999999999</v>
      </c>
      <c r="D385">
        <v>3.99</v>
      </c>
      <c r="E385">
        <v>0.36049999999999999</v>
      </c>
      <c r="F385">
        <v>59.981071500000006</v>
      </c>
      <c r="G385">
        <v>118.7238615</v>
      </c>
      <c r="H385">
        <v>8</v>
      </c>
      <c r="I385">
        <v>7.0600000000000005</v>
      </c>
      <c r="J385">
        <v>282</v>
      </c>
      <c r="K385">
        <v>282</v>
      </c>
      <c r="L385">
        <v>248</v>
      </c>
    </row>
    <row r="386" spans="1:12" x14ac:dyDescent="0.35">
      <c r="A386" s="40">
        <v>44579</v>
      </c>
      <c r="B386">
        <v>3.95</v>
      </c>
      <c r="C386">
        <v>83.283240000000006</v>
      </c>
      <c r="D386">
        <v>4.01</v>
      </c>
      <c r="E386">
        <v>0.68389999999999995</v>
      </c>
      <c r="F386">
        <v>114.35970629999997</v>
      </c>
      <c r="G386">
        <v>197.64294629999998</v>
      </c>
      <c r="H386">
        <v>8</v>
      </c>
      <c r="I386">
        <v>7.96</v>
      </c>
      <c r="J386">
        <v>298</v>
      </c>
      <c r="K386">
        <v>298</v>
      </c>
      <c r="L386">
        <v>248</v>
      </c>
    </row>
    <row r="387" spans="1:12" x14ac:dyDescent="0.35">
      <c r="A387" s="40">
        <v>44580</v>
      </c>
      <c r="B387">
        <v>3.8600000000000003</v>
      </c>
      <c r="C387">
        <v>83.3583</v>
      </c>
      <c r="D387">
        <v>3.99</v>
      </c>
      <c r="E387">
        <v>1.4907999999999999</v>
      </c>
      <c r="F387">
        <v>248.04377640000004</v>
      </c>
      <c r="G387">
        <v>331.40207640000006</v>
      </c>
      <c r="H387">
        <v>8</v>
      </c>
      <c r="I387">
        <v>7.8500000000000005</v>
      </c>
      <c r="J387">
        <v>2068</v>
      </c>
      <c r="K387">
        <v>2068</v>
      </c>
      <c r="L387">
        <v>1720</v>
      </c>
    </row>
    <row r="388" spans="1:12" x14ac:dyDescent="0.35">
      <c r="A388" s="40">
        <v>44581</v>
      </c>
      <c r="B388">
        <v>2.8600000000000003</v>
      </c>
      <c r="C388">
        <v>56.795400000000001</v>
      </c>
      <c r="D388">
        <v>4.0199999999999996</v>
      </c>
      <c r="E388">
        <v>1.1839</v>
      </c>
      <c r="F388">
        <v>198.46189259999997</v>
      </c>
      <c r="G388">
        <v>255.25729259999997</v>
      </c>
      <c r="H388">
        <v>8</v>
      </c>
      <c r="I388">
        <v>6.88</v>
      </c>
      <c r="J388">
        <v>288</v>
      </c>
      <c r="K388">
        <v>288</v>
      </c>
      <c r="L388">
        <v>248</v>
      </c>
    </row>
    <row r="389" spans="1:12" x14ac:dyDescent="0.35">
      <c r="A389" s="40">
        <v>44582</v>
      </c>
      <c r="B389">
        <v>1.98</v>
      </c>
      <c r="C389">
        <v>38.480759999999997</v>
      </c>
      <c r="D389">
        <v>4.43</v>
      </c>
      <c r="E389">
        <v>1.2865</v>
      </c>
      <c r="F389">
        <v>237.65643149999997</v>
      </c>
      <c r="G389">
        <v>276.13719149999997</v>
      </c>
      <c r="H389">
        <v>8</v>
      </c>
      <c r="I389">
        <v>6.41</v>
      </c>
      <c r="J389">
        <v>228</v>
      </c>
      <c r="K389">
        <v>228</v>
      </c>
      <c r="L389">
        <v>190</v>
      </c>
    </row>
    <row r="390" spans="1:12" x14ac:dyDescent="0.35">
      <c r="A390" s="40">
        <v>44583</v>
      </c>
      <c r="B390">
        <v>3.82</v>
      </c>
      <c r="C390">
        <v>78.904740000000004</v>
      </c>
      <c r="D390">
        <v>4.43</v>
      </c>
      <c r="E390">
        <v>0.28360000000000002</v>
      </c>
      <c r="F390">
        <v>52.389711599999998</v>
      </c>
      <c r="G390">
        <v>131.2944516</v>
      </c>
      <c r="H390">
        <v>8</v>
      </c>
      <c r="I390">
        <v>8.25</v>
      </c>
      <c r="J390">
        <v>240</v>
      </c>
      <c r="K390">
        <v>240</v>
      </c>
      <c r="L390">
        <v>214</v>
      </c>
    </row>
    <row r="391" spans="1:12" x14ac:dyDescent="0.35">
      <c r="A391" s="40">
        <v>44584</v>
      </c>
      <c r="B391">
        <v>3.54</v>
      </c>
      <c r="C391">
        <v>75.143399999999986</v>
      </c>
      <c r="D391">
        <v>4.04</v>
      </c>
      <c r="E391">
        <v>0.31369999999999998</v>
      </c>
      <c r="F391">
        <v>52.848411599999999</v>
      </c>
      <c r="G391">
        <v>127.99181159999998</v>
      </c>
      <c r="H391">
        <v>8</v>
      </c>
      <c r="I391">
        <v>7.58</v>
      </c>
      <c r="J391">
        <v>150</v>
      </c>
      <c r="K391">
        <v>150</v>
      </c>
      <c r="L391">
        <v>130</v>
      </c>
    </row>
    <row r="392" spans="1:12" x14ac:dyDescent="0.35">
      <c r="A392" s="40">
        <v>44585</v>
      </c>
      <c r="B392">
        <v>3.8299999999999996</v>
      </c>
      <c r="C392">
        <v>77.958150000000003</v>
      </c>
      <c r="D392">
        <v>3.97</v>
      </c>
      <c r="E392">
        <v>0.19070000000000001</v>
      </c>
      <c r="F392">
        <v>31.570194300000004</v>
      </c>
      <c r="G392">
        <v>109.52834430000001</v>
      </c>
      <c r="H392">
        <v>8</v>
      </c>
      <c r="I392">
        <v>7.8</v>
      </c>
      <c r="J392">
        <v>140</v>
      </c>
      <c r="K392">
        <v>140</v>
      </c>
      <c r="L392">
        <v>120</v>
      </c>
    </row>
    <row r="393" spans="1:12" x14ac:dyDescent="0.35">
      <c r="A393" s="40">
        <v>44586</v>
      </c>
      <c r="B393">
        <v>4.1099999999999994</v>
      </c>
      <c r="C393">
        <v>73.571310000000011</v>
      </c>
      <c r="D393">
        <v>3.92</v>
      </c>
      <c r="E393">
        <v>0.26350000000000001</v>
      </c>
      <c r="F393">
        <v>43.072763999999999</v>
      </c>
      <c r="G393">
        <v>116.64407400000002</v>
      </c>
      <c r="H393">
        <v>8</v>
      </c>
      <c r="I393">
        <v>8.0299999999999994</v>
      </c>
      <c r="J393">
        <v>206</v>
      </c>
      <c r="K393">
        <v>206</v>
      </c>
      <c r="L393">
        <v>180</v>
      </c>
    </row>
    <row r="394" spans="1:12" x14ac:dyDescent="0.35">
      <c r="A394" s="40">
        <v>44587</v>
      </c>
      <c r="B394">
        <v>2.41</v>
      </c>
      <c r="C394">
        <v>39.50658</v>
      </c>
      <c r="D394">
        <v>3.89</v>
      </c>
      <c r="E394">
        <v>0.93669999999999998</v>
      </c>
      <c r="F394">
        <v>151.9449171</v>
      </c>
      <c r="G394">
        <v>191.45149709999998</v>
      </c>
      <c r="H394">
        <v>8</v>
      </c>
      <c r="I394">
        <v>6.3000000000000007</v>
      </c>
      <c r="J394">
        <v>186</v>
      </c>
      <c r="K394">
        <v>186</v>
      </c>
      <c r="L394">
        <v>163</v>
      </c>
    </row>
    <row r="395" spans="1:12" x14ac:dyDescent="0.35">
      <c r="A395" s="40">
        <v>44588</v>
      </c>
      <c r="B395">
        <v>4.41</v>
      </c>
      <c r="C395">
        <v>83.329109999999986</v>
      </c>
      <c r="D395">
        <v>3.87</v>
      </c>
      <c r="E395">
        <v>0.91310000000000002</v>
      </c>
      <c r="F395">
        <v>147.35516490000001</v>
      </c>
      <c r="G395">
        <v>230.68427489999999</v>
      </c>
      <c r="H395">
        <v>8</v>
      </c>
      <c r="I395">
        <v>8.2800000000000011</v>
      </c>
      <c r="J395">
        <v>724</v>
      </c>
      <c r="K395">
        <v>724</v>
      </c>
      <c r="L395" t="s">
        <v>68</v>
      </c>
    </row>
    <row r="396" spans="1:12" x14ac:dyDescent="0.35">
      <c r="A396" s="40">
        <v>44589</v>
      </c>
      <c r="B396">
        <v>4.34</v>
      </c>
      <c r="C396">
        <v>82.128149999999991</v>
      </c>
      <c r="D396">
        <v>3.84</v>
      </c>
      <c r="E396">
        <v>1.1896</v>
      </c>
      <c r="F396">
        <v>190.48826879999999</v>
      </c>
      <c r="G396">
        <v>272.61641879999996</v>
      </c>
      <c r="H396">
        <v>8</v>
      </c>
      <c r="I396">
        <v>8.18</v>
      </c>
      <c r="J396">
        <v>8790</v>
      </c>
      <c r="K396">
        <v>8790</v>
      </c>
      <c r="L396">
        <v>7430</v>
      </c>
    </row>
    <row r="397" spans="1:12" x14ac:dyDescent="0.35">
      <c r="A397" s="40">
        <v>44590</v>
      </c>
      <c r="B397">
        <v>4.8499999999999996</v>
      </c>
      <c r="C397">
        <v>89.463179999999994</v>
      </c>
      <c r="D397">
        <v>4.4800000000000004</v>
      </c>
      <c r="E397">
        <v>1.4409000000000001</v>
      </c>
      <c r="F397">
        <v>269.18317440000004</v>
      </c>
      <c r="G397">
        <v>358.64635440000006</v>
      </c>
      <c r="H397">
        <v>8</v>
      </c>
      <c r="I397">
        <v>9.33</v>
      </c>
      <c r="J397">
        <v>7680</v>
      </c>
      <c r="K397">
        <v>7680</v>
      </c>
      <c r="L397">
        <v>6500</v>
      </c>
    </row>
    <row r="398" spans="1:12" x14ac:dyDescent="0.35">
      <c r="A398" s="40">
        <v>44591</v>
      </c>
      <c r="B398">
        <v>4.8499999999999996</v>
      </c>
      <c r="C398">
        <v>98.345280000000002</v>
      </c>
      <c r="D398">
        <v>4.6100000000000003</v>
      </c>
      <c r="E398">
        <v>1.4624999999999999</v>
      </c>
      <c r="F398">
        <v>281.1466125</v>
      </c>
      <c r="G398">
        <v>379.49189250000001</v>
      </c>
      <c r="H398">
        <v>8</v>
      </c>
      <c r="I398">
        <v>9.4600000000000009</v>
      </c>
      <c r="J398">
        <v>364</v>
      </c>
      <c r="K398">
        <v>364</v>
      </c>
      <c r="L398">
        <v>308</v>
      </c>
    </row>
    <row r="399" spans="1:12" x14ac:dyDescent="0.35">
      <c r="A399" s="40">
        <v>44592</v>
      </c>
      <c r="B399">
        <v>1.04</v>
      </c>
      <c r="C399">
        <v>22.69314</v>
      </c>
      <c r="D399">
        <v>4.2699999999999996</v>
      </c>
      <c r="E399">
        <v>1.5263</v>
      </c>
      <c r="F399">
        <v>271.77145169999994</v>
      </c>
      <c r="G399">
        <v>294.46459169999991</v>
      </c>
      <c r="H399">
        <v>8</v>
      </c>
      <c r="I399">
        <v>5.31</v>
      </c>
      <c r="J399">
        <v>312</v>
      </c>
      <c r="K399">
        <v>312</v>
      </c>
      <c r="L399">
        <v>268</v>
      </c>
    </row>
    <row r="400" spans="1:12" x14ac:dyDescent="0.35">
      <c r="A400" s="40">
        <v>44593</v>
      </c>
      <c r="B400">
        <v>1.3900000000000001</v>
      </c>
      <c r="C400">
        <v>23.714790000000001</v>
      </c>
      <c r="D400">
        <v>4.0599999999999996</v>
      </c>
      <c r="E400">
        <v>1.7101</v>
      </c>
      <c r="F400">
        <v>289.52335019999998</v>
      </c>
      <c r="G400">
        <v>313.23814019999998</v>
      </c>
      <c r="H400">
        <v>8</v>
      </c>
      <c r="I400">
        <v>5.4499999999999993</v>
      </c>
      <c r="J400">
        <v>392</v>
      </c>
      <c r="K400">
        <v>392</v>
      </c>
      <c r="L400">
        <v>328</v>
      </c>
    </row>
    <row r="401" spans="1:12" x14ac:dyDescent="0.35">
      <c r="A401" s="40">
        <v>44594</v>
      </c>
      <c r="B401">
        <v>3.6500000000000004</v>
      </c>
      <c r="C401">
        <v>84.905370000000005</v>
      </c>
      <c r="D401">
        <v>4.0599999999999996</v>
      </c>
      <c r="E401">
        <v>1.8268</v>
      </c>
      <c r="F401">
        <v>309.28089360000001</v>
      </c>
      <c r="G401">
        <v>394.18626360000002</v>
      </c>
      <c r="H401">
        <v>8</v>
      </c>
      <c r="I401">
        <v>7.71</v>
      </c>
      <c r="J401">
        <v>650</v>
      </c>
      <c r="K401">
        <v>650</v>
      </c>
      <c r="L401">
        <v>470</v>
      </c>
    </row>
    <row r="402" spans="1:12" x14ac:dyDescent="0.35">
      <c r="A402" s="40">
        <v>44595</v>
      </c>
      <c r="B402">
        <v>3.56</v>
      </c>
      <c r="C402">
        <v>82.157340000000005</v>
      </c>
      <c r="D402">
        <v>4.3600000000000003</v>
      </c>
      <c r="E402">
        <v>2.5047999999999999</v>
      </c>
      <c r="F402">
        <v>455.40269760000001</v>
      </c>
      <c r="G402">
        <v>537.56003759999999</v>
      </c>
      <c r="H402">
        <v>8</v>
      </c>
      <c r="I402">
        <v>7.92</v>
      </c>
      <c r="J402">
        <v>19280</v>
      </c>
      <c r="K402" t="s">
        <v>97</v>
      </c>
      <c r="L402" t="s">
        <v>97</v>
      </c>
    </row>
    <row r="403" spans="1:12" x14ac:dyDescent="0.35">
      <c r="A403" s="40">
        <v>44596</v>
      </c>
      <c r="B403">
        <v>3.17</v>
      </c>
      <c r="C403">
        <v>74.376120000000014</v>
      </c>
      <c r="D403">
        <v>5.27</v>
      </c>
      <c r="E403">
        <v>1.7453000000000001</v>
      </c>
      <c r="F403">
        <v>383.54538269999995</v>
      </c>
      <c r="G403">
        <v>457.92150269999996</v>
      </c>
      <c r="H403">
        <v>8</v>
      </c>
      <c r="I403">
        <v>8.44</v>
      </c>
      <c r="J403">
        <v>17360</v>
      </c>
      <c r="K403" t="s">
        <v>97</v>
      </c>
      <c r="L403" t="s">
        <v>97</v>
      </c>
    </row>
    <row r="404" spans="1:12" x14ac:dyDescent="0.35">
      <c r="A404" s="40">
        <v>44597</v>
      </c>
      <c r="B404">
        <v>4.1900000000000004</v>
      </c>
      <c r="C404">
        <v>95.367900000000006</v>
      </c>
      <c r="D404">
        <v>5.16</v>
      </c>
      <c r="E404">
        <v>1.7742</v>
      </c>
      <c r="F404">
        <v>381.7581624</v>
      </c>
      <c r="G404">
        <v>477.12606240000002</v>
      </c>
      <c r="H404">
        <v>8</v>
      </c>
      <c r="I404">
        <v>9.3500000000000014</v>
      </c>
      <c r="J404">
        <v>356</v>
      </c>
      <c r="K404">
        <v>356</v>
      </c>
      <c r="L404">
        <v>292</v>
      </c>
    </row>
    <row r="405" spans="1:12" x14ac:dyDescent="0.35">
      <c r="A405" s="40">
        <v>44598</v>
      </c>
      <c r="B405">
        <v>4.1900000000000004</v>
      </c>
      <c r="C405">
        <v>86.931989999999999</v>
      </c>
      <c r="D405">
        <v>5.26</v>
      </c>
      <c r="E405">
        <v>1.2776000000000001</v>
      </c>
      <c r="F405">
        <v>280.23133920000004</v>
      </c>
      <c r="G405">
        <v>367.16332920000002</v>
      </c>
      <c r="H405">
        <v>8</v>
      </c>
      <c r="I405">
        <v>9.4499999999999993</v>
      </c>
      <c r="J405">
        <v>350</v>
      </c>
      <c r="K405">
        <v>350</v>
      </c>
      <c r="L405">
        <v>300</v>
      </c>
    </row>
    <row r="406" spans="1:12" x14ac:dyDescent="0.35">
      <c r="A406" s="40">
        <v>44599</v>
      </c>
      <c r="B406">
        <v>3.4099999999999997</v>
      </c>
      <c r="C406">
        <v>68.054400000000001</v>
      </c>
      <c r="D406">
        <v>5.24</v>
      </c>
      <c r="E406">
        <v>2.0110999999999999</v>
      </c>
      <c r="F406">
        <v>439.44143880000001</v>
      </c>
      <c r="G406">
        <v>507.4958388</v>
      </c>
      <c r="H406">
        <v>8</v>
      </c>
      <c r="I406">
        <v>8.65</v>
      </c>
      <c r="J406">
        <v>380</v>
      </c>
      <c r="K406">
        <v>380</v>
      </c>
      <c r="L406">
        <v>320</v>
      </c>
    </row>
    <row r="407" spans="1:12" x14ac:dyDescent="0.35">
      <c r="A407" s="40">
        <v>44600</v>
      </c>
      <c r="B407">
        <v>3.6399999999999997</v>
      </c>
      <c r="C407">
        <v>68.325450000000004</v>
      </c>
      <c r="D407">
        <v>5.12</v>
      </c>
      <c r="E407">
        <v>1.3756999999999999</v>
      </c>
      <c r="F407">
        <v>293.71745279999999</v>
      </c>
      <c r="G407">
        <v>362.04290279999998</v>
      </c>
      <c r="H407">
        <v>8</v>
      </c>
      <c r="I407">
        <v>8.76</v>
      </c>
      <c r="J407">
        <v>295</v>
      </c>
      <c r="K407">
        <v>295</v>
      </c>
      <c r="L407">
        <v>230</v>
      </c>
    </row>
    <row r="408" spans="1:12" x14ac:dyDescent="0.35">
      <c r="A408" s="40">
        <v>44601</v>
      </c>
      <c r="B408">
        <v>3.76</v>
      </c>
      <c r="C408">
        <v>70.443809999999999</v>
      </c>
      <c r="D408">
        <v>5.03</v>
      </c>
      <c r="E408">
        <v>1.7262999999999999</v>
      </c>
      <c r="F408">
        <v>362.09315129999999</v>
      </c>
      <c r="G408">
        <v>432.53696129999997</v>
      </c>
      <c r="H408">
        <v>8</v>
      </c>
      <c r="I408">
        <v>8.7899999999999991</v>
      </c>
      <c r="J408">
        <v>12320</v>
      </c>
      <c r="K408" t="s">
        <v>97</v>
      </c>
      <c r="L408" t="s">
        <v>97</v>
      </c>
    </row>
    <row r="409" spans="1:12" x14ac:dyDescent="0.35">
      <c r="A409" s="40">
        <v>44602</v>
      </c>
      <c r="B409">
        <v>3.73</v>
      </c>
      <c r="C409">
        <v>79.897199999999998</v>
      </c>
      <c r="D409">
        <v>4.99</v>
      </c>
      <c r="E409">
        <v>1.7919</v>
      </c>
      <c r="F409">
        <v>372.86392770000003</v>
      </c>
      <c r="G409">
        <v>452.76112770000003</v>
      </c>
      <c r="H409">
        <v>8</v>
      </c>
      <c r="I409">
        <v>8.7200000000000006</v>
      </c>
      <c r="J409">
        <v>11880</v>
      </c>
      <c r="K409" t="s">
        <v>97</v>
      </c>
      <c r="L409">
        <v>9840</v>
      </c>
    </row>
    <row r="410" spans="1:12" x14ac:dyDescent="0.35">
      <c r="A410" s="40">
        <v>44603</v>
      </c>
      <c r="B410">
        <v>2.9</v>
      </c>
      <c r="C410">
        <v>82.053089999999997</v>
      </c>
      <c r="D410">
        <v>5.08</v>
      </c>
      <c r="E410">
        <v>2.1890999999999998</v>
      </c>
      <c r="F410">
        <v>463.73018760000002</v>
      </c>
      <c r="G410">
        <v>545.78327760000002</v>
      </c>
      <c r="H410">
        <v>8</v>
      </c>
      <c r="I410">
        <v>7.98</v>
      </c>
      <c r="J410">
        <v>500</v>
      </c>
      <c r="K410">
        <v>500</v>
      </c>
      <c r="L410">
        <v>400</v>
      </c>
    </row>
    <row r="411" spans="1:12" x14ac:dyDescent="0.35">
      <c r="A411" s="40">
        <v>44604</v>
      </c>
      <c r="B411">
        <v>3.59</v>
      </c>
      <c r="C411">
        <v>98.904060000000001</v>
      </c>
      <c r="D411">
        <v>4.9800000000000004</v>
      </c>
      <c r="E411">
        <v>2.2818999999999998</v>
      </c>
      <c r="F411">
        <v>473.87304539999997</v>
      </c>
      <c r="G411">
        <v>572.77710539999998</v>
      </c>
      <c r="H411">
        <v>8</v>
      </c>
      <c r="I411">
        <v>8.57</v>
      </c>
      <c r="J411">
        <v>553</v>
      </c>
      <c r="K411">
        <v>553</v>
      </c>
      <c r="L411">
        <v>427</v>
      </c>
    </row>
    <row r="412" spans="1:12" x14ac:dyDescent="0.35">
      <c r="A412" s="40">
        <v>44605</v>
      </c>
      <c r="B412">
        <v>3.56</v>
      </c>
      <c r="C412">
        <v>94.437990000000013</v>
      </c>
      <c r="D412">
        <v>4.8499999999999996</v>
      </c>
      <c r="E412">
        <v>2.0011000000000001</v>
      </c>
      <c r="F412">
        <v>404.71246949999994</v>
      </c>
      <c r="G412">
        <v>499.15045949999995</v>
      </c>
      <c r="H412">
        <v>8</v>
      </c>
      <c r="I412">
        <v>8.41</v>
      </c>
      <c r="J412">
        <v>364</v>
      </c>
      <c r="K412">
        <v>364</v>
      </c>
      <c r="L412">
        <v>300</v>
      </c>
    </row>
    <row r="413" spans="1:12" x14ac:dyDescent="0.35">
      <c r="A413" s="40">
        <v>44606</v>
      </c>
      <c r="B413">
        <v>2.36</v>
      </c>
      <c r="C413">
        <v>68.27958000000001</v>
      </c>
      <c r="D413">
        <v>4.6500000000000004</v>
      </c>
      <c r="E413">
        <v>1.8577999999999999</v>
      </c>
      <c r="F413">
        <v>360.23670900000002</v>
      </c>
      <c r="G413">
        <v>428.51628900000003</v>
      </c>
      <c r="H413">
        <v>8</v>
      </c>
      <c r="I413">
        <v>7.01</v>
      </c>
      <c r="J413">
        <v>304</v>
      </c>
      <c r="K413">
        <v>304</v>
      </c>
      <c r="L413">
        <v>256</v>
      </c>
    </row>
    <row r="414" spans="1:12" x14ac:dyDescent="0.35">
      <c r="A414" s="40">
        <v>44607</v>
      </c>
      <c r="B414">
        <v>4.09</v>
      </c>
      <c r="C414">
        <v>93.466379999999987</v>
      </c>
      <c r="D414">
        <v>4.9000000000000004</v>
      </c>
      <c r="E414">
        <v>1.8360000000000001</v>
      </c>
      <c r="F414">
        <v>375.14988000000005</v>
      </c>
      <c r="G414">
        <v>468.61626000000001</v>
      </c>
      <c r="H414">
        <v>8</v>
      </c>
      <c r="I414">
        <v>8.99</v>
      </c>
      <c r="J414">
        <v>18160</v>
      </c>
      <c r="K414" t="s">
        <v>97</v>
      </c>
      <c r="L414" t="s">
        <v>97</v>
      </c>
    </row>
    <row r="415" spans="1:12" x14ac:dyDescent="0.35">
      <c r="A415" s="40">
        <v>44608</v>
      </c>
      <c r="B415">
        <v>3.91</v>
      </c>
      <c r="C415">
        <v>105.2508</v>
      </c>
      <c r="D415">
        <v>4.91</v>
      </c>
      <c r="E415">
        <v>1.9536</v>
      </c>
      <c r="F415">
        <v>399.99373919999999</v>
      </c>
      <c r="G415">
        <v>505.24453919999996</v>
      </c>
      <c r="H415">
        <v>8</v>
      </c>
      <c r="I415">
        <v>8.82</v>
      </c>
      <c r="J415">
        <v>16960</v>
      </c>
      <c r="K415" t="s">
        <v>97</v>
      </c>
      <c r="L415" t="s">
        <v>97</v>
      </c>
    </row>
    <row r="416" spans="1:12" x14ac:dyDescent="0.35">
      <c r="A416" s="40">
        <v>44609</v>
      </c>
      <c r="B416">
        <v>2.7500000000000004</v>
      </c>
      <c r="C416">
        <v>84.671850000000006</v>
      </c>
      <c r="D416">
        <v>4.21</v>
      </c>
      <c r="E416">
        <v>2.2833999999999999</v>
      </c>
      <c r="F416">
        <v>400.8668538</v>
      </c>
      <c r="G416">
        <v>485.53870380000001</v>
      </c>
      <c r="H416">
        <v>8</v>
      </c>
      <c r="I416">
        <v>6.9600000000000009</v>
      </c>
      <c r="J416">
        <v>380</v>
      </c>
      <c r="K416">
        <v>380</v>
      </c>
      <c r="L416">
        <v>292</v>
      </c>
    </row>
    <row r="417" spans="1:12" x14ac:dyDescent="0.35">
      <c r="A417" s="40">
        <v>44610</v>
      </c>
      <c r="B417">
        <v>2.8900000000000006</v>
      </c>
      <c r="C417">
        <v>86.631750000000011</v>
      </c>
      <c r="D417">
        <v>5.07</v>
      </c>
      <c r="E417">
        <v>2.1282000000000001</v>
      </c>
      <c r="F417">
        <v>449.9419158</v>
      </c>
      <c r="G417">
        <v>536.57366580000007</v>
      </c>
      <c r="H417">
        <v>8</v>
      </c>
      <c r="I417">
        <v>7.9600000000000009</v>
      </c>
      <c r="J417">
        <v>18880</v>
      </c>
      <c r="K417" t="s">
        <v>97</v>
      </c>
      <c r="L417" t="s">
        <v>97</v>
      </c>
    </row>
    <row r="418" spans="1:12" x14ac:dyDescent="0.35">
      <c r="A418" s="40">
        <v>44611</v>
      </c>
      <c r="B418">
        <v>2.8</v>
      </c>
      <c r="C418">
        <v>83.391660000000002</v>
      </c>
      <c r="D418">
        <v>5.22</v>
      </c>
      <c r="E418">
        <v>2.0905999999999998</v>
      </c>
      <c r="F418">
        <v>455.06926439999995</v>
      </c>
      <c r="G418">
        <v>538.46092439999995</v>
      </c>
      <c r="H418">
        <v>8</v>
      </c>
      <c r="I418">
        <v>8.02</v>
      </c>
      <c r="J418">
        <v>262</v>
      </c>
      <c r="K418">
        <v>262</v>
      </c>
      <c r="L418">
        <v>218</v>
      </c>
    </row>
    <row r="419" spans="1:12" x14ac:dyDescent="0.35">
      <c r="A419" s="40">
        <v>44612</v>
      </c>
      <c r="B419">
        <v>2.9400000000000004</v>
      </c>
      <c r="C419">
        <v>88.445700000000016</v>
      </c>
      <c r="D419">
        <v>5.32</v>
      </c>
      <c r="E419">
        <v>1.3315999999999999</v>
      </c>
      <c r="F419">
        <v>295.40747039999997</v>
      </c>
      <c r="G419">
        <v>383.85317039999995</v>
      </c>
      <c r="H419">
        <v>8</v>
      </c>
      <c r="I419">
        <v>8.2600000000000016</v>
      </c>
      <c r="J419">
        <v>210</v>
      </c>
      <c r="K419">
        <v>210</v>
      </c>
      <c r="L419">
        <v>186</v>
      </c>
    </row>
    <row r="420" spans="1:12" x14ac:dyDescent="0.35">
      <c r="A420" s="40">
        <v>44613</v>
      </c>
      <c r="B420">
        <v>3</v>
      </c>
      <c r="C420">
        <v>92.115299999999991</v>
      </c>
      <c r="D420">
        <v>5.19</v>
      </c>
      <c r="E420">
        <v>0.25590000000000002</v>
      </c>
      <c r="F420">
        <v>55.382645699999998</v>
      </c>
      <c r="G420">
        <v>147.4979457</v>
      </c>
      <c r="H420">
        <v>8</v>
      </c>
      <c r="I420">
        <v>8.1900000000000013</v>
      </c>
      <c r="J420">
        <v>485</v>
      </c>
      <c r="K420">
        <v>485</v>
      </c>
      <c r="L420">
        <v>395</v>
      </c>
    </row>
    <row r="421" spans="1:12" x14ac:dyDescent="0.35">
      <c r="A421" s="40">
        <v>44614</v>
      </c>
      <c r="B421">
        <v>2.99</v>
      </c>
      <c r="C421">
        <v>103.76627999999999</v>
      </c>
      <c r="D421">
        <v>4.6500000000000004</v>
      </c>
      <c r="E421">
        <v>0.18970000000000001</v>
      </c>
      <c r="F421">
        <v>36.783778499999997</v>
      </c>
      <c r="G421">
        <v>140.55005849999998</v>
      </c>
      <c r="H421">
        <v>8</v>
      </c>
      <c r="I421">
        <v>7.6400000000000006</v>
      </c>
      <c r="J421">
        <v>126</v>
      </c>
      <c r="K421">
        <v>126</v>
      </c>
      <c r="L421">
        <v>109</v>
      </c>
    </row>
    <row r="422" spans="1:12" x14ac:dyDescent="0.35">
      <c r="A422" s="40">
        <v>44615</v>
      </c>
      <c r="B422">
        <v>2.94</v>
      </c>
      <c r="C422">
        <v>85.318200000000004</v>
      </c>
      <c r="D422">
        <v>5.39</v>
      </c>
      <c r="E422">
        <v>1.6876</v>
      </c>
      <c r="F422">
        <v>379.31003879999997</v>
      </c>
      <c r="G422">
        <v>464.62823879999996</v>
      </c>
      <c r="H422">
        <v>8</v>
      </c>
      <c r="I422">
        <v>8.33</v>
      </c>
      <c r="J422">
        <v>204</v>
      </c>
      <c r="K422">
        <v>204</v>
      </c>
      <c r="L422">
        <v>168</v>
      </c>
    </row>
    <row r="423" spans="1:12" x14ac:dyDescent="0.35">
      <c r="A423" s="40">
        <v>44616</v>
      </c>
      <c r="B423">
        <v>2.89</v>
      </c>
      <c r="C423">
        <v>92.744970000000009</v>
      </c>
      <c r="D423">
        <v>5.19</v>
      </c>
      <c r="E423">
        <v>0.25140000000000001</v>
      </c>
      <c r="F423">
        <v>54.408742200000006</v>
      </c>
      <c r="G423">
        <v>147.15371220000003</v>
      </c>
      <c r="H423">
        <v>8</v>
      </c>
      <c r="I423">
        <v>8.08</v>
      </c>
      <c r="J423">
        <v>177</v>
      </c>
      <c r="K423">
        <v>177</v>
      </c>
      <c r="L423">
        <v>131</v>
      </c>
    </row>
    <row r="424" spans="1:12" x14ac:dyDescent="0.35">
      <c r="A424" s="40">
        <v>44617</v>
      </c>
      <c r="B424">
        <v>2.88</v>
      </c>
      <c r="C424">
        <v>93.320429999999988</v>
      </c>
      <c r="D424">
        <v>3.99</v>
      </c>
      <c r="E424">
        <v>0.3145</v>
      </c>
      <c r="F424">
        <v>52.327453500000004</v>
      </c>
      <c r="G424">
        <v>145.64788349999998</v>
      </c>
      <c r="H424">
        <v>8</v>
      </c>
      <c r="I424">
        <v>6.87</v>
      </c>
      <c r="J424">
        <v>50</v>
      </c>
      <c r="K424">
        <v>50</v>
      </c>
      <c r="L424">
        <v>41</v>
      </c>
    </row>
    <row r="425" spans="1:12" x14ac:dyDescent="0.35">
      <c r="A425" s="40">
        <v>44618</v>
      </c>
      <c r="B425">
        <v>3.04</v>
      </c>
      <c r="C425">
        <v>90.551550000000006</v>
      </c>
      <c r="D425">
        <v>3.28</v>
      </c>
      <c r="E425">
        <v>0.25380000000000003</v>
      </c>
      <c r="F425">
        <v>34.713748799999991</v>
      </c>
      <c r="G425">
        <v>125.2652988</v>
      </c>
      <c r="H425">
        <v>8</v>
      </c>
      <c r="I425">
        <v>6.32</v>
      </c>
      <c r="J425">
        <v>59</v>
      </c>
      <c r="K425">
        <v>59</v>
      </c>
      <c r="L425">
        <v>48</v>
      </c>
    </row>
    <row r="426" spans="1:12" x14ac:dyDescent="0.35">
      <c r="A426" s="40">
        <v>44619</v>
      </c>
      <c r="B426">
        <v>3.3</v>
      </c>
      <c r="C426">
        <v>95.117699999999999</v>
      </c>
      <c r="D426">
        <v>3.26</v>
      </c>
      <c r="E426">
        <v>0.1668</v>
      </c>
      <c r="F426">
        <v>22.675125599999998</v>
      </c>
      <c r="G426">
        <v>117.7928256</v>
      </c>
      <c r="H426">
        <v>8</v>
      </c>
      <c r="I426">
        <v>6.56</v>
      </c>
      <c r="J426">
        <v>37</v>
      </c>
      <c r="K426">
        <v>37</v>
      </c>
      <c r="L426">
        <v>31</v>
      </c>
    </row>
    <row r="427" spans="1:12" x14ac:dyDescent="0.35">
      <c r="A427" s="40">
        <v>44620</v>
      </c>
      <c r="B427">
        <v>2.77</v>
      </c>
      <c r="C427">
        <v>79.784609999999986</v>
      </c>
      <c r="D427">
        <v>3.25</v>
      </c>
      <c r="E427">
        <v>0.16500000000000001</v>
      </c>
      <c r="F427">
        <v>22.361625</v>
      </c>
      <c r="G427">
        <v>102.14623499999999</v>
      </c>
      <c r="H427">
        <v>8</v>
      </c>
      <c r="I427">
        <v>6.02</v>
      </c>
      <c r="J427">
        <v>7640</v>
      </c>
      <c r="K427">
        <v>7640</v>
      </c>
      <c r="L427">
        <v>6050</v>
      </c>
    </row>
    <row r="428" spans="1:12" x14ac:dyDescent="0.35">
      <c r="A428" s="40">
        <v>44621</v>
      </c>
      <c r="B428">
        <v>2.64</v>
      </c>
      <c r="C428">
        <v>85.680990000000008</v>
      </c>
      <c r="D428">
        <v>3.28</v>
      </c>
      <c r="E428">
        <v>0.15049999999999999</v>
      </c>
      <c r="F428">
        <v>20.584787999999996</v>
      </c>
      <c r="G428">
        <v>106.26577800000001</v>
      </c>
      <c r="H428">
        <v>8</v>
      </c>
      <c r="I428">
        <v>5.92</v>
      </c>
      <c r="J428">
        <v>63</v>
      </c>
      <c r="K428">
        <v>63</v>
      </c>
      <c r="L428">
        <v>53</v>
      </c>
    </row>
    <row r="429" spans="1:12" x14ac:dyDescent="0.35">
      <c r="A429" s="40">
        <v>44622</v>
      </c>
      <c r="B429">
        <v>2.36</v>
      </c>
      <c r="C429">
        <v>74.125920000000008</v>
      </c>
      <c r="D429">
        <v>3.26</v>
      </c>
      <c r="E429">
        <v>0.16089999999999999</v>
      </c>
      <c r="F429">
        <v>21.873067799999998</v>
      </c>
      <c r="G429">
        <v>95.998987800000009</v>
      </c>
      <c r="H429">
        <v>8</v>
      </c>
      <c r="I429">
        <v>5.6199999999999992</v>
      </c>
      <c r="J429">
        <v>56</v>
      </c>
      <c r="K429">
        <v>56</v>
      </c>
      <c r="L429">
        <v>46</v>
      </c>
    </row>
    <row r="430" spans="1:12" x14ac:dyDescent="0.35">
      <c r="A430" s="40">
        <v>44623</v>
      </c>
      <c r="B430">
        <v>2.74</v>
      </c>
      <c r="C430">
        <v>90.013620000000003</v>
      </c>
      <c r="D430">
        <v>3.51</v>
      </c>
      <c r="E430">
        <v>0.15970000000000001</v>
      </c>
      <c r="F430">
        <v>23.374809899999999</v>
      </c>
      <c r="G430">
        <v>113.38842990000001</v>
      </c>
      <c r="H430">
        <v>8</v>
      </c>
      <c r="I430">
        <v>6.25</v>
      </c>
      <c r="J430">
        <v>67</v>
      </c>
      <c r="K430">
        <v>67</v>
      </c>
      <c r="L430">
        <v>55</v>
      </c>
    </row>
    <row r="431" spans="1:12" x14ac:dyDescent="0.35">
      <c r="A431" s="40">
        <v>44624</v>
      </c>
      <c r="B431">
        <v>3.2</v>
      </c>
      <c r="C431">
        <v>98.574630000000013</v>
      </c>
      <c r="D431">
        <v>4.09</v>
      </c>
      <c r="E431">
        <v>0.17119999999999999</v>
      </c>
      <c r="F431">
        <v>29.198673599999996</v>
      </c>
      <c r="G431">
        <v>127.77330360000001</v>
      </c>
      <c r="H431">
        <v>8</v>
      </c>
      <c r="I431">
        <v>7.29</v>
      </c>
      <c r="J431">
        <v>96</v>
      </c>
      <c r="K431">
        <v>96</v>
      </c>
      <c r="L431">
        <v>77</v>
      </c>
    </row>
    <row r="432" spans="1:12" x14ac:dyDescent="0.35">
      <c r="A432" s="40">
        <v>44625</v>
      </c>
      <c r="B432">
        <v>2.9899999999999993</v>
      </c>
      <c r="C432">
        <v>108.66602999999999</v>
      </c>
      <c r="D432">
        <v>4.13</v>
      </c>
      <c r="E432">
        <v>1.3287</v>
      </c>
      <c r="F432">
        <v>228.83004269999998</v>
      </c>
      <c r="G432">
        <v>337.49607269999996</v>
      </c>
      <c r="H432">
        <v>8</v>
      </c>
      <c r="I432">
        <v>7.1199999999999992</v>
      </c>
      <c r="J432">
        <v>80</v>
      </c>
      <c r="K432">
        <v>80</v>
      </c>
      <c r="L432">
        <v>68</v>
      </c>
    </row>
    <row r="433" spans="1:12" x14ac:dyDescent="0.35">
      <c r="A433" s="40">
        <v>44626</v>
      </c>
      <c r="B433">
        <v>3.18</v>
      </c>
      <c r="C433">
        <v>104.34591</v>
      </c>
      <c r="D433">
        <v>4.0999999999999996</v>
      </c>
      <c r="E433">
        <v>0.90759999999999996</v>
      </c>
      <c r="F433">
        <v>155.17237199999997</v>
      </c>
      <c r="G433">
        <v>259.518282</v>
      </c>
      <c r="H433">
        <v>8</v>
      </c>
      <c r="I433">
        <v>7.2799999999999994</v>
      </c>
      <c r="J433">
        <v>192</v>
      </c>
      <c r="K433">
        <v>192</v>
      </c>
      <c r="L433">
        <v>146</v>
      </c>
    </row>
    <row r="434" spans="1:12" x14ac:dyDescent="0.35">
      <c r="A434" s="40">
        <v>44627</v>
      </c>
      <c r="B434">
        <v>2.8999999999999995</v>
      </c>
      <c r="C434">
        <v>96.001739999999984</v>
      </c>
      <c r="D434">
        <v>3.88</v>
      </c>
      <c r="E434">
        <v>0.4405</v>
      </c>
      <c r="F434">
        <v>71.271137999999993</v>
      </c>
      <c r="G434">
        <v>167.27287799999999</v>
      </c>
      <c r="H434">
        <v>8</v>
      </c>
      <c r="I434">
        <v>6.7799999999999994</v>
      </c>
      <c r="J434">
        <v>71</v>
      </c>
      <c r="K434">
        <v>71</v>
      </c>
      <c r="L434">
        <v>56</v>
      </c>
    </row>
    <row r="435" spans="1:12" x14ac:dyDescent="0.35">
      <c r="A435" s="40">
        <v>44628</v>
      </c>
      <c r="B435">
        <v>2.61</v>
      </c>
      <c r="C435">
        <v>81.314999999999998</v>
      </c>
      <c r="D435">
        <v>3.9</v>
      </c>
      <c r="E435">
        <v>0.18590000000000001</v>
      </c>
      <c r="F435">
        <v>30.232917</v>
      </c>
      <c r="G435">
        <v>111.547917</v>
      </c>
      <c r="H435">
        <v>8</v>
      </c>
      <c r="I435">
        <v>6.51</v>
      </c>
      <c r="J435">
        <v>130</v>
      </c>
      <c r="K435">
        <v>130</v>
      </c>
      <c r="L435">
        <v>108</v>
      </c>
    </row>
    <row r="436" spans="1:12" x14ac:dyDescent="0.35">
      <c r="A436" s="40">
        <v>44629</v>
      </c>
      <c r="B436">
        <v>2.75</v>
      </c>
      <c r="C436">
        <v>86.569199999999995</v>
      </c>
      <c r="D436">
        <v>3.37</v>
      </c>
      <c r="E436">
        <v>0.43890000000000001</v>
      </c>
      <c r="F436">
        <v>61.678178099999997</v>
      </c>
      <c r="G436">
        <v>148.24737809999999</v>
      </c>
      <c r="H436">
        <v>8</v>
      </c>
      <c r="I436">
        <v>6.12</v>
      </c>
      <c r="J436">
        <v>112</v>
      </c>
      <c r="K436">
        <v>112</v>
      </c>
      <c r="L436">
        <v>92</v>
      </c>
    </row>
    <row r="437" spans="1:12" x14ac:dyDescent="0.35">
      <c r="A437" s="40">
        <v>44630</v>
      </c>
      <c r="B437">
        <v>3.0300000000000002</v>
      </c>
      <c r="C437">
        <v>97.227720000000005</v>
      </c>
      <c r="D437">
        <v>3.94</v>
      </c>
      <c r="E437">
        <v>2.2949000000000002</v>
      </c>
      <c r="F437">
        <v>377.04748020000005</v>
      </c>
      <c r="G437">
        <v>474.27520020000009</v>
      </c>
      <c r="H437">
        <v>8</v>
      </c>
      <c r="I437">
        <v>6.9700000000000006</v>
      </c>
      <c r="J437">
        <v>88</v>
      </c>
      <c r="K437">
        <v>88</v>
      </c>
      <c r="L437">
        <v>74</v>
      </c>
    </row>
    <row r="438" spans="1:12" x14ac:dyDescent="0.35">
      <c r="A438" s="40">
        <v>44631</v>
      </c>
      <c r="B438">
        <v>3.18</v>
      </c>
      <c r="C438">
        <v>103.39515</v>
      </c>
      <c r="D438">
        <v>3.65</v>
      </c>
      <c r="E438">
        <v>0.29409999999999997</v>
      </c>
      <c r="F438">
        <v>44.763490500000003</v>
      </c>
      <c r="G438">
        <v>148.15864049999999</v>
      </c>
      <c r="H438">
        <v>8</v>
      </c>
      <c r="I438">
        <v>6.83</v>
      </c>
      <c r="J438">
        <v>120</v>
      </c>
      <c r="K438">
        <v>120</v>
      </c>
      <c r="L438">
        <v>88</v>
      </c>
    </row>
    <row r="439" spans="1:12" x14ac:dyDescent="0.35">
      <c r="A439" s="40">
        <v>44632</v>
      </c>
      <c r="B439">
        <v>3.55</v>
      </c>
      <c r="C439">
        <v>113.36562000000001</v>
      </c>
      <c r="D439">
        <v>3.46</v>
      </c>
      <c r="E439">
        <v>0.30880000000000002</v>
      </c>
      <c r="F439">
        <v>44.554281600000003</v>
      </c>
      <c r="G439">
        <v>157.9199016</v>
      </c>
      <c r="H439">
        <v>8</v>
      </c>
      <c r="I439">
        <v>7.01</v>
      </c>
      <c r="J439">
        <v>152</v>
      </c>
      <c r="K439">
        <v>152</v>
      </c>
      <c r="L439">
        <v>116</v>
      </c>
    </row>
    <row r="440" spans="1:12" x14ac:dyDescent="0.35">
      <c r="A440" s="40">
        <v>44633</v>
      </c>
      <c r="B440">
        <v>3.65</v>
      </c>
      <c r="C440">
        <v>115.04612999999999</v>
      </c>
      <c r="D440">
        <v>3.56</v>
      </c>
      <c r="E440">
        <v>0.80589999999999995</v>
      </c>
      <c r="F440">
        <v>119.63746679999998</v>
      </c>
      <c r="G440">
        <v>234.68359679999998</v>
      </c>
      <c r="H440">
        <v>8</v>
      </c>
      <c r="I440">
        <v>7.21</v>
      </c>
      <c r="J440">
        <v>93</v>
      </c>
      <c r="K440">
        <v>93</v>
      </c>
      <c r="L440">
        <v>71</v>
      </c>
    </row>
    <row r="441" spans="1:12" x14ac:dyDescent="0.35">
      <c r="A441" s="40">
        <v>44634</v>
      </c>
      <c r="B441">
        <v>2.81</v>
      </c>
      <c r="C441">
        <v>82.962150000000008</v>
      </c>
      <c r="D441">
        <v>3.74</v>
      </c>
      <c r="E441">
        <v>0.8226</v>
      </c>
      <c r="F441">
        <v>128.29105079999999</v>
      </c>
      <c r="G441">
        <v>211.2532008</v>
      </c>
      <c r="H441">
        <v>8</v>
      </c>
      <c r="I441">
        <v>6.5500000000000007</v>
      </c>
      <c r="J441">
        <v>120</v>
      </c>
      <c r="K441">
        <v>120</v>
      </c>
      <c r="L441">
        <v>102</v>
      </c>
    </row>
    <row r="442" spans="1:12" x14ac:dyDescent="0.35">
      <c r="A442" s="40">
        <v>44635</v>
      </c>
      <c r="B442">
        <v>2.67</v>
      </c>
      <c r="C442">
        <v>85.622609999999995</v>
      </c>
      <c r="D442">
        <v>4.42</v>
      </c>
      <c r="E442">
        <v>0.35239999999999999</v>
      </c>
      <c r="F442">
        <v>64.952253599999992</v>
      </c>
      <c r="G442">
        <v>150.57486359999999</v>
      </c>
      <c r="H442">
        <v>8</v>
      </c>
      <c r="I442">
        <v>7.09</v>
      </c>
      <c r="J442">
        <v>122</v>
      </c>
      <c r="K442">
        <v>122</v>
      </c>
      <c r="L442">
        <v>104</v>
      </c>
    </row>
    <row r="443" spans="1:12" x14ac:dyDescent="0.35">
      <c r="A443" s="40">
        <v>44636</v>
      </c>
      <c r="B443">
        <v>3</v>
      </c>
      <c r="C443">
        <v>98.199330000000003</v>
      </c>
      <c r="D443">
        <v>4.37</v>
      </c>
      <c r="E443">
        <v>2.8662999999999998</v>
      </c>
      <c r="F443">
        <v>522.32298270000001</v>
      </c>
      <c r="G443">
        <v>620.52231270000004</v>
      </c>
      <c r="H443">
        <v>8</v>
      </c>
      <c r="I443">
        <v>7.37</v>
      </c>
      <c r="J443">
        <v>127</v>
      </c>
      <c r="K443">
        <v>127</v>
      </c>
      <c r="L443">
        <v>100</v>
      </c>
    </row>
    <row r="444" spans="1:12" x14ac:dyDescent="0.35">
      <c r="A444" s="40">
        <v>44637</v>
      </c>
      <c r="B444">
        <v>2.5599999999999996</v>
      </c>
      <c r="C444">
        <v>83.737769999999998</v>
      </c>
      <c r="D444">
        <v>4.46</v>
      </c>
      <c r="E444">
        <v>0.32150000000000001</v>
      </c>
      <c r="F444">
        <v>59.793213000000002</v>
      </c>
      <c r="G444">
        <v>143.53098299999999</v>
      </c>
      <c r="H444">
        <v>8</v>
      </c>
      <c r="I444">
        <v>7.02</v>
      </c>
      <c r="J444">
        <v>164</v>
      </c>
      <c r="K444">
        <v>164</v>
      </c>
      <c r="L444">
        <v>136</v>
      </c>
    </row>
    <row r="445" spans="1:12" x14ac:dyDescent="0.35">
      <c r="A445" s="40">
        <v>44638</v>
      </c>
      <c r="B445">
        <v>2.6799999999999997</v>
      </c>
      <c r="C445">
        <v>89.588279999999983</v>
      </c>
      <c r="D445">
        <v>3.92</v>
      </c>
      <c r="E445">
        <v>0.88560000000000005</v>
      </c>
      <c r="F445">
        <v>144.76371839999999</v>
      </c>
      <c r="G445">
        <v>234.35199839999996</v>
      </c>
      <c r="H445">
        <v>8</v>
      </c>
      <c r="I445">
        <v>6.6</v>
      </c>
      <c r="J445">
        <v>188</v>
      </c>
      <c r="K445">
        <v>188</v>
      </c>
      <c r="L445">
        <v>154</v>
      </c>
    </row>
    <row r="446" spans="1:12" x14ac:dyDescent="0.35">
      <c r="A446" s="40">
        <v>44639</v>
      </c>
      <c r="B446">
        <v>2.34</v>
      </c>
      <c r="C446">
        <v>94.550579999999997</v>
      </c>
      <c r="D446">
        <v>3.62</v>
      </c>
      <c r="E446">
        <v>0.60629999999999995</v>
      </c>
      <c r="F446">
        <v>91.523410199999987</v>
      </c>
      <c r="G446">
        <v>186.07399019999997</v>
      </c>
      <c r="H446">
        <v>8</v>
      </c>
      <c r="I446">
        <v>5.96</v>
      </c>
      <c r="J446">
        <v>368</v>
      </c>
      <c r="K446">
        <v>368</v>
      </c>
      <c r="L446">
        <v>268</v>
      </c>
    </row>
    <row r="447" spans="1:12" x14ac:dyDescent="0.35">
      <c r="A447" s="40">
        <v>44640</v>
      </c>
      <c r="B447">
        <v>2.41</v>
      </c>
      <c r="C447">
        <v>95.755710000000008</v>
      </c>
      <c r="D447">
        <v>3.99</v>
      </c>
      <c r="E447">
        <v>0.59260000000000002</v>
      </c>
      <c r="F447">
        <v>98.598565800000031</v>
      </c>
      <c r="G447">
        <v>194.35427580000004</v>
      </c>
      <c r="H447">
        <v>8</v>
      </c>
      <c r="I447">
        <v>6.4</v>
      </c>
      <c r="J447">
        <v>130</v>
      </c>
      <c r="K447">
        <v>130</v>
      </c>
      <c r="L447">
        <v>108</v>
      </c>
    </row>
    <row r="448" spans="1:12" x14ac:dyDescent="0.35">
      <c r="A448" s="40">
        <v>44641</v>
      </c>
      <c r="B448">
        <v>2.87</v>
      </c>
      <c r="C448">
        <v>100.7889</v>
      </c>
      <c r="D448">
        <v>4.34</v>
      </c>
      <c r="E448">
        <v>0.36309999999999998</v>
      </c>
      <c r="F448">
        <v>65.713111799999993</v>
      </c>
      <c r="G448">
        <v>166.50201179999999</v>
      </c>
      <c r="H448">
        <v>8</v>
      </c>
      <c r="I448">
        <v>7.21</v>
      </c>
      <c r="J448">
        <v>112</v>
      </c>
      <c r="K448">
        <v>112</v>
      </c>
      <c r="L448">
        <v>92</v>
      </c>
    </row>
    <row r="449" spans="1:12" x14ac:dyDescent="0.35">
      <c r="A449" s="40">
        <v>44642</v>
      </c>
      <c r="B449">
        <v>3.2199999999999998</v>
      </c>
      <c r="C449">
        <v>111.45576</v>
      </c>
      <c r="D449">
        <v>4.3600000000000003</v>
      </c>
      <c r="E449">
        <v>0.64380000000000004</v>
      </c>
      <c r="F449">
        <v>117.05056560000001</v>
      </c>
      <c r="G449">
        <v>228.50632560000003</v>
      </c>
      <c r="H449">
        <v>8</v>
      </c>
      <c r="I449">
        <v>7.58</v>
      </c>
      <c r="J449">
        <v>132</v>
      </c>
      <c r="K449">
        <v>132</v>
      </c>
      <c r="L449">
        <v>114</v>
      </c>
    </row>
    <row r="450" spans="1:12" x14ac:dyDescent="0.35">
      <c r="A450" s="40">
        <v>44643</v>
      </c>
      <c r="B450">
        <v>2.5</v>
      </c>
      <c r="C450">
        <v>99.429480000000012</v>
      </c>
      <c r="D450">
        <v>4.21</v>
      </c>
      <c r="E450">
        <v>2.0194999999999999</v>
      </c>
      <c r="F450">
        <v>354.53736149999992</v>
      </c>
      <c r="G450">
        <v>453.96684149999993</v>
      </c>
      <c r="H450">
        <v>8</v>
      </c>
      <c r="I450">
        <v>6.71</v>
      </c>
      <c r="J450">
        <v>134</v>
      </c>
      <c r="K450">
        <v>134</v>
      </c>
      <c r="L450">
        <v>112</v>
      </c>
    </row>
    <row r="451" spans="1:12" x14ac:dyDescent="0.35">
      <c r="A451" s="40">
        <v>44644</v>
      </c>
      <c r="B451">
        <v>3.15</v>
      </c>
      <c r="C451">
        <v>118.72407</v>
      </c>
      <c r="D451">
        <v>4.3</v>
      </c>
      <c r="E451">
        <v>1.9713000000000001</v>
      </c>
      <c r="F451">
        <v>353.47380299999998</v>
      </c>
      <c r="G451">
        <v>472.19787299999996</v>
      </c>
      <c r="H451">
        <v>8</v>
      </c>
      <c r="I451">
        <v>7.4499999999999993</v>
      </c>
      <c r="J451">
        <v>166</v>
      </c>
      <c r="K451">
        <v>166</v>
      </c>
      <c r="L451">
        <v>140</v>
      </c>
    </row>
    <row r="452" spans="1:12" x14ac:dyDescent="0.35">
      <c r="A452" s="40">
        <v>44645</v>
      </c>
      <c r="B452">
        <v>2.7399999999999998</v>
      </c>
      <c r="C452">
        <v>111.34734</v>
      </c>
      <c r="D452">
        <v>4.21</v>
      </c>
      <c r="E452">
        <v>0.52129999999999999</v>
      </c>
      <c r="F452">
        <v>91.517864099999997</v>
      </c>
      <c r="G452">
        <v>202.8652041</v>
      </c>
      <c r="H452">
        <v>8</v>
      </c>
      <c r="I452">
        <v>6.9499999999999993</v>
      </c>
      <c r="J452">
        <v>144</v>
      </c>
      <c r="K452">
        <v>144</v>
      </c>
      <c r="L452">
        <v>112</v>
      </c>
    </row>
    <row r="453" spans="1:12" x14ac:dyDescent="0.35">
      <c r="A453" s="40">
        <v>44646</v>
      </c>
      <c r="B453">
        <v>2.91</v>
      </c>
      <c r="C453">
        <v>113.42817000000001</v>
      </c>
      <c r="D453">
        <v>4.05</v>
      </c>
      <c r="E453">
        <v>0.7843</v>
      </c>
      <c r="F453">
        <v>132.45650549999999</v>
      </c>
      <c r="G453">
        <v>245.88467550000001</v>
      </c>
      <c r="H453">
        <v>8</v>
      </c>
      <c r="I453">
        <v>6.96</v>
      </c>
      <c r="J453">
        <v>256</v>
      </c>
      <c r="K453">
        <v>256</v>
      </c>
      <c r="L453">
        <v>208</v>
      </c>
    </row>
    <row r="454" spans="1:12" x14ac:dyDescent="0.35">
      <c r="A454" s="40">
        <v>44647</v>
      </c>
      <c r="B454">
        <v>3.08</v>
      </c>
      <c r="C454">
        <v>114.08703</v>
      </c>
      <c r="D454">
        <v>4.0599999999999996</v>
      </c>
      <c r="E454">
        <v>0.89090000000000003</v>
      </c>
      <c r="F454">
        <v>150.83115179999996</v>
      </c>
      <c r="G454">
        <v>264.91818179999996</v>
      </c>
      <c r="H454">
        <v>8</v>
      </c>
      <c r="I454">
        <v>7.14</v>
      </c>
      <c r="J454">
        <v>192</v>
      </c>
      <c r="K454">
        <v>192</v>
      </c>
      <c r="L454">
        <v>152</v>
      </c>
    </row>
    <row r="455" spans="1:12" x14ac:dyDescent="0.35">
      <c r="A455" s="40">
        <v>44648</v>
      </c>
      <c r="B455">
        <v>2.4500000000000002</v>
      </c>
      <c r="C455">
        <v>87.740970000000004</v>
      </c>
      <c r="D455">
        <v>4.09</v>
      </c>
      <c r="E455">
        <v>1.1656</v>
      </c>
      <c r="F455">
        <v>198.79657679999997</v>
      </c>
      <c r="G455">
        <v>286.53754679999997</v>
      </c>
      <c r="H455">
        <v>8</v>
      </c>
      <c r="I455">
        <v>6.54</v>
      </c>
      <c r="J455">
        <v>156</v>
      </c>
      <c r="K455">
        <v>156</v>
      </c>
      <c r="L455">
        <v>124</v>
      </c>
    </row>
    <row r="456" spans="1:12" x14ac:dyDescent="0.35">
      <c r="A456" s="40">
        <v>44649</v>
      </c>
      <c r="B456">
        <v>3.3200000000000003</v>
      </c>
      <c r="C456">
        <v>126.72213000000002</v>
      </c>
      <c r="D456">
        <v>4.29</v>
      </c>
      <c r="E456">
        <v>1.474</v>
      </c>
      <c r="F456">
        <v>263.68828200000002</v>
      </c>
      <c r="G456">
        <v>390.41041200000006</v>
      </c>
      <c r="H456">
        <v>8</v>
      </c>
      <c r="I456">
        <v>7.61</v>
      </c>
      <c r="J456">
        <v>230</v>
      </c>
      <c r="K456">
        <v>230</v>
      </c>
      <c r="L456">
        <v>184</v>
      </c>
    </row>
    <row r="457" spans="1:12" x14ac:dyDescent="0.35">
      <c r="A457" s="40">
        <v>44650</v>
      </c>
      <c r="B457">
        <v>3.23</v>
      </c>
      <c r="C457">
        <v>121.47627</v>
      </c>
      <c r="D457">
        <v>3.93</v>
      </c>
      <c r="E457">
        <v>1.1368</v>
      </c>
      <c r="F457">
        <v>186.29992080000002</v>
      </c>
      <c r="G457">
        <v>307.77619079999999</v>
      </c>
      <c r="H457">
        <v>8</v>
      </c>
      <c r="I457">
        <v>7.16</v>
      </c>
      <c r="J457">
        <v>180</v>
      </c>
      <c r="K457">
        <v>180</v>
      </c>
      <c r="L457">
        <v>136</v>
      </c>
    </row>
    <row r="458" spans="1:12" x14ac:dyDescent="0.35">
      <c r="A458" s="40">
        <v>44651</v>
      </c>
      <c r="B458">
        <v>2.12</v>
      </c>
      <c r="C458">
        <v>88.679220000000001</v>
      </c>
      <c r="D458">
        <v>4.3</v>
      </c>
      <c r="E458">
        <v>0.88049999999999995</v>
      </c>
      <c r="F458">
        <v>157.88245499999999</v>
      </c>
      <c r="G458">
        <v>246.56167499999998</v>
      </c>
      <c r="H458">
        <v>8</v>
      </c>
      <c r="I458">
        <v>6.42</v>
      </c>
      <c r="J458">
        <v>128</v>
      </c>
      <c r="K458">
        <v>128</v>
      </c>
      <c r="L458">
        <v>116</v>
      </c>
    </row>
    <row r="459" spans="1:12" x14ac:dyDescent="0.35">
      <c r="A459" s="40">
        <v>44652</v>
      </c>
      <c r="B459">
        <v>3.4</v>
      </c>
      <c r="C459">
        <v>125.48363999999999</v>
      </c>
      <c r="D459">
        <v>4.09</v>
      </c>
      <c r="E459">
        <v>0.26179999999999998</v>
      </c>
      <c r="F459">
        <v>44.650775399999986</v>
      </c>
      <c r="G459">
        <v>170.13441539999997</v>
      </c>
      <c r="H459">
        <v>8</v>
      </c>
      <c r="I459">
        <v>7.49</v>
      </c>
      <c r="J459">
        <v>64</v>
      </c>
      <c r="K459">
        <v>64</v>
      </c>
      <c r="L459">
        <v>48</v>
      </c>
    </row>
    <row r="460" spans="1:12" x14ac:dyDescent="0.35">
      <c r="A460" s="40">
        <v>44653</v>
      </c>
      <c r="B460">
        <v>3.14</v>
      </c>
      <c r="C460">
        <v>116.35551000000001</v>
      </c>
      <c r="D460">
        <v>3.35</v>
      </c>
      <c r="E460">
        <v>0.2591</v>
      </c>
      <c r="F460">
        <v>36.194974500000001</v>
      </c>
      <c r="G460">
        <v>152.55048450000001</v>
      </c>
      <c r="H460">
        <v>8</v>
      </c>
      <c r="I460">
        <v>6.49</v>
      </c>
      <c r="J460">
        <v>75</v>
      </c>
      <c r="K460">
        <v>75</v>
      </c>
      <c r="L460">
        <v>52</v>
      </c>
    </row>
    <row r="461" spans="1:12" x14ac:dyDescent="0.35">
      <c r="A461" s="40">
        <v>44654</v>
      </c>
      <c r="B461">
        <v>3.93</v>
      </c>
      <c r="C461">
        <v>132.20568</v>
      </c>
      <c r="D461">
        <v>2.76</v>
      </c>
      <c r="E461">
        <v>2.8096000000000001</v>
      </c>
      <c r="F461">
        <v>323.36248319999999</v>
      </c>
      <c r="G461">
        <v>455.56816319999996</v>
      </c>
      <c r="H461">
        <v>8</v>
      </c>
      <c r="I461">
        <v>6.6899999999999995</v>
      </c>
      <c r="J461">
        <v>106</v>
      </c>
      <c r="K461">
        <v>106</v>
      </c>
      <c r="L461">
        <v>86</v>
      </c>
    </row>
    <row r="462" spans="1:12" x14ac:dyDescent="0.35">
      <c r="A462" s="40">
        <v>44655</v>
      </c>
      <c r="B462">
        <v>3.38</v>
      </c>
      <c r="C462">
        <v>129.20744999999999</v>
      </c>
      <c r="D462">
        <v>3.72</v>
      </c>
      <c r="E462">
        <v>2.3512</v>
      </c>
      <c r="F462">
        <v>364.72754879999997</v>
      </c>
      <c r="G462">
        <v>493.93499879999996</v>
      </c>
      <c r="H462">
        <v>8</v>
      </c>
      <c r="I462">
        <v>7.1</v>
      </c>
      <c r="J462">
        <v>144</v>
      </c>
      <c r="K462">
        <v>144</v>
      </c>
      <c r="L462">
        <v>100</v>
      </c>
    </row>
    <row r="463" spans="1:12" x14ac:dyDescent="0.35">
      <c r="A463" s="40">
        <v>44656</v>
      </c>
      <c r="B463">
        <v>3.42</v>
      </c>
      <c r="C463">
        <v>118.79079</v>
      </c>
      <c r="D463">
        <v>4.42</v>
      </c>
      <c r="E463">
        <v>0.56140000000000001</v>
      </c>
      <c r="F463">
        <v>103.4738796</v>
      </c>
      <c r="G463">
        <v>222.26466959999999</v>
      </c>
      <c r="H463">
        <v>8</v>
      </c>
      <c r="I463">
        <v>7.84</v>
      </c>
      <c r="J463">
        <v>124</v>
      </c>
      <c r="K463">
        <v>124</v>
      </c>
      <c r="L463">
        <v>80</v>
      </c>
    </row>
    <row r="464" spans="1:12" x14ac:dyDescent="0.35">
      <c r="A464" s="40">
        <v>44657</v>
      </c>
      <c r="B464">
        <v>2.8600000000000003</v>
      </c>
      <c r="C464">
        <v>104.64614999999999</v>
      </c>
      <c r="D464">
        <v>4.45</v>
      </c>
      <c r="E464">
        <v>0.75800000000000001</v>
      </c>
      <c r="F464">
        <v>140.65826999999999</v>
      </c>
      <c r="G464">
        <v>245.30441999999999</v>
      </c>
      <c r="H464">
        <v>8</v>
      </c>
      <c r="I464">
        <v>7.3100000000000005</v>
      </c>
      <c r="J464">
        <v>81</v>
      </c>
      <c r="K464">
        <v>81</v>
      </c>
      <c r="L464">
        <v>68</v>
      </c>
    </row>
    <row r="465" spans="1:12" x14ac:dyDescent="0.35">
      <c r="A465" s="40">
        <v>44658</v>
      </c>
      <c r="B465">
        <v>3.37</v>
      </c>
      <c r="C465">
        <v>105.89298000000001</v>
      </c>
      <c r="D465">
        <v>4.57</v>
      </c>
      <c r="E465">
        <v>0.65290000000000004</v>
      </c>
      <c r="F465">
        <v>124.42250010000002</v>
      </c>
      <c r="G465">
        <v>230.31548010000003</v>
      </c>
      <c r="H465">
        <v>8</v>
      </c>
      <c r="I465">
        <v>7.94</v>
      </c>
      <c r="J465">
        <v>130</v>
      </c>
      <c r="K465">
        <v>130</v>
      </c>
      <c r="L465">
        <v>104</v>
      </c>
    </row>
    <row r="466" spans="1:12" x14ac:dyDescent="0.35">
      <c r="A466" s="40">
        <v>44659</v>
      </c>
      <c r="B466">
        <v>3.45</v>
      </c>
      <c r="C466">
        <v>103.84133999999999</v>
      </c>
      <c r="D466">
        <v>4.57</v>
      </c>
      <c r="E466">
        <v>1.0461</v>
      </c>
      <c r="F466">
        <v>199.35423090000003</v>
      </c>
      <c r="G466">
        <v>303.19557090000001</v>
      </c>
      <c r="H466">
        <v>8</v>
      </c>
      <c r="I466">
        <v>8.02</v>
      </c>
      <c r="J466">
        <v>84</v>
      </c>
      <c r="K466">
        <v>84</v>
      </c>
      <c r="L466">
        <v>70</v>
      </c>
    </row>
    <row r="467" spans="1:12" x14ac:dyDescent="0.35">
      <c r="A467" s="40">
        <v>44660</v>
      </c>
      <c r="B467">
        <v>3.4799999999999995</v>
      </c>
      <c r="C467">
        <v>105.41759999999999</v>
      </c>
      <c r="D467">
        <v>4.58</v>
      </c>
      <c r="E467">
        <v>0.34510000000000002</v>
      </c>
      <c r="F467">
        <v>65.909268600000004</v>
      </c>
      <c r="G467">
        <v>171.32686860000001</v>
      </c>
      <c r="H467">
        <v>8</v>
      </c>
      <c r="I467">
        <v>8.0599999999999987</v>
      </c>
      <c r="J467">
        <v>92</v>
      </c>
      <c r="K467">
        <v>92</v>
      </c>
      <c r="L467">
        <v>79</v>
      </c>
    </row>
    <row r="468" spans="1:12" x14ac:dyDescent="0.35">
      <c r="A468" s="40">
        <v>44661</v>
      </c>
      <c r="B468">
        <v>3.34</v>
      </c>
      <c r="C468">
        <v>97.840710000000001</v>
      </c>
      <c r="D468">
        <v>4.58</v>
      </c>
      <c r="E468">
        <v>0.33450000000000002</v>
      </c>
      <c r="F468">
        <v>63.884817000000005</v>
      </c>
      <c r="G468">
        <v>161.725527</v>
      </c>
      <c r="H468">
        <v>8</v>
      </c>
      <c r="I468">
        <v>7.92</v>
      </c>
      <c r="J468">
        <v>66</v>
      </c>
      <c r="K468">
        <v>66</v>
      </c>
      <c r="L468">
        <v>56</v>
      </c>
    </row>
    <row r="469" spans="1:12" x14ac:dyDescent="0.35">
      <c r="A469" s="40">
        <v>44662</v>
      </c>
      <c r="B469">
        <v>3.03</v>
      </c>
      <c r="C469">
        <v>80.923020000000008</v>
      </c>
      <c r="D469">
        <v>4.59</v>
      </c>
      <c r="E469">
        <v>0.21659999999999999</v>
      </c>
      <c r="F469">
        <v>41.457889799999997</v>
      </c>
      <c r="G469">
        <v>122.38090980000001</v>
      </c>
      <c r="H469">
        <v>8</v>
      </c>
      <c r="I469">
        <v>7.6199999999999992</v>
      </c>
      <c r="J469">
        <v>57</v>
      </c>
      <c r="K469">
        <v>57</v>
      </c>
      <c r="L469">
        <v>47</v>
      </c>
    </row>
    <row r="470" spans="1:12" x14ac:dyDescent="0.35">
      <c r="A470" s="40">
        <v>44663</v>
      </c>
      <c r="B470">
        <v>2.72</v>
      </c>
      <c r="C470">
        <v>77.466089999999994</v>
      </c>
      <c r="D470">
        <v>4.62</v>
      </c>
      <c r="E470">
        <v>0.17899999999999999</v>
      </c>
      <c r="F470">
        <v>34.485065999999996</v>
      </c>
      <c r="G470">
        <v>111.951156</v>
      </c>
      <c r="H470">
        <v>8</v>
      </c>
      <c r="I470">
        <v>7.34</v>
      </c>
      <c r="J470">
        <v>83</v>
      </c>
      <c r="K470">
        <v>83</v>
      </c>
      <c r="L470">
        <v>72</v>
      </c>
    </row>
    <row r="471" spans="1:12" x14ac:dyDescent="0.35">
      <c r="A471" s="40">
        <v>44664</v>
      </c>
      <c r="B471">
        <v>3.28</v>
      </c>
      <c r="C471">
        <v>89.204639999999984</v>
      </c>
      <c r="D471">
        <v>4.43</v>
      </c>
      <c r="E471">
        <v>0.127</v>
      </c>
      <c r="F471">
        <v>23.460836999999994</v>
      </c>
      <c r="G471">
        <v>112.66547699999998</v>
      </c>
      <c r="H471">
        <v>8</v>
      </c>
      <c r="I471">
        <v>7.7099999999999991</v>
      </c>
      <c r="J471">
        <v>96</v>
      </c>
      <c r="K471">
        <v>96</v>
      </c>
      <c r="L471">
        <v>86</v>
      </c>
    </row>
    <row r="472" spans="1:12" x14ac:dyDescent="0.35">
      <c r="A472" s="40">
        <v>44665</v>
      </c>
      <c r="B472">
        <v>2.92</v>
      </c>
      <c r="C472">
        <v>90.180419999999998</v>
      </c>
      <c r="D472">
        <v>4.57</v>
      </c>
      <c r="E472">
        <v>0.2374</v>
      </c>
      <c r="F472">
        <v>45.241080600000004</v>
      </c>
      <c r="G472">
        <v>135.4215006</v>
      </c>
      <c r="H472">
        <v>8</v>
      </c>
      <c r="I472">
        <v>7.49</v>
      </c>
      <c r="J472">
        <v>160</v>
      </c>
      <c r="K472">
        <v>160</v>
      </c>
      <c r="L472">
        <v>128</v>
      </c>
    </row>
    <row r="473" spans="1:12" x14ac:dyDescent="0.35">
      <c r="A473" s="40">
        <v>44666</v>
      </c>
      <c r="B473">
        <v>2.6900000000000004</v>
      </c>
      <c r="C473">
        <v>84.776100000000014</v>
      </c>
      <c r="D473">
        <v>4.59</v>
      </c>
      <c r="E473">
        <v>0.34460000000000002</v>
      </c>
      <c r="F473">
        <v>65.957473800000002</v>
      </c>
      <c r="G473">
        <v>150.73357380000002</v>
      </c>
      <c r="H473">
        <v>8</v>
      </c>
      <c r="I473">
        <v>7.28</v>
      </c>
      <c r="J473">
        <v>126</v>
      </c>
      <c r="K473">
        <v>126</v>
      </c>
      <c r="L473">
        <v>120</v>
      </c>
    </row>
    <row r="474" spans="1:12" x14ac:dyDescent="0.35">
      <c r="A474" s="40">
        <v>44667</v>
      </c>
      <c r="B474">
        <v>2.5499999999999998</v>
      </c>
      <c r="C474">
        <v>84.571770000000015</v>
      </c>
      <c r="D474">
        <v>4.6500000000000004</v>
      </c>
      <c r="E474">
        <v>2.161</v>
      </c>
      <c r="F474">
        <v>419.028705</v>
      </c>
      <c r="G474">
        <v>503.60047500000002</v>
      </c>
      <c r="H474">
        <v>8</v>
      </c>
      <c r="I474">
        <v>7.2</v>
      </c>
      <c r="J474">
        <v>71</v>
      </c>
      <c r="K474">
        <v>71</v>
      </c>
      <c r="L474">
        <v>58</v>
      </c>
    </row>
    <row r="475" spans="1:12" x14ac:dyDescent="0.35">
      <c r="A475" s="40">
        <v>44668</v>
      </c>
      <c r="B475">
        <v>2.63</v>
      </c>
      <c r="C475">
        <v>82.269929999999988</v>
      </c>
      <c r="D475">
        <v>4.33</v>
      </c>
      <c r="E475">
        <v>2.2770000000000001</v>
      </c>
      <c r="F475">
        <v>411.13739700000002</v>
      </c>
      <c r="G475">
        <v>493.40732700000001</v>
      </c>
      <c r="H475">
        <v>8</v>
      </c>
      <c r="I475">
        <v>6.96</v>
      </c>
      <c r="J475">
        <v>100</v>
      </c>
      <c r="K475">
        <v>100</v>
      </c>
      <c r="L475">
        <v>78</v>
      </c>
    </row>
    <row r="476" spans="1:12" x14ac:dyDescent="0.35">
      <c r="A476" s="40">
        <v>44669</v>
      </c>
      <c r="B476">
        <v>2.54</v>
      </c>
      <c r="C476">
        <v>82.211549999999988</v>
      </c>
      <c r="D476">
        <v>4.43</v>
      </c>
      <c r="E476">
        <v>0.6734</v>
      </c>
      <c r="F476">
        <v>124.39785539999997</v>
      </c>
      <c r="G476">
        <v>206.60940539999996</v>
      </c>
      <c r="H476">
        <v>8</v>
      </c>
      <c r="I476">
        <v>6.97</v>
      </c>
      <c r="J476">
        <v>72</v>
      </c>
      <c r="K476">
        <v>72</v>
      </c>
      <c r="L476">
        <v>68</v>
      </c>
    </row>
    <row r="477" spans="1:12" x14ac:dyDescent="0.35">
      <c r="A477" s="40">
        <v>44670</v>
      </c>
      <c r="B477">
        <v>2.73</v>
      </c>
      <c r="C477">
        <v>93.245370000000008</v>
      </c>
      <c r="D477">
        <v>4.46</v>
      </c>
      <c r="E477">
        <v>0.1744</v>
      </c>
      <c r="F477">
        <v>32.435260800000002</v>
      </c>
      <c r="G477">
        <v>125.68063080000002</v>
      </c>
      <c r="H477">
        <v>8</v>
      </c>
      <c r="I477">
        <v>7.1899999999999995</v>
      </c>
      <c r="J477">
        <v>76</v>
      </c>
      <c r="K477">
        <v>76</v>
      </c>
      <c r="L477">
        <v>58</v>
      </c>
    </row>
    <row r="478" spans="1:12" x14ac:dyDescent="0.35">
      <c r="A478" s="40">
        <v>44671</v>
      </c>
      <c r="B478">
        <v>2.7</v>
      </c>
      <c r="C478">
        <v>86.710980000000006</v>
      </c>
      <c r="D478">
        <v>4.6500000000000004</v>
      </c>
      <c r="E478">
        <v>0.48</v>
      </c>
      <c r="F478">
        <v>93.074400000000011</v>
      </c>
      <c r="G478">
        <v>179.78538000000003</v>
      </c>
      <c r="H478">
        <v>8</v>
      </c>
      <c r="I478">
        <v>7.3500000000000005</v>
      </c>
      <c r="J478">
        <v>272</v>
      </c>
      <c r="K478">
        <v>272</v>
      </c>
      <c r="L478">
        <v>212</v>
      </c>
    </row>
    <row r="479" spans="1:12" x14ac:dyDescent="0.35">
      <c r="A479" s="40">
        <v>44672</v>
      </c>
      <c r="B479">
        <v>2.5099999999999998</v>
      </c>
      <c r="C479">
        <v>91.047780000000003</v>
      </c>
      <c r="D479">
        <v>4.3</v>
      </c>
      <c r="E479">
        <v>0.99880000000000002</v>
      </c>
      <c r="F479">
        <v>179.09482799999998</v>
      </c>
      <c r="G479">
        <v>270.142608</v>
      </c>
      <c r="H479">
        <v>8</v>
      </c>
      <c r="I479">
        <v>6.81</v>
      </c>
      <c r="J479">
        <v>114</v>
      </c>
      <c r="K479">
        <v>114</v>
      </c>
      <c r="L479">
        <v>85</v>
      </c>
    </row>
    <row r="480" spans="1:12" x14ac:dyDescent="0.35">
      <c r="A480" s="40">
        <v>44673</v>
      </c>
      <c r="B480">
        <v>2.93</v>
      </c>
      <c r="C480">
        <v>102.81551999999999</v>
      </c>
      <c r="D480">
        <v>4.3600000000000003</v>
      </c>
      <c r="E480">
        <v>0.62250000000000005</v>
      </c>
      <c r="F480">
        <v>113.17797000000003</v>
      </c>
      <c r="G480">
        <v>215.99349000000001</v>
      </c>
      <c r="H480">
        <v>8</v>
      </c>
      <c r="I480">
        <v>7.2900000000000009</v>
      </c>
      <c r="J480">
        <v>92</v>
      </c>
      <c r="K480">
        <v>92</v>
      </c>
      <c r="L480">
        <v>72</v>
      </c>
    </row>
    <row r="481" spans="1:12" x14ac:dyDescent="0.35">
      <c r="A481" s="40">
        <v>44674</v>
      </c>
      <c r="B481">
        <v>3.35</v>
      </c>
      <c r="C481">
        <v>118.04435999999998</v>
      </c>
      <c r="D481">
        <v>4.63</v>
      </c>
      <c r="E481">
        <v>0.65349999999999997</v>
      </c>
      <c r="F481">
        <v>126.1718985</v>
      </c>
      <c r="G481">
        <v>244.21625849999998</v>
      </c>
      <c r="H481">
        <v>8</v>
      </c>
      <c r="I481">
        <v>7.98</v>
      </c>
      <c r="J481">
        <v>152</v>
      </c>
      <c r="K481">
        <v>152</v>
      </c>
      <c r="L481">
        <v>108</v>
      </c>
    </row>
    <row r="482" spans="1:12" x14ac:dyDescent="0.35">
      <c r="A482" s="40">
        <v>44675</v>
      </c>
      <c r="B482">
        <v>3.53</v>
      </c>
      <c r="C482">
        <v>111.43908</v>
      </c>
      <c r="D482">
        <v>3.71</v>
      </c>
      <c r="E482">
        <v>0.23449999999999999</v>
      </c>
      <c r="F482">
        <v>36.27879149999999</v>
      </c>
      <c r="G482">
        <v>147.7178715</v>
      </c>
      <c r="H482">
        <v>8</v>
      </c>
      <c r="I482">
        <v>7.24</v>
      </c>
      <c r="J482">
        <v>82</v>
      </c>
      <c r="K482">
        <v>82</v>
      </c>
      <c r="L482">
        <v>78</v>
      </c>
    </row>
    <row r="483" spans="1:12" x14ac:dyDescent="0.35">
      <c r="A483" s="40">
        <v>44676</v>
      </c>
      <c r="B483">
        <v>3.11</v>
      </c>
      <c r="C483">
        <v>100.68465</v>
      </c>
      <c r="D483">
        <v>3.48</v>
      </c>
      <c r="E483">
        <v>0.4405</v>
      </c>
      <c r="F483">
        <v>63.923597999999998</v>
      </c>
      <c r="G483">
        <v>164.608248</v>
      </c>
      <c r="H483">
        <v>8</v>
      </c>
      <c r="I483">
        <v>6.59</v>
      </c>
      <c r="J483">
        <v>136</v>
      </c>
      <c r="K483">
        <v>136</v>
      </c>
      <c r="L483">
        <v>96</v>
      </c>
    </row>
    <row r="484" spans="1:12" x14ac:dyDescent="0.35">
      <c r="A484" s="40">
        <v>44677</v>
      </c>
      <c r="B484">
        <v>3.2299999999999995</v>
      </c>
      <c r="C484">
        <v>96.831569999999999</v>
      </c>
      <c r="D484">
        <v>5.01</v>
      </c>
      <c r="E484">
        <v>0.19</v>
      </c>
      <c r="F484">
        <v>39.694229999999997</v>
      </c>
      <c r="G484">
        <v>136.5258</v>
      </c>
      <c r="H484">
        <v>8</v>
      </c>
      <c r="I484">
        <v>8.2399999999999984</v>
      </c>
      <c r="J484">
        <v>99</v>
      </c>
      <c r="K484">
        <v>99</v>
      </c>
      <c r="L484">
        <v>78</v>
      </c>
    </row>
    <row r="485" spans="1:12" x14ac:dyDescent="0.35">
      <c r="A485" s="40">
        <v>44678</v>
      </c>
      <c r="B485">
        <v>3.3899999999999997</v>
      </c>
      <c r="C485">
        <v>97.010879999999986</v>
      </c>
      <c r="D485">
        <v>4.53</v>
      </c>
      <c r="E485">
        <v>0.34989999999999999</v>
      </c>
      <c r="F485">
        <v>66.096459899999999</v>
      </c>
      <c r="G485">
        <v>163.1073399</v>
      </c>
      <c r="H485">
        <v>8</v>
      </c>
      <c r="I485">
        <v>7.92</v>
      </c>
      <c r="J485">
        <v>148</v>
      </c>
      <c r="K485">
        <v>148</v>
      </c>
      <c r="L485">
        <v>112</v>
      </c>
    </row>
    <row r="486" spans="1:12" x14ac:dyDescent="0.35">
      <c r="A486" s="40">
        <v>44679</v>
      </c>
      <c r="B486">
        <v>3.6999999999999997</v>
      </c>
      <c r="C486">
        <v>108.95792999999999</v>
      </c>
      <c r="D486">
        <v>4.22</v>
      </c>
      <c r="E486">
        <v>1.6856</v>
      </c>
      <c r="F486">
        <v>296.62177439999994</v>
      </c>
      <c r="G486">
        <v>405.57970439999991</v>
      </c>
      <c r="H486">
        <v>8</v>
      </c>
      <c r="I486">
        <v>7.92</v>
      </c>
      <c r="J486">
        <v>176</v>
      </c>
      <c r="K486">
        <v>176</v>
      </c>
      <c r="L486">
        <v>120</v>
      </c>
    </row>
    <row r="487" spans="1:12" x14ac:dyDescent="0.35">
      <c r="A487" s="40">
        <v>44680</v>
      </c>
      <c r="B487">
        <v>3.34</v>
      </c>
      <c r="C487">
        <v>93.862529999999978</v>
      </c>
      <c r="D487">
        <v>4.38</v>
      </c>
      <c r="E487">
        <v>0.4521</v>
      </c>
      <c r="F487">
        <v>82.574256599999998</v>
      </c>
      <c r="G487">
        <v>176.43678659999998</v>
      </c>
      <c r="H487">
        <v>8</v>
      </c>
      <c r="I487">
        <v>7.72</v>
      </c>
      <c r="J487">
        <v>180</v>
      </c>
      <c r="K487">
        <v>180</v>
      </c>
      <c r="L487">
        <v>143</v>
      </c>
    </row>
    <row r="488" spans="1:12" x14ac:dyDescent="0.35">
      <c r="A488" s="40">
        <v>44681</v>
      </c>
      <c r="B488">
        <v>4.13</v>
      </c>
      <c r="C488">
        <v>99.75891</v>
      </c>
      <c r="D488">
        <v>4.1500000000000004</v>
      </c>
      <c r="E488">
        <v>0.9355</v>
      </c>
      <c r="F488">
        <v>161.89295249999998</v>
      </c>
      <c r="G488">
        <v>261.65186249999999</v>
      </c>
      <c r="H488">
        <v>8</v>
      </c>
      <c r="I488">
        <v>8.2800000000000011</v>
      </c>
      <c r="J488">
        <v>200</v>
      </c>
      <c r="K488">
        <v>200</v>
      </c>
      <c r="L488">
        <v>174</v>
      </c>
    </row>
    <row r="489" spans="1:12" x14ac:dyDescent="0.35">
      <c r="A489" s="40">
        <v>44682</v>
      </c>
      <c r="B489">
        <v>3.4799999999999995</v>
      </c>
      <c r="C489">
        <v>99.312719999999999</v>
      </c>
      <c r="D489">
        <v>4.38</v>
      </c>
      <c r="E489">
        <v>1.4409000000000001</v>
      </c>
      <c r="F489">
        <v>263.17462139999998</v>
      </c>
      <c r="G489">
        <v>362.48734139999999</v>
      </c>
      <c r="H489">
        <v>8</v>
      </c>
      <c r="I489">
        <v>7.8599999999999994</v>
      </c>
      <c r="J489">
        <v>14420</v>
      </c>
      <c r="K489" t="s">
        <v>97</v>
      </c>
      <c r="L489">
        <v>9790</v>
      </c>
    </row>
    <row r="490" spans="1:12" x14ac:dyDescent="0.35">
      <c r="A490" s="40">
        <v>44683</v>
      </c>
      <c r="B490">
        <v>2.35</v>
      </c>
      <c r="C490">
        <v>66.945179999999993</v>
      </c>
      <c r="D490">
        <v>4.54</v>
      </c>
      <c r="E490">
        <v>0.79</v>
      </c>
      <c r="F490">
        <v>149.56121999999999</v>
      </c>
      <c r="G490">
        <v>216.50639999999999</v>
      </c>
      <c r="H490">
        <v>8</v>
      </c>
      <c r="I490">
        <v>6.8900000000000006</v>
      </c>
      <c r="J490">
        <v>3767</v>
      </c>
      <c r="K490">
        <v>3767</v>
      </c>
      <c r="L490">
        <v>2760</v>
      </c>
    </row>
    <row r="491" spans="1:12" x14ac:dyDescent="0.35">
      <c r="A491" s="40">
        <v>44684</v>
      </c>
      <c r="B491">
        <v>1.9500000000000002</v>
      </c>
      <c r="C491">
        <v>66.903480000000002</v>
      </c>
      <c r="D491">
        <v>3.35</v>
      </c>
      <c r="E491">
        <v>0.26579999999999998</v>
      </c>
      <c r="F491">
        <v>37.130930999999997</v>
      </c>
      <c r="G491">
        <v>104.03441100000001</v>
      </c>
      <c r="H491">
        <v>8</v>
      </c>
      <c r="I491">
        <v>5.3000000000000007</v>
      </c>
      <c r="J491">
        <v>240</v>
      </c>
      <c r="K491">
        <v>240</v>
      </c>
      <c r="L491">
        <v>198</v>
      </c>
    </row>
    <row r="492" spans="1:12" x14ac:dyDescent="0.35">
      <c r="A492" s="40">
        <v>44685</v>
      </c>
      <c r="B492">
        <v>2.69</v>
      </c>
      <c r="C492">
        <v>91.443929999999995</v>
      </c>
      <c r="D492">
        <v>4.43</v>
      </c>
      <c r="E492">
        <v>0.29530000000000001</v>
      </c>
      <c r="F492">
        <v>54.5510643</v>
      </c>
      <c r="G492">
        <v>145.9949943</v>
      </c>
      <c r="H492">
        <v>8</v>
      </c>
      <c r="I492">
        <v>7.1199999999999992</v>
      </c>
      <c r="J492">
        <v>59</v>
      </c>
      <c r="K492">
        <v>59</v>
      </c>
      <c r="L492">
        <v>39</v>
      </c>
    </row>
    <row r="493" spans="1:12" x14ac:dyDescent="0.35">
      <c r="A493" s="40">
        <v>44686</v>
      </c>
      <c r="B493">
        <v>2.5499999999999998</v>
      </c>
      <c r="C493">
        <v>83.917079999999999</v>
      </c>
      <c r="D493">
        <v>3.75</v>
      </c>
      <c r="E493">
        <v>0.19969999999999999</v>
      </c>
      <c r="F493">
        <v>31.228087499999997</v>
      </c>
      <c r="G493">
        <v>115.1451675</v>
      </c>
      <c r="H493">
        <v>8</v>
      </c>
      <c r="I493">
        <v>6.3</v>
      </c>
      <c r="J493">
        <v>59</v>
      </c>
      <c r="K493">
        <v>59</v>
      </c>
      <c r="L493">
        <v>40</v>
      </c>
    </row>
    <row r="494" spans="1:12" x14ac:dyDescent="0.35">
      <c r="A494" s="40">
        <v>44687</v>
      </c>
      <c r="B494">
        <v>2.6</v>
      </c>
      <c r="C494">
        <v>88.153800000000004</v>
      </c>
      <c r="D494">
        <v>4.5</v>
      </c>
      <c r="E494">
        <v>0.29160000000000003</v>
      </c>
      <c r="F494">
        <v>54.718739999999997</v>
      </c>
      <c r="G494">
        <v>142.87254000000001</v>
      </c>
      <c r="H494">
        <v>8</v>
      </c>
      <c r="I494">
        <v>7.1</v>
      </c>
      <c r="J494">
        <v>464</v>
      </c>
      <c r="K494">
        <v>464</v>
      </c>
      <c r="L494">
        <v>356</v>
      </c>
    </row>
    <row r="495" spans="1:12" x14ac:dyDescent="0.35">
      <c r="A495" s="40">
        <v>44688</v>
      </c>
      <c r="B495">
        <v>2.57</v>
      </c>
      <c r="C495">
        <v>81.64443</v>
      </c>
      <c r="D495">
        <v>4.46</v>
      </c>
      <c r="E495">
        <v>0.14180000000000001</v>
      </c>
      <c r="F495">
        <v>26.372247599999998</v>
      </c>
      <c r="G495">
        <v>108.01667759999999</v>
      </c>
      <c r="H495">
        <v>8</v>
      </c>
      <c r="I495">
        <v>7.0299999999999994</v>
      </c>
      <c r="J495">
        <v>80</v>
      </c>
      <c r="K495">
        <v>80</v>
      </c>
      <c r="L495">
        <v>55</v>
      </c>
    </row>
    <row r="496" spans="1:12" x14ac:dyDescent="0.35">
      <c r="A496" s="40">
        <v>44689</v>
      </c>
      <c r="B496">
        <v>2.5700000000000003</v>
      </c>
      <c r="C496">
        <v>81.077310000000011</v>
      </c>
      <c r="D496">
        <v>4.42</v>
      </c>
      <c r="E496">
        <v>0.26860000000000001</v>
      </c>
      <c r="F496">
        <v>49.506740399999998</v>
      </c>
      <c r="G496">
        <v>130.58405040000002</v>
      </c>
      <c r="H496">
        <v>8</v>
      </c>
      <c r="I496">
        <v>6.99</v>
      </c>
      <c r="J496">
        <v>60</v>
      </c>
      <c r="K496">
        <v>60</v>
      </c>
      <c r="L496">
        <v>40</v>
      </c>
    </row>
    <row r="497" spans="1:12" x14ac:dyDescent="0.35">
      <c r="A497" s="40">
        <v>44690</v>
      </c>
      <c r="B497">
        <v>2.37</v>
      </c>
      <c r="C497">
        <v>74.146770000000004</v>
      </c>
      <c r="D497">
        <v>4.41</v>
      </c>
      <c r="E497">
        <v>1.8181</v>
      </c>
      <c r="F497">
        <v>334.3431357</v>
      </c>
      <c r="G497">
        <v>408.48990570000001</v>
      </c>
      <c r="H497">
        <v>8</v>
      </c>
      <c r="I497">
        <v>6.78</v>
      </c>
      <c r="J497">
        <v>64</v>
      </c>
      <c r="K497">
        <v>64</v>
      </c>
      <c r="L497">
        <v>51</v>
      </c>
    </row>
    <row r="498" spans="1:12" x14ac:dyDescent="0.35">
      <c r="A498" s="40">
        <v>44691</v>
      </c>
      <c r="B498">
        <v>3.0900000000000003</v>
      </c>
      <c r="C498">
        <v>93.94592999999999</v>
      </c>
      <c r="D498">
        <v>4.45</v>
      </c>
      <c r="E498">
        <v>0.28810000000000002</v>
      </c>
      <c r="F498">
        <v>53.461276499999997</v>
      </c>
      <c r="G498">
        <v>147.40720649999997</v>
      </c>
      <c r="H498">
        <v>8</v>
      </c>
      <c r="I498">
        <v>7.5400000000000009</v>
      </c>
      <c r="J498">
        <v>134</v>
      </c>
      <c r="K498">
        <v>134</v>
      </c>
      <c r="L498">
        <v>106</v>
      </c>
    </row>
    <row r="499" spans="1:12" x14ac:dyDescent="0.35">
      <c r="A499" s="40">
        <v>44692</v>
      </c>
      <c r="B499">
        <v>3.74</v>
      </c>
      <c r="C499">
        <v>110.44662000000001</v>
      </c>
      <c r="D499">
        <v>3.09</v>
      </c>
      <c r="E499">
        <v>1.8322000000000001</v>
      </c>
      <c r="F499">
        <v>236.08446659999998</v>
      </c>
      <c r="G499">
        <v>346.53108659999998</v>
      </c>
      <c r="H499">
        <v>8</v>
      </c>
      <c r="I499">
        <v>6.83</v>
      </c>
      <c r="J499">
        <v>142</v>
      </c>
      <c r="K499">
        <v>142</v>
      </c>
      <c r="L499">
        <v>108</v>
      </c>
    </row>
    <row r="500" spans="1:12" x14ac:dyDescent="0.35">
      <c r="A500" s="40">
        <v>44693</v>
      </c>
      <c r="B500">
        <v>3.52</v>
      </c>
      <c r="C500">
        <v>109.27484999999999</v>
      </c>
      <c r="D500">
        <v>3.15</v>
      </c>
      <c r="E500">
        <v>0.50280000000000002</v>
      </c>
      <c r="F500">
        <v>66.045294000000013</v>
      </c>
      <c r="G500">
        <v>175.320144</v>
      </c>
      <c r="H500">
        <v>8</v>
      </c>
      <c r="I500">
        <v>6.67</v>
      </c>
      <c r="J500">
        <v>12200</v>
      </c>
      <c r="K500" t="s">
        <v>97</v>
      </c>
      <c r="L500">
        <v>9000</v>
      </c>
    </row>
    <row r="501" spans="1:12" x14ac:dyDescent="0.35">
      <c r="A501" s="40">
        <v>44694</v>
      </c>
      <c r="B501">
        <v>3.57</v>
      </c>
      <c r="C501">
        <v>109.30820999999999</v>
      </c>
      <c r="D501">
        <v>3.43</v>
      </c>
      <c r="E501">
        <v>0.34820000000000001</v>
      </c>
      <c r="F501">
        <v>49.8033942</v>
      </c>
      <c r="G501">
        <v>159.11160419999999</v>
      </c>
      <c r="H501">
        <v>8</v>
      </c>
      <c r="I501">
        <v>7</v>
      </c>
      <c r="J501">
        <v>11620</v>
      </c>
      <c r="K501" t="s">
        <v>97</v>
      </c>
      <c r="L501">
        <v>8360</v>
      </c>
    </row>
    <row r="502" spans="1:12" x14ac:dyDescent="0.35">
      <c r="A502" s="40">
        <v>44695</v>
      </c>
      <c r="B502">
        <v>3.45</v>
      </c>
      <c r="C502">
        <v>97.065089999999998</v>
      </c>
      <c r="D502">
        <v>4.49</v>
      </c>
      <c r="E502">
        <v>8.4699999999999998E-2</v>
      </c>
      <c r="F502">
        <v>15.858635100000001</v>
      </c>
      <c r="G502">
        <v>112.9237251</v>
      </c>
      <c r="H502">
        <v>8</v>
      </c>
      <c r="I502">
        <v>7.94</v>
      </c>
      <c r="J502">
        <v>122</v>
      </c>
      <c r="K502">
        <v>122</v>
      </c>
      <c r="L502">
        <v>102</v>
      </c>
    </row>
    <row r="503" spans="1:12" x14ac:dyDescent="0.35">
      <c r="A503" s="40">
        <v>44696</v>
      </c>
      <c r="B503">
        <v>3.45</v>
      </c>
      <c r="C503">
        <v>97.065089999999998</v>
      </c>
      <c r="D503">
        <v>4.47</v>
      </c>
      <c r="E503">
        <v>0.10589999999999999</v>
      </c>
      <c r="F503">
        <v>19.739654099999996</v>
      </c>
      <c r="G503">
        <v>116.80474409999999</v>
      </c>
      <c r="H503">
        <v>8</v>
      </c>
      <c r="I503">
        <v>7.92</v>
      </c>
      <c r="J503">
        <v>130</v>
      </c>
      <c r="K503">
        <v>130</v>
      </c>
      <c r="L503">
        <v>102</v>
      </c>
    </row>
    <row r="504" spans="1:12" x14ac:dyDescent="0.35">
      <c r="A504" s="40">
        <v>44697</v>
      </c>
      <c r="B504">
        <v>3.9</v>
      </c>
      <c r="C504">
        <v>92.82419999999999</v>
      </c>
      <c r="D504">
        <v>3.08</v>
      </c>
      <c r="E504">
        <v>1.8474999999999999</v>
      </c>
      <c r="F504">
        <v>237.28551000000002</v>
      </c>
      <c r="G504">
        <v>330.10971000000001</v>
      </c>
      <c r="H504">
        <v>8</v>
      </c>
      <c r="I504">
        <v>6.98</v>
      </c>
      <c r="J504">
        <v>292</v>
      </c>
      <c r="K504">
        <v>292</v>
      </c>
      <c r="L504">
        <v>216</v>
      </c>
    </row>
    <row r="505" spans="1:12" x14ac:dyDescent="0.35">
      <c r="A505" s="40">
        <v>44698</v>
      </c>
      <c r="B505">
        <v>5.5</v>
      </c>
      <c r="C505">
        <v>111.15135000000001</v>
      </c>
      <c r="D505">
        <v>2.95</v>
      </c>
      <c r="E505">
        <v>1.6977</v>
      </c>
      <c r="F505">
        <v>208.84256550000001</v>
      </c>
      <c r="G505">
        <v>319.99391550000001</v>
      </c>
      <c r="H505">
        <v>8</v>
      </c>
      <c r="I505">
        <v>8.4499999999999993</v>
      </c>
      <c r="J505">
        <v>184</v>
      </c>
      <c r="K505">
        <v>184</v>
      </c>
      <c r="L505">
        <v>148</v>
      </c>
    </row>
    <row r="506" spans="1:12" x14ac:dyDescent="0.35">
      <c r="A506" s="40">
        <v>44699</v>
      </c>
      <c r="B506">
        <v>4.18</v>
      </c>
      <c r="C506">
        <v>100.77638999999999</v>
      </c>
      <c r="D506">
        <v>2.99</v>
      </c>
      <c r="E506">
        <v>0.7379</v>
      </c>
      <c r="F506">
        <v>92.003585700000002</v>
      </c>
      <c r="G506">
        <v>192.77997569999999</v>
      </c>
      <c r="H506">
        <v>8</v>
      </c>
      <c r="I506">
        <v>7.17</v>
      </c>
      <c r="J506">
        <v>8490</v>
      </c>
      <c r="K506">
        <v>8490</v>
      </c>
      <c r="L506">
        <v>6380</v>
      </c>
    </row>
    <row r="507" spans="1:12" x14ac:dyDescent="0.35">
      <c r="A507" s="40">
        <v>44700</v>
      </c>
      <c r="B507">
        <v>3.65</v>
      </c>
      <c r="C507">
        <v>86.802719999999994</v>
      </c>
      <c r="D507">
        <v>3.12</v>
      </c>
      <c r="E507">
        <v>0.81669999999999998</v>
      </c>
      <c r="F507">
        <v>106.2559368</v>
      </c>
      <c r="G507">
        <v>193.05865679999999</v>
      </c>
      <c r="H507">
        <v>8</v>
      </c>
      <c r="I507">
        <v>6.77</v>
      </c>
      <c r="J507">
        <v>468</v>
      </c>
      <c r="K507">
        <v>468</v>
      </c>
      <c r="L507">
        <v>388</v>
      </c>
    </row>
    <row r="508" spans="1:12" x14ac:dyDescent="0.35">
      <c r="A508" s="40">
        <v>44701</v>
      </c>
      <c r="B508">
        <v>4.93</v>
      </c>
      <c r="C508">
        <v>106.22658000000001</v>
      </c>
      <c r="D508">
        <v>3.17</v>
      </c>
      <c r="E508">
        <v>1.7330000000000001</v>
      </c>
      <c r="F508">
        <v>229.08353700000001</v>
      </c>
      <c r="G508">
        <v>335.31011699999999</v>
      </c>
      <c r="H508">
        <v>8</v>
      </c>
      <c r="I508">
        <v>8.1</v>
      </c>
      <c r="J508">
        <v>424</v>
      </c>
      <c r="K508">
        <v>424</v>
      </c>
      <c r="L508">
        <v>340</v>
      </c>
    </row>
    <row r="509" spans="1:12" x14ac:dyDescent="0.35">
      <c r="A509" s="40">
        <v>44702</v>
      </c>
      <c r="B509">
        <v>3.56</v>
      </c>
      <c r="C509">
        <v>96.06429</v>
      </c>
      <c r="D509">
        <v>3.93</v>
      </c>
      <c r="E509">
        <v>2.7892000000000001</v>
      </c>
      <c r="F509">
        <v>457.09688520000003</v>
      </c>
      <c r="G509">
        <v>553.1611752</v>
      </c>
      <c r="H509">
        <v>8</v>
      </c>
      <c r="I509">
        <v>7.49</v>
      </c>
      <c r="J509">
        <v>352</v>
      </c>
      <c r="K509">
        <v>352</v>
      </c>
      <c r="L509">
        <v>272</v>
      </c>
    </row>
    <row r="510" spans="1:12" x14ac:dyDescent="0.35">
      <c r="A510" s="40">
        <v>44703</v>
      </c>
      <c r="B510">
        <v>3.89</v>
      </c>
      <c r="C510">
        <v>91.206240000000008</v>
      </c>
      <c r="D510">
        <v>4.1500000000000004</v>
      </c>
      <c r="E510">
        <v>2.5228000000000002</v>
      </c>
      <c r="F510">
        <v>436.58315400000004</v>
      </c>
      <c r="G510">
        <v>527.78939400000002</v>
      </c>
      <c r="H510">
        <v>8</v>
      </c>
      <c r="I510">
        <v>8.0400000000000009</v>
      </c>
      <c r="J510">
        <v>300</v>
      </c>
      <c r="K510">
        <v>300</v>
      </c>
      <c r="L510">
        <v>232</v>
      </c>
    </row>
    <row r="511" spans="1:12" x14ac:dyDescent="0.35">
      <c r="A511" s="40">
        <v>44704</v>
      </c>
      <c r="B511">
        <v>3.44</v>
      </c>
      <c r="C511">
        <v>77.190870000000004</v>
      </c>
      <c r="D511">
        <v>3.98</v>
      </c>
      <c r="E511">
        <v>2.1215000000000002</v>
      </c>
      <c r="F511">
        <v>352.09686900000008</v>
      </c>
      <c r="G511">
        <v>429.2877390000001</v>
      </c>
      <c r="H511">
        <v>8</v>
      </c>
      <c r="I511">
        <v>7.42</v>
      </c>
      <c r="J511">
        <v>420</v>
      </c>
      <c r="K511">
        <v>420</v>
      </c>
      <c r="L511">
        <v>340</v>
      </c>
    </row>
    <row r="512" spans="1:12" x14ac:dyDescent="0.35">
      <c r="A512" s="40">
        <v>44705</v>
      </c>
      <c r="B512">
        <v>3.97</v>
      </c>
      <c r="C512">
        <v>85.956209999999999</v>
      </c>
      <c r="D512">
        <v>3.46</v>
      </c>
      <c r="E512">
        <v>2.2048999999999999</v>
      </c>
      <c r="F512">
        <v>318.12738179999997</v>
      </c>
      <c r="G512">
        <v>404.08359179999997</v>
      </c>
      <c r="H512">
        <v>8</v>
      </c>
      <c r="I512">
        <v>7.43</v>
      </c>
      <c r="J512">
        <v>8970</v>
      </c>
      <c r="K512">
        <v>8970</v>
      </c>
      <c r="L512">
        <v>6480</v>
      </c>
    </row>
    <row r="513" spans="1:12" x14ac:dyDescent="0.35">
      <c r="A513" s="40">
        <v>44706</v>
      </c>
      <c r="B513">
        <v>4.33</v>
      </c>
      <c r="C513">
        <v>92.211210000000008</v>
      </c>
      <c r="D513">
        <v>4.78</v>
      </c>
      <c r="E513">
        <v>2.5499000000000001</v>
      </c>
      <c r="F513">
        <v>508.26136739999998</v>
      </c>
      <c r="G513">
        <v>600.47257739999998</v>
      </c>
      <c r="H513">
        <v>8</v>
      </c>
      <c r="I513">
        <v>9.11</v>
      </c>
      <c r="J513">
        <v>13420</v>
      </c>
      <c r="K513" t="s">
        <v>97</v>
      </c>
      <c r="L513">
        <v>9720</v>
      </c>
    </row>
    <row r="514" spans="1:12" x14ac:dyDescent="0.35">
      <c r="A514" s="40">
        <v>44707</v>
      </c>
      <c r="B514">
        <v>2.6799999999999997</v>
      </c>
      <c r="C514">
        <v>62.641739999999999</v>
      </c>
      <c r="D514">
        <v>4.16</v>
      </c>
      <c r="E514">
        <v>1.6212</v>
      </c>
      <c r="F514">
        <v>281.23280640000002</v>
      </c>
      <c r="G514">
        <v>343.87454639999999</v>
      </c>
      <c r="H514">
        <v>8</v>
      </c>
      <c r="I514">
        <v>6.84</v>
      </c>
      <c r="J514">
        <v>394</v>
      </c>
      <c r="K514">
        <v>394</v>
      </c>
      <c r="L514">
        <v>311</v>
      </c>
    </row>
    <row r="515" spans="1:12" x14ac:dyDescent="0.35">
      <c r="A515" s="40">
        <v>44708</v>
      </c>
      <c r="B515">
        <v>2.87</v>
      </c>
      <c r="C515">
        <v>58.759469999999993</v>
      </c>
      <c r="D515">
        <v>4.42</v>
      </c>
      <c r="E515">
        <v>2.1644000000000001</v>
      </c>
      <c r="F515">
        <v>398.92922160000006</v>
      </c>
      <c r="G515">
        <v>457.68869160000008</v>
      </c>
      <c r="H515">
        <v>8</v>
      </c>
      <c r="I515">
        <v>7.29</v>
      </c>
      <c r="J515">
        <v>500</v>
      </c>
      <c r="K515">
        <v>500</v>
      </c>
      <c r="L515">
        <v>400</v>
      </c>
    </row>
    <row r="516" spans="1:12" x14ac:dyDescent="0.35">
      <c r="A516" s="40">
        <v>44709</v>
      </c>
      <c r="B516">
        <v>2.62</v>
      </c>
      <c r="C516">
        <v>62.216399999999993</v>
      </c>
      <c r="D516">
        <v>4.5599999999999996</v>
      </c>
      <c r="E516">
        <v>2.7141999999999999</v>
      </c>
      <c r="F516">
        <v>516.11055839999983</v>
      </c>
      <c r="G516">
        <v>578.32695839999985</v>
      </c>
      <c r="H516">
        <v>8</v>
      </c>
      <c r="I516">
        <v>7.18</v>
      </c>
      <c r="J516">
        <v>372</v>
      </c>
      <c r="K516">
        <v>372</v>
      </c>
      <c r="L516">
        <v>308</v>
      </c>
    </row>
    <row r="517" spans="1:12" x14ac:dyDescent="0.35">
      <c r="A517" s="40">
        <v>44710</v>
      </c>
      <c r="B517">
        <v>2.95</v>
      </c>
      <c r="C517">
        <v>62.858579999999989</v>
      </c>
      <c r="D517">
        <v>3.72</v>
      </c>
      <c r="E517">
        <v>1.9041999999999999</v>
      </c>
      <c r="F517">
        <v>295.38712080000005</v>
      </c>
      <c r="G517">
        <v>358.24570080000001</v>
      </c>
      <c r="H517">
        <v>8</v>
      </c>
      <c r="I517">
        <v>6.67</v>
      </c>
      <c r="J517">
        <v>312</v>
      </c>
      <c r="K517">
        <v>312</v>
      </c>
      <c r="L517">
        <v>252</v>
      </c>
    </row>
    <row r="518" spans="1:12" x14ac:dyDescent="0.35">
      <c r="A518" s="40">
        <v>44711</v>
      </c>
      <c r="B518">
        <v>2.81</v>
      </c>
      <c r="C518">
        <v>65.581590000000006</v>
      </c>
      <c r="D518">
        <v>3.71</v>
      </c>
      <c r="E518">
        <v>1.9476</v>
      </c>
      <c r="F518">
        <v>301.30735320000002</v>
      </c>
      <c r="G518">
        <v>366.88894320000003</v>
      </c>
      <c r="H518">
        <v>8</v>
      </c>
      <c r="I518">
        <v>6.52</v>
      </c>
      <c r="J518">
        <v>10920</v>
      </c>
      <c r="K518" t="s">
        <v>97</v>
      </c>
      <c r="L518">
        <v>8050</v>
      </c>
    </row>
    <row r="519" spans="1:12" x14ac:dyDescent="0.35">
      <c r="A519" s="40">
        <v>44712</v>
      </c>
      <c r="B519">
        <v>2.16</v>
      </c>
      <c r="C519">
        <v>47.917469999999994</v>
      </c>
      <c r="D519">
        <v>3.71</v>
      </c>
      <c r="E519">
        <v>1.1859999999999999</v>
      </c>
      <c r="F519">
        <v>183.48250199999998</v>
      </c>
      <c r="G519">
        <v>231.39997199999999</v>
      </c>
      <c r="H519">
        <v>8</v>
      </c>
      <c r="I519">
        <v>5.87</v>
      </c>
      <c r="J519">
        <v>12990</v>
      </c>
      <c r="K519" t="s">
        <v>97</v>
      </c>
      <c r="L519">
        <v>9750</v>
      </c>
    </row>
    <row r="520" spans="1:12" x14ac:dyDescent="0.35">
      <c r="A520" s="40">
        <v>44713</v>
      </c>
      <c r="K520" t="s">
        <v>97</v>
      </c>
      <c r="L520">
        <v>8430</v>
      </c>
    </row>
    <row r="521" spans="1:12" x14ac:dyDescent="0.35">
      <c r="A521" s="40">
        <v>44714</v>
      </c>
      <c r="K521" t="s">
        <v>97</v>
      </c>
      <c r="L521">
        <v>7870</v>
      </c>
    </row>
    <row r="522" spans="1:12" x14ac:dyDescent="0.35">
      <c r="A522" s="40">
        <v>44715</v>
      </c>
      <c r="K522" t="s">
        <v>97</v>
      </c>
      <c r="L522">
        <v>8920</v>
      </c>
    </row>
    <row r="523" spans="1:12" x14ac:dyDescent="0.35">
      <c r="A523" s="40">
        <v>44716</v>
      </c>
      <c r="K523">
        <v>8860</v>
      </c>
      <c r="L523">
        <v>6880</v>
      </c>
    </row>
    <row r="524" spans="1:12" x14ac:dyDescent="0.35">
      <c r="A524" s="40">
        <v>44717</v>
      </c>
      <c r="K524" t="s">
        <v>97</v>
      </c>
      <c r="L524" t="s">
        <v>97</v>
      </c>
    </row>
    <row r="525" spans="1:12" x14ac:dyDescent="0.35">
      <c r="A525" s="40">
        <v>44718</v>
      </c>
      <c r="K525" t="s">
        <v>97</v>
      </c>
      <c r="L525">
        <v>9120</v>
      </c>
    </row>
    <row r="526" spans="1:12" x14ac:dyDescent="0.35">
      <c r="A526" s="40">
        <v>44719</v>
      </c>
      <c r="K526" t="s">
        <v>97</v>
      </c>
      <c r="L526" t="s">
        <v>97</v>
      </c>
    </row>
    <row r="527" spans="1:12" x14ac:dyDescent="0.35">
      <c r="A527" s="40">
        <v>44720</v>
      </c>
      <c r="K527" t="s">
        <v>97</v>
      </c>
      <c r="L527" t="s">
        <v>97</v>
      </c>
    </row>
    <row r="528" spans="1:12" x14ac:dyDescent="0.35">
      <c r="A528" s="40">
        <v>44721</v>
      </c>
      <c r="K528" t="s">
        <v>97</v>
      </c>
      <c r="L528" t="s">
        <v>97</v>
      </c>
    </row>
    <row r="529" spans="1:12" x14ac:dyDescent="0.35">
      <c r="A529" s="40">
        <v>44722</v>
      </c>
      <c r="K529">
        <v>9520</v>
      </c>
      <c r="L529">
        <v>6580</v>
      </c>
    </row>
    <row r="530" spans="1:12" x14ac:dyDescent="0.35">
      <c r="A530" s="40">
        <v>44723</v>
      </c>
      <c r="K530">
        <v>6940</v>
      </c>
      <c r="L530">
        <v>5020</v>
      </c>
    </row>
    <row r="531" spans="1:12" x14ac:dyDescent="0.35">
      <c r="A531" s="40">
        <v>44724</v>
      </c>
      <c r="K531" t="s">
        <v>97</v>
      </c>
      <c r="L531">
        <v>7420</v>
      </c>
    </row>
    <row r="532" spans="1:12" x14ac:dyDescent="0.35">
      <c r="A532" s="40">
        <v>44725</v>
      </c>
      <c r="K532">
        <v>1770</v>
      </c>
      <c r="L532">
        <v>1360</v>
      </c>
    </row>
    <row r="533" spans="1:12" x14ac:dyDescent="0.35">
      <c r="A533" s="40">
        <v>44726</v>
      </c>
      <c r="K533">
        <v>445</v>
      </c>
      <c r="L533">
        <v>345</v>
      </c>
    </row>
    <row r="534" spans="1:12" x14ac:dyDescent="0.35">
      <c r="A534" s="40">
        <v>44727</v>
      </c>
      <c r="K534">
        <v>490</v>
      </c>
      <c r="L534">
        <v>400</v>
      </c>
    </row>
    <row r="535" spans="1:12" x14ac:dyDescent="0.35">
      <c r="A535" s="40">
        <v>44728</v>
      </c>
      <c r="K535">
        <v>330</v>
      </c>
      <c r="L535">
        <v>275</v>
      </c>
    </row>
    <row r="536" spans="1:12" x14ac:dyDescent="0.35">
      <c r="A536" s="40">
        <v>44729</v>
      </c>
      <c r="K536">
        <v>1360</v>
      </c>
      <c r="L536">
        <v>1070</v>
      </c>
    </row>
    <row r="537" spans="1:12" x14ac:dyDescent="0.35">
      <c r="A537" s="40">
        <v>44730</v>
      </c>
      <c r="K537" t="s">
        <v>97</v>
      </c>
      <c r="L537">
        <v>9090</v>
      </c>
    </row>
    <row r="538" spans="1:12" x14ac:dyDescent="0.35">
      <c r="A538" s="40">
        <v>44731</v>
      </c>
      <c r="K538">
        <v>8950</v>
      </c>
      <c r="L538">
        <v>6790</v>
      </c>
    </row>
    <row r="539" spans="1:12" x14ac:dyDescent="0.35">
      <c r="A539" s="40">
        <v>44732</v>
      </c>
      <c r="K539">
        <v>1213</v>
      </c>
      <c r="L539">
        <v>920</v>
      </c>
    </row>
    <row r="540" spans="1:12" x14ac:dyDescent="0.35">
      <c r="A540" s="40">
        <v>44733</v>
      </c>
      <c r="K540">
        <v>6140</v>
      </c>
      <c r="L540">
        <v>4680</v>
      </c>
    </row>
    <row r="541" spans="1:12" x14ac:dyDescent="0.35">
      <c r="A541" s="40">
        <v>44734</v>
      </c>
      <c r="K541">
        <v>452</v>
      </c>
      <c r="L541">
        <v>372</v>
      </c>
    </row>
    <row r="542" spans="1:12" x14ac:dyDescent="0.35">
      <c r="A542" s="40">
        <v>44735</v>
      </c>
      <c r="K542">
        <v>252</v>
      </c>
      <c r="L542">
        <v>220</v>
      </c>
    </row>
    <row r="543" spans="1:12" x14ac:dyDescent="0.35">
      <c r="A543" s="40">
        <v>44736</v>
      </c>
      <c r="K543" t="s">
        <v>97</v>
      </c>
      <c r="L543">
        <v>8120</v>
      </c>
    </row>
    <row r="544" spans="1:12" x14ac:dyDescent="0.35">
      <c r="A544" s="40">
        <v>44737</v>
      </c>
      <c r="K544">
        <v>9560</v>
      </c>
      <c r="L544">
        <v>7420</v>
      </c>
    </row>
    <row r="545" spans="1:12" x14ac:dyDescent="0.35">
      <c r="A545" s="40">
        <v>44738</v>
      </c>
      <c r="K545">
        <v>296</v>
      </c>
      <c r="L545">
        <v>260</v>
      </c>
    </row>
    <row r="546" spans="1:12" x14ac:dyDescent="0.35">
      <c r="A546" s="40">
        <v>44739</v>
      </c>
      <c r="K546">
        <v>296</v>
      </c>
      <c r="L546">
        <v>244</v>
      </c>
    </row>
    <row r="547" spans="1:12" x14ac:dyDescent="0.35">
      <c r="A547" s="40">
        <v>44740</v>
      </c>
      <c r="K547">
        <v>410</v>
      </c>
      <c r="L547">
        <v>340</v>
      </c>
    </row>
    <row r="548" spans="1:12" x14ac:dyDescent="0.35">
      <c r="A548" s="40">
        <v>44741</v>
      </c>
      <c r="K548">
        <v>9760</v>
      </c>
      <c r="L548">
        <v>7460</v>
      </c>
    </row>
    <row r="549" spans="1:12" x14ac:dyDescent="0.35">
      <c r="A549" s="40">
        <v>44742</v>
      </c>
      <c r="K549" t="s">
        <v>97</v>
      </c>
      <c r="L549">
        <v>7940</v>
      </c>
    </row>
    <row r="550" spans="1:12" x14ac:dyDescent="0.35">
      <c r="A550" s="40">
        <v>44743</v>
      </c>
      <c r="K550" t="s">
        <v>97</v>
      </c>
      <c r="L550">
        <v>7920</v>
      </c>
    </row>
    <row r="551" spans="1:12" x14ac:dyDescent="0.35">
      <c r="A551" s="40">
        <v>44744</v>
      </c>
      <c r="K551">
        <v>384</v>
      </c>
      <c r="L551">
        <v>340</v>
      </c>
    </row>
    <row r="552" spans="1:12" x14ac:dyDescent="0.35">
      <c r="A552" s="40">
        <v>44745</v>
      </c>
      <c r="K552">
        <v>692</v>
      </c>
      <c r="L552">
        <v>556</v>
      </c>
    </row>
    <row r="553" spans="1:12" x14ac:dyDescent="0.35">
      <c r="A553" s="40">
        <v>44746</v>
      </c>
      <c r="K553">
        <v>270</v>
      </c>
      <c r="L553">
        <v>223</v>
      </c>
    </row>
    <row r="554" spans="1:12" x14ac:dyDescent="0.35">
      <c r="A554" s="40">
        <v>44747</v>
      </c>
      <c r="K554">
        <v>540</v>
      </c>
      <c r="L554">
        <v>432</v>
      </c>
    </row>
    <row r="555" spans="1:12" x14ac:dyDescent="0.35">
      <c r="A555" s="40">
        <v>44748</v>
      </c>
      <c r="K555" t="s">
        <v>97</v>
      </c>
      <c r="L555">
        <v>8675</v>
      </c>
    </row>
    <row r="556" spans="1:12" x14ac:dyDescent="0.35">
      <c r="A556" s="40">
        <v>44749</v>
      </c>
      <c r="K556">
        <v>576</v>
      </c>
      <c r="L556">
        <v>436</v>
      </c>
    </row>
    <row r="557" spans="1:12" x14ac:dyDescent="0.35">
      <c r="A557" s="40">
        <v>44750</v>
      </c>
      <c r="K557">
        <v>142</v>
      </c>
      <c r="L557">
        <v>140</v>
      </c>
    </row>
    <row r="558" spans="1:12" x14ac:dyDescent="0.35">
      <c r="A558" s="40">
        <v>44751</v>
      </c>
      <c r="K558">
        <v>164</v>
      </c>
      <c r="L558">
        <v>150</v>
      </c>
    </row>
    <row r="559" spans="1:12" x14ac:dyDescent="0.35">
      <c r="A559" s="40">
        <v>44752</v>
      </c>
      <c r="K559">
        <v>260</v>
      </c>
      <c r="L559">
        <v>211</v>
      </c>
    </row>
    <row r="560" spans="1:12" x14ac:dyDescent="0.35">
      <c r="A560" s="40">
        <v>44753</v>
      </c>
      <c r="K560">
        <v>348</v>
      </c>
      <c r="L560">
        <v>288</v>
      </c>
    </row>
    <row r="561" spans="1:12" x14ac:dyDescent="0.35">
      <c r="A561" s="40">
        <v>44754</v>
      </c>
      <c r="K561">
        <v>840</v>
      </c>
      <c r="L561">
        <v>647</v>
      </c>
    </row>
    <row r="562" spans="1:12" x14ac:dyDescent="0.35">
      <c r="A562" s="40">
        <v>44755</v>
      </c>
      <c r="K562">
        <v>8550</v>
      </c>
      <c r="L562">
        <v>6470</v>
      </c>
    </row>
    <row r="563" spans="1:12" x14ac:dyDescent="0.35">
      <c r="A563" s="40">
        <v>44756</v>
      </c>
      <c r="K563">
        <v>184</v>
      </c>
      <c r="L563">
        <v>160</v>
      </c>
    </row>
    <row r="564" spans="1:12" x14ac:dyDescent="0.35">
      <c r="A564" s="40">
        <v>44757</v>
      </c>
      <c r="B564" s="40"/>
      <c r="C564" s="40"/>
      <c r="D564" s="40"/>
      <c r="E564" s="40"/>
      <c r="F564" s="40"/>
      <c r="G564" s="40"/>
      <c r="H564" s="40"/>
      <c r="I564" s="40"/>
      <c r="J564" s="40"/>
      <c r="K564">
        <v>182</v>
      </c>
      <c r="L564">
        <v>160</v>
      </c>
    </row>
    <row r="565" spans="1:12" x14ac:dyDescent="0.35">
      <c r="A565" s="40">
        <v>44758</v>
      </c>
      <c r="B565" s="40"/>
      <c r="C565" s="40"/>
      <c r="D565" s="40"/>
      <c r="E565" s="40"/>
      <c r="F565" s="40"/>
      <c r="G565" s="40"/>
      <c r="H565" s="40"/>
      <c r="I565" s="40"/>
      <c r="J565" s="40"/>
      <c r="K565">
        <v>572</v>
      </c>
      <c r="L565">
        <v>436</v>
      </c>
    </row>
    <row r="566" spans="1:12" x14ac:dyDescent="0.35">
      <c r="A566" s="40">
        <v>44759</v>
      </c>
      <c r="B566" s="40"/>
      <c r="C566" s="40"/>
      <c r="D566" s="40"/>
      <c r="E566" s="40"/>
      <c r="F566" s="40"/>
      <c r="G566" s="40"/>
      <c r="H566" s="40"/>
      <c r="I566" s="40"/>
      <c r="J566" s="40"/>
      <c r="K566">
        <v>264</v>
      </c>
      <c r="L566">
        <v>208</v>
      </c>
    </row>
    <row r="567" spans="1:12" x14ac:dyDescent="0.35">
      <c r="A567" s="40">
        <v>44760</v>
      </c>
      <c r="B567" s="40"/>
      <c r="C567" s="40"/>
      <c r="D567" s="40"/>
      <c r="E567" s="40"/>
      <c r="F567" s="40"/>
      <c r="G567" s="40"/>
      <c r="H567" s="40"/>
      <c r="I567" s="40"/>
      <c r="J567" s="40"/>
      <c r="K567" t="s">
        <v>97</v>
      </c>
      <c r="L567" t="s">
        <v>97</v>
      </c>
    </row>
    <row r="568" spans="1:12" x14ac:dyDescent="0.35">
      <c r="A568" s="40">
        <v>44761</v>
      </c>
      <c r="B568" s="40"/>
      <c r="C568" s="40"/>
      <c r="D568" s="40"/>
      <c r="E568" s="40"/>
      <c r="F568" s="40"/>
      <c r="G568" s="40"/>
      <c r="H568" s="40"/>
      <c r="I568" s="40"/>
      <c r="J568" s="40"/>
      <c r="K568">
        <v>672</v>
      </c>
      <c r="L568">
        <v>484</v>
      </c>
    </row>
    <row r="569" spans="1:12" x14ac:dyDescent="0.35">
      <c r="A569" s="40">
        <v>44762</v>
      </c>
      <c r="B569" s="40"/>
      <c r="C569" s="40"/>
      <c r="D569" s="40"/>
      <c r="E569" s="40"/>
      <c r="F569" s="40"/>
      <c r="G569" s="40"/>
      <c r="H569" s="40"/>
      <c r="I569" s="40"/>
      <c r="J569" s="40"/>
      <c r="K569">
        <v>160</v>
      </c>
      <c r="L569">
        <v>130</v>
      </c>
    </row>
    <row r="570" spans="1:12" x14ac:dyDescent="0.35">
      <c r="A570" s="40">
        <v>44763</v>
      </c>
      <c r="B570" s="40"/>
      <c r="C570" s="40"/>
      <c r="D570" s="40"/>
      <c r="E570" s="40"/>
      <c r="F570" s="40"/>
      <c r="G570" s="40"/>
      <c r="H570" s="40"/>
      <c r="I570" s="40"/>
      <c r="J570" s="40"/>
      <c r="K570">
        <v>508</v>
      </c>
      <c r="L570" t="s">
        <v>98</v>
      </c>
    </row>
    <row r="571" spans="1:12" x14ac:dyDescent="0.35">
      <c r="A571" s="40"/>
      <c r="B571" s="40"/>
      <c r="C571" s="40"/>
      <c r="D571" s="40"/>
      <c r="E571" s="40"/>
      <c r="F571" s="40"/>
      <c r="G571" s="40"/>
      <c r="H571" s="40"/>
      <c r="I571" s="40"/>
      <c r="J571" s="40"/>
    </row>
  </sheetData>
  <mergeCells count="4">
    <mergeCell ref="B1:C1"/>
    <mergeCell ref="D1:F1"/>
    <mergeCell ref="H1:J1"/>
    <mergeCell ref="K1:L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8A7E-921B-4C3D-B9B7-7734B7791E41}">
  <dimension ref="A1:K216"/>
  <sheetViews>
    <sheetView workbookViewId="0">
      <selection activeCell="J4" sqref="J4"/>
    </sheetView>
  </sheetViews>
  <sheetFormatPr defaultRowHeight="14.5" x14ac:dyDescent="0.35"/>
  <cols>
    <col min="1" max="1" width="10.453125" bestFit="1" customWidth="1"/>
    <col min="8" max="8" width="10.453125" bestFit="1" customWidth="1"/>
  </cols>
  <sheetData>
    <row r="1" spans="1:11" x14ac:dyDescent="0.35">
      <c r="B1" s="60" t="s">
        <v>75</v>
      </c>
      <c r="C1" s="60"/>
      <c r="D1" s="60"/>
      <c r="E1" s="60" t="s">
        <v>76</v>
      </c>
      <c r="F1" s="60"/>
      <c r="G1" s="60"/>
      <c r="H1" s="60" t="s">
        <v>77</v>
      </c>
      <c r="I1" s="60"/>
      <c r="J1" s="60"/>
      <c r="K1" s="60"/>
    </row>
    <row r="2" spans="1:11" x14ac:dyDescent="0.35">
      <c r="A2" t="s">
        <v>53</v>
      </c>
      <c r="B2" t="s">
        <v>62</v>
      </c>
      <c r="C2" t="s">
        <v>63</v>
      </c>
      <c r="D2" t="s">
        <v>64</v>
      </c>
      <c r="E2" t="s">
        <v>62</v>
      </c>
      <c r="F2" t="s">
        <v>63</v>
      </c>
      <c r="G2" t="s">
        <v>64</v>
      </c>
      <c r="H2" t="s">
        <v>53</v>
      </c>
      <c r="I2" t="s">
        <v>62</v>
      </c>
      <c r="J2" t="s">
        <v>63</v>
      </c>
      <c r="K2" t="s">
        <v>64</v>
      </c>
    </row>
    <row r="3" spans="1:11" x14ac:dyDescent="0.35">
      <c r="A3" s="24">
        <v>44348</v>
      </c>
      <c r="B3">
        <v>0.33200000000000002</v>
      </c>
      <c r="C3">
        <v>8.34</v>
      </c>
      <c r="D3">
        <v>1</v>
      </c>
      <c r="E3" t="s">
        <v>65</v>
      </c>
      <c r="F3">
        <v>14.34</v>
      </c>
      <c r="G3">
        <v>1.0549999999999999</v>
      </c>
      <c r="H3" s="24">
        <v>44348</v>
      </c>
      <c r="I3">
        <v>14.59</v>
      </c>
      <c r="J3" t="s">
        <v>66</v>
      </c>
      <c r="K3">
        <v>21.16</v>
      </c>
    </row>
    <row r="4" spans="1:11" x14ac:dyDescent="0.35">
      <c r="A4" s="24">
        <v>44349</v>
      </c>
      <c r="B4" t="s">
        <v>65</v>
      </c>
      <c r="C4">
        <v>5.0999999999999996</v>
      </c>
      <c r="D4">
        <v>1.4350000000000001</v>
      </c>
      <c r="E4">
        <v>0.52600000000000002</v>
      </c>
      <c r="F4">
        <v>12.97</v>
      </c>
      <c r="G4" t="s">
        <v>67</v>
      </c>
      <c r="H4" s="24">
        <v>44349</v>
      </c>
      <c r="I4">
        <v>18.920000000000002</v>
      </c>
      <c r="J4" t="s">
        <v>66</v>
      </c>
      <c r="K4">
        <v>29.47</v>
      </c>
    </row>
    <row r="5" spans="1:11" x14ac:dyDescent="0.35">
      <c r="A5" s="24">
        <v>44350</v>
      </c>
      <c r="B5">
        <v>0.36</v>
      </c>
      <c r="C5">
        <v>2.96</v>
      </c>
      <c r="D5">
        <v>1.268</v>
      </c>
      <c r="E5">
        <v>0.307</v>
      </c>
      <c r="F5">
        <v>9.2799999999999994</v>
      </c>
      <c r="G5">
        <v>1.401</v>
      </c>
      <c r="H5" s="24">
        <v>44350</v>
      </c>
      <c r="I5">
        <v>17.71</v>
      </c>
      <c r="J5" t="s">
        <v>66</v>
      </c>
      <c r="K5">
        <v>28.98</v>
      </c>
    </row>
    <row r="6" spans="1:11" x14ac:dyDescent="0.35">
      <c r="A6" s="24">
        <v>44351</v>
      </c>
      <c r="B6">
        <v>0.379</v>
      </c>
      <c r="C6">
        <v>3.88</v>
      </c>
      <c r="D6">
        <v>1.855</v>
      </c>
      <c r="E6">
        <v>1.9430000000000001</v>
      </c>
      <c r="F6">
        <v>5.01</v>
      </c>
      <c r="G6" t="s">
        <v>67</v>
      </c>
      <c r="H6" s="24">
        <v>44351</v>
      </c>
      <c r="I6">
        <v>19.190000000000001</v>
      </c>
      <c r="J6" t="s">
        <v>66</v>
      </c>
      <c r="K6">
        <v>29.95</v>
      </c>
    </row>
    <row r="7" spans="1:11" x14ac:dyDescent="0.35">
      <c r="A7" s="24">
        <v>44352</v>
      </c>
      <c r="B7">
        <v>0.88800000000000001</v>
      </c>
      <c r="C7">
        <v>4.0599999999999996</v>
      </c>
      <c r="D7">
        <v>2.08</v>
      </c>
      <c r="E7">
        <v>0.76900000000000002</v>
      </c>
      <c r="F7">
        <v>7.41</v>
      </c>
      <c r="G7" t="s">
        <v>67</v>
      </c>
      <c r="H7" s="24">
        <v>44352</v>
      </c>
      <c r="I7">
        <v>17.940000000000001</v>
      </c>
      <c r="J7" t="s">
        <v>66</v>
      </c>
      <c r="K7">
        <v>57.96</v>
      </c>
    </row>
    <row r="8" spans="1:11" x14ac:dyDescent="0.35">
      <c r="A8" s="24">
        <v>44353</v>
      </c>
      <c r="B8" t="s">
        <v>65</v>
      </c>
      <c r="C8">
        <v>3.56</v>
      </c>
      <c r="D8">
        <v>1.258</v>
      </c>
      <c r="E8" t="s">
        <v>65</v>
      </c>
      <c r="F8">
        <v>11.73</v>
      </c>
      <c r="G8" t="s">
        <v>67</v>
      </c>
      <c r="H8" s="24">
        <v>44353</v>
      </c>
      <c r="I8">
        <v>18.46</v>
      </c>
      <c r="J8" t="s">
        <v>66</v>
      </c>
      <c r="K8">
        <v>29.19</v>
      </c>
    </row>
    <row r="9" spans="1:11" x14ac:dyDescent="0.35">
      <c r="A9" s="24">
        <v>44354</v>
      </c>
      <c r="B9" t="s">
        <v>65</v>
      </c>
      <c r="C9">
        <v>3.45</v>
      </c>
      <c r="D9">
        <v>1.5660000000000001</v>
      </c>
      <c r="E9" t="s">
        <v>65</v>
      </c>
      <c r="F9">
        <v>14.24</v>
      </c>
      <c r="G9" t="s">
        <v>67</v>
      </c>
      <c r="H9" s="24">
        <v>44354</v>
      </c>
      <c r="I9">
        <v>19</v>
      </c>
      <c r="J9" t="s">
        <v>66</v>
      </c>
      <c r="K9" t="s">
        <v>68</v>
      </c>
    </row>
    <row r="10" spans="1:11" x14ac:dyDescent="0.35">
      <c r="A10" s="24">
        <v>44355</v>
      </c>
      <c r="B10">
        <v>1.296</v>
      </c>
      <c r="C10">
        <v>4.62</v>
      </c>
      <c r="D10">
        <v>2.403</v>
      </c>
      <c r="E10">
        <v>0.47899999999999998</v>
      </c>
      <c r="F10">
        <v>11.08</v>
      </c>
      <c r="G10">
        <v>1.9690000000000001</v>
      </c>
      <c r="H10" s="24">
        <v>44355</v>
      </c>
      <c r="I10">
        <v>18.47</v>
      </c>
      <c r="J10" t="s">
        <v>66</v>
      </c>
      <c r="K10">
        <v>28.23</v>
      </c>
    </row>
    <row r="11" spans="1:11" x14ac:dyDescent="0.35">
      <c r="A11" s="24">
        <v>44356</v>
      </c>
      <c r="B11">
        <v>0.78</v>
      </c>
      <c r="C11">
        <v>4.54</v>
      </c>
      <c r="D11">
        <v>1.9630000000000001</v>
      </c>
      <c r="E11" t="s">
        <v>65</v>
      </c>
      <c r="F11">
        <v>8.1300000000000008</v>
      </c>
      <c r="G11" t="s">
        <v>67</v>
      </c>
      <c r="H11" s="24">
        <v>44356</v>
      </c>
      <c r="I11">
        <v>17.149999999999999</v>
      </c>
      <c r="J11" t="s">
        <v>66</v>
      </c>
      <c r="K11">
        <v>25.45</v>
      </c>
    </row>
    <row r="12" spans="1:11" x14ac:dyDescent="0.35">
      <c r="A12" s="24">
        <v>44357</v>
      </c>
      <c r="B12" t="s">
        <v>65</v>
      </c>
      <c r="C12">
        <v>4.63</v>
      </c>
      <c r="D12">
        <v>1.4410000000000001</v>
      </c>
      <c r="E12" t="s">
        <v>65</v>
      </c>
      <c r="F12">
        <v>6.35</v>
      </c>
      <c r="G12">
        <v>1.556</v>
      </c>
      <c r="H12" s="24">
        <v>44357</v>
      </c>
      <c r="I12">
        <v>20.41</v>
      </c>
      <c r="J12" t="s">
        <v>66</v>
      </c>
      <c r="K12">
        <v>32.909999999999997</v>
      </c>
    </row>
    <row r="13" spans="1:11" x14ac:dyDescent="0.35">
      <c r="A13" s="24">
        <v>44358</v>
      </c>
      <c r="B13" t="s">
        <v>65</v>
      </c>
      <c r="C13">
        <v>4.17</v>
      </c>
      <c r="D13">
        <v>1.3460000000000001</v>
      </c>
      <c r="E13" t="s">
        <v>65</v>
      </c>
      <c r="F13">
        <v>6.54</v>
      </c>
      <c r="G13" t="s">
        <v>67</v>
      </c>
      <c r="H13" s="24">
        <v>44358</v>
      </c>
      <c r="I13">
        <v>20.91</v>
      </c>
      <c r="J13" t="s">
        <v>66</v>
      </c>
      <c r="K13">
        <v>32.03</v>
      </c>
    </row>
    <row r="14" spans="1:11" x14ac:dyDescent="0.35">
      <c r="A14" s="24">
        <v>44359</v>
      </c>
      <c r="B14" t="s">
        <v>65</v>
      </c>
      <c r="C14">
        <v>4.87</v>
      </c>
      <c r="D14">
        <v>1.4770000000000001</v>
      </c>
      <c r="E14" t="s">
        <v>65</v>
      </c>
      <c r="F14">
        <v>7.43</v>
      </c>
      <c r="G14" t="s">
        <v>67</v>
      </c>
      <c r="H14" s="24">
        <v>44359</v>
      </c>
      <c r="I14">
        <v>18.920000000000002</v>
      </c>
      <c r="J14" t="s">
        <v>66</v>
      </c>
      <c r="K14">
        <v>30.87</v>
      </c>
    </row>
    <row r="15" spans="1:11" x14ac:dyDescent="0.35">
      <c r="A15" s="24">
        <v>44360</v>
      </c>
      <c r="B15">
        <v>0.42799999999999999</v>
      </c>
      <c r="C15">
        <v>8.49</v>
      </c>
      <c r="D15">
        <v>1.6539999999999999</v>
      </c>
      <c r="E15" t="s">
        <v>65</v>
      </c>
      <c r="F15">
        <v>11.35</v>
      </c>
      <c r="G15" t="s">
        <v>67</v>
      </c>
      <c r="H15" s="24">
        <v>44360</v>
      </c>
      <c r="I15">
        <v>14.19</v>
      </c>
      <c r="J15" t="s">
        <v>66</v>
      </c>
      <c r="K15">
        <v>23.35</v>
      </c>
    </row>
    <row r="16" spans="1:11" x14ac:dyDescent="0.35">
      <c r="A16" s="24">
        <v>44361</v>
      </c>
      <c r="B16" t="s">
        <v>65</v>
      </c>
      <c r="C16">
        <v>10.59</v>
      </c>
      <c r="D16">
        <v>1.536</v>
      </c>
      <c r="E16">
        <v>0.34</v>
      </c>
      <c r="F16">
        <v>15.79</v>
      </c>
      <c r="G16" t="s">
        <v>67</v>
      </c>
      <c r="H16" s="24">
        <v>44361</v>
      </c>
      <c r="I16">
        <v>16.809999999999999</v>
      </c>
      <c r="J16" t="s">
        <v>66</v>
      </c>
      <c r="K16">
        <v>24.91</v>
      </c>
    </row>
    <row r="17" spans="1:11" x14ac:dyDescent="0.35">
      <c r="A17" s="24">
        <v>44362</v>
      </c>
      <c r="B17">
        <v>0.37</v>
      </c>
      <c r="C17">
        <v>7.33</v>
      </c>
      <c r="D17">
        <v>1.6379999999999999</v>
      </c>
      <c r="E17" t="s">
        <v>65</v>
      </c>
      <c r="F17">
        <v>10.130000000000001</v>
      </c>
      <c r="G17">
        <v>1.4650000000000001</v>
      </c>
      <c r="H17" s="24">
        <v>44362</v>
      </c>
      <c r="I17">
        <v>16.96</v>
      </c>
      <c r="J17" t="s">
        <v>66</v>
      </c>
      <c r="K17">
        <v>26.92</v>
      </c>
    </row>
    <row r="18" spans="1:11" x14ac:dyDescent="0.35">
      <c r="A18" s="24">
        <v>44363</v>
      </c>
      <c r="B18" t="s">
        <v>65</v>
      </c>
      <c r="C18">
        <v>4.59</v>
      </c>
      <c r="D18">
        <v>1.3580000000000001</v>
      </c>
      <c r="E18" t="s">
        <v>65</v>
      </c>
      <c r="F18">
        <v>7.91</v>
      </c>
      <c r="G18" t="s">
        <v>67</v>
      </c>
      <c r="H18" s="24">
        <v>44363</v>
      </c>
      <c r="I18">
        <v>15.93</v>
      </c>
      <c r="J18" t="s">
        <v>66</v>
      </c>
      <c r="K18">
        <v>25.38</v>
      </c>
    </row>
    <row r="19" spans="1:11" x14ac:dyDescent="0.35">
      <c r="A19" s="24">
        <v>44364</v>
      </c>
      <c r="B19" t="s">
        <v>65</v>
      </c>
      <c r="C19">
        <v>4.12</v>
      </c>
      <c r="D19">
        <v>1</v>
      </c>
      <c r="E19">
        <v>0.41299999999999998</v>
      </c>
      <c r="F19">
        <v>6.44</v>
      </c>
      <c r="G19">
        <v>1.032</v>
      </c>
      <c r="H19" s="24">
        <v>44364</v>
      </c>
      <c r="I19">
        <v>16.45</v>
      </c>
      <c r="J19" t="s">
        <v>66</v>
      </c>
      <c r="K19">
        <v>25.53</v>
      </c>
    </row>
    <row r="20" spans="1:11" x14ac:dyDescent="0.35">
      <c r="A20" s="24">
        <v>44365</v>
      </c>
      <c r="B20">
        <v>0.48499999999999999</v>
      </c>
      <c r="C20">
        <v>4.12</v>
      </c>
      <c r="D20">
        <v>1.5660000000000001</v>
      </c>
      <c r="E20">
        <v>0.80100000000000005</v>
      </c>
      <c r="F20">
        <v>5.42</v>
      </c>
      <c r="G20" t="s">
        <v>67</v>
      </c>
      <c r="H20" s="24">
        <v>44365</v>
      </c>
      <c r="I20">
        <v>16.010000000000002</v>
      </c>
      <c r="J20" t="s">
        <v>66</v>
      </c>
      <c r="K20">
        <v>25.08</v>
      </c>
    </row>
    <row r="21" spans="1:11" x14ac:dyDescent="0.35">
      <c r="A21" s="24">
        <v>44366</v>
      </c>
      <c r="B21" t="s">
        <v>65</v>
      </c>
      <c r="C21">
        <v>3.16</v>
      </c>
      <c r="D21">
        <v>1.19</v>
      </c>
      <c r="E21" t="s">
        <v>65</v>
      </c>
      <c r="F21">
        <v>5.37</v>
      </c>
      <c r="G21" t="s">
        <v>67</v>
      </c>
      <c r="H21" s="24">
        <v>44366</v>
      </c>
      <c r="I21">
        <v>13.09</v>
      </c>
      <c r="J21" t="s">
        <v>66</v>
      </c>
      <c r="K21">
        <v>21.28</v>
      </c>
    </row>
    <row r="22" spans="1:11" x14ac:dyDescent="0.35">
      <c r="A22" s="24">
        <v>44367</v>
      </c>
      <c r="B22" t="s">
        <v>65</v>
      </c>
      <c r="C22">
        <v>4.3899999999999997</v>
      </c>
      <c r="D22">
        <v>1.1970000000000001</v>
      </c>
      <c r="E22" t="s">
        <v>65</v>
      </c>
      <c r="F22">
        <v>9.89</v>
      </c>
      <c r="G22" t="s">
        <v>67</v>
      </c>
      <c r="H22" s="24">
        <v>44367</v>
      </c>
      <c r="I22">
        <v>12.95</v>
      </c>
      <c r="J22" t="s">
        <v>66</v>
      </c>
      <c r="K22">
        <v>20.440000000000001</v>
      </c>
    </row>
    <row r="23" spans="1:11" x14ac:dyDescent="0.35">
      <c r="A23" s="24">
        <v>44368</v>
      </c>
      <c r="B23" t="s">
        <v>65</v>
      </c>
      <c r="C23">
        <v>6.16</v>
      </c>
      <c r="D23">
        <v>1.4379999999999999</v>
      </c>
      <c r="E23" t="s">
        <v>65</v>
      </c>
      <c r="F23">
        <v>11.09</v>
      </c>
      <c r="G23" t="s">
        <v>67</v>
      </c>
      <c r="H23" s="24">
        <v>44368</v>
      </c>
      <c r="I23">
        <v>14.46</v>
      </c>
      <c r="J23" t="s">
        <v>66</v>
      </c>
      <c r="K23">
        <v>24.16</v>
      </c>
    </row>
    <row r="24" spans="1:11" x14ac:dyDescent="0.35">
      <c r="A24" s="24">
        <v>44369</v>
      </c>
      <c r="B24" t="s">
        <v>65</v>
      </c>
      <c r="C24">
        <v>4.54</v>
      </c>
      <c r="D24">
        <v>1</v>
      </c>
      <c r="E24" t="s">
        <v>65</v>
      </c>
      <c r="F24">
        <v>8.3800000000000008</v>
      </c>
      <c r="G24">
        <v>1.0469999999999999</v>
      </c>
      <c r="H24" s="24">
        <v>44369</v>
      </c>
      <c r="I24">
        <v>13.81</v>
      </c>
      <c r="J24" t="s">
        <v>66</v>
      </c>
      <c r="K24">
        <v>21.29</v>
      </c>
    </row>
    <row r="25" spans="1:11" x14ac:dyDescent="0.35">
      <c r="A25" s="24">
        <v>44370</v>
      </c>
      <c r="B25" t="s">
        <v>65</v>
      </c>
      <c r="C25">
        <v>4.13</v>
      </c>
      <c r="D25">
        <v>1.0880000000000001</v>
      </c>
      <c r="E25" t="s">
        <v>65</v>
      </c>
      <c r="F25">
        <v>7.94</v>
      </c>
      <c r="G25" t="s">
        <v>67</v>
      </c>
      <c r="H25" s="24">
        <v>44370</v>
      </c>
      <c r="I25">
        <v>13.98</v>
      </c>
      <c r="J25" t="s">
        <v>66</v>
      </c>
      <c r="K25">
        <v>21.48</v>
      </c>
    </row>
    <row r="26" spans="1:11" x14ac:dyDescent="0.35">
      <c r="A26" s="24">
        <v>44371</v>
      </c>
      <c r="B26" t="s">
        <v>65</v>
      </c>
      <c r="C26">
        <v>4.33</v>
      </c>
      <c r="D26">
        <v>1</v>
      </c>
      <c r="E26">
        <v>0.32</v>
      </c>
      <c r="F26">
        <v>7.63</v>
      </c>
      <c r="G26">
        <v>1.32</v>
      </c>
      <c r="H26" s="24">
        <v>44371</v>
      </c>
      <c r="I26">
        <v>18.18</v>
      </c>
      <c r="J26" t="s">
        <v>66</v>
      </c>
      <c r="K26">
        <v>25.89</v>
      </c>
    </row>
    <row r="27" spans="1:11" x14ac:dyDescent="0.35">
      <c r="A27" s="24">
        <v>44372</v>
      </c>
      <c r="B27">
        <v>0.40300000000000002</v>
      </c>
      <c r="C27">
        <v>4.67</v>
      </c>
      <c r="D27">
        <v>1.546</v>
      </c>
      <c r="E27">
        <v>0.432</v>
      </c>
      <c r="F27">
        <v>6.11</v>
      </c>
      <c r="G27" t="s">
        <v>67</v>
      </c>
      <c r="H27" s="24">
        <v>44372</v>
      </c>
      <c r="I27">
        <v>7.14</v>
      </c>
      <c r="J27" t="s">
        <v>66</v>
      </c>
      <c r="K27">
        <v>11.56</v>
      </c>
    </row>
    <row r="28" spans="1:11" x14ac:dyDescent="0.35">
      <c r="A28" s="24">
        <v>44373</v>
      </c>
      <c r="B28" t="s">
        <v>65</v>
      </c>
      <c r="C28">
        <v>7.58</v>
      </c>
      <c r="D28">
        <v>1.421</v>
      </c>
      <c r="E28" t="s">
        <v>65</v>
      </c>
      <c r="F28">
        <v>3.95</v>
      </c>
      <c r="G28" t="s">
        <v>67</v>
      </c>
      <c r="H28" s="24">
        <v>44373</v>
      </c>
      <c r="I28">
        <v>6.31</v>
      </c>
      <c r="J28">
        <v>0.38</v>
      </c>
      <c r="K28">
        <v>11.16</v>
      </c>
    </row>
    <row r="29" spans="1:11" x14ac:dyDescent="0.35">
      <c r="A29" s="24">
        <v>44374</v>
      </c>
      <c r="B29" t="s">
        <v>65</v>
      </c>
      <c r="C29">
        <v>5.7</v>
      </c>
      <c r="D29">
        <v>1</v>
      </c>
      <c r="E29" t="s">
        <v>65</v>
      </c>
      <c r="F29">
        <v>7.96</v>
      </c>
      <c r="G29" t="s">
        <v>67</v>
      </c>
      <c r="H29" s="24">
        <v>44374</v>
      </c>
      <c r="I29">
        <v>4.7300000000000004</v>
      </c>
      <c r="J29">
        <v>2.0499999999999998</v>
      </c>
      <c r="K29">
        <v>7.31</v>
      </c>
    </row>
    <row r="30" spans="1:11" x14ac:dyDescent="0.35">
      <c r="A30" s="24">
        <v>44375</v>
      </c>
      <c r="B30" t="s">
        <v>65</v>
      </c>
      <c r="C30">
        <v>6.54</v>
      </c>
      <c r="D30">
        <v>1</v>
      </c>
      <c r="E30" t="s">
        <v>65</v>
      </c>
      <c r="F30">
        <v>8.6999999999999993</v>
      </c>
      <c r="G30" t="s">
        <v>67</v>
      </c>
      <c r="H30" s="24">
        <v>44375</v>
      </c>
      <c r="I30">
        <v>5.0999999999999996</v>
      </c>
      <c r="J30">
        <v>0.9</v>
      </c>
      <c r="K30">
        <v>9.27</v>
      </c>
    </row>
    <row r="31" spans="1:11" x14ac:dyDescent="0.35">
      <c r="A31" s="24">
        <v>44376</v>
      </c>
      <c r="B31" t="s">
        <v>65</v>
      </c>
      <c r="C31">
        <v>3.78</v>
      </c>
      <c r="D31">
        <v>1</v>
      </c>
      <c r="E31" t="s">
        <v>65</v>
      </c>
      <c r="F31">
        <v>7.03</v>
      </c>
      <c r="G31">
        <v>1</v>
      </c>
      <c r="H31" s="24">
        <v>44376</v>
      </c>
      <c r="I31">
        <v>4.71</v>
      </c>
      <c r="J31">
        <v>1.21</v>
      </c>
      <c r="K31">
        <v>9.01</v>
      </c>
    </row>
    <row r="32" spans="1:11" x14ac:dyDescent="0.35">
      <c r="A32" s="24">
        <v>44377</v>
      </c>
      <c r="B32" t="s">
        <v>65</v>
      </c>
      <c r="C32">
        <v>2.4700000000000002</v>
      </c>
      <c r="D32">
        <v>1</v>
      </c>
      <c r="E32" t="s">
        <v>65</v>
      </c>
      <c r="F32">
        <v>5.94</v>
      </c>
      <c r="G32" t="s">
        <v>67</v>
      </c>
      <c r="H32" s="24">
        <v>44377</v>
      </c>
      <c r="I32">
        <v>3.38</v>
      </c>
      <c r="J32">
        <v>1.66</v>
      </c>
      <c r="K32">
        <v>7.49</v>
      </c>
    </row>
    <row r="33" spans="1:11" x14ac:dyDescent="0.35">
      <c r="A33" s="24">
        <v>44378</v>
      </c>
      <c r="B33" t="s">
        <v>65</v>
      </c>
      <c r="C33">
        <v>2.37</v>
      </c>
      <c r="D33">
        <v>1</v>
      </c>
      <c r="E33" t="s">
        <v>65</v>
      </c>
      <c r="F33">
        <v>5.97</v>
      </c>
      <c r="G33">
        <v>1.1950000000000001</v>
      </c>
      <c r="H33" s="24">
        <v>44378</v>
      </c>
      <c r="I33">
        <v>3.34</v>
      </c>
      <c r="J33">
        <v>0.92</v>
      </c>
      <c r="K33">
        <v>6.2</v>
      </c>
    </row>
    <row r="34" spans="1:11" x14ac:dyDescent="0.35">
      <c r="A34" s="24">
        <v>44379</v>
      </c>
      <c r="B34" t="s">
        <v>65</v>
      </c>
      <c r="C34">
        <v>3.96</v>
      </c>
      <c r="D34">
        <v>1.3069999999999999</v>
      </c>
      <c r="E34" t="s">
        <v>65</v>
      </c>
      <c r="F34">
        <v>7.53</v>
      </c>
      <c r="G34" t="s">
        <v>67</v>
      </c>
      <c r="H34" s="24">
        <v>44379</v>
      </c>
      <c r="I34">
        <v>6</v>
      </c>
      <c r="J34">
        <v>0.99</v>
      </c>
      <c r="K34">
        <v>9.35</v>
      </c>
    </row>
    <row r="35" spans="1:11" x14ac:dyDescent="0.35">
      <c r="A35" s="24">
        <v>44380</v>
      </c>
      <c r="B35" t="s">
        <v>65</v>
      </c>
      <c r="C35">
        <v>2.59</v>
      </c>
      <c r="D35">
        <v>1.3080000000000001</v>
      </c>
      <c r="E35" t="s">
        <v>65</v>
      </c>
      <c r="F35">
        <v>6.16</v>
      </c>
      <c r="G35" t="s">
        <v>67</v>
      </c>
      <c r="H35" s="24">
        <v>44380</v>
      </c>
      <c r="I35">
        <v>6.15</v>
      </c>
      <c r="J35" t="s">
        <v>66</v>
      </c>
      <c r="K35">
        <v>8.4</v>
      </c>
    </row>
    <row r="36" spans="1:11" x14ac:dyDescent="0.35">
      <c r="A36" s="24">
        <v>44381</v>
      </c>
      <c r="B36" t="s">
        <v>65</v>
      </c>
      <c r="C36">
        <v>2.54</v>
      </c>
      <c r="D36">
        <v>1</v>
      </c>
      <c r="E36" t="s">
        <v>65</v>
      </c>
      <c r="F36">
        <v>6.82</v>
      </c>
      <c r="G36" t="s">
        <v>67</v>
      </c>
      <c r="H36" s="24">
        <v>44381</v>
      </c>
      <c r="I36">
        <v>6.3</v>
      </c>
      <c r="J36">
        <v>0.56999999999999995</v>
      </c>
      <c r="K36">
        <v>8.76</v>
      </c>
    </row>
    <row r="37" spans="1:11" x14ac:dyDescent="0.35">
      <c r="A37" s="24">
        <v>44382</v>
      </c>
      <c r="B37" t="s">
        <v>65</v>
      </c>
      <c r="C37">
        <v>3.35</v>
      </c>
      <c r="D37">
        <v>1.06</v>
      </c>
      <c r="E37" t="s">
        <v>65</v>
      </c>
      <c r="F37">
        <v>7.83</v>
      </c>
      <c r="G37" t="s">
        <v>67</v>
      </c>
      <c r="H37" s="24">
        <v>44382</v>
      </c>
      <c r="I37">
        <v>7.45</v>
      </c>
      <c r="J37" t="s">
        <v>66</v>
      </c>
      <c r="K37">
        <v>9.9499999999999993</v>
      </c>
    </row>
    <row r="38" spans="1:11" x14ac:dyDescent="0.35">
      <c r="A38" s="24">
        <v>44383</v>
      </c>
      <c r="B38" t="s">
        <v>65</v>
      </c>
      <c r="C38">
        <v>3.58</v>
      </c>
      <c r="D38">
        <v>1</v>
      </c>
      <c r="E38" t="s">
        <v>65</v>
      </c>
      <c r="F38">
        <v>8.9</v>
      </c>
      <c r="G38">
        <v>1</v>
      </c>
      <c r="H38" s="24">
        <v>44383</v>
      </c>
      <c r="I38">
        <v>8.49</v>
      </c>
      <c r="J38" t="s">
        <v>66</v>
      </c>
      <c r="K38">
        <v>13.43</v>
      </c>
    </row>
    <row r="39" spans="1:11" x14ac:dyDescent="0.35">
      <c r="A39" s="24">
        <v>44384</v>
      </c>
      <c r="B39" t="s">
        <v>65</v>
      </c>
      <c r="C39">
        <v>3.4</v>
      </c>
      <c r="D39">
        <v>1</v>
      </c>
      <c r="E39" t="s">
        <v>65</v>
      </c>
      <c r="F39">
        <v>7.81</v>
      </c>
      <c r="G39" t="s">
        <v>67</v>
      </c>
      <c r="H39" s="24">
        <v>44384</v>
      </c>
      <c r="I39">
        <v>8.92</v>
      </c>
      <c r="J39" t="s">
        <v>66</v>
      </c>
      <c r="K39">
        <v>15.34</v>
      </c>
    </row>
    <row r="40" spans="1:11" x14ac:dyDescent="0.35">
      <c r="A40" s="24">
        <v>44385</v>
      </c>
      <c r="B40" t="s">
        <v>65</v>
      </c>
      <c r="C40">
        <v>2.81</v>
      </c>
      <c r="D40">
        <v>1</v>
      </c>
      <c r="E40" t="s">
        <v>65</v>
      </c>
      <c r="F40">
        <v>5.08</v>
      </c>
      <c r="G40">
        <v>1</v>
      </c>
      <c r="H40" s="24">
        <v>44385</v>
      </c>
      <c r="I40">
        <v>8.14</v>
      </c>
      <c r="J40" t="s">
        <v>66</v>
      </c>
      <c r="K40">
        <v>13.56</v>
      </c>
    </row>
    <row r="41" spans="1:11" x14ac:dyDescent="0.35">
      <c r="A41" s="24">
        <v>44386</v>
      </c>
      <c r="B41" t="s">
        <v>65</v>
      </c>
      <c r="C41">
        <v>2.96</v>
      </c>
      <c r="D41">
        <v>1</v>
      </c>
      <c r="E41" t="s">
        <v>65</v>
      </c>
      <c r="F41">
        <v>5.77</v>
      </c>
      <c r="G41" t="s">
        <v>67</v>
      </c>
      <c r="H41" s="24">
        <v>44386</v>
      </c>
      <c r="I41">
        <v>10.1</v>
      </c>
      <c r="J41" t="s">
        <v>66</v>
      </c>
      <c r="K41">
        <v>14.82</v>
      </c>
    </row>
    <row r="42" spans="1:11" x14ac:dyDescent="0.35">
      <c r="A42" s="24">
        <v>44387</v>
      </c>
      <c r="B42" t="s">
        <v>65</v>
      </c>
      <c r="C42">
        <v>3.03</v>
      </c>
      <c r="D42">
        <v>1.107</v>
      </c>
      <c r="E42">
        <v>0.42699999999999999</v>
      </c>
      <c r="F42">
        <v>3.74</v>
      </c>
      <c r="G42" t="s">
        <v>67</v>
      </c>
      <c r="H42" s="24">
        <v>44387</v>
      </c>
      <c r="I42">
        <v>8.68</v>
      </c>
      <c r="J42" t="s">
        <v>66</v>
      </c>
      <c r="K42">
        <v>14.58</v>
      </c>
    </row>
    <row r="43" spans="1:11" x14ac:dyDescent="0.35">
      <c r="A43" s="24">
        <v>44388</v>
      </c>
      <c r="B43" t="s">
        <v>65</v>
      </c>
      <c r="C43">
        <v>3.27</v>
      </c>
      <c r="D43">
        <v>1.218</v>
      </c>
      <c r="E43" t="s">
        <v>65</v>
      </c>
      <c r="F43">
        <v>7.8</v>
      </c>
      <c r="G43" t="s">
        <v>67</v>
      </c>
      <c r="H43" s="24">
        <v>44388</v>
      </c>
      <c r="I43">
        <v>8.1300000000000008</v>
      </c>
      <c r="J43" t="s">
        <v>66</v>
      </c>
      <c r="K43">
        <v>12.64</v>
      </c>
    </row>
    <row r="44" spans="1:11" x14ac:dyDescent="0.35">
      <c r="A44" s="24">
        <v>44389</v>
      </c>
      <c r="G44" t="s">
        <v>67</v>
      </c>
      <c r="H44" s="24">
        <v>44389</v>
      </c>
      <c r="I44" t="s">
        <v>69</v>
      </c>
      <c r="J44" t="s">
        <v>69</v>
      </c>
      <c r="K44" t="s">
        <v>69</v>
      </c>
    </row>
    <row r="45" spans="1:11" x14ac:dyDescent="0.35">
      <c r="A45" s="24">
        <v>44390</v>
      </c>
      <c r="B45" t="s">
        <v>65</v>
      </c>
      <c r="C45">
        <v>3.34</v>
      </c>
      <c r="D45">
        <v>1</v>
      </c>
      <c r="E45" t="s">
        <v>65</v>
      </c>
      <c r="F45">
        <v>7.14</v>
      </c>
      <c r="G45">
        <v>1</v>
      </c>
      <c r="H45" s="24">
        <v>44390</v>
      </c>
      <c r="I45">
        <v>8.5399999999999991</v>
      </c>
      <c r="J45" t="s">
        <v>66</v>
      </c>
      <c r="K45">
        <v>14.06</v>
      </c>
    </row>
    <row r="46" spans="1:11" x14ac:dyDescent="0.35">
      <c r="A46" s="24">
        <v>44391</v>
      </c>
      <c r="B46" t="s">
        <v>65</v>
      </c>
      <c r="C46">
        <v>3.23</v>
      </c>
      <c r="D46">
        <v>1</v>
      </c>
      <c r="E46" t="s">
        <v>65</v>
      </c>
      <c r="F46">
        <v>5.38</v>
      </c>
      <c r="G46" t="s">
        <v>67</v>
      </c>
      <c r="H46" s="24">
        <v>44391</v>
      </c>
      <c r="I46">
        <v>8.3800000000000008</v>
      </c>
      <c r="J46" t="s">
        <v>66</v>
      </c>
      <c r="K46">
        <v>13.74</v>
      </c>
    </row>
    <row r="47" spans="1:11" x14ac:dyDescent="0.35">
      <c r="A47" s="24">
        <v>44392</v>
      </c>
      <c r="B47" t="s">
        <v>65</v>
      </c>
      <c r="C47">
        <v>3.39</v>
      </c>
      <c r="D47">
        <v>1</v>
      </c>
      <c r="E47" t="s">
        <v>65</v>
      </c>
      <c r="F47">
        <v>6.8</v>
      </c>
      <c r="G47" t="s">
        <v>70</v>
      </c>
      <c r="H47" s="24">
        <v>44392</v>
      </c>
      <c r="I47">
        <v>9.02</v>
      </c>
      <c r="J47" t="s">
        <v>66</v>
      </c>
      <c r="K47">
        <v>13.99</v>
      </c>
    </row>
    <row r="48" spans="1:11" x14ac:dyDescent="0.35">
      <c r="A48" s="24">
        <v>44393</v>
      </c>
      <c r="B48" t="s">
        <v>65</v>
      </c>
      <c r="C48">
        <v>3.28</v>
      </c>
      <c r="D48">
        <v>1.347</v>
      </c>
      <c r="E48">
        <v>0.33600000000000002</v>
      </c>
      <c r="F48">
        <v>4.59</v>
      </c>
      <c r="G48" t="s">
        <v>67</v>
      </c>
      <c r="H48" s="24">
        <v>44393</v>
      </c>
      <c r="I48">
        <v>9.7100000000000009</v>
      </c>
      <c r="J48" t="s">
        <v>66</v>
      </c>
      <c r="K48">
        <v>15.24</v>
      </c>
    </row>
    <row r="49" spans="1:11" x14ac:dyDescent="0.35">
      <c r="A49" s="24">
        <v>44394</v>
      </c>
      <c r="B49" t="s">
        <v>65</v>
      </c>
      <c r="C49">
        <v>4.04</v>
      </c>
      <c r="D49">
        <v>1.395</v>
      </c>
      <c r="E49" t="s">
        <v>65</v>
      </c>
      <c r="F49">
        <v>7</v>
      </c>
      <c r="G49" t="s">
        <v>67</v>
      </c>
      <c r="H49" s="24">
        <v>44394</v>
      </c>
      <c r="I49">
        <v>8.65</v>
      </c>
      <c r="J49" t="s">
        <v>66</v>
      </c>
      <c r="K49">
        <v>14.7</v>
      </c>
    </row>
    <row r="50" spans="1:11" x14ac:dyDescent="0.35">
      <c r="A50" s="24">
        <v>44395</v>
      </c>
      <c r="B50" t="s">
        <v>65</v>
      </c>
      <c r="C50">
        <v>5.13</v>
      </c>
      <c r="D50">
        <v>1.603</v>
      </c>
      <c r="E50" t="s">
        <v>65</v>
      </c>
      <c r="F50">
        <v>8.7899999999999991</v>
      </c>
      <c r="G50" t="s">
        <v>67</v>
      </c>
      <c r="H50" s="24">
        <v>44395</v>
      </c>
      <c r="I50">
        <v>9.07</v>
      </c>
      <c r="J50" t="s">
        <v>66</v>
      </c>
      <c r="K50">
        <v>14.59</v>
      </c>
    </row>
    <row r="51" spans="1:11" x14ac:dyDescent="0.35">
      <c r="A51" s="24">
        <v>44396</v>
      </c>
      <c r="B51" t="s">
        <v>65</v>
      </c>
      <c r="C51">
        <v>6.07</v>
      </c>
      <c r="D51">
        <v>1</v>
      </c>
      <c r="E51" t="s">
        <v>65</v>
      </c>
      <c r="F51">
        <v>9.81</v>
      </c>
      <c r="G51" t="s">
        <v>67</v>
      </c>
      <c r="H51" s="24">
        <v>44396</v>
      </c>
      <c r="I51">
        <v>9.67</v>
      </c>
      <c r="J51" t="s">
        <v>66</v>
      </c>
      <c r="K51">
        <v>15.06</v>
      </c>
    </row>
    <row r="52" spans="1:11" x14ac:dyDescent="0.35">
      <c r="A52" s="24">
        <v>44397</v>
      </c>
      <c r="B52" t="s">
        <v>65</v>
      </c>
      <c r="C52">
        <v>4.4800000000000004</v>
      </c>
      <c r="D52">
        <v>1.4790000000000001</v>
      </c>
      <c r="E52" t="s">
        <v>65</v>
      </c>
      <c r="F52">
        <v>7.91</v>
      </c>
      <c r="G52">
        <v>1.736</v>
      </c>
      <c r="H52" s="24">
        <v>44397</v>
      </c>
      <c r="I52" t="s">
        <v>69</v>
      </c>
      <c r="J52" t="s">
        <v>69</v>
      </c>
      <c r="K52" t="s">
        <v>69</v>
      </c>
    </row>
    <row r="53" spans="1:11" x14ac:dyDescent="0.35">
      <c r="A53" s="24">
        <v>44398</v>
      </c>
      <c r="B53" t="s">
        <v>65</v>
      </c>
      <c r="C53">
        <v>4.5199999999999996</v>
      </c>
      <c r="D53">
        <v>1.55</v>
      </c>
      <c r="E53" t="s">
        <v>65</v>
      </c>
      <c r="F53">
        <v>7.83</v>
      </c>
      <c r="G53" t="s">
        <v>67</v>
      </c>
      <c r="H53" s="24">
        <v>44398</v>
      </c>
      <c r="I53">
        <v>11.7</v>
      </c>
      <c r="J53" t="s">
        <v>66</v>
      </c>
      <c r="K53">
        <v>17.260000000000002</v>
      </c>
    </row>
    <row r="54" spans="1:11" x14ac:dyDescent="0.35">
      <c r="A54" s="24">
        <v>44399</v>
      </c>
      <c r="B54" t="s">
        <v>65</v>
      </c>
      <c r="C54">
        <v>5.61</v>
      </c>
      <c r="D54">
        <v>1.2849999999999999</v>
      </c>
      <c r="E54" t="s">
        <v>65</v>
      </c>
      <c r="F54">
        <v>9.3699999999999992</v>
      </c>
      <c r="G54">
        <v>1.5469999999999999</v>
      </c>
      <c r="H54" s="24">
        <v>44399</v>
      </c>
      <c r="I54">
        <v>11.13</v>
      </c>
      <c r="J54" t="s">
        <v>66</v>
      </c>
      <c r="K54">
        <v>16.920000000000002</v>
      </c>
    </row>
    <row r="55" spans="1:11" x14ac:dyDescent="0.35">
      <c r="A55" s="24">
        <v>44400</v>
      </c>
      <c r="B55" t="s">
        <v>65</v>
      </c>
      <c r="C55">
        <v>5.3</v>
      </c>
      <c r="D55">
        <v>1</v>
      </c>
      <c r="E55">
        <v>0.316</v>
      </c>
      <c r="F55">
        <v>9.33</v>
      </c>
      <c r="G55" t="s">
        <v>67</v>
      </c>
      <c r="H55" s="24">
        <v>44400</v>
      </c>
      <c r="I55">
        <v>12.23</v>
      </c>
      <c r="J55" t="s">
        <v>66</v>
      </c>
      <c r="K55">
        <v>17.670000000000002</v>
      </c>
    </row>
    <row r="56" spans="1:11" x14ac:dyDescent="0.35">
      <c r="A56" s="24">
        <v>44401</v>
      </c>
      <c r="B56" t="s">
        <v>65</v>
      </c>
      <c r="C56">
        <v>6.06</v>
      </c>
      <c r="D56">
        <v>1</v>
      </c>
      <c r="E56" t="s">
        <v>65</v>
      </c>
      <c r="F56">
        <v>9.42</v>
      </c>
      <c r="G56" t="s">
        <v>67</v>
      </c>
      <c r="H56" s="24">
        <v>44401</v>
      </c>
      <c r="I56">
        <v>10.73</v>
      </c>
      <c r="J56" t="s">
        <v>66</v>
      </c>
      <c r="K56">
        <v>16.579999999999998</v>
      </c>
    </row>
    <row r="57" spans="1:11" x14ac:dyDescent="0.35">
      <c r="A57" s="24">
        <v>44402</v>
      </c>
      <c r="B57" t="s">
        <v>65</v>
      </c>
      <c r="C57">
        <v>6.69</v>
      </c>
      <c r="D57">
        <v>1</v>
      </c>
      <c r="E57" t="s">
        <v>65</v>
      </c>
      <c r="F57">
        <v>9.83</v>
      </c>
      <c r="G57" t="s">
        <v>67</v>
      </c>
      <c r="H57" s="24">
        <v>44402</v>
      </c>
      <c r="I57">
        <v>8.99</v>
      </c>
      <c r="J57" t="s">
        <v>66</v>
      </c>
      <c r="K57">
        <v>13.29</v>
      </c>
    </row>
    <row r="58" spans="1:11" x14ac:dyDescent="0.35">
      <c r="A58" s="24">
        <v>44403</v>
      </c>
      <c r="B58" t="s">
        <v>65</v>
      </c>
      <c r="C58">
        <v>8.2200000000000006</v>
      </c>
      <c r="D58">
        <v>1</v>
      </c>
      <c r="E58" t="s">
        <v>65</v>
      </c>
      <c r="F58">
        <v>11.57</v>
      </c>
      <c r="G58" t="s">
        <v>67</v>
      </c>
      <c r="H58" s="24">
        <v>44403</v>
      </c>
      <c r="I58">
        <v>10.63</v>
      </c>
      <c r="J58" t="s">
        <v>66</v>
      </c>
      <c r="K58">
        <v>14.87</v>
      </c>
    </row>
    <row r="59" spans="1:11" x14ac:dyDescent="0.35">
      <c r="A59" s="24">
        <v>44404</v>
      </c>
      <c r="B59" t="s">
        <v>65</v>
      </c>
      <c r="C59">
        <v>7.75</v>
      </c>
      <c r="E59" t="s">
        <v>65</v>
      </c>
      <c r="F59">
        <v>12.06</v>
      </c>
      <c r="H59" s="24">
        <v>44404</v>
      </c>
      <c r="I59">
        <v>13.59</v>
      </c>
      <c r="J59" t="s">
        <v>66</v>
      </c>
      <c r="K59" t="s">
        <v>37</v>
      </c>
    </row>
    <row r="60" spans="1:11" x14ac:dyDescent="0.35">
      <c r="A60" s="24">
        <v>44405</v>
      </c>
      <c r="B60" t="s">
        <v>65</v>
      </c>
      <c r="C60">
        <v>6.43</v>
      </c>
      <c r="E60" t="s">
        <v>65</v>
      </c>
      <c r="F60">
        <v>11.08</v>
      </c>
      <c r="G60" t="s">
        <v>67</v>
      </c>
      <c r="H60" s="24">
        <v>44405</v>
      </c>
      <c r="I60">
        <v>10.93</v>
      </c>
      <c r="J60" t="s">
        <v>66</v>
      </c>
      <c r="K60">
        <v>17.28</v>
      </c>
    </row>
    <row r="61" spans="1:11" x14ac:dyDescent="0.35">
      <c r="A61" s="24">
        <v>44406</v>
      </c>
      <c r="B61" t="s">
        <v>65</v>
      </c>
      <c r="C61">
        <v>4.01</v>
      </c>
      <c r="D61">
        <v>1.091</v>
      </c>
      <c r="E61" t="s">
        <v>65</v>
      </c>
      <c r="F61">
        <v>6.64</v>
      </c>
      <c r="G61">
        <v>1</v>
      </c>
      <c r="H61" s="24">
        <v>44406</v>
      </c>
      <c r="I61">
        <v>8.1199999999999992</v>
      </c>
      <c r="J61" t="s">
        <v>66</v>
      </c>
      <c r="K61">
        <v>13.46</v>
      </c>
    </row>
    <row r="62" spans="1:11" x14ac:dyDescent="0.35">
      <c r="A62" s="24">
        <v>44407</v>
      </c>
      <c r="B62" t="s">
        <v>65</v>
      </c>
      <c r="C62">
        <v>6.32</v>
      </c>
      <c r="D62">
        <v>1</v>
      </c>
      <c r="E62" t="s">
        <v>65</v>
      </c>
      <c r="F62">
        <v>9.15</v>
      </c>
      <c r="G62" t="s">
        <v>67</v>
      </c>
      <c r="H62" s="24">
        <v>44407</v>
      </c>
      <c r="I62">
        <v>10.3</v>
      </c>
      <c r="J62" t="s">
        <v>66</v>
      </c>
      <c r="K62">
        <v>15.22</v>
      </c>
    </row>
    <row r="63" spans="1:11" x14ac:dyDescent="0.35">
      <c r="A63" s="24">
        <v>44408</v>
      </c>
      <c r="B63" t="s">
        <v>65</v>
      </c>
      <c r="C63">
        <v>5.23</v>
      </c>
      <c r="D63">
        <v>1</v>
      </c>
      <c r="E63" t="s">
        <v>65</v>
      </c>
      <c r="F63">
        <v>8.93</v>
      </c>
      <c r="G63" t="s">
        <v>67</v>
      </c>
      <c r="H63" s="24">
        <v>44408</v>
      </c>
      <c r="I63">
        <v>10.06</v>
      </c>
      <c r="J63" t="s">
        <v>66</v>
      </c>
      <c r="K63">
        <v>16.16</v>
      </c>
    </row>
    <row r="64" spans="1:11" x14ac:dyDescent="0.35">
      <c r="A64" s="24">
        <v>44409</v>
      </c>
      <c r="B64" t="s">
        <v>65</v>
      </c>
      <c r="C64">
        <v>7.6</v>
      </c>
      <c r="D64">
        <v>1</v>
      </c>
      <c r="E64" t="s">
        <v>65</v>
      </c>
      <c r="F64">
        <v>10.52</v>
      </c>
      <c r="G64" t="s">
        <v>67</v>
      </c>
      <c r="H64" s="24">
        <v>44409</v>
      </c>
      <c r="I64">
        <v>9.65</v>
      </c>
      <c r="J64" t="s">
        <v>66</v>
      </c>
      <c r="K64">
        <v>11.94</v>
      </c>
    </row>
    <row r="65" spans="1:11" x14ac:dyDescent="0.35">
      <c r="A65" s="24">
        <v>44410</v>
      </c>
      <c r="B65">
        <v>0.52500000000000002</v>
      </c>
      <c r="C65">
        <v>8.32</v>
      </c>
      <c r="E65" t="s">
        <v>65</v>
      </c>
      <c r="F65">
        <v>11.32</v>
      </c>
      <c r="G65" t="s">
        <v>67</v>
      </c>
      <c r="H65" s="24">
        <v>44410</v>
      </c>
      <c r="I65">
        <v>10.09</v>
      </c>
      <c r="J65" t="s">
        <v>66</v>
      </c>
      <c r="K65">
        <v>12.38</v>
      </c>
    </row>
    <row r="66" spans="1:11" x14ac:dyDescent="0.35">
      <c r="A66" s="24">
        <v>44411</v>
      </c>
      <c r="B66" t="s">
        <v>65</v>
      </c>
      <c r="C66">
        <v>4.88</v>
      </c>
      <c r="D66">
        <v>1</v>
      </c>
      <c r="E66" t="s">
        <v>65</v>
      </c>
      <c r="F66">
        <v>7.42</v>
      </c>
      <c r="G66">
        <v>1.681</v>
      </c>
      <c r="H66" s="24">
        <v>44411</v>
      </c>
      <c r="I66">
        <v>11.1</v>
      </c>
      <c r="J66" t="s">
        <v>66</v>
      </c>
      <c r="K66">
        <v>14.29</v>
      </c>
    </row>
    <row r="67" spans="1:11" x14ac:dyDescent="0.35">
      <c r="A67" s="24">
        <v>44412</v>
      </c>
      <c r="B67" t="s">
        <v>65</v>
      </c>
      <c r="C67">
        <v>3.77</v>
      </c>
      <c r="D67">
        <v>1.012</v>
      </c>
      <c r="E67" t="s">
        <v>65</v>
      </c>
      <c r="F67">
        <v>5.75</v>
      </c>
      <c r="G67" t="s">
        <v>67</v>
      </c>
      <c r="H67" s="24">
        <v>44412</v>
      </c>
      <c r="I67">
        <v>8.3000000000000007</v>
      </c>
      <c r="J67" t="s">
        <v>66</v>
      </c>
      <c r="K67">
        <v>13.2</v>
      </c>
    </row>
    <row r="68" spans="1:11" x14ac:dyDescent="0.35">
      <c r="A68" s="24">
        <v>44413</v>
      </c>
      <c r="B68" t="s">
        <v>65</v>
      </c>
      <c r="C68">
        <v>4.05</v>
      </c>
      <c r="D68">
        <v>1.085</v>
      </c>
      <c r="E68" t="s">
        <v>65</v>
      </c>
      <c r="F68">
        <v>6.74</v>
      </c>
      <c r="G68">
        <v>1</v>
      </c>
      <c r="H68" s="24">
        <v>44413</v>
      </c>
      <c r="I68">
        <v>8.26</v>
      </c>
      <c r="J68" t="s">
        <v>66</v>
      </c>
      <c r="K68">
        <v>12.91</v>
      </c>
    </row>
    <row r="69" spans="1:11" x14ac:dyDescent="0.35">
      <c r="A69" s="24">
        <v>44414</v>
      </c>
      <c r="B69" t="s">
        <v>65</v>
      </c>
      <c r="C69">
        <v>4.4000000000000004</v>
      </c>
      <c r="D69">
        <v>2.181</v>
      </c>
      <c r="E69" t="s">
        <v>65</v>
      </c>
      <c r="F69">
        <v>6.92</v>
      </c>
      <c r="G69" t="s">
        <v>67</v>
      </c>
      <c r="H69" s="24">
        <v>44414</v>
      </c>
      <c r="I69">
        <v>8.67</v>
      </c>
      <c r="J69" t="s">
        <v>66</v>
      </c>
      <c r="K69">
        <v>13.68</v>
      </c>
    </row>
    <row r="70" spans="1:11" x14ac:dyDescent="0.35">
      <c r="A70" s="24">
        <v>44415</v>
      </c>
      <c r="B70" t="s">
        <v>65</v>
      </c>
      <c r="C70">
        <v>4.7699999999999996</v>
      </c>
      <c r="D70">
        <v>1.02</v>
      </c>
      <c r="E70" t="s">
        <v>65</v>
      </c>
      <c r="F70">
        <v>6.66</v>
      </c>
      <c r="G70" t="s">
        <v>67</v>
      </c>
      <c r="H70" s="24">
        <v>44415</v>
      </c>
      <c r="I70">
        <v>9.6300000000000008</v>
      </c>
      <c r="J70" t="s">
        <v>66</v>
      </c>
      <c r="K70">
        <v>15.63</v>
      </c>
    </row>
    <row r="71" spans="1:11" x14ac:dyDescent="0.35">
      <c r="A71" s="24">
        <v>44416</v>
      </c>
      <c r="B71" t="s">
        <v>65</v>
      </c>
      <c r="C71">
        <v>8.1300000000000008</v>
      </c>
      <c r="D71">
        <v>1</v>
      </c>
      <c r="E71" t="s">
        <v>65</v>
      </c>
      <c r="F71">
        <v>12.79</v>
      </c>
      <c r="G71" t="s">
        <v>67</v>
      </c>
      <c r="H71" s="24">
        <v>44416</v>
      </c>
      <c r="I71">
        <v>12.73</v>
      </c>
      <c r="J71" t="s">
        <v>66</v>
      </c>
      <c r="K71">
        <v>19.34</v>
      </c>
    </row>
    <row r="72" spans="1:11" x14ac:dyDescent="0.35">
      <c r="A72" s="24">
        <v>44417</v>
      </c>
      <c r="B72" t="s">
        <v>65</v>
      </c>
      <c r="C72">
        <v>10.6</v>
      </c>
      <c r="D72">
        <v>1</v>
      </c>
      <c r="G72" t="s">
        <v>67</v>
      </c>
      <c r="H72" s="24">
        <v>44417</v>
      </c>
      <c r="I72">
        <v>12.7</v>
      </c>
      <c r="J72" t="s">
        <v>66</v>
      </c>
      <c r="K72">
        <v>17.22</v>
      </c>
    </row>
    <row r="73" spans="1:11" x14ac:dyDescent="0.35">
      <c r="A73" s="24">
        <v>44418</v>
      </c>
      <c r="B73" t="s">
        <v>65</v>
      </c>
      <c r="C73">
        <v>8.15</v>
      </c>
      <c r="D73">
        <v>1</v>
      </c>
      <c r="E73" t="s">
        <v>65</v>
      </c>
      <c r="F73">
        <v>12.07</v>
      </c>
      <c r="G73" t="s">
        <v>70</v>
      </c>
      <c r="H73" s="24">
        <v>44418</v>
      </c>
      <c r="I73">
        <v>11.62</v>
      </c>
      <c r="J73" t="s">
        <v>66</v>
      </c>
      <c r="K73">
        <v>17.04</v>
      </c>
    </row>
    <row r="74" spans="1:11" x14ac:dyDescent="0.35">
      <c r="A74" s="24">
        <v>44419</v>
      </c>
      <c r="B74" t="s">
        <v>65</v>
      </c>
      <c r="C74">
        <v>7.71</v>
      </c>
      <c r="E74" t="s">
        <v>65</v>
      </c>
      <c r="F74">
        <v>10.01</v>
      </c>
      <c r="G74" t="s">
        <v>67</v>
      </c>
      <c r="H74" s="24">
        <v>44419</v>
      </c>
      <c r="I74">
        <v>11.42</v>
      </c>
      <c r="J74" t="s">
        <v>66</v>
      </c>
      <c r="K74">
        <v>15.13</v>
      </c>
    </row>
    <row r="75" spans="1:11" x14ac:dyDescent="0.35">
      <c r="A75" s="24">
        <v>44420</v>
      </c>
      <c r="B75" t="s">
        <v>65</v>
      </c>
      <c r="C75">
        <v>7.6</v>
      </c>
      <c r="D75">
        <v>1.1519999999999999</v>
      </c>
      <c r="E75" t="s">
        <v>65</v>
      </c>
      <c r="F75">
        <v>9.67</v>
      </c>
      <c r="G75" t="s">
        <v>70</v>
      </c>
      <c r="H75" s="24">
        <v>44420</v>
      </c>
      <c r="I75">
        <v>12.48</v>
      </c>
      <c r="J75" t="s">
        <v>66</v>
      </c>
      <c r="K75">
        <v>17.11</v>
      </c>
    </row>
    <row r="76" spans="1:11" x14ac:dyDescent="0.35">
      <c r="A76" s="24">
        <v>44421</v>
      </c>
      <c r="B76" t="s">
        <v>65</v>
      </c>
      <c r="C76">
        <v>8.0299999999999994</v>
      </c>
      <c r="D76">
        <v>1</v>
      </c>
      <c r="E76" t="s">
        <v>65</v>
      </c>
      <c r="F76">
        <v>11.17</v>
      </c>
      <c r="G76" t="s">
        <v>67</v>
      </c>
      <c r="H76" s="24">
        <v>44421</v>
      </c>
      <c r="I76">
        <v>13.21</v>
      </c>
      <c r="J76" t="s">
        <v>66</v>
      </c>
      <c r="K76">
        <v>18.39</v>
      </c>
    </row>
    <row r="77" spans="1:11" x14ac:dyDescent="0.35">
      <c r="A77" s="24">
        <v>44422</v>
      </c>
      <c r="B77" t="s">
        <v>65</v>
      </c>
      <c r="C77">
        <v>4.24</v>
      </c>
      <c r="D77">
        <v>1.0629999999999999</v>
      </c>
      <c r="E77" t="s">
        <v>65</v>
      </c>
      <c r="F77">
        <v>5.89</v>
      </c>
      <c r="G77" t="s">
        <v>67</v>
      </c>
      <c r="H77" s="24">
        <v>44422</v>
      </c>
      <c r="I77">
        <v>12.53</v>
      </c>
      <c r="J77" t="s">
        <v>66</v>
      </c>
      <c r="K77">
        <v>20.29</v>
      </c>
    </row>
    <row r="78" spans="1:11" x14ac:dyDescent="0.35">
      <c r="A78" s="24">
        <v>44423</v>
      </c>
      <c r="B78" t="s">
        <v>65</v>
      </c>
      <c r="C78">
        <v>6.5</v>
      </c>
      <c r="D78">
        <v>1</v>
      </c>
      <c r="E78" t="s">
        <v>65</v>
      </c>
      <c r="F78">
        <v>10.199999999999999</v>
      </c>
      <c r="G78" t="s">
        <v>67</v>
      </c>
      <c r="H78" s="24">
        <v>44423</v>
      </c>
      <c r="I78">
        <v>10.87</v>
      </c>
      <c r="J78" t="s">
        <v>66</v>
      </c>
      <c r="K78">
        <v>15.88</v>
      </c>
    </row>
    <row r="79" spans="1:11" x14ac:dyDescent="0.35">
      <c r="A79" s="24">
        <v>44424</v>
      </c>
      <c r="B79" t="s">
        <v>65</v>
      </c>
      <c r="C79">
        <v>9.84</v>
      </c>
      <c r="D79">
        <v>1</v>
      </c>
      <c r="E79" t="s">
        <v>65</v>
      </c>
      <c r="F79">
        <v>12.54</v>
      </c>
      <c r="G79" t="s">
        <v>67</v>
      </c>
      <c r="H79" s="24">
        <v>44424</v>
      </c>
      <c r="I79">
        <v>11.5</v>
      </c>
      <c r="J79" t="s">
        <v>66</v>
      </c>
      <c r="K79">
        <v>17.670000000000002</v>
      </c>
    </row>
    <row r="80" spans="1:11" x14ac:dyDescent="0.35">
      <c r="A80" s="24">
        <v>44425</v>
      </c>
      <c r="B80" t="s">
        <v>65</v>
      </c>
      <c r="C80">
        <v>5.05</v>
      </c>
      <c r="D80">
        <v>1.575</v>
      </c>
      <c r="E80" t="s">
        <v>65</v>
      </c>
      <c r="F80">
        <v>7.36</v>
      </c>
      <c r="G80">
        <v>1.419</v>
      </c>
      <c r="H80" s="24">
        <v>44425</v>
      </c>
      <c r="I80">
        <v>7.97</v>
      </c>
      <c r="J80" t="s">
        <v>66</v>
      </c>
      <c r="K80">
        <v>16.14</v>
      </c>
    </row>
    <row r="81" spans="1:11" x14ac:dyDescent="0.35">
      <c r="A81" s="24">
        <v>44426</v>
      </c>
      <c r="B81" t="s">
        <v>65</v>
      </c>
      <c r="C81">
        <v>2.63</v>
      </c>
      <c r="D81">
        <v>3.9049999999999998</v>
      </c>
      <c r="E81" t="s">
        <v>65</v>
      </c>
      <c r="F81">
        <v>5.3</v>
      </c>
      <c r="G81" t="s">
        <v>67</v>
      </c>
      <c r="H81" s="24">
        <v>44426</v>
      </c>
      <c r="I81">
        <v>7.28</v>
      </c>
      <c r="J81" t="s">
        <v>66</v>
      </c>
      <c r="K81">
        <v>14.19</v>
      </c>
    </row>
    <row r="82" spans="1:11" x14ac:dyDescent="0.35">
      <c r="A82" s="24">
        <v>44427</v>
      </c>
      <c r="B82" t="s">
        <v>65</v>
      </c>
      <c r="C82">
        <v>4.45</v>
      </c>
      <c r="D82">
        <v>1.1100000000000001</v>
      </c>
      <c r="E82" t="s">
        <v>65</v>
      </c>
      <c r="F82">
        <v>7.09</v>
      </c>
      <c r="G82">
        <v>1.4790000000000001</v>
      </c>
      <c r="H82" s="24">
        <v>44427</v>
      </c>
      <c r="I82">
        <v>8.8699999999999992</v>
      </c>
      <c r="J82" t="s">
        <v>66</v>
      </c>
      <c r="K82">
        <v>15.37</v>
      </c>
    </row>
    <row r="83" spans="1:11" x14ac:dyDescent="0.35">
      <c r="A83" s="24">
        <v>44428</v>
      </c>
      <c r="B83">
        <v>0.379</v>
      </c>
      <c r="C83">
        <v>3.27</v>
      </c>
      <c r="D83">
        <v>1</v>
      </c>
      <c r="E83">
        <v>0.55400000000000005</v>
      </c>
      <c r="F83">
        <v>4.8899999999999997</v>
      </c>
      <c r="G83" t="s">
        <v>67</v>
      </c>
      <c r="H83" s="24">
        <v>44428</v>
      </c>
      <c r="I83">
        <v>9.07</v>
      </c>
      <c r="J83" t="s">
        <v>66</v>
      </c>
      <c r="K83">
        <v>14.72</v>
      </c>
    </row>
    <row r="84" spans="1:11" x14ac:dyDescent="0.35">
      <c r="A84" s="24">
        <v>44429</v>
      </c>
      <c r="B84" t="s">
        <v>65</v>
      </c>
      <c r="C84">
        <v>5.34</v>
      </c>
      <c r="D84">
        <v>1</v>
      </c>
      <c r="E84" t="s">
        <v>65</v>
      </c>
      <c r="F84">
        <v>7.45</v>
      </c>
      <c r="G84" t="s">
        <v>67</v>
      </c>
      <c r="H84" s="24">
        <v>44429</v>
      </c>
      <c r="I84">
        <v>8.1199999999999992</v>
      </c>
      <c r="J84" t="s">
        <v>66</v>
      </c>
      <c r="K84">
        <v>13.51</v>
      </c>
    </row>
    <row r="85" spans="1:11" x14ac:dyDescent="0.35">
      <c r="A85" s="24">
        <v>44430</v>
      </c>
      <c r="B85" t="s">
        <v>65</v>
      </c>
      <c r="C85">
        <v>8.86</v>
      </c>
      <c r="D85">
        <v>2.4900000000000002</v>
      </c>
      <c r="E85" t="s">
        <v>65</v>
      </c>
      <c r="F85">
        <v>10.19</v>
      </c>
      <c r="G85" t="s">
        <v>67</v>
      </c>
      <c r="H85" s="24">
        <v>44430</v>
      </c>
      <c r="I85">
        <v>7.91</v>
      </c>
      <c r="J85" t="s">
        <v>66</v>
      </c>
      <c r="K85">
        <v>12.89</v>
      </c>
    </row>
    <row r="86" spans="1:11" x14ac:dyDescent="0.35">
      <c r="A86" s="24">
        <v>44431</v>
      </c>
      <c r="B86" t="s">
        <v>65</v>
      </c>
      <c r="C86">
        <v>9.31</v>
      </c>
      <c r="D86">
        <v>1</v>
      </c>
      <c r="E86" t="s">
        <v>65</v>
      </c>
      <c r="F86">
        <v>11.08</v>
      </c>
      <c r="G86" t="s">
        <v>67</v>
      </c>
      <c r="H86" s="24">
        <v>44431</v>
      </c>
      <c r="I86">
        <v>8.9600000000000009</v>
      </c>
      <c r="J86" t="s">
        <v>66</v>
      </c>
      <c r="K86">
        <v>14.47</v>
      </c>
    </row>
    <row r="87" spans="1:11" x14ac:dyDescent="0.35">
      <c r="A87" s="24">
        <v>44432</v>
      </c>
      <c r="B87" t="s">
        <v>65</v>
      </c>
      <c r="C87">
        <v>7.13</v>
      </c>
      <c r="D87">
        <v>1</v>
      </c>
      <c r="E87" t="s">
        <v>65</v>
      </c>
      <c r="F87">
        <v>8.82</v>
      </c>
      <c r="G87">
        <v>1</v>
      </c>
      <c r="H87" s="24">
        <v>44432</v>
      </c>
      <c r="I87">
        <v>8.34</v>
      </c>
      <c r="J87" t="s">
        <v>66</v>
      </c>
      <c r="K87">
        <v>14.96</v>
      </c>
    </row>
    <row r="88" spans="1:11" x14ac:dyDescent="0.35">
      <c r="A88" s="24">
        <v>44433</v>
      </c>
      <c r="B88" t="s">
        <v>65</v>
      </c>
      <c r="C88">
        <v>4.84</v>
      </c>
      <c r="D88">
        <v>1</v>
      </c>
      <c r="E88" t="s">
        <v>65</v>
      </c>
      <c r="F88">
        <v>5.62</v>
      </c>
      <c r="G88" t="s">
        <v>67</v>
      </c>
      <c r="H88" s="24">
        <v>44433</v>
      </c>
      <c r="I88">
        <v>6.74</v>
      </c>
      <c r="J88" t="s">
        <v>66</v>
      </c>
      <c r="K88">
        <v>12.32</v>
      </c>
    </row>
    <row r="89" spans="1:11" x14ac:dyDescent="0.35">
      <c r="A89" s="24">
        <v>44434</v>
      </c>
      <c r="B89" t="s">
        <v>65</v>
      </c>
      <c r="C89">
        <v>7.54</v>
      </c>
      <c r="D89">
        <v>1</v>
      </c>
      <c r="E89" t="s">
        <v>65</v>
      </c>
      <c r="F89">
        <v>10.43</v>
      </c>
      <c r="G89">
        <v>1.024</v>
      </c>
      <c r="H89" s="24">
        <v>44434</v>
      </c>
      <c r="I89">
        <v>7.67</v>
      </c>
      <c r="J89" t="s">
        <v>66</v>
      </c>
      <c r="K89">
        <v>11.89</v>
      </c>
    </row>
    <row r="90" spans="1:11" x14ac:dyDescent="0.35">
      <c r="A90" s="24">
        <v>44435</v>
      </c>
      <c r="D90">
        <v>1</v>
      </c>
      <c r="G90" t="s">
        <v>67</v>
      </c>
      <c r="H90" s="24">
        <v>44435</v>
      </c>
      <c r="I90" t="s">
        <v>37</v>
      </c>
      <c r="J90" t="s">
        <v>37</v>
      </c>
      <c r="K90" t="s">
        <v>37</v>
      </c>
    </row>
    <row r="91" spans="1:11" x14ac:dyDescent="0.35">
      <c r="A91" s="24">
        <v>44436</v>
      </c>
      <c r="B91" t="s">
        <v>65</v>
      </c>
      <c r="C91">
        <v>6.38</v>
      </c>
      <c r="D91">
        <v>1</v>
      </c>
      <c r="E91" t="s">
        <v>65</v>
      </c>
      <c r="F91">
        <v>5.99</v>
      </c>
      <c r="G91" t="s">
        <v>67</v>
      </c>
      <c r="H91" s="24">
        <v>44436</v>
      </c>
      <c r="I91">
        <v>9.93</v>
      </c>
      <c r="J91" t="s">
        <v>66</v>
      </c>
      <c r="K91">
        <v>17.23</v>
      </c>
    </row>
    <row r="92" spans="1:11" x14ac:dyDescent="0.35">
      <c r="A92" s="24">
        <v>44437</v>
      </c>
      <c r="B92" t="s">
        <v>65</v>
      </c>
      <c r="C92">
        <v>8.08</v>
      </c>
      <c r="D92">
        <v>1</v>
      </c>
      <c r="E92" t="s">
        <v>65</v>
      </c>
      <c r="F92">
        <v>10.08</v>
      </c>
      <c r="G92" t="s">
        <v>67</v>
      </c>
      <c r="H92" s="24">
        <v>44437</v>
      </c>
      <c r="I92">
        <v>9.35</v>
      </c>
      <c r="J92" t="s">
        <v>66</v>
      </c>
      <c r="K92">
        <v>15.84</v>
      </c>
    </row>
    <row r="93" spans="1:11" x14ac:dyDescent="0.35">
      <c r="A93" s="24">
        <v>44438</v>
      </c>
      <c r="B93" t="s">
        <v>65</v>
      </c>
      <c r="C93">
        <v>7.82</v>
      </c>
      <c r="D93">
        <v>1</v>
      </c>
      <c r="E93" t="s">
        <v>65</v>
      </c>
      <c r="F93">
        <v>9.49</v>
      </c>
      <c r="G93" t="s">
        <v>67</v>
      </c>
      <c r="H93" s="24">
        <v>44438</v>
      </c>
      <c r="I93">
        <v>10.039999999999999</v>
      </c>
      <c r="J93" t="s">
        <v>66</v>
      </c>
      <c r="K93">
        <v>16.34</v>
      </c>
    </row>
    <row r="94" spans="1:11" x14ac:dyDescent="0.35">
      <c r="A94" s="24">
        <v>44439</v>
      </c>
      <c r="B94" t="s">
        <v>65</v>
      </c>
      <c r="C94">
        <v>10.32</v>
      </c>
      <c r="D94">
        <v>1</v>
      </c>
      <c r="E94" t="s">
        <v>65</v>
      </c>
      <c r="F94">
        <v>10.38</v>
      </c>
      <c r="G94">
        <v>1</v>
      </c>
      <c r="H94" s="24">
        <v>44439</v>
      </c>
      <c r="I94">
        <v>16.100000000000001</v>
      </c>
      <c r="J94" t="s">
        <v>66</v>
      </c>
      <c r="K94">
        <v>23.5</v>
      </c>
    </row>
    <row r="95" spans="1:11" x14ac:dyDescent="0.35">
      <c r="A95" s="24">
        <v>44440</v>
      </c>
      <c r="B95" t="s">
        <v>65</v>
      </c>
      <c r="C95">
        <v>10.14</v>
      </c>
      <c r="D95">
        <v>1</v>
      </c>
      <c r="E95" t="s">
        <v>65</v>
      </c>
      <c r="F95">
        <v>8.3000000000000007</v>
      </c>
      <c r="G95" t="s">
        <v>67</v>
      </c>
      <c r="H95" s="24">
        <v>44440</v>
      </c>
      <c r="I95">
        <v>16.63</v>
      </c>
      <c r="J95" t="s">
        <v>66</v>
      </c>
      <c r="K95">
        <v>25.55</v>
      </c>
    </row>
    <row r="96" spans="1:11" x14ac:dyDescent="0.35">
      <c r="A96" s="24">
        <v>44441</v>
      </c>
      <c r="B96" t="s">
        <v>71</v>
      </c>
      <c r="C96">
        <v>8.4</v>
      </c>
      <c r="D96">
        <v>1</v>
      </c>
      <c r="E96" t="s">
        <v>71</v>
      </c>
      <c r="F96">
        <v>8.3699999999999992</v>
      </c>
      <c r="G96">
        <v>1</v>
      </c>
      <c r="H96" s="24">
        <v>44441</v>
      </c>
      <c r="I96">
        <v>18.760000000000002</v>
      </c>
      <c r="J96" t="s">
        <v>66</v>
      </c>
      <c r="K96">
        <v>30</v>
      </c>
    </row>
    <row r="97" spans="1:11" x14ac:dyDescent="0.35">
      <c r="A97" s="24">
        <v>44442</v>
      </c>
      <c r="B97" t="s">
        <v>71</v>
      </c>
      <c r="C97">
        <v>10.15</v>
      </c>
      <c r="D97">
        <v>1</v>
      </c>
      <c r="E97" t="s">
        <v>71</v>
      </c>
      <c r="F97">
        <v>12.37</v>
      </c>
      <c r="H97" s="24">
        <v>44442</v>
      </c>
      <c r="I97">
        <v>19.100000000000001</v>
      </c>
      <c r="J97" t="s">
        <v>66</v>
      </c>
      <c r="K97">
        <v>30.61</v>
      </c>
    </row>
    <row r="98" spans="1:11" x14ac:dyDescent="0.35">
      <c r="A98" s="24">
        <v>44443</v>
      </c>
      <c r="H98" s="24">
        <v>44443</v>
      </c>
      <c r="I98" t="s">
        <v>37</v>
      </c>
      <c r="J98" t="s">
        <v>37</v>
      </c>
      <c r="K98" t="s">
        <v>37</v>
      </c>
    </row>
    <row r="99" spans="1:11" x14ac:dyDescent="0.35">
      <c r="A99" s="24">
        <v>44444</v>
      </c>
      <c r="B99" t="s">
        <v>71</v>
      </c>
      <c r="C99">
        <v>11.12</v>
      </c>
      <c r="D99">
        <v>1</v>
      </c>
      <c r="E99" t="s">
        <v>71</v>
      </c>
      <c r="F99">
        <v>8.0399999999999991</v>
      </c>
      <c r="H99" s="24">
        <v>44444</v>
      </c>
      <c r="I99">
        <v>18.12</v>
      </c>
      <c r="J99" t="s">
        <v>66</v>
      </c>
      <c r="K99">
        <v>23.2</v>
      </c>
    </row>
    <row r="100" spans="1:11" x14ac:dyDescent="0.35">
      <c r="A100" s="24">
        <v>44445</v>
      </c>
      <c r="B100" t="s">
        <v>71</v>
      </c>
      <c r="C100">
        <v>10.93</v>
      </c>
      <c r="D100">
        <v>1</v>
      </c>
      <c r="E100" t="s">
        <v>71</v>
      </c>
      <c r="F100">
        <v>15.48</v>
      </c>
      <c r="H100" s="24">
        <v>44445</v>
      </c>
      <c r="I100">
        <v>16.07</v>
      </c>
      <c r="J100" t="s">
        <v>66</v>
      </c>
      <c r="K100">
        <v>21.73</v>
      </c>
    </row>
    <row r="101" spans="1:11" x14ac:dyDescent="0.35">
      <c r="A101" s="24">
        <v>44446</v>
      </c>
      <c r="B101" t="s">
        <v>71</v>
      </c>
      <c r="C101">
        <v>11.63</v>
      </c>
      <c r="D101">
        <v>1</v>
      </c>
      <c r="E101" t="s">
        <v>71</v>
      </c>
      <c r="F101">
        <v>15.42</v>
      </c>
      <c r="G101">
        <v>1</v>
      </c>
      <c r="H101" s="24">
        <v>44446</v>
      </c>
      <c r="I101">
        <v>18.34</v>
      </c>
      <c r="J101" t="s">
        <v>66</v>
      </c>
      <c r="K101">
        <v>25.52</v>
      </c>
    </row>
    <row r="102" spans="1:11" x14ac:dyDescent="0.35">
      <c r="A102" s="24">
        <v>44447</v>
      </c>
      <c r="B102" t="s">
        <v>71</v>
      </c>
      <c r="C102">
        <v>10.79</v>
      </c>
      <c r="D102">
        <v>1</v>
      </c>
      <c r="E102" t="s">
        <v>71</v>
      </c>
      <c r="F102">
        <v>14.72</v>
      </c>
      <c r="H102" s="24">
        <v>44447</v>
      </c>
      <c r="I102">
        <v>18.25</v>
      </c>
      <c r="J102" t="s">
        <v>66</v>
      </c>
      <c r="K102">
        <v>26.89</v>
      </c>
    </row>
    <row r="103" spans="1:11" x14ac:dyDescent="0.35">
      <c r="A103" s="24">
        <v>44448</v>
      </c>
      <c r="B103" t="s">
        <v>71</v>
      </c>
      <c r="C103">
        <v>8.93</v>
      </c>
      <c r="D103">
        <v>1.073</v>
      </c>
      <c r="E103" t="s">
        <v>71</v>
      </c>
      <c r="F103">
        <v>10.57</v>
      </c>
      <c r="G103">
        <v>1</v>
      </c>
      <c r="H103" s="24">
        <v>44448</v>
      </c>
      <c r="I103">
        <v>17.690000000000001</v>
      </c>
      <c r="J103" t="s">
        <v>66</v>
      </c>
      <c r="K103">
        <v>22.49</v>
      </c>
    </row>
    <row r="104" spans="1:11" x14ac:dyDescent="0.35">
      <c r="A104" s="24">
        <v>44449</v>
      </c>
      <c r="B104" t="s">
        <v>71</v>
      </c>
      <c r="C104">
        <v>6.27</v>
      </c>
      <c r="D104">
        <v>1</v>
      </c>
      <c r="E104" t="s">
        <v>71</v>
      </c>
      <c r="F104">
        <v>9.9499999999999993</v>
      </c>
      <c r="H104" s="24">
        <v>44449</v>
      </c>
      <c r="I104">
        <v>28.94</v>
      </c>
      <c r="J104" t="s">
        <v>66</v>
      </c>
      <c r="K104">
        <v>37.409999999999997</v>
      </c>
    </row>
    <row r="105" spans="1:11" x14ac:dyDescent="0.35">
      <c r="A105" s="24">
        <v>44450</v>
      </c>
      <c r="H105" s="24">
        <v>44450</v>
      </c>
      <c r="I105" t="s">
        <v>37</v>
      </c>
      <c r="J105" t="s">
        <v>37</v>
      </c>
      <c r="K105" t="s">
        <v>37</v>
      </c>
    </row>
    <row r="106" spans="1:11" x14ac:dyDescent="0.35">
      <c r="A106" s="24">
        <v>44451</v>
      </c>
      <c r="B106" t="s">
        <v>71</v>
      </c>
      <c r="C106">
        <v>2.6</v>
      </c>
      <c r="D106">
        <v>1.1060000000000001</v>
      </c>
      <c r="E106" t="s">
        <v>71</v>
      </c>
      <c r="F106">
        <v>12.26</v>
      </c>
      <c r="H106" s="24">
        <v>44451</v>
      </c>
      <c r="I106">
        <v>22.76</v>
      </c>
      <c r="J106" t="s">
        <v>66</v>
      </c>
      <c r="K106">
        <v>28.65</v>
      </c>
    </row>
    <row r="107" spans="1:11" x14ac:dyDescent="0.35">
      <c r="A107" s="24">
        <v>44452</v>
      </c>
      <c r="B107" t="s">
        <v>71</v>
      </c>
      <c r="C107">
        <v>2.63</v>
      </c>
      <c r="D107">
        <v>1.0029999999999999</v>
      </c>
      <c r="E107" t="s">
        <v>71</v>
      </c>
      <c r="F107">
        <v>16.809999999999999</v>
      </c>
      <c r="H107" s="24">
        <v>44452</v>
      </c>
      <c r="I107">
        <v>20.86</v>
      </c>
      <c r="J107" t="s">
        <v>66</v>
      </c>
      <c r="K107">
        <v>27</v>
      </c>
    </row>
    <row r="108" spans="1:11" x14ac:dyDescent="0.35">
      <c r="A108" s="24">
        <v>44453</v>
      </c>
      <c r="B108" t="s">
        <v>71</v>
      </c>
      <c r="C108">
        <v>3.23</v>
      </c>
      <c r="D108">
        <v>1.119</v>
      </c>
      <c r="E108" t="s">
        <v>71</v>
      </c>
      <c r="F108">
        <v>14.49</v>
      </c>
      <c r="G108">
        <v>1</v>
      </c>
      <c r="H108" s="24">
        <v>44453</v>
      </c>
      <c r="I108">
        <v>19.5</v>
      </c>
      <c r="J108" t="s">
        <v>66</v>
      </c>
      <c r="K108">
        <v>28.39</v>
      </c>
    </row>
    <row r="109" spans="1:11" x14ac:dyDescent="0.35">
      <c r="A109" s="24">
        <v>44454</v>
      </c>
      <c r="B109" t="s">
        <v>71</v>
      </c>
      <c r="C109">
        <v>2.41</v>
      </c>
      <c r="D109">
        <v>1.0980000000000001</v>
      </c>
      <c r="E109" t="s">
        <v>71</v>
      </c>
      <c r="F109">
        <v>12.65</v>
      </c>
      <c r="H109" s="24">
        <v>44454</v>
      </c>
      <c r="I109">
        <v>22.13</v>
      </c>
      <c r="J109" t="s">
        <v>66</v>
      </c>
      <c r="K109">
        <v>29.91</v>
      </c>
    </row>
    <row r="110" spans="1:11" x14ac:dyDescent="0.35">
      <c r="A110" s="24">
        <v>44455</v>
      </c>
      <c r="B110" t="s">
        <v>71</v>
      </c>
      <c r="C110">
        <v>2.34</v>
      </c>
      <c r="D110">
        <v>1</v>
      </c>
      <c r="E110" t="s">
        <v>71</v>
      </c>
      <c r="F110">
        <v>11.26</v>
      </c>
      <c r="G110">
        <v>1.3029999999999999</v>
      </c>
      <c r="H110" s="24">
        <v>44455</v>
      </c>
      <c r="I110">
        <v>21.92</v>
      </c>
      <c r="J110" t="s">
        <v>66</v>
      </c>
      <c r="K110">
        <v>28.67</v>
      </c>
    </row>
    <row r="111" spans="1:11" x14ac:dyDescent="0.35">
      <c r="A111" s="24">
        <v>44456</v>
      </c>
      <c r="B111" t="s">
        <v>71</v>
      </c>
      <c r="C111">
        <v>3.96</v>
      </c>
      <c r="D111">
        <v>1</v>
      </c>
      <c r="E111" t="s">
        <v>71</v>
      </c>
      <c r="F111">
        <v>12.87</v>
      </c>
      <c r="H111" s="24">
        <v>44456</v>
      </c>
      <c r="I111">
        <v>24.75</v>
      </c>
      <c r="J111" t="s">
        <v>66</v>
      </c>
      <c r="K111">
        <v>33.020000000000003</v>
      </c>
    </row>
    <row r="112" spans="1:11" x14ac:dyDescent="0.35">
      <c r="A112" s="24">
        <v>44457</v>
      </c>
      <c r="H112" s="24">
        <v>44457</v>
      </c>
      <c r="I112" t="s">
        <v>37</v>
      </c>
      <c r="J112" t="s">
        <v>37</v>
      </c>
      <c r="K112" t="s">
        <v>37</v>
      </c>
    </row>
    <row r="113" spans="1:11" x14ac:dyDescent="0.35">
      <c r="A113" s="24">
        <v>44458</v>
      </c>
      <c r="B113" t="s">
        <v>71</v>
      </c>
      <c r="C113">
        <v>3.38</v>
      </c>
      <c r="D113">
        <v>1.0740000000000001</v>
      </c>
      <c r="E113" t="s">
        <v>71</v>
      </c>
      <c r="F113">
        <v>15.63</v>
      </c>
      <c r="H113" s="24">
        <v>44458</v>
      </c>
      <c r="I113">
        <v>22.43</v>
      </c>
      <c r="J113" t="s">
        <v>66</v>
      </c>
      <c r="K113">
        <v>29.56</v>
      </c>
    </row>
    <row r="114" spans="1:11" x14ac:dyDescent="0.35">
      <c r="A114" s="24">
        <v>44459</v>
      </c>
      <c r="B114" t="s">
        <v>71</v>
      </c>
      <c r="C114">
        <v>3.23</v>
      </c>
      <c r="D114">
        <v>1.145</v>
      </c>
      <c r="E114" t="s">
        <v>71</v>
      </c>
      <c r="F114">
        <v>15.74</v>
      </c>
      <c r="H114" s="24">
        <v>44459</v>
      </c>
      <c r="I114">
        <v>21.89</v>
      </c>
      <c r="J114" t="s">
        <v>66</v>
      </c>
      <c r="K114">
        <v>31.23</v>
      </c>
    </row>
    <row r="115" spans="1:11" x14ac:dyDescent="0.35">
      <c r="A115" s="24">
        <v>44460</v>
      </c>
      <c r="B115" t="s">
        <v>71</v>
      </c>
      <c r="C115">
        <v>3.55</v>
      </c>
      <c r="D115">
        <v>1.0129999999999999</v>
      </c>
      <c r="E115" t="s">
        <v>71</v>
      </c>
      <c r="F115">
        <v>12.66</v>
      </c>
      <c r="G115">
        <v>1</v>
      </c>
      <c r="H115" s="24">
        <v>44460</v>
      </c>
      <c r="I115">
        <v>22.7</v>
      </c>
      <c r="J115" t="s">
        <v>66</v>
      </c>
      <c r="K115">
        <v>31.91</v>
      </c>
    </row>
    <row r="116" spans="1:11" x14ac:dyDescent="0.35">
      <c r="A116" s="24">
        <v>44461</v>
      </c>
      <c r="B116" t="s">
        <v>71</v>
      </c>
      <c r="C116">
        <v>3.52</v>
      </c>
      <c r="D116">
        <v>1.4890000000000001</v>
      </c>
      <c r="E116" t="s">
        <v>71</v>
      </c>
      <c r="F116">
        <v>7.3</v>
      </c>
      <c r="H116" s="24">
        <v>44461</v>
      </c>
      <c r="I116">
        <v>16.27</v>
      </c>
      <c r="J116" t="s">
        <v>66</v>
      </c>
      <c r="K116">
        <v>26.58</v>
      </c>
    </row>
    <row r="117" spans="1:11" x14ac:dyDescent="0.35">
      <c r="A117" s="24">
        <v>44462</v>
      </c>
      <c r="B117" t="s">
        <v>71</v>
      </c>
      <c r="C117">
        <v>2.81</v>
      </c>
      <c r="D117">
        <v>1.266</v>
      </c>
      <c r="E117" t="s">
        <v>71</v>
      </c>
      <c r="F117">
        <v>6.99</v>
      </c>
      <c r="G117">
        <v>1.3580000000000001</v>
      </c>
      <c r="H117" s="24">
        <v>44462</v>
      </c>
      <c r="I117">
        <v>18.18</v>
      </c>
      <c r="J117" t="s">
        <v>66</v>
      </c>
      <c r="K117">
        <v>22.11</v>
      </c>
    </row>
    <row r="118" spans="1:11" x14ac:dyDescent="0.35">
      <c r="A118" s="24">
        <v>44463</v>
      </c>
      <c r="B118" t="s">
        <v>71</v>
      </c>
      <c r="C118">
        <v>3.19</v>
      </c>
      <c r="D118">
        <v>1.2350000000000001</v>
      </c>
      <c r="E118" t="s">
        <v>71</v>
      </c>
      <c r="F118">
        <v>6.92</v>
      </c>
      <c r="H118" s="24">
        <v>44463</v>
      </c>
      <c r="I118">
        <v>21.62</v>
      </c>
      <c r="J118" t="s">
        <v>66</v>
      </c>
      <c r="K118">
        <v>24.79</v>
      </c>
    </row>
    <row r="119" spans="1:11" x14ac:dyDescent="0.35">
      <c r="A119" s="24">
        <v>44464</v>
      </c>
      <c r="H119" s="24">
        <v>44464</v>
      </c>
      <c r="I119" t="s">
        <v>37</v>
      </c>
      <c r="J119" t="s">
        <v>37</v>
      </c>
      <c r="K119" t="s">
        <v>37</v>
      </c>
    </row>
    <row r="120" spans="1:11" x14ac:dyDescent="0.35">
      <c r="A120" s="24">
        <v>44465</v>
      </c>
      <c r="B120">
        <v>1.33</v>
      </c>
      <c r="C120">
        <v>4.58</v>
      </c>
      <c r="D120">
        <v>2.4780000000000002</v>
      </c>
      <c r="E120">
        <v>0.63</v>
      </c>
      <c r="F120">
        <v>12.57</v>
      </c>
      <c r="H120" s="24">
        <v>44465</v>
      </c>
      <c r="I120">
        <v>18.09</v>
      </c>
      <c r="J120" t="s">
        <v>66</v>
      </c>
      <c r="K120">
        <v>23.76</v>
      </c>
    </row>
    <row r="121" spans="1:11" x14ac:dyDescent="0.35">
      <c r="A121" s="24">
        <v>44466</v>
      </c>
      <c r="B121">
        <v>2.88</v>
      </c>
      <c r="C121">
        <v>3.27</v>
      </c>
      <c r="D121">
        <v>3.859</v>
      </c>
      <c r="E121">
        <v>0.72</v>
      </c>
      <c r="F121">
        <v>10.44</v>
      </c>
      <c r="H121" s="24">
        <v>44466</v>
      </c>
      <c r="I121">
        <v>18.55</v>
      </c>
      <c r="J121" t="s">
        <v>66</v>
      </c>
      <c r="K121">
        <v>25.95</v>
      </c>
    </row>
    <row r="122" spans="1:11" x14ac:dyDescent="0.35">
      <c r="A122" s="24">
        <v>44467</v>
      </c>
      <c r="B122">
        <v>1.2</v>
      </c>
      <c r="C122">
        <v>4.18</v>
      </c>
      <c r="D122">
        <v>2.2490000000000001</v>
      </c>
      <c r="E122" t="s">
        <v>71</v>
      </c>
      <c r="F122">
        <v>6.42</v>
      </c>
      <c r="G122">
        <v>1</v>
      </c>
      <c r="H122" s="24">
        <v>44467</v>
      </c>
      <c r="I122">
        <v>15.14</v>
      </c>
      <c r="J122" t="s">
        <v>66</v>
      </c>
      <c r="K122">
        <v>19.850000000000001</v>
      </c>
    </row>
    <row r="123" spans="1:11" x14ac:dyDescent="0.35">
      <c r="A123" s="24">
        <v>44468</v>
      </c>
      <c r="B123">
        <v>2.4900000000000002</v>
      </c>
      <c r="C123">
        <v>2.8</v>
      </c>
      <c r="D123">
        <v>2.738</v>
      </c>
      <c r="E123">
        <v>0.41</v>
      </c>
      <c r="F123">
        <v>4.68</v>
      </c>
      <c r="H123" s="24">
        <v>44468</v>
      </c>
      <c r="I123">
        <v>14.82</v>
      </c>
      <c r="J123" t="s">
        <v>66</v>
      </c>
      <c r="K123">
        <v>21.95</v>
      </c>
    </row>
    <row r="124" spans="1:11" x14ac:dyDescent="0.35">
      <c r="A124" s="24">
        <v>44469</v>
      </c>
      <c r="B124">
        <v>2.36</v>
      </c>
      <c r="C124">
        <v>4.1100000000000003</v>
      </c>
      <c r="D124">
        <v>3.258</v>
      </c>
      <c r="E124">
        <v>0.87</v>
      </c>
      <c r="F124">
        <v>7.55</v>
      </c>
      <c r="G124">
        <v>1.62</v>
      </c>
      <c r="H124" s="24">
        <v>44469</v>
      </c>
      <c r="I124">
        <v>16.3</v>
      </c>
      <c r="J124" t="s">
        <v>66</v>
      </c>
      <c r="K124">
        <v>23.88</v>
      </c>
    </row>
    <row r="125" spans="1:11" x14ac:dyDescent="0.35">
      <c r="A125" s="24">
        <v>44470</v>
      </c>
      <c r="B125">
        <v>0.42</v>
      </c>
      <c r="C125">
        <v>3.99</v>
      </c>
      <c r="D125">
        <v>1.5409999999999999</v>
      </c>
      <c r="E125" t="s">
        <v>71</v>
      </c>
      <c r="F125">
        <v>8.31</v>
      </c>
      <c r="H125" s="24">
        <v>44470</v>
      </c>
      <c r="I125">
        <v>18.82</v>
      </c>
      <c r="J125" t="s">
        <v>66</v>
      </c>
      <c r="K125">
        <v>27.49</v>
      </c>
    </row>
    <row r="126" spans="1:11" x14ac:dyDescent="0.35">
      <c r="A126" s="24">
        <v>44471</v>
      </c>
      <c r="H126" s="24">
        <v>44471</v>
      </c>
      <c r="I126" t="s">
        <v>37</v>
      </c>
      <c r="J126" t="s">
        <v>37</v>
      </c>
      <c r="K126" t="s">
        <v>37</v>
      </c>
    </row>
    <row r="127" spans="1:11" x14ac:dyDescent="0.35">
      <c r="A127" s="24">
        <v>44472</v>
      </c>
      <c r="B127">
        <v>0.62</v>
      </c>
      <c r="C127">
        <v>3.14</v>
      </c>
      <c r="D127">
        <v>1.8109999999999999</v>
      </c>
      <c r="E127" t="s">
        <v>71</v>
      </c>
      <c r="F127">
        <v>8.5500000000000007</v>
      </c>
      <c r="H127" s="24">
        <v>44472</v>
      </c>
      <c r="I127">
        <v>14.35</v>
      </c>
      <c r="J127" t="s">
        <v>66</v>
      </c>
      <c r="K127">
        <v>21.59</v>
      </c>
    </row>
    <row r="128" spans="1:11" x14ac:dyDescent="0.35">
      <c r="A128" s="24">
        <v>44473</v>
      </c>
      <c r="B128" t="s">
        <v>71</v>
      </c>
      <c r="C128">
        <v>3.32</v>
      </c>
      <c r="D128">
        <v>1.3049999999999999</v>
      </c>
      <c r="E128" t="s">
        <v>71</v>
      </c>
      <c r="F128">
        <v>11.85</v>
      </c>
      <c r="H128" s="24">
        <v>44473</v>
      </c>
      <c r="I128">
        <v>13.62</v>
      </c>
      <c r="J128" t="s">
        <v>66</v>
      </c>
      <c r="K128">
        <v>21.55</v>
      </c>
    </row>
    <row r="129" spans="1:11" x14ac:dyDescent="0.35">
      <c r="A129" s="24">
        <v>44474</v>
      </c>
      <c r="B129" t="s">
        <v>71</v>
      </c>
      <c r="C129">
        <v>4.58</v>
      </c>
      <c r="D129">
        <v>1.306</v>
      </c>
      <c r="E129" t="s">
        <v>71</v>
      </c>
      <c r="F129">
        <v>13.57</v>
      </c>
      <c r="G129">
        <v>1.607</v>
      </c>
      <c r="H129" s="24">
        <v>44474</v>
      </c>
      <c r="I129">
        <v>20.77</v>
      </c>
      <c r="J129" t="s">
        <v>66</v>
      </c>
      <c r="K129">
        <v>30.17</v>
      </c>
    </row>
    <row r="130" spans="1:11" x14ac:dyDescent="0.35">
      <c r="A130" s="24">
        <v>44475</v>
      </c>
      <c r="B130" t="s">
        <v>71</v>
      </c>
      <c r="C130">
        <v>3.78</v>
      </c>
      <c r="D130">
        <v>1</v>
      </c>
      <c r="E130" t="s">
        <v>71</v>
      </c>
      <c r="F130">
        <v>15.28</v>
      </c>
      <c r="H130" s="24">
        <v>44475</v>
      </c>
      <c r="I130">
        <v>19.13</v>
      </c>
      <c r="J130" t="s">
        <v>66</v>
      </c>
      <c r="K130">
        <v>28.6</v>
      </c>
    </row>
    <row r="131" spans="1:11" x14ac:dyDescent="0.35">
      <c r="A131" s="24">
        <v>44476</v>
      </c>
      <c r="B131" t="s">
        <v>71</v>
      </c>
      <c r="C131">
        <v>3.17</v>
      </c>
      <c r="D131">
        <v>1</v>
      </c>
      <c r="E131">
        <v>0.3</v>
      </c>
      <c r="F131">
        <v>14.51</v>
      </c>
      <c r="G131">
        <v>1</v>
      </c>
      <c r="H131" s="24">
        <v>44476</v>
      </c>
      <c r="I131">
        <v>21.32</v>
      </c>
      <c r="J131" t="s">
        <v>66</v>
      </c>
      <c r="K131">
        <v>23.4</v>
      </c>
    </row>
    <row r="132" spans="1:11" x14ac:dyDescent="0.35">
      <c r="A132" s="24">
        <v>44477</v>
      </c>
      <c r="B132" t="s">
        <v>71</v>
      </c>
      <c r="C132">
        <v>3.43</v>
      </c>
      <c r="D132">
        <v>1</v>
      </c>
      <c r="E132" t="s">
        <v>71</v>
      </c>
      <c r="F132">
        <v>13.81</v>
      </c>
      <c r="H132" s="24">
        <v>44477</v>
      </c>
      <c r="I132">
        <v>13.81</v>
      </c>
      <c r="J132" t="s">
        <v>66</v>
      </c>
      <c r="K132">
        <v>23.54</v>
      </c>
    </row>
    <row r="133" spans="1:11" x14ac:dyDescent="0.35">
      <c r="A133" s="24">
        <v>44478</v>
      </c>
      <c r="H133" s="24">
        <v>44478</v>
      </c>
      <c r="I133" t="s">
        <v>37</v>
      </c>
      <c r="J133" t="s">
        <v>37</v>
      </c>
      <c r="K133" t="s">
        <v>37</v>
      </c>
    </row>
    <row r="134" spans="1:11" x14ac:dyDescent="0.35">
      <c r="A134" s="24">
        <v>44479</v>
      </c>
      <c r="B134" t="s">
        <v>71</v>
      </c>
      <c r="C134">
        <v>4.68</v>
      </c>
      <c r="D134">
        <v>1</v>
      </c>
      <c r="E134" t="s">
        <v>72</v>
      </c>
      <c r="F134">
        <v>19.13</v>
      </c>
      <c r="H134" s="24">
        <v>44479</v>
      </c>
      <c r="I134">
        <v>21.93</v>
      </c>
      <c r="J134" t="s">
        <v>66</v>
      </c>
      <c r="K134">
        <v>26.31</v>
      </c>
    </row>
    <row r="135" spans="1:11" x14ac:dyDescent="0.35">
      <c r="A135" s="24">
        <v>44480</v>
      </c>
      <c r="B135" t="s">
        <v>71</v>
      </c>
      <c r="C135">
        <v>4.54</v>
      </c>
      <c r="D135">
        <v>1.2070000000000001</v>
      </c>
      <c r="E135" t="s">
        <v>73</v>
      </c>
      <c r="F135">
        <v>19.72</v>
      </c>
      <c r="H135" s="24">
        <v>44480</v>
      </c>
      <c r="I135">
        <v>18.27</v>
      </c>
      <c r="J135" t="s">
        <v>66</v>
      </c>
      <c r="K135">
        <v>28.72</v>
      </c>
    </row>
    <row r="136" spans="1:11" x14ac:dyDescent="0.35">
      <c r="A136" s="24">
        <v>44481</v>
      </c>
      <c r="B136" t="s">
        <v>71</v>
      </c>
      <c r="C136">
        <v>4.42</v>
      </c>
      <c r="D136">
        <v>1</v>
      </c>
      <c r="E136" t="s">
        <v>71</v>
      </c>
      <c r="F136">
        <v>14.74</v>
      </c>
      <c r="G136">
        <v>1</v>
      </c>
      <c r="H136" s="24">
        <v>44481</v>
      </c>
      <c r="I136">
        <v>10.7</v>
      </c>
      <c r="J136" t="s">
        <v>66</v>
      </c>
      <c r="K136">
        <v>12.96</v>
      </c>
    </row>
    <row r="137" spans="1:11" x14ac:dyDescent="0.35">
      <c r="A137" s="24">
        <v>44482</v>
      </c>
      <c r="B137" t="s">
        <v>71</v>
      </c>
      <c r="C137">
        <v>2.81</v>
      </c>
      <c r="D137">
        <v>1.6679999999999999</v>
      </c>
      <c r="E137" t="s">
        <v>71</v>
      </c>
      <c r="F137">
        <v>12.37</v>
      </c>
      <c r="H137" s="24">
        <v>44482</v>
      </c>
      <c r="I137">
        <v>9.14</v>
      </c>
      <c r="J137" t="s">
        <v>66</v>
      </c>
      <c r="K137">
        <v>11.95</v>
      </c>
    </row>
    <row r="138" spans="1:11" x14ac:dyDescent="0.35">
      <c r="A138" s="24">
        <v>44483</v>
      </c>
      <c r="B138" t="s">
        <v>71</v>
      </c>
      <c r="C138">
        <v>4.3</v>
      </c>
      <c r="D138">
        <v>1</v>
      </c>
      <c r="E138" t="s">
        <v>71</v>
      </c>
      <c r="F138">
        <v>12.77</v>
      </c>
      <c r="G138">
        <v>1</v>
      </c>
      <c r="H138" s="24">
        <v>44483</v>
      </c>
      <c r="I138">
        <v>11.58</v>
      </c>
      <c r="J138" t="s">
        <v>66</v>
      </c>
      <c r="K138">
        <v>18.100000000000001</v>
      </c>
    </row>
    <row r="139" spans="1:11" x14ac:dyDescent="0.35">
      <c r="A139" s="24">
        <v>44484</v>
      </c>
      <c r="B139" t="s">
        <v>71</v>
      </c>
      <c r="C139">
        <v>4.57</v>
      </c>
      <c r="D139">
        <v>1</v>
      </c>
      <c r="E139" t="s">
        <v>71</v>
      </c>
      <c r="F139">
        <v>13.63</v>
      </c>
      <c r="H139" s="24">
        <v>44484</v>
      </c>
      <c r="I139">
        <v>13.59</v>
      </c>
      <c r="J139" t="s">
        <v>66</v>
      </c>
      <c r="K139">
        <v>21.33</v>
      </c>
    </row>
    <row r="140" spans="1:11" x14ac:dyDescent="0.35">
      <c r="A140" s="24">
        <v>44485</v>
      </c>
      <c r="H140" s="24">
        <v>44485</v>
      </c>
      <c r="I140" t="s">
        <v>37</v>
      </c>
      <c r="J140" t="s">
        <v>37</v>
      </c>
      <c r="K140" t="s">
        <v>37</v>
      </c>
    </row>
    <row r="141" spans="1:11" x14ac:dyDescent="0.35">
      <c r="A141" s="24">
        <v>44486</v>
      </c>
      <c r="B141" t="s">
        <v>71</v>
      </c>
      <c r="C141">
        <v>8.67</v>
      </c>
      <c r="D141">
        <v>1.595</v>
      </c>
      <c r="E141" t="s">
        <v>71</v>
      </c>
      <c r="F141">
        <v>18.64</v>
      </c>
      <c r="H141" s="24">
        <v>44486</v>
      </c>
      <c r="I141">
        <v>16.940000000000001</v>
      </c>
      <c r="J141" t="s">
        <v>66</v>
      </c>
      <c r="K141">
        <v>19.850000000000001</v>
      </c>
    </row>
    <row r="142" spans="1:11" x14ac:dyDescent="0.35">
      <c r="A142" s="24">
        <v>44487</v>
      </c>
      <c r="B142" t="s">
        <v>71</v>
      </c>
      <c r="C142">
        <v>7.42</v>
      </c>
      <c r="D142">
        <v>1.1779999999999999</v>
      </c>
      <c r="E142" t="s">
        <v>71</v>
      </c>
      <c r="F142">
        <v>17.55</v>
      </c>
      <c r="H142" s="24">
        <v>44487</v>
      </c>
      <c r="I142">
        <v>15.91</v>
      </c>
      <c r="J142" t="s">
        <v>66</v>
      </c>
      <c r="K142">
        <v>26.07</v>
      </c>
    </row>
    <row r="143" spans="1:11" x14ac:dyDescent="0.35">
      <c r="A143" s="24">
        <v>44488</v>
      </c>
      <c r="B143" t="s">
        <v>71</v>
      </c>
      <c r="C143">
        <v>5.36</v>
      </c>
      <c r="D143">
        <v>1.298</v>
      </c>
      <c r="E143" t="s">
        <v>71</v>
      </c>
      <c r="F143">
        <v>13.73</v>
      </c>
      <c r="G143">
        <v>1</v>
      </c>
      <c r="H143" s="24">
        <v>44488</v>
      </c>
      <c r="I143">
        <v>16.079999999999998</v>
      </c>
      <c r="J143" t="s">
        <v>66</v>
      </c>
      <c r="K143">
        <v>25.11</v>
      </c>
    </row>
    <row r="144" spans="1:11" x14ac:dyDescent="0.35">
      <c r="A144" s="24">
        <v>44489</v>
      </c>
      <c r="B144" t="s">
        <v>71</v>
      </c>
      <c r="C144">
        <v>4.26</v>
      </c>
      <c r="D144">
        <v>1</v>
      </c>
      <c r="E144" t="s">
        <v>71</v>
      </c>
      <c r="F144">
        <v>12.21</v>
      </c>
      <c r="H144" s="24">
        <v>44489</v>
      </c>
      <c r="I144">
        <v>16.5</v>
      </c>
      <c r="J144" t="s">
        <v>66</v>
      </c>
      <c r="K144">
        <v>23.33</v>
      </c>
    </row>
    <row r="145" spans="1:11" x14ac:dyDescent="0.35">
      <c r="A145" s="24">
        <v>44490</v>
      </c>
      <c r="B145" t="s">
        <v>71</v>
      </c>
      <c r="C145">
        <v>3.83</v>
      </c>
      <c r="D145">
        <v>1</v>
      </c>
      <c r="E145" t="s">
        <v>71</v>
      </c>
      <c r="F145">
        <v>10.35</v>
      </c>
      <c r="G145">
        <v>1.081</v>
      </c>
      <c r="H145" s="24">
        <v>44490</v>
      </c>
      <c r="I145">
        <v>14.67</v>
      </c>
      <c r="J145" t="s">
        <v>66</v>
      </c>
      <c r="K145">
        <v>21.84</v>
      </c>
    </row>
    <row r="146" spans="1:11" x14ac:dyDescent="0.35">
      <c r="A146" s="24">
        <v>44491</v>
      </c>
      <c r="B146" t="s">
        <v>71</v>
      </c>
      <c r="C146">
        <v>4</v>
      </c>
      <c r="D146">
        <v>1.0940000000000001</v>
      </c>
      <c r="E146" t="s">
        <v>71</v>
      </c>
      <c r="F146">
        <v>10.02</v>
      </c>
      <c r="H146" s="24">
        <v>44491</v>
      </c>
      <c r="I146">
        <v>16.95</v>
      </c>
      <c r="J146" t="s">
        <v>66</v>
      </c>
      <c r="K146">
        <v>24.69</v>
      </c>
    </row>
    <row r="147" spans="1:11" x14ac:dyDescent="0.35">
      <c r="A147" s="24">
        <v>44492</v>
      </c>
      <c r="H147" s="24">
        <v>44492</v>
      </c>
      <c r="I147" t="s">
        <v>37</v>
      </c>
      <c r="J147" t="s">
        <v>37</v>
      </c>
      <c r="K147" t="s">
        <v>37</v>
      </c>
    </row>
    <row r="148" spans="1:11" x14ac:dyDescent="0.35">
      <c r="A148" s="24">
        <v>44493</v>
      </c>
      <c r="B148" t="s">
        <v>71</v>
      </c>
      <c r="C148">
        <v>7</v>
      </c>
      <c r="D148">
        <v>1.153</v>
      </c>
      <c r="E148" t="s">
        <v>71</v>
      </c>
      <c r="F148">
        <v>14.35</v>
      </c>
      <c r="H148" s="24">
        <v>44493</v>
      </c>
      <c r="I148">
        <v>16.440000000000001</v>
      </c>
      <c r="J148" t="s">
        <v>66</v>
      </c>
      <c r="K148">
        <v>24.69</v>
      </c>
    </row>
    <row r="149" spans="1:11" x14ac:dyDescent="0.35">
      <c r="A149" s="24">
        <v>44494</v>
      </c>
      <c r="B149" t="s">
        <v>71</v>
      </c>
      <c r="C149">
        <v>10.06</v>
      </c>
      <c r="D149">
        <v>1.4350000000000001</v>
      </c>
      <c r="E149" t="s">
        <v>71</v>
      </c>
      <c r="F149">
        <v>14.96</v>
      </c>
      <c r="H149" s="24">
        <v>44494</v>
      </c>
      <c r="I149">
        <v>18.13</v>
      </c>
      <c r="J149">
        <v>2.13</v>
      </c>
      <c r="K149">
        <v>27.13</v>
      </c>
    </row>
    <row r="150" spans="1:11" x14ac:dyDescent="0.35">
      <c r="A150" s="24">
        <v>44495</v>
      </c>
      <c r="B150" t="s">
        <v>71</v>
      </c>
      <c r="C150">
        <v>11.47</v>
      </c>
      <c r="D150">
        <v>1</v>
      </c>
      <c r="E150" t="s">
        <v>71</v>
      </c>
      <c r="F150">
        <v>14.56</v>
      </c>
      <c r="G150">
        <v>1.121</v>
      </c>
      <c r="H150" s="24">
        <v>44495</v>
      </c>
      <c r="I150">
        <v>6.02</v>
      </c>
      <c r="J150">
        <v>3</v>
      </c>
      <c r="K150">
        <v>8.7100000000000009</v>
      </c>
    </row>
    <row r="151" spans="1:11" x14ac:dyDescent="0.35">
      <c r="A151" s="24">
        <v>44496</v>
      </c>
      <c r="B151" t="s">
        <v>71</v>
      </c>
      <c r="C151">
        <v>6.21</v>
      </c>
      <c r="D151">
        <v>1.325</v>
      </c>
      <c r="E151" t="s">
        <v>71</v>
      </c>
      <c r="F151">
        <v>9.66</v>
      </c>
      <c r="H151" s="24">
        <v>44496</v>
      </c>
      <c r="I151">
        <v>7.21</v>
      </c>
      <c r="J151" t="s">
        <v>66</v>
      </c>
      <c r="K151">
        <v>15.72</v>
      </c>
    </row>
    <row r="152" spans="1:11" x14ac:dyDescent="0.35">
      <c r="A152" s="24">
        <v>44497</v>
      </c>
      <c r="B152" t="s">
        <v>71</v>
      </c>
      <c r="C152">
        <v>4.9400000000000004</v>
      </c>
      <c r="D152">
        <v>1.407</v>
      </c>
      <c r="E152" t="s">
        <v>71</v>
      </c>
      <c r="F152">
        <v>9.15</v>
      </c>
      <c r="G152">
        <v>1.458</v>
      </c>
      <c r="H152" s="24">
        <v>44497</v>
      </c>
      <c r="I152">
        <v>8.5500000000000007</v>
      </c>
      <c r="J152" t="s">
        <v>66</v>
      </c>
      <c r="K152">
        <v>10.75</v>
      </c>
    </row>
    <row r="153" spans="1:11" x14ac:dyDescent="0.35">
      <c r="A153" s="24">
        <v>44498</v>
      </c>
      <c r="B153" t="s">
        <v>71</v>
      </c>
      <c r="C153">
        <v>4.1399999999999997</v>
      </c>
      <c r="D153">
        <v>1.1000000000000001</v>
      </c>
      <c r="E153" t="s">
        <v>71</v>
      </c>
      <c r="F153">
        <v>9.1300000000000008</v>
      </c>
      <c r="H153" s="24">
        <v>44498</v>
      </c>
      <c r="I153">
        <v>8.2100000000000009</v>
      </c>
      <c r="J153" t="s">
        <v>66</v>
      </c>
      <c r="K153">
        <v>5.09</v>
      </c>
    </row>
    <row r="154" spans="1:11" x14ac:dyDescent="0.35">
      <c r="A154" s="24">
        <v>44499</v>
      </c>
      <c r="H154" s="24">
        <v>44499</v>
      </c>
      <c r="I154" t="s">
        <v>37</v>
      </c>
      <c r="J154" t="s">
        <v>37</v>
      </c>
      <c r="K154" t="s">
        <v>37</v>
      </c>
    </row>
    <row r="155" spans="1:11" x14ac:dyDescent="0.35">
      <c r="A155" s="24">
        <v>44500</v>
      </c>
      <c r="B155" t="s">
        <v>71</v>
      </c>
      <c r="C155">
        <v>6.92</v>
      </c>
      <c r="D155">
        <v>1.0940000000000001</v>
      </c>
      <c r="E155" t="s">
        <v>71</v>
      </c>
      <c r="F155">
        <v>10.17</v>
      </c>
      <c r="H155" s="24">
        <v>44500</v>
      </c>
      <c r="I155">
        <v>8.57</v>
      </c>
      <c r="J155">
        <v>1.26</v>
      </c>
      <c r="K155">
        <v>17.93</v>
      </c>
    </row>
    <row r="156" spans="1:11" x14ac:dyDescent="0.35">
      <c r="A156" s="24">
        <v>44501</v>
      </c>
      <c r="B156" t="s">
        <v>71</v>
      </c>
      <c r="C156">
        <v>6.1</v>
      </c>
      <c r="D156">
        <v>1.3049999999999999</v>
      </c>
      <c r="E156" t="s">
        <v>71</v>
      </c>
      <c r="F156">
        <v>9.6999999999999993</v>
      </c>
      <c r="H156" s="24">
        <v>44501</v>
      </c>
      <c r="I156">
        <v>7.39</v>
      </c>
      <c r="J156">
        <v>0.69</v>
      </c>
      <c r="K156">
        <v>18.399999999999999</v>
      </c>
    </row>
    <row r="157" spans="1:11" x14ac:dyDescent="0.35">
      <c r="A157" s="24">
        <v>44502</v>
      </c>
      <c r="B157" t="s">
        <v>71</v>
      </c>
      <c r="C157">
        <v>4.75</v>
      </c>
      <c r="D157">
        <v>1.2509999999999999</v>
      </c>
      <c r="E157" t="s">
        <v>71</v>
      </c>
      <c r="F157">
        <v>9.52</v>
      </c>
      <c r="G157">
        <v>1</v>
      </c>
      <c r="H157" s="24">
        <v>44502</v>
      </c>
      <c r="I157">
        <v>9.06</v>
      </c>
      <c r="J157" t="s">
        <v>66</v>
      </c>
      <c r="K157">
        <v>16.559999999999999</v>
      </c>
    </row>
    <row r="158" spans="1:11" x14ac:dyDescent="0.35">
      <c r="A158" s="24">
        <v>44503</v>
      </c>
      <c r="B158" t="s">
        <v>71</v>
      </c>
      <c r="C158">
        <v>4.49</v>
      </c>
      <c r="D158">
        <v>1.3460000000000001</v>
      </c>
      <c r="E158" t="s">
        <v>71</v>
      </c>
      <c r="F158">
        <v>8.5299999999999994</v>
      </c>
      <c r="G158" t="s">
        <v>67</v>
      </c>
      <c r="H158" s="24">
        <v>44503</v>
      </c>
      <c r="I158">
        <v>9.4</v>
      </c>
      <c r="J158" t="s">
        <v>66</v>
      </c>
      <c r="K158">
        <v>13.55</v>
      </c>
    </row>
    <row r="159" spans="1:11" x14ac:dyDescent="0.35">
      <c r="A159" s="24">
        <v>44504</v>
      </c>
      <c r="B159" t="s">
        <v>71</v>
      </c>
      <c r="C159">
        <v>3.34</v>
      </c>
      <c r="D159">
        <v>1.1859999999999999</v>
      </c>
      <c r="E159" t="s">
        <v>71</v>
      </c>
      <c r="F159">
        <v>5.72</v>
      </c>
      <c r="G159">
        <v>1.3779999999999999</v>
      </c>
      <c r="H159" s="24">
        <v>44504</v>
      </c>
      <c r="I159">
        <v>9.31</v>
      </c>
      <c r="J159" t="s">
        <v>66</v>
      </c>
      <c r="K159">
        <v>15.68</v>
      </c>
    </row>
    <row r="160" spans="1:11" x14ac:dyDescent="0.35">
      <c r="A160" s="24">
        <v>44505</v>
      </c>
      <c r="B160" t="s">
        <v>71</v>
      </c>
      <c r="C160">
        <v>3.9</v>
      </c>
      <c r="D160">
        <v>1.2709999999999999</v>
      </c>
      <c r="E160" t="s">
        <v>71</v>
      </c>
      <c r="F160">
        <v>8.09</v>
      </c>
      <c r="G160" t="s">
        <v>67</v>
      </c>
      <c r="H160" s="24">
        <v>44505</v>
      </c>
      <c r="I160">
        <v>9.77</v>
      </c>
      <c r="J160" t="s">
        <v>66</v>
      </c>
      <c r="K160">
        <v>19.97</v>
      </c>
    </row>
    <row r="161" spans="1:11" x14ac:dyDescent="0.35">
      <c r="A161" s="24">
        <v>44506</v>
      </c>
      <c r="G161" t="s">
        <v>67</v>
      </c>
      <c r="H161" s="24">
        <v>44506</v>
      </c>
      <c r="I161" t="s">
        <v>37</v>
      </c>
      <c r="J161" t="s">
        <v>37</v>
      </c>
      <c r="K161" t="s">
        <v>37</v>
      </c>
    </row>
    <row r="162" spans="1:11" x14ac:dyDescent="0.35">
      <c r="A162" s="24">
        <v>44507</v>
      </c>
      <c r="B162" t="s">
        <v>71</v>
      </c>
      <c r="C162">
        <v>4.87</v>
      </c>
      <c r="D162">
        <v>1.1080000000000001</v>
      </c>
      <c r="E162" t="s">
        <v>71</v>
      </c>
      <c r="F162">
        <v>10.15</v>
      </c>
      <c r="G162" t="s">
        <v>67</v>
      </c>
      <c r="H162" s="24">
        <v>44507</v>
      </c>
      <c r="I162">
        <v>10.16</v>
      </c>
      <c r="J162">
        <v>0.28000000000000003</v>
      </c>
      <c r="K162">
        <v>17.79</v>
      </c>
    </row>
    <row r="163" spans="1:11" x14ac:dyDescent="0.35">
      <c r="A163" s="24">
        <v>44508</v>
      </c>
      <c r="B163" t="s">
        <v>71</v>
      </c>
      <c r="C163">
        <v>5.38</v>
      </c>
      <c r="D163">
        <v>1.2210000000000001</v>
      </c>
      <c r="E163" t="s">
        <v>71</v>
      </c>
      <c r="F163">
        <v>10.28</v>
      </c>
      <c r="G163" t="s">
        <v>67</v>
      </c>
      <c r="H163" s="24">
        <v>44508</v>
      </c>
      <c r="I163">
        <v>10.79</v>
      </c>
      <c r="J163" t="s">
        <v>66</v>
      </c>
      <c r="K163">
        <v>17.27</v>
      </c>
    </row>
    <row r="164" spans="1:11" x14ac:dyDescent="0.35">
      <c r="A164" s="24">
        <v>44509</v>
      </c>
      <c r="B164" t="s">
        <v>71</v>
      </c>
      <c r="C164">
        <v>4.04</v>
      </c>
      <c r="D164">
        <v>1.026</v>
      </c>
      <c r="E164">
        <v>0.34</v>
      </c>
      <c r="F164">
        <v>9.68</v>
      </c>
      <c r="G164">
        <v>1.0129999999999999</v>
      </c>
      <c r="H164" s="24">
        <v>44509</v>
      </c>
      <c r="I164">
        <v>11.17</v>
      </c>
      <c r="J164" t="s">
        <v>66</v>
      </c>
      <c r="K164">
        <v>20.21</v>
      </c>
    </row>
    <row r="165" spans="1:11" x14ac:dyDescent="0.35">
      <c r="A165" s="24">
        <v>44510</v>
      </c>
      <c r="B165" t="s">
        <v>71</v>
      </c>
      <c r="C165">
        <v>4.1399999999999997</v>
      </c>
      <c r="D165">
        <v>1.395</v>
      </c>
      <c r="E165" t="s">
        <v>71</v>
      </c>
      <c r="F165">
        <v>10.78</v>
      </c>
      <c r="G165" t="s">
        <v>67</v>
      </c>
      <c r="H165" s="24">
        <v>44510</v>
      </c>
      <c r="I165">
        <v>15.26</v>
      </c>
      <c r="J165" t="s">
        <v>66</v>
      </c>
      <c r="K165">
        <v>23.1</v>
      </c>
    </row>
    <row r="166" spans="1:11" x14ac:dyDescent="0.35">
      <c r="A166" s="24">
        <v>44511</v>
      </c>
      <c r="B166" t="s">
        <v>71</v>
      </c>
      <c r="C166">
        <v>4.79</v>
      </c>
      <c r="D166">
        <v>1.7669999999999999</v>
      </c>
      <c r="E166">
        <v>0.31</v>
      </c>
      <c r="F166">
        <v>9.2899999999999991</v>
      </c>
      <c r="G166">
        <v>1.2889999999999999</v>
      </c>
      <c r="H166" s="24">
        <v>44511</v>
      </c>
      <c r="I166">
        <v>10.59</v>
      </c>
      <c r="J166" t="s">
        <v>66</v>
      </c>
      <c r="K166">
        <v>17.86</v>
      </c>
    </row>
    <row r="167" spans="1:11" x14ac:dyDescent="0.35">
      <c r="A167" s="24">
        <v>44512</v>
      </c>
      <c r="B167" t="s">
        <v>71</v>
      </c>
      <c r="C167">
        <v>3.75</v>
      </c>
      <c r="D167">
        <v>1.595</v>
      </c>
      <c r="E167" t="s">
        <v>71</v>
      </c>
      <c r="F167">
        <v>6.56</v>
      </c>
      <c r="G167" t="s">
        <v>67</v>
      </c>
      <c r="H167" s="24">
        <v>44512</v>
      </c>
      <c r="I167">
        <v>9.35</v>
      </c>
      <c r="J167" t="s">
        <v>66</v>
      </c>
      <c r="K167">
        <v>20.05</v>
      </c>
    </row>
    <row r="168" spans="1:11" x14ac:dyDescent="0.35">
      <c r="A168" s="24">
        <v>44513</v>
      </c>
      <c r="G168" t="s">
        <v>67</v>
      </c>
      <c r="H168" s="24">
        <v>44513</v>
      </c>
      <c r="I168" t="s">
        <v>37</v>
      </c>
      <c r="J168" t="s">
        <v>37</v>
      </c>
      <c r="K168" t="s">
        <v>37</v>
      </c>
    </row>
    <row r="169" spans="1:11" x14ac:dyDescent="0.35">
      <c r="A169" s="24">
        <v>44514</v>
      </c>
      <c r="B169" t="s">
        <v>71</v>
      </c>
      <c r="C169">
        <v>7.14</v>
      </c>
      <c r="D169">
        <v>1.1759999999999999</v>
      </c>
      <c r="E169" t="s">
        <v>71</v>
      </c>
      <c r="F169">
        <v>10.86</v>
      </c>
      <c r="G169" t="s">
        <v>67</v>
      </c>
      <c r="H169" s="24">
        <v>44514</v>
      </c>
      <c r="I169">
        <v>9.18</v>
      </c>
      <c r="J169">
        <v>0.49</v>
      </c>
      <c r="K169">
        <v>15.58</v>
      </c>
    </row>
    <row r="170" spans="1:11" x14ac:dyDescent="0.35">
      <c r="A170" s="24">
        <v>44515</v>
      </c>
      <c r="B170" t="s">
        <v>71</v>
      </c>
      <c r="C170">
        <v>6.92</v>
      </c>
      <c r="D170">
        <v>1.2749999999999999</v>
      </c>
      <c r="E170" t="s">
        <v>71</v>
      </c>
      <c r="F170">
        <v>9.8699999999999992</v>
      </c>
      <c r="G170" t="s">
        <v>67</v>
      </c>
      <c r="H170" s="24">
        <v>44515</v>
      </c>
      <c r="I170">
        <v>10.18</v>
      </c>
      <c r="J170" t="s">
        <v>66</v>
      </c>
      <c r="K170">
        <v>15.57</v>
      </c>
    </row>
    <row r="171" spans="1:11" x14ac:dyDescent="0.35">
      <c r="A171" s="24">
        <v>44516</v>
      </c>
      <c r="B171" t="s">
        <v>71</v>
      </c>
      <c r="C171">
        <v>4.79</v>
      </c>
      <c r="D171">
        <v>1.3260000000000001</v>
      </c>
      <c r="E171">
        <v>0.56000000000000005</v>
      </c>
      <c r="F171">
        <v>8.32</v>
      </c>
      <c r="G171">
        <v>1.4870000000000001</v>
      </c>
      <c r="H171" s="24">
        <v>44516</v>
      </c>
      <c r="I171">
        <v>10.75</v>
      </c>
      <c r="J171" t="s">
        <v>66</v>
      </c>
      <c r="K171">
        <v>18.02</v>
      </c>
    </row>
    <row r="172" spans="1:11" x14ac:dyDescent="0.35">
      <c r="A172" s="24">
        <v>44517</v>
      </c>
      <c r="B172" t="s">
        <v>71</v>
      </c>
      <c r="C172">
        <v>5.4</v>
      </c>
      <c r="D172">
        <v>1</v>
      </c>
      <c r="E172">
        <v>0.81</v>
      </c>
      <c r="F172">
        <v>8.73</v>
      </c>
      <c r="G172" t="s">
        <v>67</v>
      </c>
      <c r="H172" s="24">
        <v>44517</v>
      </c>
      <c r="I172">
        <v>12.12</v>
      </c>
      <c r="J172" t="s">
        <v>66</v>
      </c>
      <c r="K172">
        <v>20.2</v>
      </c>
    </row>
    <row r="173" spans="1:11" x14ac:dyDescent="0.35">
      <c r="A173" s="24">
        <v>44518</v>
      </c>
      <c r="B173" t="s">
        <v>71</v>
      </c>
      <c r="C173">
        <v>4.4800000000000004</v>
      </c>
      <c r="D173">
        <v>1</v>
      </c>
      <c r="E173">
        <v>0.31</v>
      </c>
      <c r="F173">
        <v>8.4499999999999993</v>
      </c>
      <c r="G173">
        <v>1.2210000000000001</v>
      </c>
      <c r="H173" s="24">
        <v>44518</v>
      </c>
      <c r="I173">
        <v>13.61</v>
      </c>
      <c r="J173" t="s">
        <v>66</v>
      </c>
      <c r="K173">
        <v>21.31</v>
      </c>
    </row>
    <row r="174" spans="1:11" x14ac:dyDescent="0.35">
      <c r="A174" s="24">
        <v>44519</v>
      </c>
      <c r="B174" t="s">
        <v>71</v>
      </c>
      <c r="C174">
        <v>4</v>
      </c>
      <c r="D174">
        <v>1.6830000000000001</v>
      </c>
      <c r="E174">
        <v>0.65</v>
      </c>
      <c r="F174">
        <v>7.86</v>
      </c>
      <c r="G174" t="s">
        <v>67</v>
      </c>
      <c r="H174" s="24">
        <v>44519</v>
      </c>
      <c r="I174">
        <v>14.74</v>
      </c>
      <c r="J174" t="s">
        <v>66</v>
      </c>
      <c r="K174">
        <v>24.88</v>
      </c>
    </row>
    <row r="175" spans="1:11" x14ac:dyDescent="0.35">
      <c r="A175" s="24">
        <v>44520</v>
      </c>
      <c r="G175" t="s">
        <v>67</v>
      </c>
      <c r="H175" s="24">
        <v>44520</v>
      </c>
      <c r="I175" t="s">
        <v>37</v>
      </c>
      <c r="J175" t="s">
        <v>37</v>
      </c>
      <c r="K175" t="s">
        <v>37</v>
      </c>
    </row>
    <row r="176" spans="1:11" x14ac:dyDescent="0.35">
      <c r="A176" s="24">
        <v>44521</v>
      </c>
      <c r="B176" t="s">
        <v>71</v>
      </c>
      <c r="C176">
        <v>6.55</v>
      </c>
      <c r="D176">
        <v>1.21</v>
      </c>
      <c r="E176" t="s">
        <v>71</v>
      </c>
      <c r="F176">
        <v>11.97</v>
      </c>
      <c r="G176" t="s">
        <v>67</v>
      </c>
      <c r="H176" s="24">
        <v>44521</v>
      </c>
      <c r="I176">
        <v>10.78</v>
      </c>
      <c r="J176" t="s">
        <v>66</v>
      </c>
      <c r="K176">
        <v>17.48</v>
      </c>
    </row>
    <row r="177" spans="1:11" x14ac:dyDescent="0.35">
      <c r="A177" s="24">
        <v>44522</v>
      </c>
      <c r="B177" t="s">
        <v>71</v>
      </c>
      <c r="C177">
        <v>7.35</v>
      </c>
      <c r="D177">
        <v>1.222</v>
      </c>
      <c r="E177" t="s">
        <v>71</v>
      </c>
      <c r="F177">
        <v>13.06</v>
      </c>
      <c r="G177" t="s">
        <v>67</v>
      </c>
      <c r="H177" s="24">
        <v>44522</v>
      </c>
      <c r="I177">
        <v>13.81</v>
      </c>
      <c r="J177" t="s">
        <v>66</v>
      </c>
      <c r="K177">
        <v>20.46</v>
      </c>
    </row>
    <row r="178" spans="1:11" x14ac:dyDescent="0.35">
      <c r="A178" s="24">
        <v>44523</v>
      </c>
      <c r="B178" t="s">
        <v>71</v>
      </c>
      <c r="C178">
        <v>7.29</v>
      </c>
      <c r="D178">
        <v>1</v>
      </c>
      <c r="E178" t="s">
        <v>71</v>
      </c>
      <c r="F178">
        <v>12.62</v>
      </c>
      <c r="G178">
        <v>1</v>
      </c>
      <c r="H178" s="24">
        <v>44523</v>
      </c>
      <c r="I178">
        <v>14.83</v>
      </c>
      <c r="J178" t="s">
        <v>66</v>
      </c>
      <c r="K178">
        <v>21.23</v>
      </c>
    </row>
    <row r="179" spans="1:11" x14ac:dyDescent="0.35">
      <c r="A179" s="24">
        <v>44524</v>
      </c>
      <c r="B179" t="s">
        <v>71</v>
      </c>
      <c r="C179">
        <v>7.25</v>
      </c>
      <c r="D179">
        <v>1.4370000000000001</v>
      </c>
      <c r="E179">
        <v>0.74</v>
      </c>
      <c r="F179">
        <v>9.4600000000000009</v>
      </c>
      <c r="G179" t="s">
        <v>67</v>
      </c>
      <c r="H179" s="24">
        <v>44524</v>
      </c>
      <c r="I179">
        <v>19.22</v>
      </c>
      <c r="J179" t="s">
        <v>66</v>
      </c>
      <c r="K179">
        <v>23.64</v>
      </c>
    </row>
    <row r="180" spans="1:11" x14ac:dyDescent="0.35">
      <c r="A180" s="24">
        <v>44525</v>
      </c>
      <c r="B180" t="s">
        <v>71</v>
      </c>
      <c r="C180">
        <v>6.74</v>
      </c>
      <c r="D180">
        <v>1.302</v>
      </c>
      <c r="E180">
        <v>0.96</v>
      </c>
      <c r="F180">
        <v>6.9</v>
      </c>
      <c r="G180" t="s">
        <v>74</v>
      </c>
      <c r="H180" s="24">
        <v>44525</v>
      </c>
      <c r="I180">
        <v>13.52</v>
      </c>
      <c r="J180" t="s">
        <v>66</v>
      </c>
      <c r="K180">
        <v>21.03</v>
      </c>
    </row>
    <row r="181" spans="1:11" x14ac:dyDescent="0.35">
      <c r="A181" s="24">
        <v>44526</v>
      </c>
      <c r="B181" t="s">
        <v>71</v>
      </c>
      <c r="C181">
        <v>7.26</v>
      </c>
      <c r="D181">
        <v>1.1060000000000001</v>
      </c>
      <c r="E181">
        <v>1.62</v>
      </c>
      <c r="F181">
        <v>10.93</v>
      </c>
      <c r="G181" t="s">
        <v>67</v>
      </c>
      <c r="H181" s="24">
        <v>44526</v>
      </c>
      <c r="I181">
        <v>13.56</v>
      </c>
      <c r="J181" t="s">
        <v>66</v>
      </c>
      <c r="K181">
        <v>21.69</v>
      </c>
    </row>
    <row r="182" spans="1:11" x14ac:dyDescent="0.35">
      <c r="A182" s="24">
        <v>44527</v>
      </c>
      <c r="G182" t="s">
        <v>67</v>
      </c>
      <c r="H182" s="24">
        <v>44527</v>
      </c>
      <c r="I182" t="s">
        <v>37</v>
      </c>
      <c r="J182" t="s">
        <v>37</v>
      </c>
      <c r="K182" t="s">
        <v>37</v>
      </c>
    </row>
    <row r="183" spans="1:11" x14ac:dyDescent="0.35">
      <c r="A183" s="24">
        <v>44528</v>
      </c>
      <c r="B183" t="s">
        <v>71</v>
      </c>
      <c r="C183">
        <v>11.81</v>
      </c>
      <c r="D183">
        <v>1</v>
      </c>
      <c r="E183" t="s">
        <v>71</v>
      </c>
      <c r="F183">
        <v>15.9</v>
      </c>
      <c r="G183" t="s">
        <v>67</v>
      </c>
      <c r="H183" s="24">
        <v>44528</v>
      </c>
      <c r="I183">
        <v>13.32</v>
      </c>
      <c r="J183" t="s">
        <v>66</v>
      </c>
      <c r="K183">
        <v>21.17</v>
      </c>
    </row>
    <row r="184" spans="1:11" x14ac:dyDescent="0.35">
      <c r="A184" s="24">
        <v>44529</v>
      </c>
      <c r="B184" t="s">
        <v>71</v>
      </c>
      <c r="C184">
        <v>11.3</v>
      </c>
      <c r="D184">
        <v>1</v>
      </c>
      <c r="E184" t="s">
        <v>71</v>
      </c>
      <c r="F184">
        <v>14.92</v>
      </c>
      <c r="G184" t="s">
        <v>67</v>
      </c>
      <c r="H184" s="24">
        <v>44529</v>
      </c>
      <c r="I184">
        <v>15.92</v>
      </c>
      <c r="J184" t="s">
        <v>66</v>
      </c>
      <c r="K184">
        <v>23.53</v>
      </c>
    </row>
    <row r="185" spans="1:11" x14ac:dyDescent="0.35">
      <c r="A185" s="24">
        <v>44530</v>
      </c>
      <c r="B185" t="s">
        <v>71</v>
      </c>
      <c r="C185">
        <v>9.4700000000000006</v>
      </c>
      <c r="D185">
        <v>1</v>
      </c>
      <c r="E185">
        <v>1.88</v>
      </c>
      <c r="F185">
        <v>9.77</v>
      </c>
      <c r="G185">
        <v>2.911</v>
      </c>
      <c r="H185" s="24">
        <v>44530</v>
      </c>
      <c r="I185">
        <v>18.100000000000001</v>
      </c>
      <c r="J185" t="s">
        <v>66</v>
      </c>
      <c r="K185">
        <v>26.63</v>
      </c>
    </row>
    <row r="186" spans="1:11" x14ac:dyDescent="0.35">
      <c r="A186" s="24">
        <v>44531</v>
      </c>
      <c r="B186" t="s">
        <v>71</v>
      </c>
      <c r="C186">
        <v>8.4700000000000006</v>
      </c>
      <c r="D186">
        <v>1.093</v>
      </c>
      <c r="E186" t="s">
        <v>71</v>
      </c>
      <c r="F186">
        <v>10.14</v>
      </c>
      <c r="G186" t="s">
        <v>67</v>
      </c>
      <c r="H186" s="24">
        <v>44531</v>
      </c>
      <c r="I186">
        <v>13.51</v>
      </c>
      <c r="J186" t="s">
        <v>66</v>
      </c>
      <c r="K186">
        <v>20.3</v>
      </c>
    </row>
    <row r="187" spans="1:11" x14ac:dyDescent="0.35">
      <c r="A187" s="24">
        <v>44532</v>
      </c>
      <c r="B187" t="s">
        <v>71</v>
      </c>
      <c r="C187">
        <v>6.64</v>
      </c>
      <c r="D187">
        <v>1.171</v>
      </c>
      <c r="E187" t="s">
        <v>71</v>
      </c>
      <c r="F187">
        <v>7.88</v>
      </c>
      <c r="G187">
        <v>1.242</v>
      </c>
      <c r="H187" s="24">
        <v>44532</v>
      </c>
      <c r="I187">
        <v>12.81</v>
      </c>
      <c r="J187" t="s">
        <v>66</v>
      </c>
      <c r="K187">
        <v>19.260000000000002</v>
      </c>
    </row>
    <row r="188" spans="1:11" x14ac:dyDescent="0.35">
      <c r="A188" s="24">
        <v>44533</v>
      </c>
      <c r="B188" t="s">
        <v>71</v>
      </c>
      <c r="C188">
        <v>6.56</v>
      </c>
      <c r="D188">
        <v>1</v>
      </c>
      <c r="E188" t="s">
        <v>71</v>
      </c>
      <c r="F188">
        <v>8.67</v>
      </c>
      <c r="G188" t="s">
        <v>67</v>
      </c>
      <c r="H188" s="24">
        <v>44533</v>
      </c>
      <c r="I188">
        <v>11.73</v>
      </c>
      <c r="J188" t="s">
        <v>66</v>
      </c>
      <c r="K188">
        <v>19.3</v>
      </c>
    </row>
    <row r="189" spans="1:11" x14ac:dyDescent="0.35">
      <c r="A189" s="24">
        <v>44534</v>
      </c>
      <c r="G189" t="s">
        <v>67</v>
      </c>
      <c r="H189" s="24">
        <v>44534</v>
      </c>
      <c r="I189" t="s">
        <v>37</v>
      </c>
      <c r="J189" t="s">
        <v>37</v>
      </c>
      <c r="K189" t="s">
        <v>37</v>
      </c>
    </row>
    <row r="190" spans="1:11" x14ac:dyDescent="0.35">
      <c r="A190" s="24">
        <v>44535</v>
      </c>
      <c r="B190" t="s">
        <v>71</v>
      </c>
      <c r="C190">
        <v>7.19</v>
      </c>
      <c r="D190">
        <v>4.2519999999999998</v>
      </c>
      <c r="E190" t="s">
        <v>71</v>
      </c>
      <c r="F190">
        <v>9.5500000000000007</v>
      </c>
      <c r="G190" t="s">
        <v>67</v>
      </c>
      <c r="H190" s="24">
        <v>44535</v>
      </c>
      <c r="I190">
        <v>8.77</v>
      </c>
      <c r="J190">
        <v>1.3</v>
      </c>
      <c r="K190">
        <v>13.59</v>
      </c>
    </row>
    <row r="191" spans="1:11" x14ac:dyDescent="0.35">
      <c r="A191" s="24">
        <v>44536</v>
      </c>
      <c r="B191" t="s">
        <v>71</v>
      </c>
      <c r="C191">
        <v>8.44</v>
      </c>
      <c r="D191">
        <v>1.343</v>
      </c>
      <c r="E191" t="s">
        <v>71</v>
      </c>
      <c r="F191">
        <v>9.7799999999999994</v>
      </c>
      <c r="G191" t="s">
        <v>67</v>
      </c>
      <c r="H191" s="24">
        <v>44536</v>
      </c>
      <c r="I191">
        <v>10.58</v>
      </c>
      <c r="J191" t="s">
        <v>66</v>
      </c>
      <c r="K191">
        <v>16.579999999999998</v>
      </c>
    </row>
    <row r="192" spans="1:11" x14ac:dyDescent="0.35">
      <c r="A192" s="24">
        <v>44537</v>
      </c>
      <c r="B192" t="s">
        <v>71</v>
      </c>
      <c r="C192">
        <v>7.55</v>
      </c>
      <c r="D192">
        <v>1</v>
      </c>
      <c r="E192">
        <v>1.28</v>
      </c>
      <c r="F192">
        <v>7.18</v>
      </c>
      <c r="G192">
        <v>2.04</v>
      </c>
      <c r="H192" s="24">
        <v>44537</v>
      </c>
      <c r="I192">
        <v>12.45</v>
      </c>
      <c r="J192" t="s">
        <v>66</v>
      </c>
      <c r="K192">
        <v>19.8</v>
      </c>
    </row>
    <row r="193" spans="1:11" x14ac:dyDescent="0.35">
      <c r="A193" s="24">
        <v>44538</v>
      </c>
      <c r="B193" t="s">
        <v>71</v>
      </c>
      <c r="C193">
        <v>6.84</v>
      </c>
      <c r="D193">
        <v>1</v>
      </c>
      <c r="E193" t="s">
        <v>71</v>
      </c>
      <c r="F193">
        <v>7.7</v>
      </c>
      <c r="G193" t="s">
        <v>67</v>
      </c>
      <c r="H193" s="24">
        <v>44538</v>
      </c>
      <c r="I193">
        <v>12.7</v>
      </c>
      <c r="J193" t="s">
        <v>66</v>
      </c>
      <c r="K193">
        <v>17.46</v>
      </c>
    </row>
    <row r="194" spans="1:11" x14ac:dyDescent="0.35">
      <c r="A194" s="24">
        <v>44539</v>
      </c>
      <c r="B194" t="s">
        <v>71</v>
      </c>
      <c r="C194">
        <v>6.71</v>
      </c>
      <c r="D194">
        <v>1.4159999999999999</v>
      </c>
      <c r="E194" t="s">
        <v>71</v>
      </c>
      <c r="F194">
        <v>8.77</v>
      </c>
      <c r="G194">
        <v>1.3380000000000001</v>
      </c>
      <c r="H194" s="24">
        <v>44539</v>
      </c>
      <c r="I194">
        <v>13.42</v>
      </c>
      <c r="J194" t="s">
        <v>66</v>
      </c>
      <c r="K194">
        <v>22.2</v>
      </c>
    </row>
    <row r="195" spans="1:11" x14ac:dyDescent="0.35">
      <c r="A195" s="24">
        <v>44540</v>
      </c>
      <c r="B195" t="s">
        <v>71</v>
      </c>
      <c r="C195">
        <v>7.03</v>
      </c>
      <c r="D195">
        <v>1.28</v>
      </c>
      <c r="E195" t="s">
        <v>71</v>
      </c>
      <c r="F195">
        <v>9.19</v>
      </c>
      <c r="G195" t="s">
        <v>67</v>
      </c>
      <c r="H195" s="24">
        <v>44540</v>
      </c>
      <c r="I195">
        <v>17.010000000000002</v>
      </c>
      <c r="J195" t="s">
        <v>66</v>
      </c>
      <c r="K195">
        <v>28.41</v>
      </c>
    </row>
    <row r="196" spans="1:11" x14ac:dyDescent="0.35">
      <c r="A196" s="24">
        <v>44541</v>
      </c>
      <c r="G196" t="s">
        <v>67</v>
      </c>
      <c r="H196" s="24">
        <v>44541</v>
      </c>
      <c r="I196" t="s">
        <v>37</v>
      </c>
      <c r="J196" t="s">
        <v>37</v>
      </c>
      <c r="K196" t="s">
        <v>37</v>
      </c>
    </row>
    <row r="197" spans="1:11" x14ac:dyDescent="0.35">
      <c r="A197" s="24">
        <v>44542</v>
      </c>
      <c r="B197" t="s">
        <v>71</v>
      </c>
      <c r="C197">
        <v>7.79</v>
      </c>
      <c r="D197">
        <v>1</v>
      </c>
      <c r="E197" t="s">
        <v>71</v>
      </c>
      <c r="F197">
        <v>10.78</v>
      </c>
      <c r="G197" t="s">
        <v>67</v>
      </c>
      <c r="H197" s="24">
        <v>44542</v>
      </c>
      <c r="I197">
        <v>9.2100000000000009</v>
      </c>
      <c r="J197">
        <v>1.4</v>
      </c>
      <c r="K197">
        <v>12.89</v>
      </c>
    </row>
    <row r="198" spans="1:11" x14ac:dyDescent="0.35">
      <c r="A198" s="24">
        <v>44543</v>
      </c>
      <c r="B198" t="s">
        <v>71</v>
      </c>
      <c r="C198">
        <v>8.99</v>
      </c>
      <c r="D198">
        <v>1</v>
      </c>
      <c r="E198" t="s">
        <v>71</v>
      </c>
      <c r="F198">
        <v>12.57</v>
      </c>
      <c r="G198" t="s">
        <v>67</v>
      </c>
      <c r="H198" s="24">
        <v>44543</v>
      </c>
      <c r="I198">
        <v>10.52</v>
      </c>
      <c r="J198">
        <v>1.21</v>
      </c>
      <c r="K198">
        <v>15.73</v>
      </c>
    </row>
    <row r="199" spans="1:11" x14ac:dyDescent="0.35">
      <c r="A199" s="24">
        <v>44544</v>
      </c>
      <c r="B199" t="s">
        <v>71</v>
      </c>
      <c r="C199">
        <v>9.0299999999999994</v>
      </c>
      <c r="D199">
        <v>1.415</v>
      </c>
      <c r="E199">
        <v>0.76</v>
      </c>
      <c r="F199">
        <v>11.32</v>
      </c>
      <c r="G199">
        <v>1.8320000000000001</v>
      </c>
      <c r="H199" s="24">
        <v>44544</v>
      </c>
      <c r="I199">
        <v>14.49</v>
      </c>
      <c r="J199" t="s">
        <v>66</v>
      </c>
      <c r="K199">
        <v>25.91</v>
      </c>
    </row>
    <row r="200" spans="1:11" x14ac:dyDescent="0.35">
      <c r="A200" s="24">
        <v>44545</v>
      </c>
      <c r="B200" t="s">
        <v>71</v>
      </c>
      <c r="C200">
        <v>6.9</v>
      </c>
      <c r="D200">
        <v>1.0880000000000001</v>
      </c>
      <c r="E200">
        <v>0.97</v>
      </c>
      <c r="F200">
        <v>6.75</v>
      </c>
      <c r="G200" t="s">
        <v>67</v>
      </c>
      <c r="H200" s="24">
        <v>44545</v>
      </c>
      <c r="I200">
        <v>12.28</v>
      </c>
      <c r="J200" t="s">
        <v>66</v>
      </c>
      <c r="K200">
        <v>18.920000000000002</v>
      </c>
    </row>
    <row r="201" spans="1:11" x14ac:dyDescent="0.35">
      <c r="A201" s="24">
        <v>44546</v>
      </c>
      <c r="B201" t="s">
        <v>71</v>
      </c>
      <c r="C201">
        <v>5.87</v>
      </c>
      <c r="D201">
        <v>1.3580000000000001</v>
      </c>
      <c r="E201">
        <v>0.64</v>
      </c>
      <c r="F201">
        <v>6.3</v>
      </c>
      <c r="G201">
        <v>1.831</v>
      </c>
      <c r="H201" s="24">
        <v>44546</v>
      </c>
      <c r="I201">
        <v>9.85</v>
      </c>
      <c r="J201" t="s">
        <v>66</v>
      </c>
      <c r="K201">
        <v>18.600000000000001</v>
      </c>
    </row>
    <row r="202" spans="1:11" x14ac:dyDescent="0.35">
      <c r="A202" s="24">
        <v>44547</v>
      </c>
      <c r="B202" t="s">
        <v>71</v>
      </c>
      <c r="C202">
        <v>5.3</v>
      </c>
      <c r="D202">
        <v>1.2450000000000001</v>
      </c>
      <c r="E202">
        <v>0.37</v>
      </c>
      <c r="F202">
        <v>7.19</v>
      </c>
      <c r="G202" t="s">
        <v>67</v>
      </c>
      <c r="H202" s="24">
        <v>44547</v>
      </c>
      <c r="I202">
        <v>9.4600000000000009</v>
      </c>
      <c r="J202" t="s">
        <v>66</v>
      </c>
      <c r="K202">
        <v>15.17</v>
      </c>
    </row>
    <row r="203" spans="1:11" x14ac:dyDescent="0.35">
      <c r="A203" s="24">
        <v>44548</v>
      </c>
      <c r="G203" t="s">
        <v>67</v>
      </c>
      <c r="H203" s="24">
        <v>44548</v>
      </c>
      <c r="I203" t="s">
        <v>37</v>
      </c>
      <c r="J203" t="s">
        <v>37</v>
      </c>
      <c r="K203" t="s">
        <v>37</v>
      </c>
    </row>
    <row r="204" spans="1:11" x14ac:dyDescent="0.35">
      <c r="A204" s="24">
        <v>44549</v>
      </c>
      <c r="B204" t="s">
        <v>71</v>
      </c>
      <c r="C204">
        <v>6.26</v>
      </c>
      <c r="D204">
        <v>1</v>
      </c>
      <c r="E204" t="s">
        <v>71</v>
      </c>
      <c r="F204">
        <v>8.19</v>
      </c>
      <c r="G204" t="s">
        <v>67</v>
      </c>
      <c r="H204" s="24">
        <v>44549</v>
      </c>
      <c r="I204">
        <v>9.82</v>
      </c>
      <c r="J204" t="s">
        <v>66</v>
      </c>
      <c r="K204">
        <v>16.649999999999999</v>
      </c>
    </row>
    <row r="205" spans="1:11" x14ac:dyDescent="0.35">
      <c r="A205" s="24">
        <v>44550</v>
      </c>
      <c r="B205" t="s">
        <v>71</v>
      </c>
      <c r="C205">
        <v>7.12</v>
      </c>
      <c r="D205">
        <v>1</v>
      </c>
      <c r="E205" t="s">
        <v>71</v>
      </c>
      <c r="F205">
        <v>9.14</v>
      </c>
      <c r="G205" t="s">
        <v>67</v>
      </c>
      <c r="H205" s="24">
        <v>44550</v>
      </c>
      <c r="I205">
        <v>10.19</v>
      </c>
      <c r="J205" t="s">
        <v>66</v>
      </c>
      <c r="K205">
        <v>15.96</v>
      </c>
    </row>
    <row r="206" spans="1:11" x14ac:dyDescent="0.35">
      <c r="A206" s="24">
        <v>44551</v>
      </c>
      <c r="B206" t="s">
        <v>71</v>
      </c>
      <c r="C206">
        <v>6.26</v>
      </c>
      <c r="D206">
        <v>1</v>
      </c>
      <c r="E206" t="s">
        <v>71</v>
      </c>
      <c r="F206">
        <v>8.76</v>
      </c>
      <c r="G206">
        <v>1</v>
      </c>
      <c r="H206" s="24">
        <v>44551</v>
      </c>
      <c r="I206">
        <v>13.57</v>
      </c>
      <c r="J206" t="s">
        <v>66</v>
      </c>
      <c r="K206">
        <v>22.48</v>
      </c>
    </row>
    <row r="207" spans="1:11" x14ac:dyDescent="0.35">
      <c r="A207" s="24">
        <v>44552</v>
      </c>
      <c r="B207" t="s">
        <v>71</v>
      </c>
      <c r="C207">
        <v>4.76</v>
      </c>
      <c r="D207">
        <v>1</v>
      </c>
      <c r="E207" t="s">
        <v>71</v>
      </c>
      <c r="F207">
        <v>7.98</v>
      </c>
      <c r="G207" t="s">
        <v>67</v>
      </c>
      <c r="H207" s="24">
        <v>44552</v>
      </c>
      <c r="I207">
        <v>12.13</v>
      </c>
      <c r="J207" t="s">
        <v>66</v>
      </c>
      <c r="K207">
        <v>21.63</v>
      </c>
    </row>
    <row r="208" spans="1:11" x14ac:dyDescent="0.35">
      <c r="A208" s="24">
        <v>44553</v>
      </c>
      <c r="B208" t="s">
        <v>71</v>
      </c>
      <c r="C208">
        <v>5.0999999999999996</v>
      </c>
      <c r="D208">
        <v>1</v>
      </c>
      <c r="E208">
        <v>0.34</v>
      </c>
      <c r="F208">
        <v>6.8</v>
      </c>
      <c r="G208">
        <v>1.244</v>
      </c>
      <c r="H208" s="24">
        <v>44553</v>
      </c>
      <c r="I208">
        <v>15.03</v>
      </c>
      <c r="J208" t="s">
        <v>66</v>
      </c>
      <c r="K208">
        <v>26.38</v>
      </c>
    </row>
    <row r="209" spans="1:11" x14ac:dyDescent="0.35">
      <c r="A209" s="24">
        <v>44554</v>
      </c>
      <c r="B209" t="s">
        <v>71</v>
      </c>
      <c r="C209">
        <v>6.57</v>
      </c>
      <c r="D209">
        <v>1</v>
      </c>
      <c r="E209">
        <v>0.36</v>
      </c>
      <c r="F209">
        <v>7.15</v>
      </c>
      <c r="G209" t="s">
        <v>67</v>
      </c>
      <c r="H209" s="24">
        <v>44554</v>
      </c>
      <c r="I209">
        <v>16.11</v>
      </c>
      <c r="J209" t="s">
        <v>66</v>
      </c>
      <c r="K209">
        <v>22.33</v>
      </c>
    </row>
    <row r="210" spans="1:11" x14ac:dyDescent="0.35">
      <c r="A210" s="24">
        <v>44555</v>
      </c>
      <c r="G210" t="s">
        <v>67</v>
      </c>
      <c r="H210" s="24">
        <v>44555</v>
      </c>
      <c r="I210" t="s">
        <v>37</v>
      </c>
      <c r="J210" t="s">
        <v>37</v>
      </c>
      <c r="K210" t="s">
        <v>37</v>
      </c>
    </row>
    <row r="211" spans="1:11" x14ac:dyDescent="0.35">
      <c r="A211" s="24">
        <v>44556</v>
      </c>
      <c r="B211" t="s">
        <v>71</v>
      </c>
      <c r="C211">
        <v>10.71</v>
      </c>
      <c r="D211">
        <v>1</v>
      </c>
      <c r="E211">
        <v>0.42</v>
      </c>
      <c r="F211">
        <v>12.34</v>
      </c>
      <c r="G211" t="s">
        <v>67</v>
      </c>
      <c r="H211" s="24">
        <v>44556</v>
      </c>
      <c r="I211">
        <v>13.38</v>
      </c>
      <c r="J211" t="s">
        <v>66</v>
      </c>
      <c r="K211">
        <v>20.18</v>
      </c>
    </row>
    <row r="212" spans="1:11" x14ac:dyDescent="0.35">
      <c r="A212" s="24">
        <v>44557</v>
      </c>
      <c r="B212">
        <v>0.59</v>
      </c>
      <c r="C212">
        <v>10.71</v>
      </c>
      <c r="D212">
        <v>2.0640000000000001</v>
      </c>
      <c r="E212">
        <v>1.73</v>
      </c>
      <c r="F212">
        <v>11.36</v>
      </c>
      <c r="G212" t="s">
        <v>67</v>
      </c>
      <c r="H212" s="24">
        <v>44557</v>
      </c>
      <c r="I212">
        <v>12.47</v>
      </c>
      <c r="J212" t="s">
        <v>66</v>
      </c>
      <c r="K212">
        <v>20.309999999999999</v>
      </c>
    </row>
    <row r="213" spans="1:11" x14ac:dyDescent="0.35">
      <c r="A213" s="24">
        <v>44558</v>
      </c>
      <c r="B213" t="s">
        <v>71</v>
      </c>
      <c r="C213">
        <v>7.33</v>
      </c>
      <c r="D213">
        <v>1.34</v>
      </c>
      <c r="E213" t="s">
        <v>71</v>
      </c>
      <c r="F213">
        <v>9.0299999999999994</v>
      </c>
      <c r="G213">
        <v>1</v>
      </c>
      <c r="H213" s="24">
        <v>44558</v>
      </c>
      <c r="I213">
        <v>10.83</v>
      </c>
      <c r="J213" t="s">
        <v>66</v>
      </c>
      <c r="K213">
        <v>18.28</v>
      </c>
    </row>
    <row r="214" spans="1:11" x14ac:dyDescent="0.35">
      <c r="A214" s="24">
        <v>44559</v>
      </c>
      <c r="B214" t="s">
        <v>71</v>
      </c>
      <c r="C214">
        <v>6.72</v>
      </c>
      <c r="D214">
        <v>1</v>
      </c>
      <c r="E214">
        <v>0.93</v>
      </c>
      <c r="F214">
        <v>6.31</v>
      </c>
      <c r="G214" t="s">
        <v>67</v>
      </c>
      <c r="H214" s="24">
        <v>44559</v>
      </c>
      <c r="I214">
        <v>9.6300000000000008</v>
      </c>
      <c r="J214" t="s">
        <v>66</v>
      </c>
      <c r="K214">
        <v>13.85</v>
      </c>
    </row>
    <row r="215" spans="1:11" x14ac:dyDescent="0.35">
      <c r="A215" s="24">
        <v>44560</v>
      </c>
      <c r="B215" t="s">
        <v>71</v>
      </c>
      <c r="C215">
        <v>6.46</v>
      </c>
      <c r="D215">
        <v>1</v>
      </c>
      <c r="E215">
        <v>0.38</v>
      </c>
      <c r="F215">
        <v>6.75</v>
      </c>
      <c r="G215">
        <v>1.464</v>
      </c>
      <c r="H215" s="24">
        <v>44560</v>
      </c>
      <c r="I215">
        <v>11.85</v>
      </c>
      <c r="J215" t="s">
        <v>66</v>
      </c>
      <c r="K215">
        <v>18.600000000000001</v>
      </c>
    </row>
    <row r="216" spans="1:11" x14ac:dyDescent="0.35">
      <c r="A216" s="24">
        <v>44561</v>
      </c>
      <c r="B216" t="s">
        <v>71</v>
      </c>
      <c r="C216">
        <v>7.12</v>
      </c>
      <c r="D216">
        <v>1</v>
      </c>
      <c r="E216" t="s">
        <v>71</v>
      </c>
      <c r="F216">
        <v>8.2200000000000006</v>
      </c>
      <c r="G216" t="s">
        <v>67</v>
      </c>
      <c r="H216" s="24">
        <v>44561</v>
      </c>
      <c r="I216">
        <v>12.29</v>
      </c>
      <c r="J216" t="s">
        <v>66</v>
      </c>
      <c r="K216">
        <v>19.079999999999998</v>
      </c>
    </row>
  </sheetData>
  <mergeCells count="3">
    <mergeCell ref="B1:D1"/>
    <mergeCell ref="E1:G1"/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E27E-40BD-4D08-BF88-4B92CD47DE77}">
  <dimension ref="A1:B517"/>
  <sheetViews>
    <sheetView workbookViewId="0">
      <selection activeCell="F11" sqref="F11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53</v>
      </c>
      <c r="B1" t="s">
        <v>101</v>
      </c>
    </row>
    <row r="2" spans="1:2" x14ac:dyDescent="0.35">
      <c r="A2" s="24">
        <v>44197</v>
      </c>
      <c r="B2">
        <v>32</v>
      </c>
    </row>
    <row r="3" spans="1:2" x14ac:dyDescent="0.35">
      <c r="A3" s="24">
        <v>44198</v>
      </c>
      <c r="B3">
        <v>33</v>
      </c>
    </row>
    <row r="4" spans="1:2" x14ac:dyDescent="0.35">
      <c r="A4" s="24">
        <v>44199</v>
      </c>
      <c r="B4">
        <v>32</v>
      </c>
    </row>
    <row r="5" spans="1:2" x14ac:dyDescent="0.35">
      <c r="A5" s="24">
        <v>44200</v>
      </c>
      <c r="B5">
        <v>27</v>
      </c>
    </row>
    <row r="6" spans="1:2" x14ac:dyDescent="0.35">
      <c r="A6" s="24">
        <v>44201</v>
      </c>
      <c r="B6">
        <v>33</v>
      </c>
    </row>
    <row r="7" spans="1:2" x14ac:dyDescent="0.35">
      <c r="A7" s="24">
        <v>44202</v>
      </c>
      <c r="B7">
        <v>35</v>
      </c>
    </row>
    <row r="8" spans="1:2" x14ac:dyDescent="0.35">
      <c r="A8" s="24">
        <v>44203</v>
      </c>
      <c r="B8">
        <v>37</v>
      </c>
    </row>
    <row r="9" spans="1:2" x14ac:dyDescent="0.35">
      <c r="A9" s="24">
        <v>44204</v>
      </c>
      <c r="B9">
        <v>34</v>
      </c>
    </row>
    <row r="10" spans="1:2" x14ac:dyDescent="0.35">
      <c r="A10" s="24">
        <v>44205</v>
      </c>
      <c r="B10">
        <v>32</v>
      </c>
    </row>
    <row r="11" spans="1:2" x14ac:dyDescent="0.35">
      <c r="A11" s="24">
        <v>44206</v>
      </c>
      <c r="B11">
        <v>28</v>
      </c>
    </row>
    <row r="12" spans="1:2" x14ac:dyDescent="0.35">
      <c r="A12" s="24">
        <v>44207</v>
      </c>
      <c r="B12">
        <v>26</v>
      </c>
    </row>
    <row r="13" spans="1:2" x14ac:dyDescent="0.35">
      <c r="A13" s="24">
        <v>44208</v>
      </c>
      <c r="B13">
        <v>31</v>
      </c>
    </row>
    <row r="14" spans="1:2" x14ac:dyDescent="0.35">
      <c r="A14" s="24">
        <v>44209</v>
      </c>
      <c r="B14">
        <v>37</v>
      </c>
    </row>
    <row r="15" spans="1:2" x14ac:dyDescent="0.35">
      <c r="A15" s="24">
        <v>44210</v>
      </c>
      <c r="B15">
        <v>37</v>
      </c>
    </row>
    <row r="16" spans="1:2" x14ac:dyDescent="0.35">
      <c r="A16" s="24">
        <v>44211</v>
      </c>
      <c r="B16">
        <v>34</v>
      </c>
    </row>
    <row r="17" spans="1:2" x14ac:dyDescent="0.35">
      <c r="A17" s="24">
        <v>44212</v>
      </c>
      <c r="B17">
        <v>34</v>
      </c>
    </row>
    <row r="18" spans="1:2" x14ac:dyDescent="0.35">
      <c r="A18" s="24">
        <v>44213</v>
      </c>
      <c r="B18">
        <v>31</v>
      </c>
    </row>
    <row r="19" spans="1:2" x14ac:dyDescent="0.35">
      <c r="A19" s="24">
        <v>44214</v>
      </c>
      <c r="B19">
        <v>28</v>
      </c>
    </row>
    <row r="20" spans="1:2" x14ac:dyDescent="0.35">
      <c r="A20" s="24">
        <v>44215</v>
      </c>
      <c r="B20">
        <v>28</v>
      </c>
    </row>
    <row r="21" spans="1:2" x14ac:dyDescent="0.35">
      <c r="A21" s="24">
        <v>44216</v>
      </c>
      <c r="B21">
        <v>24</v>
      </c>
    </row>
    <row r="22" spans="1:2" x14ac:dyDescent="0.35">
      <c r="A22" s="24">
        <v>44217</v>
      </c>
      <c r="B22">
        <v>36</v>
      </c>
    </row>
    <row r="23" spans="1:2" x14ac:dyDescent="0.35">
      <c r="A23" s="24">
        <v>44218</v>
      </c>
      <c r="B23">
        <v>19</v>
      </c>
    </row>
    <row r="24" spans="1:2" x14ac:dyDescent="0.35">
      <c r="A24" s="24">
        <v>44219</v>
      </c>
      <c r="B24">
        <v>23</v>
      </c>
    </row>
    <row r="25" spans="1:2" x14ac:dyDescent="0.35">
      <c r="A25" s="24">
        <v>44220</v>
      </c>
      <c r="B25">
        <v>31</v>
      </c>
    </row>
    <row r="26" spans="1:2" x14ac:dyDescent="0.35">
      <c r="A26" s="24">
        <v>44221</v>
      </c>
      <c r="B26">
        <v>32</v>
      </c>
    </row>
    <row r="27" spans="1:2" x14ac:dyDescent="0.35">
      <c r="A27" s="24">
        <v>44222</v>
      </c>
      <c r="B27">
        <v>31</v>
      </c>
    </row>
    <row r="28" spans="1:2" x14ac:dyDescent="0.35">
      <c r="A28" s="24">
        <v>44223</v>
      </c>
      <c r="B28">
        <v>25</v>
      </c>
    </row>
    <row r="29" spans="1:2" x14ac:dyDescent="0.35">
      <c r="A29" s="24">
        <v>44224</v>
      </c>
      <c r="B29">
        <v>19</v>
      </c>
    </row>
    <row r="30" spans="1:2" x14ac:dyDescent="0.35">
      <c r="A30" s="24">
        <v>44225</v>
      </c>
      <c r="B30">
        <v>26</v>
      </c>
    </row>
    <row r="31" spans="1:2" x14ac:dyDescent="0.35">
      <c r="A31" s="24">
        <v>44226</v>
      </c>
      <c r="B31">
        <v>31</v>
      </c>
    </row>
    <row r="32" spans="1:2" x14ac:dyDescent="0.35">
      <c r="A32" s="24">
        <v>44227</v>
      </c>
      <c r="B32">
        <v>31</v>
      </c>
    </row>
    <row r="33" spans="1:2" x14ac:dyDescent="0.35">
      <c r="A33" s="24">
        <v>44228</v>
      </c>
      <c r="B33">
        <v>29</v>
      </c>
    </row>
    <row r="34" spans="1:2" x14ac:dyDescent="0.35">
      <c r="A34" s="24">
        <v>44229</v>
      </c>
      <c r="B34">
        <v>28</v>
      </c>
    </row>
    <row r="35" spans="1:2" x14ac:dyDescent="0.35">
      <c r="A35" s="24">
        <v>44230</v>
      </c>
      <c r="B35">
        <v>27</v>
      </c>
    </row>
    <row r="36" spans="1:2" x14ac:dyDescent="0.35">
      <c r="A36" s="24">
        <v>44231</v>
      </c>
      <c r="B36">
        <v>32</v>
      </c>
    </row>
    <row r="37" spans="1:2" x14ac:dyDescent="0.35">
      <c r="A37" s="24">
        <v>44232</v>
      </c>
      <c r="B37">
        <v>14</v>
      </c>
    </row>
    <row r="38" spans="1:2" x14ac:dyDescent="0.35">
      <c r="A38" s="24">
        <v>44233</v>
      </c>
      <c r="B38">
        <v>9</v>
      </c>
    </row>
    <row r="39" spans="1:2" x14ac:dyDescent="0.35">
      <c r="A39" s="24">
        <v>44234</v>
      </c>
      <c r="B39">
        <v>1</v>
      </c>
    </row>
    <row r="40" spans="1:2" x14ac:dyDescent="0.35">
      <c r="A40" s="24">
        <v>44235</v>
      </c>
      <c r="B40">
        <v>11</v>
      </c>
    </row>
    <row r="41" spans="1:2" x14ac:dyDescent="0.35">
      <c r="A41" s="24">
        <v>44236</v>
      </c>
      <c r="B41">
        <v>10</v>
      </c>
    </row>
    <row r="42" spans="1:2" x14ac:dyDescent="0.35">
      <c r="A42" s="24">
        <v>44237</v>
      </c>
      <c r="B42">
        <v>14</v>
      </c>
    </row>
    <row r="43" spans="1:2" x14ac:dyDescent="0.35">
      <c r="A43" s="24">
        <v>44238</v>
      </c>
      <c r="B43">
        <v>17</v>
      </c>
    </row>
    <row r="44" spans="1:2" x14ac:dyDescent="0.35">
      <c r="A44" s="24">
        <v>44239</v>
      </c>
      <c r="B44">
        <v>14</v>
      </c>
    </row>
    <row r="45" spans="1:2" x14ac:dyDescent="0.35">
      <c r="A45" s="24">
        <v>44240</v>
      </c>
      <c r="B45">
        <v>8</v>
      </c>
    </row>
    <row r="46" spans="1:2" x14ac:dyDescent="0.35">
      <c r="A46" s="24">
        <v>44241</v>
      </c>
      <c r="B46">
        <v>1</v>
      </c>
    </row>
    <row r="47" spans="1:2" x14ac:dyDescent="0.35">
      <c r="A47" s="24">
        <v>44242</v>
      </c>
      <c r="B47">
        <v>8</v>
      </c>
    </row>
    <row r="48" spans="1:2" x14ac:dyDescent="0.35">
      <c r="A48" s="24">
        <v>44243</v>
      </c>
      <c r="B48">
        <v>13</v>
      </c>
    </row>
    <row r="49" spans="1:2" x14ac:dyDescent="0.35">
      <c r="A49" s="24">
        <v>44244</v>
      </c>
      <c r="B49">
        <v>16</v>
      </c>
    </row>
    <row r="50" spans="1:2" x14ac:dyDescent="0.35">
      <c r="A50" s="24">
        <v>44245</v>
      </c>
      <c r="B50">
        <v>20</v>
      </c>
    </row>
    <row r="51" spans="1:2" x14ac:dyDescent="0.35">
      <c r="A51" s="24">
        <v>44246</v>
      </c>
      <c r="B51">
        <v>16</v>
      </c>
    </row>
    <row r="52" spans="1:2" x14ac:dyDescent="0.35">
      <c r="A52" s="24">
        <v>44247</v>
      </c>
      <c r="B52">
        <v>18</v>
      </c>
    </row>
    <row r="53" spans="1:2" x14ac:dyDescent="0.35">
      <c r="A53" s="24">
        <v>44248</v>
      </c>
      <c r="B53">
        <v>30</v>
      </c>
    </row>
    <row r="54" spans="1:2" x14ac:dyDescent="0.35">
      <c r="A54" s="24">
        <v>44249</v>
      </c>
      <c r="B54">
        <v>34</v>
      </c>
    </row>
    <row r="55" spans="1:2" x14ac:dyDescent="0.35">
      <c r="A55" s="24">
        <v>44250</v>
      </c>
      <c r="B55">
        <v>41</v>
      </c>
    </row>
    <row r="56" spans="1:2" x14ac:dyDescent="0.35">
      <c r="A56" s="24">
        <v>44251</v>
      </c>
      <c r="B56">
        <v>40</v>
      </c>
    </row>
    <row r="57" spans="1:2" x14ac:dyDescent="0.35">
      <c r="A57" s="24">
        <v>44252</v>
      </c>
      <c r="B57">
        <v>33</v>
      </c>
    </row>
    <row r="58" spans="1:2" x14ac:dyDescent="0.35">
      <c r="A58" s="24">
        <v>44253</v>
      </c>
      <c r="B58">
        <v>36</v>
      </c>
    </row>
    <row r="59" spans="1:2" x14ac:dyDescent="0.35">
      <c r="A59" s="24">
        <v>44254</v>
      </c>
      <c r="B59">
        <v>40</v>
      </c>
    </row>
    <row r="60" spans="1:2" x14ac:dyDescent="0.35">
      <c r="A60" s="24">
        <v>44255</v>
      </c>
      <c r="B60">
        <v>42</v>
      </c>
    </row>
    <row r="61" spans="1:2" x14ac:dyDescent="0.35">
      <c r="A61" s="24">
        <v>44256</v>
      </c>
      <c r="B61">
        <v>30</v>
      </c>
    </row>
    <row r="62" spans="1:2" x14ac:dyDescent="0.35">
      <c r="A62" s="24">
        <v>44257</v>
      </c>
      <c r="B62">
        <v>34</v>
      </c>
    </row>
    <row r="63" spans="1:2" x14ac:dyDescent="0.35">
      <c r="A63" s="24">
        <v>44258</v>
      </c>
      <c r="B63">
        <v>44</v>
      </c>
    </row>
    <row r="64" spans="1:2" x14ac:dyDescent="0.35">
      <c r="A64" s="24">
        <v>44259</v>
      </c>
      <c r="B64">
        <v>34</v>
      </c>
    </row>
    <row r="65" spans="1:2" x14ac:dyDescent="0.35">
      <c r="A65" s="24">
        <v>44260</v>
      </c>
      <c r="B65">
        <v>36</v>
      </c>
    </row>
    <row r="66" spans="1:2" x14ac:dyDescent="0.35">
      <c r="A66" s="24">
        <v>44261</v>
      </c>
      <c r="B66">
        <v>36</v>
      </c>
    </row>
    <row r="67" spans="1:2" x14ac:dyDescent="0.35">
      <c r="A67" s="24">
        <v>44262</v>
      </c>
      <c r="B67">
        <v>41</v>
      </c>
    </row>
    <row r="68" spans="1:2" x14ac:dyDescent="0.35">
      <c r="A68" s="24">
        <v>44263</v>
      </c>
      <c r="B68">
        <v>54</v>
      </c>
    </row>
    <row r="69" spans="1:2" x14ac:dyDescent="0.35">
      <c r="A69" s="24">
        <v>44264</v>
      </c>
      <c r="B69">
        <v>56</v>
      </c>
    </row>
    <row r="70" spans="1:2" x14ac:dyDescent="0.35">
      <c r="A70" s="24">
        <v>44265</v>
      </c>
      <c r="B70">
        <v>62</v>
      </c>
    </row>
    <row r="71" spans="1:2" x14ac:dyDescent="0.35">
      <c r="A71" s="24">
        <v>44266</v>
      </c>
      <c r="B71">
        <v>53</v>
      </c>
    </row>
    <row r="72" spans="1:2" x14ac:dyDescent="0.35">
      <c r="A72" s="24">
        <v>44267</v>
      </c>
      <c r="B72">
        <v>44</v>
      </c>
    </row>
    <row r="73" spans="1:2" x14ac:dyDescent="0.35">
      <c r="A73" s="24">
        <v>44268</v>
      </c>
      <c r="B73">
        <v>46</v>
      </c>
    </row>
    <row r="74" spans="1:2" x14ac:dyDescent="0.35">
      <c r="A74" s="24">
        <v>44269</v>
      </c>
      <c r="B74">
        <v>42</v>
      </c>
    </row>
    <row r="75" spans="1:2" x14ac:dyDescent="0.35">
      <c r="A75" s="24">
        <v>44270</v>
      </c>
      <c r="B75">
        <v>33</v>
      </c>
    </row>
    <row r="76" spans="1:2" x14ac:dyDescent="0.35">
      <c r="A76" s="24">
        <v>44271</v>
      </c>
      <c r="B76">
        <v>35</v>
      </c>
    </row>
    <row r="77" spans="1:2" x14ac:dyDescent="0.35">
      <c r="A77" s="24">
        <v>44272</v>
      </c>
      <c r="B77">
        <v>37</v>
      </c>
    </row>
    <row r="78" spans="1:2" x14ac:dyDescent="0.35">
      <c r="A78" s="24">
        <v>44273</v>
      </c>
      <c r="B78">
        <v>39</v>
      </c>
    </row>
    <row r="79" spans="1:2" x14ac:dyDescent="0.35">
      <c r="A79" s="24">
        <v>44274</v>
      </c>
      <c r="B79">
        <v>39</v>
      </c>
    </row>
    <row r="80" spans="1:2" x14ac:dyDescent="0.35">
      <c r="A80" s="24">
        <v>44275</v>
      </c>
      <c r="B80">
        <v>45</v>
      </c>
    </row>
    <row r="81" spans="1:2" x14ac:dyDescent="0.35">
      <c r="A81" s="24">
        <v>44276</v>
      </c>
      <c r="B81">
        <v>53</v>
      </c>
    </row>
    <row r="82" spans="1:2" x14ac:dyDescent="0.35">
      <c r="A82" s="24">
        <v>44277</v>
      </c>
      <c r="B82">
        <v>58</v>
      </c>
    </row>
    <row r="83" spans="1:2" x14ac:dyDescent="0.35">
      <c r="A83" s="24">
        <v>44278</v>
      </c>
      <c r="B83">
        <v>58</v>
      </c>
    </row>
    <row r="84" spans="1:2" x14ac:dyDescent="0.35">
      <c r="A84" s="24">
        <v>44279</v>
      </c>
      <c r="B84">
        <v>55</v>
      </c>
    </row>
    <row r="85" spans="1:2" x14ac:dyDescent="0.35">
      <c r="A85" s="24">
        <v>44280</v>
      </c>
      <c r="B85">
        <v>45</v>
      </c>
    </row>
    <row r="86" spans="1:2" x14ac:dyDescent="0.35">
      <c r="A86" s="24">
        <v>44281</v>
      </c>
      <c r="B86">
        <v>39</v>
      </c>
    </row>
    <row r="87" spans="1:2" x14ac:dyDescent="0.35">
      <c r="A87" s="24">
        <v>44282</v>
      </c>
      <c r="B87">
        <v>52</v>
      </c>
    </row>
    <row r="88" spans="1:2" x14ac:dyDescent="0.35">
      <c r="A88" s="24">
        <v>44283</v>
      </c>
      <c r="B88">
        <v>44</v>
      </c>
    </row>
    <row r="89" spans="1:2" x14ac:dyDescent="0.35">
      <c r="A89" s="24">
        <v>44284</v>
      </c>
      <c r="B89">
        <v>48</v>
      </c>
    </row>
    <row r="90" spans="1:2" x14ac:dyDescent="0.35">
      <c r="A90" s="24">
        <v>44285</v>
      </c>
      <c r="B90">
        <v>57</v>
      </c>
    </row>
    <row r="91" spans="1:2" x14ac:dyDescent="0.35">
      <c r="A91" s="24">
        <v>44286</v>
      </c>
      <c r="B91">
        <v>39</v>
      </c>
    </row>
    <row r="92" spans="1:2" x14ac:dyDescent="0.35">
      <c r="A92" s="24">
        <v>44287</v>
      </c>
      <c r="B92">
        <v>33</v>
      </c>
    </row>
    <row r="93" spans="1:2" x14ac:dyDescent="0.35">
      <c r="A93" s="24">
        <v>44288</v>
      </c>
      <c r="B93">
        <v>40</v>
      </c>
    </row>
    <row r="94" spans="1:2" x14ac:dyDescent="0.35">
      <c r="A94" s="24">
        <v>44289</v>
      </c>
      <c r="B94">
        <v>55</v>
      </c>
    </row>
    <row r="95" spans="1:2" x14ac:dyDescent="0.35">
      <c r="A95" s="24">
        <v>44290</v>
      </c>
      <c r="B95">
        <v>63</v>
      </c>
    </row>
    <row r="96" spans="1:2" x14ac:dyDescent="0.35">
      <c r="A96" s="24">
        <v>44291</v>
      </c>
      <c r="B96">
        <v>68</v>
      </c>
    </row>
    <row r="97" spans="1:2" x14ac:dyDescent="0.35">
      <c r="A97" s="24">
        <v>44292</v>
      </c>
      <c r="B97">
        <v>71</v>
      </c>
    </row>
    <row r="98" spans="1:2" x14ac:dyDescent="0.35">
      <c r="A98" s="24">
        <v>44293</v>
      </c>
      <c r="B98">
        <v>71</v>
      </c>
    </row>
    <row r="99" spans="1:2" x14ac:dyDescent="0.35">
      <c r="A99" s="24">
        <v>44294</v>
      </c>
      <c r="B99">
        <v>59</v>
      </c>
    </row>
    <row r="100" spans="1:2" x14ac:dyDescent="0.35">
      <c r="A100" s="24">
        <v>44295</v>
      </c>
      <c r="B100">
        <v>56</v>
      </c>
    </row>
    <row r="101" spans="1:2" x14ac:dyDescent="0.35">
      <c r="A101" s="24">
        <v>44296</v>
      </c>
      <c r="B101">
        <v>53</v>
      </c>
    </row>
    <row r="102" spans="1:2" x14ac:dyDescent="0.35">
      <c r="A102" s="24">
        <v>44297</v>
      </c>
      <c r="B102">
        <v>50</v>
      </c>
    </row>
    <row r="103" spans="1:2" x14ac:dyDescent="0.35">
      <c r="A103" s="24">
        <v>44298</v>
      </c>
      <c r="B103">
        <v>55</v>
      </c>
    </row>
    <row r="104" spans="1:2" x14ac:dyDescent="0.35">
      <c r="A104" s="24">
        <v>44299</v>
      </c>
      <c r="B104">
        <v>49</v>
      </c>
    </row>
    <row r="105" spans="1:2" x14ac:dyDescent="0.35">
      <c r="A105" s="24">
        <v>44300</v>
      </c>
      <c r="B105">
        <v>44</v>
      </c>
    </row>
    <row r="106" spans="1:2" x14ac:dyDescent="0.35">
      <c r="A106" s="24">
        <v>44301</v>
      </c>
      <c r="B106">
        <v>45</v>
      </c>
    </row>
    <row r="107" spans="1:2" x14ac:dyDescent="0.35">
      <c r="A107" s="24">
        <v>44302</v>
      </c>
      <c r="B107">
        <v>45</v>
      </c>
    </row>
    <row r="108" spans="1:2" x14ac:dyDescent="0.35">
      <c r="A108" s="24">
        <v>44303</v>
      </c>
      <c r="B108">
        <v>46</v>
      </c>
    </row>
    <row r="109" spans="1:2" x14ac:dyDescent="0.35">
      <c r="A109" s="24">
        <v>44304</v>
      </c>
      <c r="B109">
        <v>52</v>
      </c>
    </row>
    <row r="110" spans="1:2" x14ac:dyDescent="0.35">
      <c r="A110" s="24">
        <v>44305</v>
      </c>
      <c r="B110">
        <v>47</v>
      </c>
    </row>
    <row r="111" spans="1:2" x14ac:dyDescent="0.35">
      <c r="A111" s="24">
        <v>44306</v>
      </c>
      <c r="B111">
        <v>38</v>
      </c>
    </row>
    <row r="112" spans="1:2" x14ac:dyDescent="0.35">
      <c r="A112" s="24">
        <v>44307</v>
      </c>
      <c r="B112">
        <v>39</v>
      </c>
    </row>
    <row r="113" spans="1:2" x14ac:dyDescent="0.35">
      <c r="A113" s="24">
        <v>44308</v>
      </c>
      <c r="B113">
        <v>47</v>
      </c>
    </row>
    <row r="114" spans="1:2" x14ac:dyDescent="0.35">
      <c r="A114" s="24">
        <v>44309</v>
      </c>
      <c r="B114">
        <v>56</v>
      </c>
    </row>
    <row r="115" spans="1:2" x14ac:dyDescent="0.35">
      <c r="A115" s="24">
        <v>44310</v>
      </c>
      <c r="B115">
        <v>55</v>
      </c>
    </row>
    <row r="116" spans="1:2" x14ac:dyDescent="0.35">
      <c r="A116" s="24">
        <v>44311</v>
      </c>
      <c r="B116">
        <v>43</v>
      </c>
    </row>
    <row r="117" spans="1:2" x14ac:dyDescent="0.35">
      <c r="A117" s="24">
        <v>44312</v>
      </c>
      <c r="B117">
        <v>61</v>
      </c>
    </row>
    <row r="118" spans="1:2" x14ac:dyDescent="0.35">
      <c r="A118" s="24">
        <v>44313</v>
      </c>
      <c r="B118">
        <v>73</v>
      </c>
    </row>
    <row r="119" spans="1:2" x14ac:dyDescent="0.35">
      <c r="A119" s="24">
        <v>44314</v>
      </c>
      <c r="B119">
        <v>48</v>
      </c>
    </row>
    <row r="120" spans="1:2" x14ac:dyDescent="0.35">
      <c r="A120" s="24">
        <v>44315</v>
      </c>
      <c r="B120">
        <v>51</v>
      </c>
    </row>
    <row r="121" spans="1:2" x14ac:dyDescent="0.35">
      <c r="A121" s="24">
        <v>44316</v>
      </c>
      <c r="B121">
        <v>50</v>
      </c>
    </row>
    <row r="122" spans="1:2" x14ac:dyDescent="0.35">
      <c r="A122" s="24">
        <v>44317</v>
      </c>
      <c r="B122">
        <v>64</v>
      </c>
    </row>
    <row r="123" spans="1:2" x14ac:dyDescent="0.35">
      <c r="A123" s="24">
        <v>44318</v>
      </c>
      <c r="B123">
        <v>72</v>
      </c>
    </row>
    <row r="124" spans="1:2" x14ac:dyDescent="0.35">
      <c r="A124" s="24">
        <v>44319</v>
      </c>
      <c r="B124">
        <v>63</v>
      </c>
    </row>
    <row r="125" spans="1:2" x14ac:dyDescent="0.35">
      <c r="A125" s="24">
        <v>44320</v>
      </c>
      <c r="B125">
        <v>53</v>
      </c>
    </row>
    <row r="126" spans="1:2" x14ac:dyDescent="0.35">
      <c r="A126" s="24">
        <v>44321</v>
      </c>
      <c r="B126">
        <v>51</v>
      </c>
    </row>
    <row r="127" spans="1:2" x14ac:dyDescent="0.35">
      <c r="A127" s="24">
        <v>44322</v>
      </c>
      <c r="B127">
        <v>50</v>
      </c>
    </row>
    <row r="128" spans="1:2" x14ac:dyDescent="0.35">
      <c r="A128" s="24">
        <v>44323</v>
      </c>
      <c r="B128">
        <v>49</v>
      </c>
    </row>
    <row r="129" spans="1:2" x14ac:dyDescent="0.35">
      <c r="A129" s="24">
        <v>44324</v>
      </c>
      <c r="B129">
        <v>45</v>
      </c>
    </row>
    <row r="130" spans="1:2" x14ac:dyDescent="0.35">
      <c r="A130" s="24">
        <v>44325</v>
      </c>
      <c r="B130">
        <v>46</v>
      </c>
    </row>
    <row r="131" spans="1:2" x14ac:dyDescent="0.35">
      <c r="A131" s="24">
        <v>44326</v>
      </c>
      <c r="B131">
        <v>46</v>
      </c>
    </row>
    <row r="132" spans="1:2" x14ac:dyDescent="0.35">
      <c r="A132" s="24">
        <v>44327</v>
      </c>
      <c r="B132">
        <v>47</v>
      </c>
    </row>
    <row r="133" spans="1:2" x14ac:dyDescent="0.35">
      <c r="A133" s="24">
        <v>44328</v>
      </c>
      <c r="B133">
        <v>51</v>
      </c>
    </row>
    <row r="134" spans="1:2" x14ac:dyDescent="0.35">
      <c r="A134" s="24">
        <v>44329</v>
      </c>
      <c r="B134">
        <v>57</v>
      </c>
    </row>
    <row r="135" spans="1:2" x14ac:dyDescent="0.35">
      <c r="A135" s="24">
        <v>44330</v>
      </c>
      <c r="B135">
        <v>61</v>
      </c>
    </row>
    <row r="136" spans="1:2" x14ac:dyDescent="0.35">
      <c r="A136" s="24">
        <v>44331</v>
      </c>
      <c r="B136">
        <v>58</v>
      </c>
    </row>
    <row r="137" spans="1:2" x14ac:dyDescent="0.35">
      <c r="A137" s="24">
        <v>44332</v>
      </c>
      <c r="B137">
        <v>63</v>
      </c>
    </row>
    <row r="138" spans="1:2" x14ac:dyDescent="0.35">
      <c r="A138" s="24">
        <v>44333</v>
      </c>
      <c r="B138">
        <v>64</v>
      </c>
    </row>
    <row r="139" spans="1:2" x14ac:dyDescent="0.35">
      <c r="A139" s="24">
        <v>44334</v>
      </c>
      <c r="B139">
        <v>67</v>
      </c>
    </row>
    <row r="140" spans="1:2" x14ac:dyDescent="0.35">
      <c r="A140" s="24">
        <v>44335</v>
      </c>
      <c r="B140">
        <v>69</v>
      </c>
    </row>
    <row r="141" spans="1:2" x14ac:dyDescent="0.35">
      <c r="A141" s="24">
        <v>44336</v>
      </c>
      <c r="B141">
        <v>76</v>
      </c>
    </row>
    <row r="142" spans="1:2" x14ac:dyDescent="0.35">
      <c r="A142" s="24">
        <v>44337</v>
      </c>
      <c r="B142">
        <v>77</v>
      </c>
    </row>
    <row r="143" spans="1:2" x14ac:dyDescent="0.35">
      <c r="A143" s="24">
        <v>44338</v>
      </c>
      <c r="B143">
        <v>78</v>
      </c>
    </row>
    <row r="144" spans="1:2" x14ac:dyDescent="0.35">
      <c r="A144" s="24">
        <v>44339</v>
      </c>
      <c r="B144">
        <v>72</v>
      </c>
    </row>
    <row r="145" spans="1:2" x14ac:dyDescent="0.35">
      <c r="A145" s="24">
        <v>44340</v>
      </c>
      <c r="B145">
        <v>74</v>
      </c>
    </row>
    <row r="146" spans="1:2" x14ac:dyDescent="0.35">
      <c r="A146" s="24">
        <v>44341</v>
      </c>
      <c r="B146">
        <v>78</v>
      </c>
    </row>
    <row r="147" spans="1:2" x14ac:dyDescent="0.35">
      <c r="A147" s="24">
        <v>44342</v>
      </c>
      <c r="B147">
        <v>72</v>
      </c>
    </row>
    <row r="148" spans="1:2" x14ac:dyDescent="0.35">
      <c r="A148" s="24">
        <v>44343</v>
      </c>
      <c r="B148">
        <v>56</v>
      </c>
    </row>
    <row r="149" spans="1:2" x14ac:dyDescent="0.35">
      <c r="A149" s="24">
        <v>44344</v>
      </c>
      <c r="B149">
        <v>47</v>
      </c>
    </row>
    <row r="150" spans="1:2" x14ac:dyDescent="0.35">
      <c r="A150" s="24">
        <v>44345</v>
      </c>
      <c r="B150">
        <v>53</v>
      </c>
    </row>
    <row r="151" spans="1:2" x14ac:dyDescent="0.35">
      <c r="A151" s="24">
        <v>44346</v>
      </c>
      <c r="B151">
        <v>58</v>
      </c>
    </row>
    <row r="152" spans="1:2" x14ac:dyDescent="0.35">
      <c r="A152" s="24">
        <v>44347</v>
      </c>
      <c r="B152">
        <v>63</v>
      </c>
    </row>
    <row r="153" spans="1:2" x14ac:dyDescent="0.35">
      <c r="A153" s="24">
        <v>44348</v>
      </c>
      <c r="B153">
        <v>66</v>
      </c>
    </row>
    <row r="154" spans="1:2" x14ac:dyDescent="0.35">
      <c r="A154" s="24">
        <v>44349</v>
      </c>
      <c r="B154">
        <v>68</v>
      </c>
    </row>
    <row r="155" spans="1:2" x14ac:dyDescent="0.35">
      <c r="A155" s="24">
        <v>44350</v>
      </c>
      <c r="B155">
        <v>74</v>
      </c>
    </row>
    <row r="156" spans="1:2" x14ac:dyDescent="0.35">
      <c r="A156" s="24">
        <v>44351</v>
      </c>
      <c r="B156">
        <v>80</v>
      </c>
    </row>
    <row r="157" spans="1:2" x14ac:dyDescent="0.35">
      <c r="A157" s="24">
        <v>44352</v>
      </c>
      <c r="B157">
        <v>81</v>
      </c>
    </row>
    <row r="158" spans="1:2" x14ac:dyDescent="0.35">
      <c r="A158" s="24">
        <v>44353</v>
      </c>
      <c r="B158">
        <v>81</v>
      </c>
    </row>
    <row r="159" spans="1:2" x14ac:dyDescent="0.35">
      <c r="A159" s="24">
        <v>44354</v>
      </c>
      <c r="B159">
        <v>76</v>
      </c>
    </row>
    <row r="160" spans="1:2" x14ac:dyDescent="0.35">
      <c r="A160" s="24">
        <v>44355</v>
      </c>
      <c r="B160">
        <v>79</v>
      </c>
    </row>
    <row r="161" spans="1:2" x14ac:dyDescent="0.35">
      <c r="A161" s="24">
        <v>44356</v>
      </c>
      <c r="B161">
        <v>79</v>
      </c>
    </row>
    <row r="162" spans="1:2" x14ac:dyDescent="0.35">
      <c r="A162" s="24">
        <v>44357</v>
      </c>
      <c r="B162">
        <v>79</v>
      </c>
    </row>
    <row r="163" spans="1:2" x14ac:dyDescent="0.35">
      <c r="A163" s="24">
        <v>44358</v>
      </c>
      <c r="B163">
        <v>83</v>
      </c>
    </row>
    <row r="164" spans="1:2" x14ac:dyDescent="0.35">
      <c r="A164" s="24">
        <v>44359</v>
      </c>
      <c r="B164">
        <v>80</v>
      </c>
    </row>
    <row r="165" spans="1:2" x14ac:dyDescent="0.35">
      <c r="A165" s="24">
        <v>44360</v>
      </c>
      <c r="B165">
        <v>78</v>
      </c>
    </row>
    <row r="166" spans="1:2" x14ac:dyDescent="0.35">
      <c r="A166" s="24">
        <v>44361</v>
      </c>
      <c r="B166">
        <v>74</v>
      </c>
    </row>
    <row r="167" spans="1:2" x14ac:dyDescent="0.35">
      <c r="A167" s="24">
        <v>44362</v>
      </c>
      <c r="B167">
        <v>71</v>
      </c>
    </row>
    <row r="168" spans="1:2" x14ac:dyDescent="0.35">
      <c r="A168" s="24">
        <v>44363</v>
      </c>
      <c r="B168">
        <v>69</v>
      </c>
    </row>
    <row r="169" spans="1:2" x14ac:dyDescent="0.35">
      <c r="A169" s="24">
        <v>44364</v>
      </c>
      <c r="B169">
        <v>77</v>
      </c>
    </row>
    <row r="170" spans="1:2" x14ac:dyDescent="0.35">
      <c r="A170" s="24">
        <v>44365</v>
      </c>
      <c r="B170">
        <v>80</v>
      </c>
    </row>
    <row r="171" spans="1:2" x14ac:dyDescent="0.35">
      <c r="A171" s="24">
        <v>44366</v>
      </c>
      <c r="B171">
        <v>78</v>
      </c>
    </row>
    <row r="172" spans="1:2" x14ac:dyDescent="0.35">
      <c r="A172" s="24">
        <v>44367</v>
      </c>
      <c r="B172">
        <v>75</v>
      </c>
    </row>
    <row r="173" spans="1:2" x14ac:dyDescent="0.35">
      <c r="A173" s="24">
        <v>44368</v>
      </c>
      <c r="B173">
        <v>68</v>
      </c>
    </row>
    <row r="174" spans="1:2" x14ac:dyDescent="0.35">
      <c r="A174" s="24">
        <v>44369</v>
      </c>
      <c r="B174">
        <v>67</v>
      </c>
    </row>
    <row r="175" spans="1:2" x14ac:dyDescent="0.35">
      <c r="A175" s="24">
        <v>44370</v>
      </c>
      <c r="B175">
        <v>71</v>
      </c>
    </row>
    <row r="176" spans="1:2" x14ac:dyDescent="0.35">
      <c r="A176" s="24">
        <v>44371</v>
      </c>
      <c r="B176">
        <v>71</v>
      </c>
    </row>
    <row r="177" spans="1:2" x14ac:dyDescent="0.35">
      <c r="A177" s="24">
        <v>44372</v>
      </c>
      <c r="B177">
        <v>73</v>
      </c>
    </row>
    <row r="178" spans="1:2" x14ac:dyDescent="0.35">
      <c r="A178" s="24">
        <v>44373</v>
      </c>
      <c r="B178">
        <v>75</v>
      </c>
    </row>
    <row r="179" spans="1:2" x14ac:dyDescent="0.35">
      <c r="A179" s="24">
        <v>44374</v>
      </c>
      <c r="B179">
        <v>77</v>
      </c>
    </row>
    <row r="180" spans="1:2" x14ac:dyDescent="0.35">
      <c r="A180" s="24">
        <v>44375</v>
      </c>
      <c r="B180">
        <v>74</v>
      </c>
    </row>
    <row r="181" spans="1:2" x14ac:dyDescent="0.35">
      <c r="A181" s="24">
        <v>44376</v>
      </c>
      <c r="B181">
        <v>77</v>
      </c>
    </row>
    <row r="182" spans="1:2" x14ac:dyDescent="0.35">
      <c r="A182" s="24">
        <v>44377</v>
      </c>
      <c r="B182">
        <v>76</v>
      </c>
    </row>
    <row r="183" spans="1:2" x14ac:dyDescent="0.35">
      <c r="A183" s="24">
        <v>44378</v>
      </c>
      <c r="B183">
        <v>71</v>
      </c>
    </row>
    <row r="184" spans="1:2" x14ac:dyDescent="0.35">
      <c r="A184" s="24">
        <v>44379</v>
      </c>
      <c r="B184">
        <v>67</v>
      </c>
    </row>
    <row r="185" spans="1:2" x14ac:dyDescent="0.35">
      <c r="A185" s="24">
        <v>44380</v>
      </c>
      <c r="B185">
        <v>75</v>
      </c>
    </row>
    <row r="186" spans="1:2" x14ac:dyDescent="0.35">
      <c r="A186" s="24">
        <v>44381</v>
      </c>
      <c r="B186">
        <v>81</v>
      </c>
    </row>
    <row r="187" spans="1:2" x14ac:dyDescent="0.35">
      <c r="A187" s="24">
        <v>44382</v>
      </c>
      <c r="B187">
        <v>83</v>
      </c>
    </row>
    <row r="188" spans="1:2" x14ac:dyDescent="0.35">
      <c r="A188" s="24">
        <v>44383</v>
      </c>
      <c r="B188">
        <v>84</v>
      </c>
    </row>
    <row r="189" spans="1:2" x14ac:dyDescent="0.35">
      <c r="A189" s="24">
        <v>44384</v>
      </c>
      <c r="B189">
        <v>79</v>
      </c>
    </row>
    <row r="190" spans="1:2" x14ac:dyDescent="0.35">
      <c r="A190" s="24">
        <v>44385</v>
      </c>
      <c r="B190">
        <v>67</v>
      </c>
    </row>
    <row r="191" spans="1:2" x14ac:dyDescent="0.35">
      <c r="A191" s="24">
        <v>44386</v>
      </c>
      <c r="B191">
        <v>69</v>
      </c>
    </row>
    <row r="192" spans="1:2" x14ac:dyDescent="0.35">
      <c r="A192" s="24">
        <v>44387</v>
      </c>
      <c r="B192">
        <v>70</v>
      </c>
    </row>
    <row r="193" spans="1:2" x14ac:dyDescent="0.35">
      <c r="A193" s="24">
        <v>44388</v>
      </c>
      <c r="B193">
        <v>68</v>
      </c>
    </row>
    <row r="194" spans="1:2" x14ac:dyDescent="0.35">
      <c r="A194" s="24">
        <v>44389</v>
      </c>
      <c r="B194">
        <v>71</v>
      </c>
    </row>
    <row r="195" spans="1:2" x14ac:dyDescent="0.35">
      <c r="A195" s="24">
        <v>44390</v>
      </c>
      <c r="B195">
        <v>73</v>
      </c>
    </row>
    <row r="196" spans="1:2" x14ac:dyDescent="0.35">
      <c r="A196" s="24">
        <v>44391</v>
      </c>
      <c r="B196">
        <v>78</v>
      </c>
    </row>
    <row r="197" spans="1:2" x14ac:dyDescent="0.35">
      <c r="A197" s="24">
        <v>44392</v>
      </c>
      <c r="B197">
        <v>75</v>
      </c>
    </row>
    <row r="198" spans="1:2" x14ac:dyDescent="0.35">
      <c r="A198" s="24">
        <v>44393</v>
      </c>
      <c r="B198">
        <v>70</v>
      </c>
    </row>
    <row r="199" spans="1:2" x14ac:dyDescent="0.35">
      <c r="A199" s="24">
        <v>44394</v>
      </c>
      <c r="B199">
        <v>73</v>
      </c>
    </row>
    <row r="200" spans="1:2" x14ac:dyDescent="0.35">
      <c r="A200" s="24">
        <v>44395</v>
      </c>
      <c r="B200">
        <v>75</v>
      </c>
    </row>
    <row r="201" spans="1:2" x14ac:dyDescent="0.35">
      <c r="A201" s="24">
        <v>44396</v>
      </c>
      <c r="B201">
        <v>76</v>
      </c>
    </row>
    <row r="202" spans="1:2" x14ac:dyDescent="0.35">
      <c r="A202" s="24">
        <v>44397</v>
      </c>
      <c r="B202">
        <v>77</v>
      </c>
    </row>
    <row r="203" spans="1:2" x14ac:dyDescent="0.35">
      <c r="A203" s="24">
        <v>44398</v>
      </c>
      <c r="B203">
        <v>71</v>
      </c>
    </row>
    <row r="204" spans="1:2" x14ac:dyDescent="0.35">
      <c r="A204" s="24">
        <v>44399</v>
      </c>
      <c r="B204">
        <v>76</v>
      </c>
    </row>
    <row r="205" spans="1:2" x14ac:dyDescent="0.35">
      <c r="A205" s="24">
        <v>44400</v>
      </c>
      <c r="B205">
        <v>82</v>
      </c>
    </row>
    <row r="206" spans="1:2" x14ac:dyDescent="0.35">
      <c r="A206" s="24">
        <v>44401</v>
      </c>
      <c r="B206">
        <v>83</v>
      </c>
    </row>
    <row r="207" spans="1:2" x14ac:dyDescent="0.35">
      <c r="A207" s="24">
        <v>44402</v>
      </c>
      <c r="B207">
        <v>82</v>
      </c>
    </row>
    <row r="208" spans="1:2" x14ac:dyDescent="0.35">
      <c r="A208" s="24">
        <v>44403</v>
      </c>
      <c r="B208">
        <v>83</v>
      </c>
    </row>
    <row r="209" spans="1:2" x14ac:dyDescent="0.35">
      <c r="A209" s="24">
        <v>44404</v>
      </c>
      <c r="B209">
        <v>81</v>
      </c>
    </row>
    <row r="210" spans="1:2" x14ac:dyDescent="0.35">
      <c r="A210" s="24">
        <v>44405</v>
      </c>
      <c r="B210">
        <v>82</v>
      </c>
    </row>
    <row r="211" spans="1:2" x14ac:dyDescent="0.35">
      <c r="A211" s="24">
        <v>44406</v>
      </c>
      <c r="B211">
        <v>79</v>
      </c>
    </row>
    <row r="212" spans="1:2" x14ac:dyDescent="0.35">
      <c r="A212" s="24">
        <v>44407</v>
      </c>
      <c r="B212">
        <v>70</v>
      </c>
    </row>
    <row r="213" spans="1:2" x14ac:dyDescent="0.35">
      <c r="A213" s="24">
        <v>44408</v>
      </c>
      <c r="B213">
        <v>73</v>
      </c>
    </row>
    <row r="214" spans="1:2" x14ac:dyDescent="0.35">
      <c r="A214" s="24">
        <v>44409</v>
      </c>
      <c r="B214">
        <v>72</v>
      </c>
    </row>
    <row r="215" spans="1:2" x14ac:dyDescent="0.35">
      <c r="A215" s="24">
        <v>44410</v>
      </c>
      <c r="B215">
        <v>71</v>
      </c>
    </row>
    <row r="216" spans="1:2" x14ac:dyDescent="0.35">
      <c r="A216" s="24">
        <v>44411</v>
      </c>
      <c r="B216">
        <v>73</v>
      </c>
    </row>
    <row r="217" spans="1:2" x14ac:dyDescent="0.35">
      <c r="A217" s="24">
        <v>44412</v>
      </c>
      <c r="B217">
        <v>75</v>
      </c>
    </row>
    <row r="218" spans="1:2" x14ac:dyDescent="0.35">
      <c r="A218" s="24">
        <v>44413</v>
      </c>
      <c r="B218">
        <v>78</v>
      </c>
    </row>
    <row r="219" spans="1:2" x14ac:dyDescent="0.35">
      <c r="A219" s="24">
        <v>44414</v>
      </c>
      <c r="B219">
        <v>76</v>
      </c>
    </row>
    <row r="220" spans="1:2" x14ac:dyDescent="0.35">
      <c r="A220" s="24">
        <v>44415</v>
      </c>
      <c r="B220">
        <v>79</v>
      </c>
    </row>
    <row r="221" spans="1:2" x14ac:dyDescent="0.35">
      <c r="A221" s="24">
        <v>44416</v>
      </c>
      <c r="B221">
        <v>80</v>
      </c>
    </row>
    <row r="222" spans="1:2" x14ac:dyDescent="0.35">
      <c r="A222" s="24">
        <v>44417</v>
      </c>
      <c r="B222">
        <v>76</v>
      </c>
    </row>
    <row r="223" spans="1:2" x14ac:dyDescent="0.35">
      <c r="A223" s="24">
        <v>44418</v>
      </c>
      <c r="B223">
        <v>81</v>
      </c>
    </row>
    <row r="224" spans="1:2" x14ac:dyDescent="0.35">
      <c r="A224" s="24">
        <v>44419</v>
      </c>
      <c r="B224">
        <v>80</v>
      </c>
    </row>
    <row r="225" spans="1:2" x14ac:dyDescent="0.35">
      <c r="A225" s="24">
        <v>44420</v>
      </c>
      <c r="B225">
        <v>79</v>
      </c>
    </row>
    <row r="226" spans="1:2" x14ac:dyDescent="0.35">
      <c r="A226" s="24">
        <v>44421</v>
      </c>
      <c r="B226">
        <v>76</v>
      </c>
    </row>
    <row r="227" spans="1:2" x14ac:dyDescent="0.35">
      <c r="A227" s="24">
        <v>44422</v>
      </c>
      <c r="B227">
        <v>74</v>
      </c>
    </row>
    <row r="228" spans="1:2" x14ac:dyDescent="0.35">
      <c r="A228" s="24">
        <v>44423</v>
      </c>
      <c r="B228">
        <v>72</v>
      </c>
    </row>
    <row r="229" spans="1:2" x14ac:dyDescent="0.35">
      <c r="A229" s="24">
        <v>44424</v>
      </c>
      <c r="B229">
        <v>73</v>
      </c>
    </row>
    <row r="230" spans="1:2" x14ac:dyDescent="0.35">
      <c r="A230" s="24">
        <v>44425</v>
      </c>
      <c r="B230">
        <v>76</v>
      </c>
    </row>
    <row r="231" spans="1:2" x14ac:dyDescent="0.35">
      <c r="A231" s="24">
        <v>44426</v>
      </c>
      <c r="B231">
        <v>80</v>
      </c>
    </row>
    <row r="232" spans="1:2" x14ac:dyDescent="0.35">
      <c r="A232" s="24">
        <v>44427</v>
      </c>
      <c r="B232">
        <v>79</v>
      </c>
    </row>
    <row r="233" spans="1:2" x14ac:dyDescent="0.35">
      <c r="A233" s="24">
        <v>44428</v>
      </c>
      <c r="B233">
        <v>81</v>
      </c>
    </row>
    <row r="234" spans="1:2" x14ac:dyDescent="0.35">
      <c r="A234" s="24">
        <v>44429</v>
      </c>
      <c r="B234">
        <v>80</v>
      </c>
    </row>
    <row r="235" spans="1:2" x14ac:dyDescent="0.35">
      <c r="A235" s="24">
        <v>44430</v>
      </c>
      <c r="B235">
        <v>77</v>
      </c>
    </row>
    <row r="236" spans="1:2" x14ac:dyDescent="0.35">
      <c r="A236" s="24">
        <v>44431</v>
      </c>
      <c r="B236">
        <v>79</v>
      </c>
    </row>
    <row r="237" spans="1:2" x14ac:dyDescent="0.35">
      <c r="A237" s="24">
        <v>44432</v>
      </c>
      <c r="B237">
        <v>81</v>
      </c>
    </row>
    <row r="238" spans="1:2" x14ac:dyDescent="0.35">
      <c r="A238" s="24">
        <v>44433</v>
      </c>
      <c r="B238">
        <v>79</v>
      </c>
    </row>
    <row r="239" spans="1:2" x14ac:dyDescent="0.35">
      <c r="A239" s="24">
        <v>44434</v>
      </c>
      <c r="B239">
        <v>80</v>
      </c>
    </row>
    <row r="240" spans="1:2" x14ac:dyDescent="0.35">
      <c r="A240" s="24">
        <v>44435</v>
      </c>
      <c r="B240">
        <v>83</v>
      </c>
    </row>
    <row r="241" spans="1:2" x14ac:dyDescent="0.35">
      <c r="A241" s="24">
        <v>44436</v>
      </c>
      <c r="B241">
        <v>84</v>
      </c>
    </row>
    <row r="242" spans="1:2" x14ac:dyDescent="0.35">
      <c r="A242" s="24">
        <v>44437</v>
      </c>
      <c r="B242">
        <v>82</v>
      </c>
    </row>
    <row r="243" spans="1:2" x14ac:dyDescent="0.35">
      <c r="A243" s="24">
        <v>44438</v>
      </c>
      <c r="B243">
        <v>77</v>
      </c>
    </row>
    <row r="244" spans="1:2" x14ac:dyDescent="0.35">
      <c r="A244" s="24">
        <v>44439</v>
      </c>
      <c r="B244">
        <v>76</v>
      </c>
    </row>
    <row r="245" spans="1:2" x14ac:dyDescent="0.35">
      <c r="A245" s="24">
        <v>44440</v>
      </c>
      <c r="B245">
        <v>73</v>
      </c>
    </row>
    <row r="246" spans="1:2" x14ac:dyDescent="0.35">
      <c r="A246" s="24">
        <v>44441</v>
      </c>
      <c r="B246">
        <v>71</v>
      </c>
    </row>
    <row r="247" spans="1:2" x14ac:dyDescent="0.35">
      <c r="A247" s="24">
        <v>44442</v>
      </c>
      <c r="B247">
        <v>71</v>
      </c>
    </row>
    <row r="248" spans="1:2" x14ac:dyDescent="0.35">
      <c r="A248" s="24">
        <v>44443</v>
      </c>
      <c r="B248">
        <v>70</v>
      </c>
    </row>
    <row r="249" spans="1:2" x14ac:dyDescent="0.35">
      <c r="A249" s="24">
        <v>44444</v>
      </c>
      <c r="B249">
        <v>72</v>
      </c>
    </row>
    <row r="250" spans="1:2" x14ac:dyDescent="0.35">
      <c r="A250" s="24">
        <v>44445</v>
      </c>
      <c r="B250">
        <v>72</v>
      </c>
    </row>
    <row r="251" spans="1:2" x14ac:dyDescent="0.35">
      <c r="A251" s="24">
        <v>44446</v>
      </c>
      <c r="B251">
        <v>75</v>
      </c>
    </row>
    <row r="252" spans="1:2" x14ac:dyDescent="0.35">
      <c r="A252" s="24">
        <v>44447</v>
      </c>
      <c r="B252">
        <v>70</v>
      </c>
    </row>
    <row r="253" spans="1:2" x14ac:dyDescent="0.35">
      <c r="A253" s="24">
        <v>44448</v>
      </c>
      <c r="B253">
        <v>68</v>
      </c>
    </row>
    <row r="254" spans="1:2" x14ac:dyDescent="0.35">
      <c r="A254" s="24">
        <v>44449</v>
      </c>
      <c r="B254">
        <v>71</v>
      </c>
    </row>
    <row r="255" spans="1:2" x14ac:dyDescent="0.35">
      <c r="A255" s="24">
        <v>44450</v>
      </c>
      <c r="B255">
        <v>77</v>
      </c>
    </row>
    <row r="256" spans="1:2" x14ac:dyDescent="0.35">
      <c r="A256" s="24">
        <v>44451</v>
      </c>
      <c r="B256">
        <v>78</v>
      </c>
    </row>
    <row r="257" spans="1:2" x14ac:dyDescent="0.35">
      <c r="A257" s="24">
        <v>44452</v>
      </c>
      <c r="B257">
        <v>77</v>
      </c>
    </row>
    <row r="258" spans="1:2" x14ac:dyDescent="0.35">
      <c r="A258" s="24">
        <v>44453</v>
      </c>
      <c r="B258">
        <v>78</v>
      </c>
    </row>
    <row r="259" spans="1:2" x14ac:dyDescent="0.35">
      <c r="A259" s="24">
        <v>44454</v>
      </c>
      <c r="B259">
        <v>69</v>
      </c>
    </row>
    <row r="260" spans="1:2" x14ac:dyDescent="0.35">
      <c r="A260" s="24">
        <v>44455</v>
      </c>
      <c r="B260">
        <v>72</v>
      </c>
    </row>
    <row r="261" spans="1:2" x14ac:dyDescent="0.35">
      <c r="A261" s="24">
        <v>44456</v>
      </c>
      <c r="B261">
        <v>76</v>
      </c>
    </row>
    <row r="262" spans="1:2" x14ac:dyDescent="0.35">
      <c r="A262" s="24">
        <v>44457</v>
      </c>
      <c r="B262">
        <v>73</v>
      </c>
    </row>
    <row r="263" spans="1:2" x14ac:dyDescent="0.35">
      <c r="A263" s="24">
        <v>44458</v>
      </c>
      <c r="B263">
        <v>78</v>
      </c>
    </row>
    <row r="264" spans="1:2" x14ac:dyDescent="0.35">
      <c r="A264" s="24">
        <v>44459</v>
      </c>
      <c r="B264">
        <v>77</v>
      </c>
    </row>
    <row r="265" spans="1:2" x14ac:dyDescent="0.35">
      <c r="A265" s="24">
        <v>44460</v>
      </c>
      <c r="B265">
        <v>67</v>
      </c>
    </row>
    <row r="266" spans="1:2" x14ac:dyDescent="0.35">
      <c r="A266" s="24">
        <v>44461</v>
      </c>
      <c r="B266">
        <v>60</v>
      </c>
    </row>
    <row r="267" spans="1:2" x14ac:dyDescent="0.35">
      <c r="A267" s="24">
        <v>44462</v>
      </c>
      <c r="B267">
        <v>59</v>
      </c>
    </row>
    <row r="268" spans="1:2" x14ac:dyDescent="0.35">
      <c r="A268" s="24">
        <v>44463</v>
      </c>
      <c r="B268">
        <v>66</v>
      </c>
    </row>
    <row r="269" spans="1:2" x14ac:dyDescent="0.35">
      <c r="A269" s="24">
        <v>44464</v>
      </c>
      <c r="B269">
        <v>61</v>
      </c>
    </row>
    <row r="270" spans="1:2" x14ac:dyDescent="0.35">
      <c r="A270" s="24">
        <v>44465</v>
      </c>
      <c r="B270">
        <v>70</v>
      </c>
    </row>
    <row r="271" spans="1:2" x14ac:dyDescent="0.35">
      <c r="A271" s="24">
        <v>44466</v>
      </c>
      <c r="B271">
        <v>72</v>
      </c>
    </row>
    <row r="272" spans="1:2" x14ac:dyDescent="0.35">
      <c r="A272" s="24">
        <v>44467</v>
      </c>
      <c r="B272">
        <v>67</v>
      </c>
    </row>
    <row r="273" spans="1:2" x14ac:dyDescent="0.35">
      <c r="A273" s="24">
        <v>44468</v>
      </c>
      <c r="B273">
        <v>70</v>
      </c>
    </row>
    <row r="274" spans="1:2" x14ac:dyDescent="0.35">
      <c r="A274" s="24">
        <v>44469</v>
      </c>
      <c r="B274">
        <v>70</v>
      </c>
    </row>
    <row r="275" spans="1:2" x14ac:dyDescent="0.35">
      <c r="A275" s="24">
        <v>44470</v>
      </c>
      <c r="B275">
        <v>74</v>
      </c>
    </row>
    <row r="276" spans="1:2" x14ac:dyDescent="0.35">
      <c r="A276" s="24">
        <v>44471</v>
      </c>
      <c r="B276">
        <v>73</v>
      </c>
    </row>
    <row r="277" spans="1:2" x14ac:dyDescent="0.35">
      <c r="A277" s="24">
        <v>44472</v>
      </c>
      <c r="B277">
        <v>71</v>
      </c>
    </row>
    <row r="278" spans="1:2" x14ac:dyDescent="0.35">
      <c r="A278" s="24">
        <v>44473</v>
      </c>
      <c r="B278">
        <v>68</v>
      </c>
    </row>
    <row r="279" spans="1:2" x14ac:dyDescent="0.35">
      <c r="A279" s="24">
        <v>44474</v>
      </c>
      <c r="B279">
        <v>67</v>
      </c>
    </row>
    <row r="280" spans="1:2" x14ac:dyDescent="0.35">
      <c r="A280" s="24">
        <v>44475</v>
      </c>
      <c r="B280">
        <v>67</v>
      </c>
    </row>
    <row r="281" spans="1:2" x14ac:dyDescent="0.35">
      <c r="A281" s="24">
        <v>44476</v>
      </c>
      <c r="B281">
        <v>69</v>
      </c>
    </row>
    <row r="282" spans="1:2" x14ac:dyDescent="0.35">
      <c r="A282" s="24">
        <v>44477</v>
      </c>
      <c r="B282">
        <v>68</v>
      </c>
    </row>
    <row r="283" spans="1:2" x14ac:dyDescent="0.35">
      <c r="A283" s="24">
        <v>44478</v>
      </c>
      <c r="B283">
        <v>72</v>
      </c>
    </row>
    <row r="284" spans="1:2" x14ac:dyDescent="0.35">
      <c r="A284" s="24">
        <v>44479</v>
      </c>
      <c r="B284">
        <v>76</v>
      </c>
    </row>
    <row r="285" spans="1:2" x14ac:dyDescent="0.35">
      <c r="A285" s="24">
        <v>44480</v>
      </c>
      <c r="B285">
        <v>70</v>
      </c>
    </row>
    <row r="286" spans="1:2" x14ac:dyDescent="0.35">
      <c r="A286" s="24">
        <v>44481</v>
      </c>
      <c r="B286">
        <v>62</v>
      </c>
    </row>
    <row r="287" spans="1:2" x14ac:dyDescent="0.35">
      <c r="A287" s="24">
        <v>44482</v>
      </c>
      <c r="B287">
        <v>64</v>
      </c>
    </row>
    <row r="288" spans="1:2" x14ac:dyDescent="0.35">
      <c r="A288" s="24">
        <v>44483</v>
      </c>
      <c r="B288">
        <v>67</v>
      </c>
    </row>
    <row r="289" spans="1:2" x14ac:dyDescent="0.35">
      <c r="A289" s="24">
        <v>44484</v>
      </c>
      <c r="B289">
        <v>58</v>
      </c>
    </row>
    <row r="290" spans="1:2" x14ac:dyDescent="0.35">
      <c r="A290" s="24">
        <v>44485</v>
      </c>
      <c r="B290">
        <v>53</v>
      </c>
    </row>
    <row r="291" spans="1:2" x14ac:dyDescent="0.35">
      <c r="A291" s="24">
        <v>44486</v>
      </c>
      <c r="B291">
        <v>55</v>
      </c>
    </row>
    <row r="292" spans="1:2" x14ac:dyDescent="0.35">
      <c r="A292" s="24">
        <v>44487</v>
      </c>
      <c r="B292">
        <v>60</v>
      </c>
    </row>
    <row r="293" spans="1:2" x14ac:dyDescent="0.35">
      <c r="A293" s="24">
        <v>44488</v>
      </c>
      <c r="B293">
        <v>62</v>
      </c>
    </row>
    <row r="294" spans="1:2" x14ac:dyDescent="0.35">
      <c r="A294" s="24">
        <v>44489</v>
      </c>
      <c r="B294">
        <v>63</v>
      </c>
    </row>
    <row r="295" spans="1:2" x14ac:dyDescent="0.35">
      <c r="A295" s="24">
        <v>44490</v>
      </c>
      <c r="B295">
        <v>54</v>
      </c>
    </row>
    <row r="296" spans="1:2" x14ac:dyDescent="0.35">
      <c r="A296" s="24">
        <v>44491</v>
      </c>
      <c r="B296">
        <v>50</v>
      </c>
    </row>
    <row r="297" spans="1:2" x14ac:dyDescent="0.35">
      <c r="A297" s="24">
        <v>44492</v>
      </c>
      <c r="B297">
        <v>48</v>
      </c>
    </row>
    <row r="298" spans="1:2" x14ac:dyDescent="0.35">
      <c r="A298" s="24">
        <v>44493</v>
      </c>
      <c r="B298">
        <v>49</v>
      </c>
    </row>
    <row r="299" spans="1:2" x14ac:dyDescent="0.35">
      <c r="A299" s="24">
        <v>44494</v>
      </c>
      <c r="B299">
        <v>51</v>
      </c>
    </row>
    <row r="300" spans="1:2" x14ac:dyDescent="0.35">
      <c r="A300" s="24">
        <v>44495</v>
      </c>
      <c r="B300">
        <v>50</v>
      </c>
    </row>
    <row r="301" spans="1:2" x14ac:dyDescent="0.35">
      <c r="A301" s="24">
        <v>44496</v>
      </c>
      <c r="B301">
        <v>49</v>
      </c>
    </row>
    <row r="302" spans="1:2" x14ac:dyDescent="0.35">
      <c r="A302" s="24">
        <v>44497</v>
      </c>
      <c r="B302">
        <v>54</v>
      </c>
    </row>
    <row r="303" spans="1:2" x14ac:dyDescent="0.35">
      <c r="A303" s="24">
        <v>44498</v>
      </c>
      <c r="B303">
        <v>54</v>
      </c>
    </row>
    <row r="304" spans="1:2" x14ac:dyDescent="0.35">
      <c r="A304" s="24">
        <v>44499</v>
      </c>
      <c r="B304">
        <v>53</v>
      </c>
    </row>
    <row r="305" spans="1:2" x14ac:dyDescent="0.35">
      <c r="A305" s="24">
        <v>44500</v>
      </c>
      <c r="B305">
        <v>48</v>
      </c>
    </row>
    <row r="306" spans="1:2" x14ac:dyDescent="0.35">
      <c r="A306" s="24">
        <v>44501</v>
      </c>
      <c r="B306">
        <v>42</v>
      </c>
    </row>
    <row r="307" spans="1:2" x14ac:dyDescent="0.35">
      <c r="A307" s="24">
        <v>44502</v>
      </c>
      <c r="B307">
        <v>40</v>
      </c>
    </row>
    <row r="308" spans="1:2" x14ac:dyDescent="0.35">
      <c r="A308" s="24">
        <v>44503</v>
      </c>
      <c r="B308">
        <v>38</v>
      </c>
    </row>
    <row r="309" spans="1:2" x14ac:dyDescent="0.35">
      <c r="A309" s="24">
        <v>44504</v>
      </c>
      <c r="B309">
        <v>39</v>
      </c>
    </row>
    <row r="310" spans="1:2" x14ac:dyDescent="0.35">
      <c r="A310" s="24">
        <v>44505</v>
      </c>
      <c r="B310">
        <v>43</v>
      </c>
    </row>
    <row r="311" spans="1:2" x14ac:dyDescent="0.35">
      <c r="A311" s="24">
        <v>44506</v>
      </c>
      <c r="B311">
        <v>48</v>
      </c>
    </row>
    <row r="312" spans="1:2" x14ac:dyDescent="0.35">
      <c r="A312" s="24">
        <v>44507</v>
      </c>
      <c r="B312">
        <v>54</v>
      </c>
    </row>
    <row r="313" spans="1:2" x14ac:dyDescent="0.35">
      <c r="A313" s="24">
        <v>44508</v>
      </c>
      <c r="B313">
        <v>56</v>
      </c>
    </row>
    <row r="314" spans="1:2" x14ac:dyDescent="0.35">
      <c r="A314" s="24">
        <v>44509</v>
      </c>
      <c r="B314">
        <v>53</v>
      </c>
    </row>
    <row r="315" spans="1:2" x14ac:dyDescent="0.35">
      <c r="A315" s="24">
        <v>44510</v>
      </c>
      <c r="B315">
        <v>52</v>
      </c>
    </row>
    <row r="316" spans="1:2" x14ac:dyDescent="0.35">
      <c r="A316" s="24">
        <v>44511</v>
      </c>
      <c r="B316">
        <v>51</v>
      </c>
    </row>
    <row r="317" spans="1:2" x14ac:dyDescent="0.35">
      <c r="A317" s="24">
        <v>44512</v>
      </c>
      <c r="B317">
        <v>38</v>
      </c>
    </row>
    <row r="318" spans="1:2" x14ac:dyDescent="0.35">
      <c r="A318" s="24">
        <v>44513</v>
      </c>
      <c r="B318">
        <v>38</v>
      </c>
    </row>
    <row r="319" spans="1:2" x14ac:dyDescent="0.35">
      <c r="A319" s="24">
        <v>44514</v>
      </c>
      <c r="B319">
        <v>36</v>
      </c>
    </row>
    <row r="320" spans="1:2" x14ac:dyDescent="0.35">
      <c r="A320" s="24">
        <v>44515</v>
      </c>
      <c r="B320">
        <v>34</v>
      </c>
    </row>
    <row r="321" spans="1:2" x14ac:dyDescent="0.35">
      <c r="A321" s="24">
        <v>44516</v>
      </c>
      <c r="B321">
        <v>44</v>
      </c>
    </row>
    <row r="322" spans="1:2" x14ac:dyDescent="0.35">
      <c r="A322" s="24">
        <v>44517</v>
      </c>
      <c r="B322">
        <v>54</v>
      </c>
    </row>
    <row r="323" spans="1:2" x14ac:dyDescent="0.35">
      <c r="A323" s="24">
        <v>44518</v>
      </c>
      <c r="B323">
        <v>34</v>
      </c>
    </row>
    <row r="324" spans="1:2" x14ac:dyDescent="0.35">
      <c r="A324" s="24">
        <v>44519</v>
      </c>
      <c r="B324">
        <v>34</v>
      </c>
    </row>
    <row r="325" spans="1:2" x14ac:dyDescent="0.35">
      <c r="A325" s="24">
        <v>44520</v>
      </c>
      <c r="B325">
        <v>42</v>
      </c>
    </row>
    <row r="326" spans="1:2" x14ac:dyDescent="0.35">
      <c r="A326" s="24">
        <v>44521</v>
      </c>
      <c r="B326">
        <v>43</v>
      </c>
    </row>
    <row r="327" spans="1:2" x14ac:dyDescent="0.35">
      <c r="A327" s="24">
        <v>44522</v>
      </c>
      <c r="B327">
        <v>30</v>
      </c>
    </row>
    <row r="328" spans="1:2" x14ac:dyDescent="0.35">
      <c r="A328" s="24">
        <v>44523</v>
      </c>
      <c r="B328">
        <v>35</v>
      </c>
    </row>
    <row r="329" spans="1:2" x14ac:dyDescent="0.35">
      <c r="A329" s="24">
        <v>44524</v>
      </c>
      <c r="B329">
        <v>46</v>
      </c>
    </row>
    <row r="330" spans="1:2" x14ac:dyDescent="0.35">
      <c r="A330" s="24">
        <v>44525</v>
      </c>
      <c r="B330">
        <v>39</v>
      </c>
    </row>
    <row r="331" spans="1:2" x14ac:dyDescent="0.35">
      <c r="A331" s="24">
        <v>44526</v>
      </c>
      <c r="B331">
        <v>26</v>
      </c>
    </row>
    <row r="332" spans="1:2" x14ac:dyDescent="0.35">
      <c r="A332" s="24">
        <v>44527</v>
      </c>
      <c r="B332">
        <v>36</v>
      </c>
    </row>
    <row r="333" spans="1:2" x14ac:dyDescent="0.35">
      <c r="A333" s="24">
        <v>44528</v>
      </c>
      <c r="B333">
        <v>33</v>
      </c>
    </row>
    <row r="334" spans="1:2" x14ac:dyDescent="0.35">
      <c r="A334" s="24">
        <v>44529</v>
      </c>
      <c r="B334">
        <v>35</v>
      </c>
    </row>
    <row r="335" spans="1:2" x14ac:dyDescent="0.35">
      <c r="A335" s="24">
        <v>44530</v>
      </c>
      <c r="B335">
        <v>42</v>
      </c>
    </row>
    <row r="336" spans="1:2" x14ac:dyDescent="0.35">
      <c r="A336" s="24">
        <v>44531</v>
      </c>
      <c r="B336">
        <v>44</v>
      </c>
    </row>
    <row r="337" spans="1:2" x14ac:dyDescent="0.35">
      <c r="A337" s="24">
        <v>44532</v>
      </c>
      <c r="B337">
        <v>51</v>
      </c>
    </row>
    <row r="338" spans="1:2" x14ac:dyDescent="0.35">
      <c r="A338" s="24">
        <v>44533</v>
      </c>
      <c r="B338">
        <v>45</v>
      </c>
    </row>
    <row r="339" spans="1:2" x14ac:dyDescent="0.35">
      <c r="A339" s="24">
        <v>44534</v>
      </c>
      <c r="B339">
        <v>37</v>
      </c>
    </row>
    <row r="340" spans="1:2" x14ac:dyDescent="0.35">
      <c r="A340" s="24">
        <v>44535</v>
      </c>
      <c r="B340">
        <v>39</v>
      </c>
    </row>
    <row r="341" spans="1:2" x14ac:dyDescent="0.35">
      <c r="A341" s="24">
        <v>44536</v>
      </c>
      <c r="B341">
        <v>29</v>
      </c>
    </row>
    <row r="342" spans="1:2" x14ac:dyDescent="0.35">
      <c r="A342" s="24">
        <v>44537</v>
      </c>
      <c r="B342">
        <v>20</v>
      </c>
    </row>
    <row r="343" spans="1:2" x14ac:dyDescent="0.35">
      <c r="A343" s="24">
        <v>44538</v>
      </c>
      <c r="B343">
        <v>30</v>
      </c>
    </row>
    <row r="344" spans="1:2" x14ac:dyDescent="0.35">
      <c r="A344" s="24">
        <v>44539</v>
      </c>
      <c r="B344">
        <v>39</v>
      </c>
    </row>
    <row r="345" spans="1:2" x14ac:dyDescent="0.35">
      <c r="A345" s="24">
        <v>44540</v>
      </c>
      <c r="B345">
        <v>45</v>
      </c>
    </row>
    <row r="346" spans="1:2" x14ac:dyDescent="0.35">
      <c r="A346" s="24">
        <v>44541</v>
      </c>
      <c r="B346">
        <v>41</v>
      </c>
    </row>
    <row r="347" spans="1:2" x14ac:dyDescent="0.35">
      <c r="A347" s="24">
        <v>44542</v>
      </c>
      <c r="B347">
        <v>40</v>
      </c>
    </row>
    <row r="348" spans="1:2" x14ac:dyDescent="0.35">
      <c r="A348" s="24">
        <v>44543</v>
      </c>
      <c r="B348">
        <v>42</v>
      </c>
    </row>
    <row r="349" spans="1:2" x14ac:dyDescent="0.35">
      <c r="A349" s="24">
        <v>44544</v>
      </c>
      <c r="B349">
        <v>47</v>
      </c>
    </row>
    <row r="350" spans="1:2" x14ac:dyDescent="0.35">
      <c r="A350" s="24">
        <v>44545</v>
      </c>
      <c r="B350">
        <v>61</v>
      </c>
    </row>
    <row r="351" spans="1:2" x14ac:dyDescent="0.35">
      <c r="A351" s="24">
        <v>44546</v>
      </c>
      <c r="B351">
        <v>47</v>
      </c>
    </row>
    <row r="352" spans="1:2" x14ac:dyDescent="0.35">
      <c r="A352" s="24">
        <v>44547</v>
      </c>
      <c r="B352">
        <v>37</v>
      </c>
    </row>
    <row r="353" spans="1:2" x14ac:dyDescent="0.35">
      <c r="A353" s="24">
        <v>44548</v>
      </c>
      <c r="B353">
        <v>38</v>
      </c>
    </row>
    <row r="354" spans="1:2" x14ac:dyDescent="0.35">
      <c r="A354" s="24">
        <v>44549</v>
      </c>
      <c r="B354">
        <v>35</v>
      </c>
    </row>
    <row r="355" spans="1:2" x14ac:dyDescent="0.35">
      <c r="A355" s="24">
        <v>44550</v>
      </c>
      <c r="B355">
        <v>36</v>
      </c>
    </row>
    <row r="356" spans="1:2" x14ac:dyDescent="0.35">
      <c r="A356" s="24">
        <v>44551</v>
      </c>
      <c r="B356">
        <v>35</v>
      </c>
    </row>
    <row r="357" spans="1:2" x14ac:dyDescent="0.35">
      <c r="A357" s="24">
        <v>44552</v>
      </c>
      <c r="B357">
        <v>27</v>
      </c>
    </row>
    <row r="358" spans="1:2" x14ac:dyDescent="0.35">
      <c r="A358" s="24">
        <v>44553</v>
      </c>
      <c r="B358">
        <v>40</v>
      </c>
    </row>
    <row r="359" spans="1:2" x14ac:dyDescent="0.35">
      <c r="A359" s="24">
        <v>44554</v>
      </c>
      <c r="B359">
        <v>50</v>
      </c>
    </row>
    <row r="360" spans="1:2" x14ac:dyDescent="0.35">
      <c r="A360" s="24">
        <v>44555</v>
      </c>
      <c r="B360">
        <v>46</v>
      </c>
    </row>
    <row r="361" spans="1:2" x14ac:dyDescent="0.35">
      <c r="A361" s="24">
        <v>44556</v>
      </c>
      <c r="B361">
        <v>38</v>
      </c>
    </row>
    <row r="362" spans="1:2" x14ac:dyDescent="0.35">
      <c r="A362" s="24">
        <v>44557</v>
      </c>
      <c r="B362">
        <v>41</v>
      </c>
    </row>
    <row r="363" spans="1:2" x14ac:dyDescent="0.35">
      <c r="A363" s="24">
        <v>44558</v>
      </c>
      <c r="B363">
        <v>37</v>
      </c>
    </row>
    <row r="364" spans="1:2" x14ac:dyDescent="0.35">
      <c r="A364" s="24">
        <v>44559</v>
      </c>
      <c r="B364">
        <v>36</v>
      </c>
    </row>
    <row r="365" spans="1:2" x14ac:dyDescent="0.35">
      <c r="A365" s="24">
        <v>44560</v>
      </c>
      <c r="B365">
        <v>37</v>
      </c>
    </row>
    <row r="366" spans="1:2" x14ac:dyDescent="0.35">
      <c r="A366" s="24">
        <v>44561</v>
      </c>
      <c r="B366">
        <v>42</v>
      </c>
    </row>
    <row r="367" spans="1:2" x14ac:dyDescent="0.35">
      <c r="A367" s="24">
        <v>44562</v>
      </c>
      <c r="B367">
        <v>32</v>
      </c>
    </row>
    <row r="368" spans="1:2" x14ac:dyDescent="0.35">
      <c r="A368" s="24">
        <v>44563</v>
      </c>
      <c r="B368">
        <v>24</v>
      </c>
    </row>
    <row r="369" spans="1:2" x14ac:dyDescent="0.35">
      <c r="A369" s="24">
        <v>44564</v>
      </c>
      <c r="B369">
        <v>18</v>
      </c>
    </row>
    <row r="370" spans="1:2" x14ac:dyDescent="0.35">
      <c r="A370" s="24">
        <v>44565</v>
      </c>
      <c r="B370">
        <v>31</v>
      </c>
    </row>
    <row r="371" spans="1:2" x14ac:dyDescent="0.35">
      <c r="A371" s="24">
        <v>44566</v>
      </c>
      <c r="B371">
        <v>19</v>
      </c>
    </row>
    <row r="372" spans="1:2" x14ac:dyDescent="0.35">
      <c r="A372" s="24">
        <v>44567</v>
      </c>
      <c r="B372">
        <v>11</v>
      </c>
    </row>
    <row r="373" spans="1:2" x14ac:dyDescent="0.35">
      <c r="A373" s="24">
        <v>44568</v>
      </c>
      <c r="B373">
        <v>9</v>
      </c>
    </row>
    <row r="374" spans="1:2" x14ac:dyDescent="0.35">
      <c r="A374" s="24">
        <v>44569</v>
      </c>
      <c r="B374">
        <v>26</v>
      </c>
    </row>
    <row r="375" spans="1:2" x14ac:dyDescent="0.35">
      <c r="A375" s="24">
        <v>44570</v>
      </c>
      <c r="B375">
        <v>26</v>
      </c>
    </row>
    <row r="376" spans="1:2" x14ac:dyDescent="0.35">
      <c r="A376" s="24">
        <v>44571</v>
      </c>
      <c r="B376">
        <v>14</v>
      </c>
    </row>
    <row r="377" spans="1:2" x14ac:dyDescent="0.35">
      <c r="A377" s="24">
        <v>44572</v>
      </c>
      <c r="B377">
        <v>23</v>
      </c>
    </row>
    <row r="378" spans="1:2" x14ac:dyDescent="0.35">
      <c r="A378" s="24">
        <v>44573</v>
      </c>
      <c r="B378">
        <v>37</v>
      </c>
    </row>
    <row r="379" spans="1:2" x14ac:dyDescent="0.35">
      <c r="A379" s="24">
        <v>44574</v>
      </c>
      <c r="B379">
        <v>38</v>
      </c>
    </row>
    <row r="380" spans="1:2" x14ac:dyDescent="0.35">
      <c r="A380" s="24">
        <v>44575</v>
      </c>
      <c r="B380">
        <v>24</v>
      </c>
    </row>
    <row r="381" spans="1:2" x14ac:dyDescent="0.35">
      <c r="A381" s="24">
        <v>44576</v>
      </c>
      <c r="B381">
        <v>25</v>
      </c>
    </row>
    <row r="382" spans="1:2" x14ac:dyDescent="0.35">
      <c r="A382" s="24">
        <v>44577</v>
      </c>
      <c r="B382">
        <v>24</v>
      </c>
    </row>
    <row r="383" spans="1:2" x14ac:dyDescent="0.35">
      <c r="A383" s="24">
        <v>44578</v>
      </c>
      <c r="B383">
        <v>28</v>
      </c>
    </row>
    <row r="384" spans="1:2" x14ac:dyDescent="0.35">
      <c r="A384" s="24">
        <v>44579</v>
      </c>
      <c r="B384">
        <v>25</v>
      </c>
    </row>
    <row r="385" spans="1:2" x14ac:dyDescent="0.35">
      <c r="A385" s="24">
        <v>44580</v>
      </c>
      <c r="B385">
        <v>25</v>
      </c>
    </row>
    <row r="386" spans="1:2" x14ac:dyDescent="0.35">
      <c r="A386" s="24">
        <v>44581</v>
      </c>
      <c r="B386">
        <v>15</v>
      </c>
    </row>
    <row r="387" spans="1:2" x14ac:dyDescent="0.35">
      <c r="A387" s="24">
        <v>44582</v>
      </c>
      <c r="B387">
        <v>19</v>
      </c>
    </row>
    <row r="388" spans="1:2" x14ac:dyDescent="0.35">
      <c r="A388" s="24">
        <v>44583</v>
      </c>
      <c r="B388">
        <v>26</v>
      </c>
    </row>
    <row r="389" spans="1:2" x14ac:dyDescent="0.35">
      <c r="A389" s="24">
        <v>44584</v>
      </c>
      <c r="B389">
        <v>20</v>
      </c>
    </row>
    <row r="390" spans="1:2" x14ac:dyDescent="0.35">
      <c r="A390" s="24">
        <v>44585</v>
      </c>
      <c r="B390">
        <v>21</v>
      </c>
    </row>
    <row r="391" spans="1:2" x14ac:dyDescent="0.35">
      <c r="A391" s="24">
        <v>44586</v>
      </c>
      <c r="B391">
        <v>9</v>
      </c>
    </row>
    <row r="392" spans="1:2" x14ac:dyDescent="0.35">
      <c r="A392" s="24">
        <v>44587</v>
      </c>
      <c r="B392">
        <v>5</v>
      </c>
    </row>
    <row r="393" spans="1:2" x14ac:dyDescent="0.35">
      <c r="A393" s="24">
        <v>44588</v>
      </c>
      <c r="B393">
        <v>28</v>
      </c>
    </row>
    <row r="394" spans="1:2" x14ac:dyDescent="0.35">
      <c r="A394" s="24">
        <v>44589</v>
      </c>
      <c r="B394">
        <v>23</v>
      </c>
    </row>
    <row r="395" spans="1:2" x14ac:dyDescent="0.35">
      <c r="A395" s="24">
        <v>44590</v>
      </c>
      <c r="B395">
        <v>17</v>
      </c>
    </row>
    <row r="396" spans="1:2" x14ac:dyDescent="0.35">
      <c r="A396" s="24">
        <v>44591</v>
      </c>
      <c r="B396">
        <v>26</v>
      </c>
    </row>
    <row r="397" spans="1:2" x14ac:dyDescent="0.35">
      <c r="A397" s="24">
        <v>44592</v>
      </c>
      <c r="B397">
        <v>32</v>
      </c>
    </row>
    <row r="398" spans="1:2" x14ac:dyDescent="0.35">
      <c r="A398" s="24">
        <v>44593</v>
      </c>
      <c r="B398">
        <v>39</v>
      </c>
    </row>
    <row r="399" spans="1:2" x14ac:dyDescent="0.35">
      <c r="A399" s="24">
        <v>44594</v>
      </c>
      <c r="B399">
        <v>24</v>
      </c>
    </row>
    <row r="400" spans="1:2" x14ac:dyDescent="0.35">
      <c r="A400" s="24">
        <v>44595</v>
      </c>
      <c r="B400">
        <v>25</v>
      </c>
    </row>
    <row r="401" spans="1:2" x14ac:dyDescent="0.35">
      <c r="A401" s="24">
        <v>44596</v>
      </c>
      <c r="B401">
        <v>20</v>
      </c>
    </row>
    <row r="402" spans="1:2" x14ac:dyDescent="0.35">
      <c r="A402" s="24">
        <v>44597</v>
      </c>
      <c r="B402">
        <v>14</v>
      </c>
    </row>
    <row r="403" spans="1:2" x14ac:dyDescent="0.35">
      <c r="A403" s="24">
        <v>44598</v>
      </c>
      <c r="B403">
        <v>27</v>
      </c>
    </row>
    <row r="404" spans="1:2" x14ac:dyDescent="0.35">
      <c r="A404" s="24">
        <v>44599</v>
      </c>
      <c r="B404">
        <v>24</v>
      </c>
    </row>
    <row r="405" spans="1:2" x14ac:dyDescent="0.35">
      <c r="A405" s="24">
        <v>44600</v>
      </c>
      <c r="B405">
        <v>30</v>
      </c>
    </row>
    <row r="406" spans="1:2" x14ac:dyDescent="0.35">
      <c r="A406" s="24">
        <v>44601</v>
      </c>
      <c r="B406">
        <v>38</v>
      </c>
    </row>
    <row r="407" spans="1:2" x14ac:dyDescent="0.35">
      <c r="A407" s="24">
        <v>44602</v>
      </c>
      <c r="B407">
        <v>32</v>
      </c>
    </row>
    <row r="408" spans="1:2" x14ac:dyDescent="0.35">
      <c r="A408" s="24">
        <v>44603</v>
      </c>
      <c r="B408">
        <v>37</v>
      </c>
    </row>
    <row r="409" spans="1:2" x14ac:dyDescent="0.35">
      <c r="A409" s="24">
        <v>44604</v>
      </c>
      <c r="B409">
        <v>20</v>
      </c>
    </row>
    <row r="410" spans="1:2" x14ac:dyDescent="0.35">
      <c r="A410" s="24">
        <v>44605</v>
      </c>
      <c r="B410">
        <v>16</v>
      </c>
    </row>
    <row r="411" spans="1:2" x14ac:dyDescent="0.35">
      <c r="A411" s="24">
        <v>44606</v>
      </c>
      <c r="B411">
        <v>22</v>
      </c>
    </row>
    <row r="412" spans="1:2" x14ac:dyDescent="0.35">
      <c r="A412" s="24">
        <v>44607</v>
      </c>
      <c r="B412">
        <v>33</v>
      </c>
    </row>
    <row r="413" spans="1:2" x14ac:dyDescent="0.35">
      <c r="A413" s="24">
        <v>44608</v>
      </c>
      <c r="B413">
        <v>50</v>
      </c>
    </row>
    <row r="414" spans="1:2" x14ac:dyDescent="0.35">
      <c r="A414" s="24">
        <v>44609</v>
      </c>
      <c r="B414">
        <v>26</v>
      </c>
    </row>
    <row r="415" spans="1:2" x14ac:dyDescent="0.35">
      <c r="A415" s="24">
        <v>44610</v>
      </c>
      <c r="B415">
        <v>22</v>
      </c>
    </row>
    <row r="416" spans="1:2" x14ac:dyDescent="0.35">
      <c r="A416" s="24">
        <v>44611</v>
      </c>
      <c r="B416">
        <v>17</v>
      </c>
    </row>
    <row r="417" spans="1:2" x14ac:dyDescent="0.35">
      <c r="A417" s="24">
        <v>44612</v>
      </c>
      <c r="B417">
        <v>38</v>
      </c>
    </row>
    <row r="418" spans="1:2" x14ac:dyDescent="0.35">
      <c r="A418" s="24">
        <v>44613</v>
      </c>
      <c r="B418">
        <v>44</v>
      </c>
    </row>
    <row r="419" spans="1:2" x14ac:dyDescent="0.35">
      <c r="A419" s="24">
        <v>44614</v>
      </c>
      <c r="B419">
        <v>38</v>
      </c>
    </row>
    <row r="420" spans="1:2" x14ac:dyDescent="0.35">
      <c r="A420" s="24">
        <v>44615</v>
      </c>
      <c r="B420">
        <v>23</v>
      </c>
    </row>
    <row r="421" spans="1:2" x14ac:dyDescent="0.35">
      <c r="A421" s="24">
        <v>44616</v>
      </c>
      <c r="B421">
        <v>28</v>
      </c>
    </row>
    <row r="422" spans="1:2" x14ac:dyDescent="0.35">
      <c r="A422" s="24">
        <v>44617</v>
      </c>
      <c r="B422">
        <v>27</v>
      </c>
    </row>
    <row r="423" spans="1:2" x14ac:dyDescent="0.35">
      <c r="A423" s="24">
        <v>44618</v>
      </c>
      <c r="B423">
        <v>26</v>
      </c>
    </row>
    <row r="424" spans="1:2" x14ac:dyDescent="0.35">
      <c r="A424" s="24">
        <v>44619</v>
      </c>
      <c r="B424">
        <v>36</v>
      </c>
    </row>
    <row r="425" spans="1:2" x14ac:dyDescent="0.35">
      <c r="A425" s="24">
        <v>44620</v>
      </c>
      <c r="B425">
        <v>43</v>
      </c>
    </row>
    <row r="426" spans="1:2" x14ac:dyDescent="0.35">
      <c r="A426" s="24">
        <v>44621</v>
      </c>
      <c r="B426">
        <v>43</v>
      </c>
    </row>
    <row r="427" spans="1:2" x14ac:dyDescent="0.35">
      <c r="A427" s="24">
        <v>44622</v>
      </c>
      <c r="B427">
        <v>44</v>
      </c>
    </row>
    <row r="428" spans="1:2" x14ac:dyDescent="0.35">
      <c r="A428" s="24">
        <v>44623</v>
      </c>
      <c r="B428">
        <v>33</v>
      </c>
    </row>
    <row r="429" spans="1:2" x14ac:dyDescent="0.35">
      <c r="A429" s="24">
        <v>44624</v>
      </c>
      <c r="B429">
        <v>37</v>
      </c>
    </row>
    <row r="430" spans="1:2" x14ac:dyDescent="0.35">
      <c r="A430" s="24">
        <v>44625</v>
      </c>
      <c r="B430">
        <v>59</v>
      </c>
    </row>
    <row r="431" spans="1:2" x14ac:dyDescent="0.35">
      <c r="A431" s="24">
        <v>44626</v>
      </c>
      <c r="B431">
        <v>44</v>
      </c>
    </row>
    <row r="432" spans="1:2" x14ac:dyDescent="0.35">
      <c r="A432" s="24">
        <v>44627</v>
      </c>
      <c r="B432">
        <v>35</v>
      </c>
    </row>
    <row r="433" spans="1:2" x14ac:dyDescent="0.35">
      <c r="A433" s="24">
        <v>44628</v>
      </c>
      <c r="B433">
        <v>34</v>
      </c>
    </row>
    <row r="434" spans="1:2" x14ac:dyDescent="0.35">
      <c r="A434" s="24">
        <v>44629</v>
      </c>
      <c r="B434">
        <v>37</v>
      </c>
    </row>
    <row r="435" spans="1:2" x14ac:dyDescent="0.35">
      <c r="A435" s="24">
        <v>44630</v>
      </c>
      <c r="B435">
        <v>28</v>
      </c>
    </row>
    <row r="436" spans="1:2" x14ac:dyDescent="0.35">
      <c r="A436" s="24">
        <v>44631</v>
      </c>
      <c r="B436">
        <v>26</v>
      </c>
    </row>
    <row r="437" spans="1:2" x14ac:dyDescent="0.35">
      <c r="A437" s="24">
        <v>44632</v>
      </c>
      <c r="B437">
        <v>19</v>
      </c>
    </row>
    <row r="438" spans="1:2" x14ac:dyDescent="0.35">
      <c r="A438" s="24">
        <v>44633</v>
      </c>
      <c r="B438">
        <v>23</v>
      </c>
    </row>
    <row r="439" spans="1:2" x14ac:dyDescent="0.35">
      <c r="A439" s="24">
        <v>44634</v>
      </c>
      <c r="B439">
        <v>51</v>
      </c>
    </row>
    <row r="440" spans="1:2" x14ac:dyDescent="0.35">
      <c r="A440" s="24">
        <v>44635</v>
      </c>
      <c r="B440">
        <v>44</v>
      </c>
    </row>
    <row r="441" spans="1:2" x14ac:dyDescent="0.35">
      <c r="A441" s="24">
        <v>44636</v>
      </c>
      <c r="B441">
        <v>56</v>
      </c>
    </row>
    <row r="442" spans="1:2" x14ac:dyDescent="0.35">
      <c r="A442" s="24">
        <v>44637</v>
      </c>
      <c r="B442">
        <v>58</v>
      </c>
    </row>
    <row r="443" spans="1:2" x14ac:dyDescent="0.35">
      <c r="A443" s="24">
        <v>44638</v>
      </c>
      <c r="B443">
        <v>45</v>
      </c>
    </row>
    <row r="444" spans="1:2" x14ac:dyDescent="0.35">
      <c r="A444" s="24">
        <v>44639</v>
      </c>
      <c r="B444">
        <v>41</v>
      </c>
    </row>
    <row r="445" spans="1:2" x14ac:dyDescent="0.35">
      <c r="A445" s="24">
        <v>44640</v>
      </c>
      <c r="B445">
        <v>50</v>
      </c>
    </row>
    <row r="446" spans="1:2" x14ac:dyDescent="0.35">
      <c r="A446" s="24">
        <v>44641</v>
      </c>
      <c r="B446">
        <v>62</v>
      </c>
    </row>
    <row r="447" spans="1:2" x14ac:dyDescent="0.35">
      <c r="A447" s="24">
        <v>44642</v>
      </c>
      <c r="B447">
        <v>55</v>
      </c>
    </row>
    <row r="448" spans="1:2" x14ac:dyDescent="0.35">
      <c r="A448" s="24">
        <v>44643</v>
      </c>
      <c r="B448">
        <v>53</v>
      </c>
    </row>
    <row r="449" spans="1:2" x14ac:dyDescent="0.35">
      <c r="A449" s="24">
        <v>44644</v>
      </c>
      <c r="B449">
        <v>44</v>
      </c>
    </row>
    <row r="450" spans="1:2" x14ac:dyDescent="0.35">
      <c r="A450" s="24">
        <v>44645</v>
      </c>
      <c r="B450">
        <v>43</v>
      </c>
    </row>
    <row r="451" spans="1:2" x14ac:dyDescent="0.35">
      <c r="A451" s="24">
        <v>44646</v>
      </c>
      <c r="B451">
        <v>33</v>
      </c>
    </row>
    <row r="452" spans="1:2" x14ac:dyDescent="0.35">
      <c r="A452" s="24">
        <v>44647</v>
      </c>
      <c r="B452">
        <v>30</v>
      </c>
    </row>
    <row r="453" spans="1:2" x14ac:dyDescent="0.35">
      <c r="A453" s="24">
        <v>44648</v>
      </c>
      <c r="B453">
        <v>30</v>
      </c>
    </row>
    <row r="454" spans="1:2" x14ac:dyDescent="0.35">
      <c r="A454" s="24">
        <v>44649</v>
      </c>
      <c r="B454">
        <v>38</v>
      </c>
    </row>
    <row r="455" spans="1:2" x14ac:dyDescent="0.35">
      <c r="A455" s="24">
        <v>44650</v>
      </c>
      <c r="B455">
        <v>57</v>
      </c>
    </row>
    <row r="456" spans="1:2" x14ac:dyDescent="0.35">
      <c r="A456" s="24">
        <v>44651</v>
      </c>
      <c r="B456">
        <v>42</v>
      </c>
    </row>
    <row r="457" spans="1:2" x14ac:dyDescent="0.35">
      <c r="A457" s="24">
        <v>44652</v>
      </c>
      <c r="B457">
        <v>37</v>
      </c>
    </row>
    <row r="458" spans="1:2" x14ac:dyDescent="0.35">
      <c r="A458" s="24">
        <v>44653</v>
      </c>
      <c r="B458">
        <v>39</v>
      </c>
    </row>
    <row r="459" spans="1:2" x14ac:dyDescent="0.35">
      <c r="A459" s="24">
        <v>44654</v>
      </c>
      <c r="B459">
        <v>42</v>
      </c>
    </row>
    <row r="460" spans="1:2" x14ac:dyDescent="0.35">
      <c r="A460" s="24">
        <v>44655</v>
      </c>
      <c r="B460">
        <v>48</v>
      </c>
    </row>
    <row r="461" spans="1:2" x14ac:dyDescent="0.35">
      <c r="A461" s="24">
        <v>44656</v>
      </c>
      <c r="B461">
        <v>46</v>
      </c>
    </row>
    <row r="462" spans="1:2" x14ac:dyDescent="0.35">
      <c r="A462" s="24">
        <v>44657</v>
      </c>
      <c r="B462">
        <v>53</v>
      </c>
    </row>
    <row r="463" spans="1:2" x14ac:dyDescent="0.35">
      <c r="A463" s="24">
        <v>44658</v>
      </c>
      <c r="B463">
        <v>44</v>
      </c>
    </row>
    <row r="464" spans="1:2" x14ac:dyDescent="0.35">
      <c r="A464" s="24">
        <v>44659</v>
      </c>
      <c r="B464">
        <v>39</v>
      </c>
    </row>
    <row r="465" spans="1:2" x14ac:dyDescent="0.35">
      <c r="A465" s="24">
        <v>44660</v>
      </c>
      <c r="B465">
        <v>39</v>
      </c>
    </row>
    <row r="466" spans="1:2" x14ac:dyDescent="0.35">
      <c r="A466" s="24">
        <v>44661</v>
      </c>
      <c r="B466">
        <v>52</v>
      </c>
    </row>
    <row r="467" spans="1:2" x14ac:dyDescent="0.35">
      <c r="A467" s="24">
        <v>44662</v>
      </c>
      <c r="B467">
        <v>58</v>
      </c>
    </row>
    <row r="468" spans="1:2" x14ac:dyDescent="0.35">
      <c r="A468" s="24">
        <v>44663</v>
      </c>
      <c r="B468">
        <v>62</v>
      </c>
    </row>
    <row r="469" spans="1:2" x14ac:dyDescent="0.35">
      <c r="A469" s="24">
        <v>44664</v>
      </c>
      <c r="B469">
        <v>64</v>
      </c>
    </row>
    <row r="470" spans="1:2" x14ac:dyDescent="0.35">
      <c r="A470" s="24">
        <v>44665</v>
      </c>
      <c r="B470">
        <v>46</v>
      </c>
    </row>
    <row r="471" spans="1:2" x14ac:dyDescent="0.35">
      <c r="A471" s="24">
        <v>44666</v>
      </c>
      <c r="B471">
        <v>48</v>
      </c>
    </row>
    <row r="472" spans="1:2" x14ac:dyDescent="0.35">
      <c r="A472" s="24">
        <v>44667</v>
      </c>
      <c r="B472">
        <v>41</v>
      </c>
    </row>
    <row r="473" spans="1:2" x14ac:dyDescent="0.35">
      <c r="A473" s="24">
        <v>44668</v>
      </c>
      <c r="B473">
        <v>39</v>
      </c>
    </row>
    <row r="474" spans="1:2" x14ac:dyDescent="0.35">
      <c r="A474" s="24">
        <v>44669</v>
      </c>
      <c r="B474">
        <v>38</v>
      </c>
    </row>
    <row r="475" spans="1:2" x14ac:dyDescent="0.35">
      <c r="A475" s="24">
        <v>44670</v>
      </c>
      <c r="B475">
        <v>43</v>
      </c>
    </row>
    <row r="476" spans="1:2" x14ac:dyDescent="0.35">
      <c r="A476" s="24">
        <v>44671</v>
      </c>
      <c r="B476">
        <v>49</v>
      </c>
    </row>
    <row r="477" spans="1:2" x14ac:dyDescent="0.35">
      <c r="A477" s="24">
        <v>44672</v>
      </c>
      <c r="B477">
        <v>58</v>
      </c>
    </row>
    <row r="478" spans="1:2" x14ac:dyDescent="0.35">
      <c r="A478" s="24">
        <v>44673</v>
      </c>
      <c r="B478">
        <v>53</v>
      </c>
    </row>
    <row r="479" spans="1:2" x14ac:dyDescent="0.35">
      <c r="A479" s="24">
        <v>44674</v>
      </c>
      <c r="B479">
        <v>73</v>
      </c>
    </row>
    <row r="480" spans="1:2" x14ac:dyDescent="0.35">
      <c r="A480" s="24">
        <v>44675</v>
      </c>
      <c r="B480">
        <v>70</v>
      </c>
    </row>
    <row r="481" spans="1:2" x14ac:dyDescent="0.35">
      <c r="A481" s="24">
        <v>44676</v>
      </c>
      <c r="B481">
        <v>51</v>
      </c>
    </row>
    <row r="482" spans="1:2" x14ac:dyDescent="0.35">
      <c r="A482" s="24">
        <v>44677</v>
      </c>
      <c r="B482">
        <v>44</v>
      </c>
    </row>
    <row r="483" spans="1:2" x14ac:dyDescent="0.35">
      <c r="A483" s="24">
        <v>44678</v>
      </c>
      <c r="B483">
        <v>40</v>
      </c>
    </row>
    <row r="484" spans="1:2" x14ac:dyDescent="0.35">
      <c r="A484" s="24">
        <v>44679</v>
      </c>
      <c r="B484">
        <v>48</v>
      </c>
    </row>
    <row r="485" spans="1:2" x14ac:dyDescent="0.35">
      <c r="A485" s="24">
        <v>44680</v>
      </c>
      <c r="B485">
        <v>59</v>
      </c>
    </row>
    <row r="486" spans="1:2" x14ac:dyDescent="0.35">
      <c r="A486" s="24">
        <v>44681</v>
      </c>
      <c r="B486">
        <v>63</v>
      </c>
    </row>
    <row r="487" spans="1:2" x14ac:dyDescent="0.35">
      <c r="A487" s="24">
        <v>44682</v>
      </c>
      <c r="B487">
        <v>52</v>
      </c>
    </row>
    <row r="488" spans="1:2" x14ac:dyDescent="0.35">
      <c r="A488" s="24">
        <v>44683</v>
      </c>
      <c r="B488">
        <v>54</v>
      </c>
    </row>
    <row r="489" spans="1:2" x14ac:dyDescent="0.35">
      <c r="A489" s="24">
        <v>44684</v>
      </c>
      <c r="B489">
        <v>48</v>
      </c>
    </row>
    <row r="490" spans="1:2" x14ac:dyDescent="0.35">
      <c r="A490" s="24">
        <v>44685</v>
      </c>
      <c r="B490">
        <v>48</v>
      </c>
    </row>
    <row r="491" spans="1:2" x14ac:dyDescent="0.35">
      <c r="A491" s="24">
        <v>44686</v>
      </c>
      <c r="B491">
        <v>51</v>
      </c>
    </row>
    <row r="492" spans="1:2" x14ac:dyDescent="0.35">
      <c r="A492" s="24">
        <v>44687</v>
      </c>
      <c r="B492">
        <v>52</v>
      </c>
    </row>
    <row r="493" spans="1:2" x14ac:dyDescent="0.35">
      <c r="A493" s="24">
        <v>44688</v>
      </c>
      <c r="B493">
        <v>57</v>
      </c>
    </row>
    <row r="494" spans="1:2" x14ac:dyDescent="0.35">
      <c r="A494" s="24">
        <v>44689</v>
      </c>
      <c r="B494">
        <v>60</v>
      </c>
    </row>
    <row r="495" spans="1:2" x14ac:dyDescent="0.35">
      <c r="A495" s="24">
        <v>44690</v>
      </c>
      <c r="B495">
        <v>72</v>
      </c>
    </row>
    <row r="496" spans="1:2" x14ac:dyDescent="0.35">
      <c r="A496" s="24">
        <v>44691</v>
      </c>
      <c r="B496">
        <v>81</v>
      </c>
    </row>
    <row r="497" spans="1:2" x14ac:dyDescent="0.35">
      <c r="A497" s="24">
        <v>44692</v>
      </c>
      <c r="B497">
        <v>83</v>
      </c>
    </row>
    <row r="498" spans="1:2" x14ac:dyDescent="0.35">
      <c r="A498" s="24">
        <v>44693</v>
      </c>
      <c r="B498">
        <v>85</v>
      </c>
    </row>
    <row r="499" spans="1:2" x14ac:dyDescent="0.35">
      <c r="A499" s="24">
        <v>44694</v>
      </c>
      <c r="B499">
        <v>83</v>
      </c>
    </row>
    <row r="500" spans="1:2" x14ac:dyDescent="0.35">
      <c r="A500" s="24">
        <v>44695</v>
      </c>
      <c r="B500">
        <v>77</v>
      </c>
    </row>
    <row r="501" spans="1:2" x14ac:dyDescent="0.35">
      <c r="A501" s="24">
        <v>44696</v>
      </c>
      <c r="B501">
        <v>70</v>
      </c>
    </row>
    <row r="502" spans="1:2" x14ac:dyDescent="0.35">
      <c r="A502" s="24">
        <v>44697</v>
      </c>
      <c r="B502">
        <v>69</v>
      </c>
    </row>
    <row r="503" spans="1:2" x14ac:dyDescent="0.35">
      <c r="A503" s="24">
        <v>44698</v>
      </c>
      <c r="B503">
        <v>60</v>
      </c>
    </row>
    <row r="504" spans="1:2" x14ac:dyDescent="0.35">
      <c r="A504" s="24">
        <v>44699</v>
      </c>
      <c r="B504">
        <v>60</v>
      </c>
    </row>
    <row r="505" spans="1:2" x14ac:dyDescent="0.35">
      <c r="A505" s="24">
        <v>44700</v>
      </c>
      <c r="B505">
        <v>71</v>
      </c>
    </row>
    <row r="506" spans="1:2" x14ac:dyDescent="0.35">
      <c r="A506" s="24">
        <v>44701</v>
      </c>
      <c r="B506">
        <v>74</v>
      </c>
    </row>
    <row r="507" spans="1:2" x14ac:dyDescent="0.35">
      <c r="A507" s="24">
        <v>44702</v>
      </c>
      <c r="B507">
        <v>61</v>
      </c>
    </row>
    <row r="508" spans="1:2" x14ac:dyDescent="0.35">
      <c r="A508" s="24">
        <v>44703</v>
      </c>
      <c r="B508">
        <v>59</v>
      </c>
    </row>
    <row r="509" spans="1:2" x14ac:dyDescent="0.35">
      <c r="A509" s="24">
        <v>44704</v>
      </c>
      <c r="B509">
        <v>56</v>
      </c>
    </row>
    <row r="510" spans="1:2" x14ac:dyDescent="0.35">
      <c r="A510" s="24">
        <v>44705</v>
      </c>
      <c r="B510">
        <v>60</v>
      </c>
    </row>
    <row r="511" spans="1:2" x14ac:dyDescent="0.35">
      <c r="A511" s="24">
        <v>44706</v>
      </c>
      <c r="B511">
        <v>70</v>
      </c>
    </row>
    <row r="512" spans="1:2" x14ac:dyDescent="0.35">
      <c r="A512" s="24">
        <v>44707</v>
      </c>
      <c r="B512">
        <v>73</v>
      </c>
    </row>
    <row r="513" spans="1:2" x14ac:dyDescent="0.35">
      <c r="A513" s="24">
        <v>44708</v>
      </c>
      <c r="B513">
        <v>59</v>
      </c>
    </row>
    <row r="514" spans="1:2" x14ac:dyDescent="0.35">
      <c r="A514" s="24">
        <v>44709</v>
      </c>
      <c r="B514">
        <v>66</v>
      </c>
    </row>
    <row r="515" spans="1:2" x14ac:dyDescent="0.35">
      <c r="A515" s="24">
        <v>44710</v>
      </c>
      <c r="B515">
        <v>76</v>
      </c>
    </row>
    <row r="516" spans="1:2" x14ac:dyDescent="0.35">
      <c r="A516" s="24">
        <v>44711</v>
      </c>
      <c r="B516">
        <v>82</v>
      </c>
    </row>
    <row r="517" spans="1:2" x14ac:dyDescent="0.35">
      <c r="A517" s="24">
        <v>44712</v>
      </c>
      <c r="B517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B39E-6FD2-4740-998F-FE58C12207C3}">
  <dimension ref="A1:L345"/>
  <sheetViews>
    <sheetView topLeftCell="A255" workbookViewId="0">
      <selection activeCell="I325" sqref="I325"/>
    </sheetView>
  </sheetViews>
  <sheetFormatPr defaultRowHeight="14.5" x14ac:dyDescent="0.35"/>
  <cols>
    <col min="1" max="1" width="15" customWidth="1"/>
  </cols>
  <sheetData>
    <row r="1" spans="1:12" x14ac:dyDescent="0.35">
      <c r="A1" t="s">
        <v>53</v>
      </c>
      <c r="B1" t="s">
        <v>58</v>
      </c>
      <c r="C1" t="s">
        <v>59</v>
      </c>
      <c r="D1" t="s">
        <v>60</v>
      </c>
      <c r="E1" t="s">
        <v>23</v>
      </c>
      <c r="F1" t="s">
        <v>24</v>
      </c>
      <c r="G1" t="s">
        <v>26</v>
      </c>
      <c r="H1" t="s">
        <v>27</v>
      </c>
      <c r="I1" t="s">
        <v>61</v>
      </c>
      <c r="J1" t="s">
        <v>78</v>
      </c>
      <c r="K1" t="s">
        <v>79</v>
      </c>
      <c r="L1" t="s">
        <v>64</v>
      </c>
    </row>
    <row r="2" spans="1:12" x14ac:dyDescent="0.35">
      <c r="A2" s="24">
        <v>44218</v>
      </c>
      <c r="B2">
        <f>INDEX('Operational Data (raw)'!$C$5:$C$330,MATCH(batteryA!A2,'Operational Data (raw)'!$B$5:$B$330,0))</f>
        <v>39</v>
      </c>
      <c r="C2">
        <f>INDEX('Operational Data (raw)'!$D$5:$D$330,MATCH(batteryA!A2,'Operational Data (raw)'!$B$5:$B$330,0))</f>
        <v>41</v>
      </c>
      <c r="D2">
        <f>INDEX('Operational Data (raw)'!$E$5:$E$330,MATCH(batteryA!A2,'Operational Data (raw)'!$B$5:$B$330,0))</f>
        <v>0</v>
      </c>
      <c r="E2">
        <f>INDEX('Operational Data (raw)'!$F$5:$F$330,MATCH(batteryA!A2,'Operational Data (raw)'!$B$5:$B$330,0))</f>
        <v>2108</v>
      </c>
      <c r="F2">
        <f>INDEX('Operational Data (raw)'!$G$5:$G$330,MATCH(batteryA!A2,'Operational Data (raw)'!$B$5:$B$330,0))</f>
        <v>1664</v>
      </c>
      <c r="G2">
        <f>INDEX('Operational Data (raw)'!$I$5:$I$330,MATCH(batteryA!A2,'Operational Data (raw)'!$B$5:$B$330,0))</f>
        <v>105</v>
      </c>
      <c r="I2">
        <f>INDEX('Operational Data (raw)'!$AG$5:$AG$323,MATCH(batteryA!A2,'Operational Data (raw)'!$AF$5:$AF$323,0))</f>
        <v>0</v>
      </c>
    </row>
    <row r="3" spans="1:12" x14ac:dyDescent="0.35">
      <c r="A3" s="24">
        <f>A2+1</f>
        <v>44219</v>
      </c>
      <c r="B3">
        <f>INDEX('Operational Data (raw)'!$C$5:$C$330,MATCH(batteryA!A3,'Operational Data (raw)'!$B$5:$B$330,0))</f>
        <v>39</v>
      </c>
      <c r="C3">
        <f>INDEX('Operational Data (raw)'!$D$5:$D$330,MATCH(batteryA!A3,'Operational Data (raw)'!$B$5:$B$330,0))</f>
        <v>41</v>
      </c>
      <c r="D3">
        <f>INDEX('Operational Data (raw)'!$E$5:$E$330,MATCH(batteryA!A3,'Operational Data (raw)'!$B$5:$B$330,0))</f>
        <v>0</v>
      </c>
      <c r="E3">
        <f>INDEX('Operational Data (raw)'!$F$5:$F$330,MATCH(batteryA!A3,'Operational Data (raw)'!$B$5:$B$330,0))</f>
        <v>2204</v>
      </c>
      <c r="F3">
        <f>INDEX('Operational Data (raw)'!$G$5:$G$330,MATCH(batteryA!A3,'Operational Data (raw)'!$B$5:$B$330,0))</f>
        <v>1768</v>
      </c>
      <c r="G3">
        <f>INDEX('Operational Data (raw)'!$I$5:$I$330,MATCH(batteryA!A3,'Operational Data (raw)'!$B$5:$B$330,0))</f>
        <v>104</v>
      </c>
      <c r="I3">
        <f>INDEX('Operational Data (raw)'!$AG$5:$AG$323,MATCH(batteryA!A3,'Operational Data (raw)'!$AF$5:$AF$323,0))</f>
        <v>0</v>
      </c>
    </row>
    <row r="4" spans="1:12" x14ac:dyDescent="0.35">
      <c r="A4" s="24">
        <f t="shared" ref="A4:A39" si="0">A3+1</f>
        <v>44220</v>
      </c>
      <c r="B4">
        <f>INDEX('Operational Data (raw)'!$C$5:$C$330,MATCH(batteryA!A4,'Operational Data (raw)'!$B$5:$B$330,0))</f>
        <v>38</v>
      </c>
      <c r="C4">
        <f>INDEX('Operational Data (raw)'!$D$5:$D$330,MATCH(batteryA!A4,'Operational Data (raw)'!$B$5:$B$330,0))</f>
        <v>41</v>
      </c>
      <c r="D4">
        <f>INDEX('Operational Data (raw)'!$E$5:$E$330,MATCH(batteryA!A4,'Operational Data (raw)'!$B$5:$B$330,0))</f>
        <v>0</v>
      </c>
      <c r="E4">
        <f>INDEX('Operational Data (raw)'!$F$5:$F$330,MATCH(batteryA!A4,'Operational Data (raw)'!$B$5:$B$330,0))</f>
        <v>2404</v>
      </c>
      <c r="F4">
        <f>INDEX('Operational Data (raw)'!$G$5:$G$330,MATCH(batteryA!A4,'Operational Data (raw)'!$B$5:$B$330,0))</f>
        <v>1916</v>
      </c>
      <c r="G4">
        <f>INDEX('Operational Data (raw)'!$I$5:$I$330,MATCH(batteryA!A4,'Operational Data (raw)'!$B$5:$B$330,0))</f>
        <v>107</v>
      </c>
      <c r="I4">
        <f>INDEX('Operational Data (raw)'!$AG$5:$AG$323,MATCH(batteryA!A4,'Operational Data (raw)'!$AF$5:$AF$323,0))</f>
        <v>0</v>
      </c>
    </row>
    <row r="5" spans="1:12" x14ac:dyDescent="0.35">
      <c r="A5" s="24">
        <f t="shared" si="0"/>
        <v>44221</v>
      </c>
      <c r="B5">
        <f>INDEX('Operational Data (raw)'!$C$5:$C$330,MATCH(batteryA!A5,'Operational Data (raw)'!$B$5:$B$330,0))</f>
        <v>39</v>
      </c>
      <c r="C5">
        <f>INDEX('Operational Data (raw)'!$D$5:$D$330,MATCH(batteryA!A5,'Operational Data (raw)'!$B$5:$B$330,0))</f>
        <v>41</v>
      </c>
      <c r="D5">
        <f>INDEX('Operational Data (raw)'!$E$5:$E$330,MATCH(batteryA!A5,'Operational Data (raw)'!$B$5:$B$330,0))</f>
        <v>0</v>
      </c>
      <c r="E5">
        <f>INDEX('Operational Data (raw)'!$F$5:$F$330,MATCH(batteryA!A5,'Operational Data (raw)'!$B$5:$B$330,0))</f>
        <v>2592</v>
      </c>
      <c r="F5">
        <f>INDEX('Operational Data (raw)'!$G$5:$G$330,MATCH(batteryA!A5,'Operational Data (raw)'!$B$5:$B$330,0))</f>
        <v>2032</v>
      </c>
      <c r="G5">
        <f>INDEX('Operational Data (raw)'!$I$5:$I$330,MATCH(batteryA!A5,'Operational Data (raw)'!$B$5:$B$330,0))</f>
        <v>105</v>
      </c>
      <c r="I5">
        <f>INDEX('Operational Data (raw)'!$AG$5:$AG$323,MATCH(batteryA!A5,'Operational Data (raw)'!$AF$5:$AF$323,0))</f>
        <v>0</v>
      </c>
    </row>
    <row r="6" spans="1:12" x14ac:dyDescent="0.35">
      <c r="A6" s="24">
        <f t="shared" si="0"/>
        <v>44222</v>
      </c>
      <c r="B6">
        <f>INDEX('Operational Data (raw)'!$C$5:$C$330,MATCH(batteryA!A6,'Operational Data (raw)'!$B$5:$B$330,0))</f>
        <v>37</v>
      </c>
      <c r="C6">
        <f>INDEX('Operational Data (raw)'!$D$5:$D$330,MATCH(batteryA!A6,'Operational Data (raw)'!$B$5:$B$330,0))</f>
        <v>40</v>
      </c>
      <c r="D6">
        <f>INDEX('Operational Data (raw)'!$E$5:$E$330,MATCH(batteryA!A6,'Operational Data (raw)'!$B$5:$B$330,0))</f>
        <v>0</v>
      </c>
      <c r="E6">
        <f>INDEX('Operational Data (raw)'!$F$5:$F$330,MATCH(batteryA!A6,'Operational Data (raw)'!$B$5:$B$330,0))</f>
        <v>2652</v>
      </c>
      <c r="F6">
        <f>INDEX('Operational Data (raw)'!$G$5:$G$330,MATCH(batteryA!A6,'Operational Data (raw)'!$B$5:$B$330,0))</f>
        <v>2084</v>
      </c>
      <c r="G6">
        <f>INDEX('Operational Data (raw)'!$I$5:$I$330,MATCH(batteryA!A6,'Operational Data (raw)'!$B$5:$B$330,0))</f>
        <v>106</v>
      </c>
      <c r="I6">
        <f>INDEX('Operational Data (raw)'!$AG$5:$AG$323,MATCH(batteryA!A6,'Operational Data (raw)'!$AF$5:$AF$323,0))</f>
        <v>0</v>
      </c>
    </row>
    <row r="7" spans="1:12" x14ac:dyDescent="0.35">
      <c r="A7" s="24">
        <f t="shared" si="0"/>
        <v>44223</v>
      </c>
      <c r="B7">
        <f>INDEX('Operational Data (raw)'!$C$5:$C$330,MATCH(batteryA!A7,'Operational Data (raw)'!$B$5:$B$330,0))</f>
        <v>28</v>
      </c>
      <c r="C7">
        <f>INDEX('Operational Data (raw)'!$D$5:$D$330,MATCH(batteryA!A7,'Operational Data (raw)'!$B$5:$B$330,0))</f>
        <v>39</v>
      </c>
      <c r="D7">
        <f>INDEX('Operational Data (raw)'!$E$5:$E$330,MATCH(batteryA!A7,'Operational Data (raw)'!$B$5:$B$330,0))</f>
        <v>0</v>
      </c>
      <c r="E7">
        <f>INDEX('Operational Data (raw)'!$F$5:$F$330,MATCH(batteryA!A7,'Operational Data (raw)'!$B$5:$B$330,0))</f>
        <v>2760</v>
      </c>
      <c r="F7">
        <f>INDEX('Operational Data (raw)'!$G$5:$G$330,MATCH(batteryA!A7,'Operational Data (raw)'!$B$5:$B$330,0))</f>
        <v>2224</v>
      </c>
      <c r="G7">
        <f>INDEX('Operational Data (raw)'!$I$5:$I$330,MATCH(batteryA!A7,'Operational Data (raw)'!$B$5:$B$330,0))</f>
        <v>139</v>
      </c>
      <c r="I7">
        <f>INDEX('Operational Data (raw)'!$AG$5:$AG$323,MATCH(batteryA!A7,'Operational Data (raw)'!$AF$5:$AF$323,0))</f>
        <v>0</v>
      </c>
    </row>
    <row r="8" spans="1:12" x14ac:dyDescent="0.35">
      <c r="A8" s="24">
        <f t="shared" si="0"/>
        <v>44224</v>
      </c>
      <c r="B8">
        <f>INDEX('Operational Data (raw)'!$C$5:$C$330,MATCH(batteryA!A8,'Operational Data (raw)'!$B$5:$B$330,0))</f>
        <v>36</v>
      </c>
      <c r="C8">
        <f>INDEX('Operational Data (raw)'!$D$5:$D$330,MATCH(batteryA!A8,'Operational Data (raw)'!$B$5:$B$330,0))</f>
        <v>38</v>
      </c>
      <c r="D8">
        <f>INDEX('Operational Data (raw)'!$E$5:$E$330,MATCH(batteryA!A8,'Operational Data (raw)'!$B$5:$B$330,0))</f>
        <v>0</v>
      </c>
      <c r="E8">
        <f>INDEX('Operational Data (raw)'!$F$5:$F$330,MATCH(batteryA!A8,'Operational Data (raw)'!$B$5:$B$330,0))</f>
        <v>2910</v>
      </c>
      <c r="F8">
        <f>INDEX('Operational Data (raw)'!$G$5:$G$330,MATCH(batteryA!A8,'Operational Data (raw)'!$B$5:$B$330,0))</f>
        <v>2260</v>
      </c>
      <c r="G8">
        <f>INDEX('Operational Data (raw)'!$I$5:$I$330,MATCH(batteryA!A8,'Operational Data (raw)'!$B$5:$B$330,0))</f>
        <v>107</v>
      </c>
      <c r="I8">
        <f>INDEX('Operational Data (raw)'!$AG$5:$AG$323,MATCH(batteryA!A8,'Operational Data (raw)'!$AF$5:$AF$323,0))</f>
        <v>0</v>
      </c>
    </row>
    <row r="9" spans="1:12" x14ac:dyDescent="0.35">
      <c r="A9" s="24">
        <f t="shared" si="0"/>
        <v>44225</v>
      </c>
      <c r="B9">
        <f>INDEX('Operational Data (raw)'!$C$5:$C$330,MATCH(batteryA!A9,'Operational Data (raw)'!$B$5:$B$330,0))</f>
        <v>42</v>
      </c>
      <c r="C9">
        <f>INDEX('Operational Data (raw)'!$D$5:$D$330,MATCH(batteryA!A9,'Operational Data (raw)'!$B$5:$B$330,0))</f>
        <v>39</v>
      </c>
      <c r="D9">
        <f>INDEX('Operational Data (raw)'!$E$5:$E$330,MATCH(batteryA!A9,'Operational Data (raw)'!$B$5:$B$330,0))</f>
        <v>1.04</v>
      </c>
      <c r="E9">
        <f>INDEX('Operational Data (raw)'!$F$5:$F$330,MATCH(batteryA!A9,'Operational Data (raw)'!$B$5:$B$330,0))</f>
        <v>2840</v>
      </c>
      <c r="F9">
        <f>INDEX('Operational Data (raw)'!$G$5:$G$330,MATCH(batteryA!A9,'Operational Data (raw)'!$B$5:$B$330,0))</f>
        <v>2256</v>
      </c>
      <c r="G9">
        <f>INDEX('Operational Data (raw)'!$I$5:$I$330,MATCH(batteryA!A9,'Operational Data (raw)'!$B$5:$B$330,0))</f>
        <v>92</v>
      </c>
      <c r="I9">
        <f>INDEX('Operational Data (raw)'!$AG$5:$AG$323,MATCH(batteryA!A9,'Operational Data (raw)'!$AF$5:$AF$323,0))</f>
        <v>0</v>
      </c>
    </row>
    <row r="10" spans="1:12" x14ac:dyDescent="0.35">
      <c r="A10" s="24">
        <f t="shared" si="0"/>
        <v>44226</v>
      </c>
      <c r="B10">
        <f>INDEX('Operational Data (raw)'!$C$5:$C$330,MATCH(batteryA!A10,'Operational Data (raw)'!$B$5:$B$330,0))</f>
        <v>46</v>
      </c>
      <c r="C10">
        <f>INDEX('Operational Data (raw)'!$D$5:$D$330,MATCH(batteryA!A10,'Operational Data (raw)'!$B$5:$B$330,0))</f>
        <v>39</v>
      </c>
      <c r="D10">
        <f>INDEX('Operational Data (raw)'!$E$5:$E$330,MATCH(batteryA!A10,'Operational Data (raw)'!$B$5:$B$330,0))</f>
        <v>0.98</v>
      </c>
      <c r="E10">
        <f>INDEX('Operational Data (raw)'!$F$5:$F$330,MATCH(batteryA!A10,'Operational Data (raw)'!$B$5:$B$330,0))</f>
        <v>2736</v>
      </c>
      <c r="F10">
        <f>INDEX('Operational Data (raw)'!$G$5:$G$330,MATCH(batteryA!A10,'Operational Data (raw)'!$B$5:$B$330,0))</f>
        <v>2184</v>
      </c>
      <c r="G10">
        <f>INDEX('Operational Data (raw)'!$I$5:$I$330,MATCH(batteryA!A10,'Operational Data (raw)'!$B$5:$B$330,0))</f>
        <v>84</v>
      </c>
      <c r="I10">
        <f>INDEX('Operational Data (raw)'!$AG$5:$AG$323,MATCH(batteryA!A10,'Operational Data (raw)'!$AF$5:$AF$323,0))</f>
        <v>0</v>
      </c>
    </row>
    <row r="11" spans="1:12" x14ac:dyDescent="0.35">
      <c r="A11" s="24">
        <f t="shared" si="0"/>
        <v>44227</v>
      </c>
      <c r="B11">
        <f>INDEX('Operational Data (raw)'!$C$5:$C$330,MATCH(batteryA!A11,'Operational Data (raw)'!$B$5:$B$330,0))</f>
        <v>46</v>
      </c>
      <c r="C11">
        <f>INDEX('Operational Data (raw)'!$D$5:$D$330,MATCH(batteryA!A11,'Operational Data (raw)'!$B$5:$B$330,0))</f>
        <v>39</v>
      </c>
      <c r="D11">
        <f>INDEX('Operational Data (raw)'!$E$5:$E$330,MATCH(batteryA!A11,'Operational Data (raw)'!$B$5:$B$330,0))</f>
        <v>0.98</v>
      </c>
      <c r="E11">
        <f>INDEX('Operational Data (raw)'!$F$5:$F$330,MATCH(batteryA!A11,'Operational Data (raw)'!$B$5:$B$330,0))</f>
        <v>2800</v>
      </c>
      <c r="F11">
        <f>INDEX('Operational Data (raw)'!$G$5:$G$330,MATCH(batteryA!A11,'Operational Data (raw)'!$B$5:$B$330,0))</f>
        <v>2280</v>
      </c>
      <c r="G11">
        <f>INDEX('Operational Data (raw)'!$I$5:$I$330,MATCH(batteryA!A11,'Operational Data (raw)'!$B$5:$B$330,0))</f>
        <v>84</v>
      </c>
      <c r="I11">
        <f>INDEX('Operational Data (raw)'!$AG$5:$AG$323,MATCH(batteryA!A11,'Operational Data (raw)'!$AF$5:$AF$323,0))</f>
        <v>0</v>
      </c>
    </row>
    <row r="12" spans="1:12" x14ac:dyDescent="0.35">
      <c r="A12" s="24">
        <f t="shared" si="0"/>
        <v>44228</v>
      </c>
      <c r="B12">
        <f>INDEX('Operational Data (raw)'!$C$5:$C$330,MATCH(batteryA!A12,'Operational Data (raw)'!$B$5:$B$330,0))</f>
        <v>43.7</v>
      </c>
      <c r="C12">
        <f>INDEX('Operational Data (raw)'!$D$5:$D$330,MATCH(batteryA!A12,'Operational Data (raw)'!$B$5:$B$330,0))</f>
        <v>38.5</v>
      </c>
      <c r="D12">
        <f>INDEX('Operational Data (raw)'!$E$5:$E$330,MATCH(batteryA!A12,'Operational Data (raw)'!$B$5:$B$330,0))</f>
        <v>1.1399999999999999</v>
      </c>
      <c r="E12">
        <f>INDEX('Operational Data (raw)'!$F$5:$F$330,MATCH(batteryA!A12,'Operational Data (raw)'!$B$5:$B$330,0))</f>
        <v>2652</v>
      </c>
      <c r="F12">
        <f>INDEX('Operational Data (raw)'!$G$5:$G$330,MATCH(batteryA!A12,'Operational Data (raw)'!$B$5:$B$330,0))</f>
        <v>2124</v>
      </c>
      <c r="G12">
        <f>INDEX('Operational Data (raw)'!$I$5:$I$330,MATCH(batteryA!A12,'Operational Data (raw)'!$B$5:$B$330,0))</f>
        <v>124</v>
      </c>
      <c r="I12">
        <f>INDEX('Operational Data (raw)'!$AG$5:$AG$323,MATCH(batteryA!A12,'Operational Data (raw)'!$AF$5:$AF$323,0))</f>
        <v>0</v>
      </c>
    </row>
    <row r="13" spans="1:12" x14ac:dyDescent="0.35">
      <c r="A13" s="24">
        <f t="shared" si="0"/>
        <v>44229</v>
      </c>
      <c r="B13">
        <f>INDEX('Operational Data (raw)'!$C$5:$C$330,MATCH(batteryA!A13,'Operational Data (raw)'!$B$5:$B$330,0))</f>
        <v>36.5</v>
      </c>
      <c r="C13">
        <f>INDEX('Operational Data (raw)'!$D$5:$D$330,MATCH(batteryA!A13,'Operational Data (raw)'!$B$5:$B$330,0))</f>
        <v>38.4</v>
      </c>
      <c r="D13">
        <f>INDEX('Operational Data (raw)'!$E$5:$E$330,MATCH(batteryA!A13,'Operational Data (raw)'!$B$5:$B$330,0))</f>
        <v>1.26</v>
      </c>
      <c r="E13">
        <f>INDEX('Operational Data (raw)'!$F$5:$F$330,MATCH(batteryA!A13,'Operational Data (raw)'!$B$5:$B$330,0))</f>
        <v>2752</v>
      </c>
      <c r="F13">
        <f>INDEX('Operational Data (raw)'!$G$5:$G$330,MATCH(batteryA!A13,'Operational Data (raw)'!$B$5:$B$330,0))</f>
        <v>2200</v>
      </c>
      <c r="G13">
        <f>INDEX('Operational Data (raw)'!$I$5:$I$330,MATCH(batteryA!A13,'Operational Data (raw)'!$B$5:$B$330,0))</f>
        <v>102</v>
      </c>
      <c r="I13">
        <f>INDEX('Operational Data (raw)'!$AG$5:$AG$323,MATCH(batteryA!A13,'Operational Data (raw)'!$AF$5:$AF$323,0))</f>
        <v>0</v>
      </c>
    </row>
    <row r="14" spans="1:12" x14ac:dyDescent="0.35">
      <c r="A14" s="24">
        <f t="shared" si="0"/>
        <v>44230</v>
      </c>
      <c r="B14">
        <f>INDEX('Operational Data (raw)'!$C$5:$C$330,MATCH(batteryA!A14,'Operational Data (raw)'!$B$5:$B$330,0))</f>
        <v>23</v>
      </c>
      <c r="C14">
        <f>INDEX('Operational Data (raw)'!$D$5:$D$330,MATCH(batteryA!A14,'Operational Data (raw)'!$B$5:$B$330,0))</f>
        <v>36.299999999999997</v>
      </c>
      <c r="D14">
        <f>INDEX('Operational Data (raw)'!$E$5:$E$330,MATCH(batteryA!A14,'Operational Data (raw)'!$B$5:$B$330,0))</f>
        <v>1.26</v>
      </c>
      <c r="E14">
        <f>INDEX('Operational Data (raw)'!$F$5:$F$330,MATCH(batteryA!A14,'Operational Data (raw)'!$B$5:$B$330,0))</f>
        <v>2572</v>
      </c>
      <c r="F14">
        <f>INDEX('Operational Data (raw)'!$G$5:$G$330,MATCH(batteryA!A14,'Operational Data (raw)'!$B$5:$B$330,0))</f>
        <v>2050</v>
      </c>
      <c r="G14">
        <f>INDEX('Operational Data (raw)'!$I$5:$I$330,MATCH(batteryA!A14,'Operational Data (raw)'!$B$5:$B$330,0))</f>
        <v>102</v>
      </c>
      <c r="I14">
        <f>INDEX('Operational Data (raw)'!$AG$5:$AG$323,MATCH(batteryA!A14,'Operational Data (raw)'!$AF$5:$AF$323,0))</f>
        <v>0</v>
      </c>
    </row>
    <row r="15" spans="1:12" x14ac:dyDescent="0.35">
      <c r="A15" s="24">
        <f t="shared" si="0"/>
        <v>44231</v>
      </c>
      <c r="B15">
        <f>INDEX('Operational Data (raw)'!$C$5:$C$330,MATCH(batteryA!A15,'Operational Data (raw)'!$B$5:$B$330,0))</f>
        <v>37.6</v>
      </c>
      <c r="C15">
        <f>INDEX('Operational Data (raw)'!$D$5:$D$330,MATCH(batteryA!A15,'Operational Data (raw)'!$B$5:$B$330,0))</f>
        <v>38.6</v>
      </c>
      <c r="D15">
        <f>INDEX('Operational Data (raw)'!$E$5:$E$330,MATCH(batteryA!A15,'Operational Data (raw)'!$B$5:$B$330,0))</f>
        <v>0.7</v>
      </c>
      <c r="E15">
        <f>INDEX('Operational Data (raw)'!$F$5:$F$330,MATCH(batteryA!A15,'Operational Data (raw)'!$B$5:$B$330,0))</f>
        <v>2392</v>
      </c>
      <c r="F15">
        <f>INDEX('Operational Data (raw)'!$G$5:$G$330,MATCH(batteryA!A15,'Operational Data (raw)'!$B$5:$B$330,0))</f>
        <v>1900</v>
      </c>
      <c r="G15">
        <f>INDEX('Operational Data (raw)'!$I$5:$I$330,MATCH(batteryA!A15,'Operational Data (raw)'!$B$5:$B$330,0))</f>
        <v>128</v>
      </c>
      <c r="I15">
        <f>INDEX('Operational Data (raw)'!$AG$5:$AG$323,MATCH(batteryA!A15,'Operational Data (raw)'!$AF$5:$AF$323,0))</f>
        <v>0</v>
      </c>
    </row>
    <row r="16" spans="1:12" x14ac:dyDescent="0.35">
      <c r="A16" s="24">
        <f t="shared" si="0"/>
        <v>44232</v>
      </c>
      <c r="B16">
        <f>INDEX('Operational Data (raw)'!$C$5:$C$330,MATCH(batteryA!A16,'Operational Data (raw)'!$B$5:$B$330,0))</f>
        <v>45.6</v>
      </c>
      <c r="C16">
        <f>INDEX('Operational Data (raw)'!$D$5:$D$330,MATCH(batteryA!A16,'Operational Data (raw)'!$B$5:$B$330,0))</f>
        <v>39.4</v>
      </c>
      <c r="D16">
        <f>INDEX('Operational Data (raw)'!$E$5:$E$330,MATCH(batteryA!A16,'Operational Data (raw)'!$B$5:$B$330,0))</f>
        <v>0</v>
      </c>
      <c r="E16">
        <f>INDEX('Operational Data (raw)'!$F$5:$F$330,MATCH(batteryA!A16,'Operational Data (raw)'!$B$5:$B$330,0))</f>
        <v>2304</v>
      </c>
      <c r="F16">
        <f>INDEX('Operational Data (raw)'!$G$5:$G$330,MATCH(batteryA!A16,'Operational Data (raw)'!$B$5:$B$330,0))</f>
        <v>1859.9999999999998</v>
      </c>
      <c r="G16">
        <f>INDEX('Operational Data (raw)'!$I$5:$I$330,MATCH(batteryA!A16,'Operational Data (raw)'!$B$5:$B$330,0))</f>
        <v>117</v>
      </c>
      <c r="I16">
        <f>INDEX('Operational Data (raw)'!$AG$5:$AG$323,MATCH(batteryA!A16,'Operational Data (raw)'!$AF$5:$AF$323,0))</f>
        <v>0</v>
      </c>
    </row>
    <row r="17" spans="1:9" x14ac:dyDescent="0.35">
      <c r="A17" s="24">
        <f t="shared" si="0"/>
        <v>44233</v>
      </c>
      <c r="B17">
        <f>INDEX('Operational Data (raw)'!$C$5:$C$330,MATCH(batteryA!A17,'Operational Data (raw)'!$B$5:$B$330,0))</f>
        <v>37.299999999999997</v>
      </c>
      <c r="C17">
        <f>INDEX('Operational Data (raw)'!$D$5:$D$330,MATCH(batteryA!A17,'Operational Data (raw)'!$B$5:$B$330,0))</f>
        <v>38.799999999999997</v>
      </c>
      <c r="D17">
        <f>INDEX('Operational Data (raw)'!$E$5:$E$330,MATCH(batteryA!A17,'Operational Data (raw)'!$B$5:$B$330,0))</f>
        <v>0</v>
      </c>
      <c r="E17">
        <f>INDEX('Operational Data (raw)'!$F$5:$F$330,MATCH(batteryA!A17,'Operational Data (raw)'!$B$5:$B$330,0))</f>
        <v>2248</v>
      </c>
      <c r="F17">
        <f>INDEX('Operational Data (raw)'!$G$5:$G$330,MATCH(batteryA!A17,'Operational Data (raw)'!$B$5:$B$330,0))</f>
        <v>1800</v>
      </c>
      <c r="G17">
        <f>INDEX('Operational Data (raw)'!$I$5:$I$330,MATCH(batteryA!A17,'Operational Data (raw)'!$B$5:$B$330,0))</f>
        <v>105</v>
      </c>
      <c r="I17">
        <f>INDEX('Operational Data (raw)'!$AG$5:$AG$323,MATCH(batteryA!A17,'Operational Data (raw)'!$AF$5:$AF$323,0))</f>
        <v>0</v>
      </c>
    </row>
    <row r="18" spans="1:9" x14ac:dyDescent="0.35">
      <c r="A18" s="24">
        <f t="shared" si="0"/>
        <v>44234</v>
      </c>
      <c r="B18">
        <f>INDEX('Operational Data (raw)'!$C$5:$C$330,MATCH(batteryA!A18,'Operational Data (raw)'!$B$5:$B$330,0))</f>
        <v>20.5</v>
      </c>
      <c r="C18">
        <f>INDEX('Operational Data (raw)'!$D$5:$D$330,MATCH(batteryA!A18,'Operational Data (raw)'!$B$5:$B$330,0))</f>
        <v>34.200000000000003</v>
      </c>
      <c r="D18">
        <f>INDEX('Operational Data (raw)'!$E$5:$E$330,MATCH(batteryA!A18,'Operational Data (raw)'!$B$5:$B$330,0))</f>
        <v>0</v>
      </c>
      <c r="E18">
        <f>INDEX('Operational Data (raw)'!$F$5:$F$330,MATCH(batteryA!A18,'Operational Data (raw)'!$B$5:$B$330,0))</f>
        <v>2348</v>
      </c>
      <c r="F18">
        <f>INDEX('Operational Data (raw)'!$G$5:$G$330,MATCH(batteryA!A18,'Operational Data (raw)'!$B$5:$B$330,0))</f>
        <v>1879.9999999999998</v>
      </c>
      <c r="G18">
        <f>INDEX('Operational Data (raw)'!$I$5:$I$330,MATCH(batteryA!A18,'Operational Data (raw)'!$B$5:$B$330,0))</f>
        <v>134</v>
      </c>
      <c r="I18">
        <f>INDEX('Operational Data (raw)'!$AG$5:$AG$323,MATCH(batteryA!A18,'Operational Data (raw)'!$AF$5:$AF$323,0))</f>
        <v>0</v>
      </c>
    </row>
    <row r="19" spans="1:9" x14ac:dyDescent="0.35">
      <c r="A19" s="24">
        <f t="shared" si="0"/>
        <v>44235</v>
      </c>
      <c r="B19">
        <f>INDEX('Operational Data (raw)'!$C$5:$C$330,MATCH(batteryA!A19,'Operational Data (raw)'!$B$5:$B$330,0))</f>
        <v>18</v>
      </c>
      <c r="C19">
        <f>INDEX('Operational Data (raw)'!$D$5:$D$330,MATCH(batteryA!A19,'Operational Data (raw)'!$B$5:$B$330,0))</f>
        <v>31.6</v>
      </c>
      <c r="D19">
        <f>INDEX('Operational Data (raw)'!$E$5:$E$330,MATCH(batteryA!A19,'Operational Data (raw)'!$B$5:$B$330,0))</f>
        <v>1.44</v>
      </c>
      <c r="E19">
        <f>INDEX('Operational Data (raw)'!$F$5:$F$330,MATCH(batteryA!A19,'Operational Data (raw)'!$B$5:$B$330,0))</f>
        <v>2220</v>
      </c>
      <c r="F19">
        <f>INDEX('Operational Data (raw)'!$G$5:$G$330,MATCH(batteryA!A19,'Operational Data (raw)'!$B$5:$B$330,0))</f>
        <v>1740</v>
      </c>
      <c r="G19">
        <f>INDEX('Operational Data (raw)'!$I$5:$I$330,MATCH(batteryA!A19,'Operational Data (raw)'!$B$5:$B$330,0))</f>
        <v>115</v>
      </c>
      <c r="H19">
        <v>1.954</v>
      </c>
      <c r="I19">
        <f>INDEX('Operational Data (raw)'!$AG$5:$AG$323,MATCH(batteryA!A19,'Operational Data (raw)'!$AF$5:$AF$323,0))</f>
        <v>0</v>
      </c>
    </row>
    <row r="20" spans="1:9" x14ac:dyDescent="0.35">
      <c r="A20" s="24">
        <f t="shared" si="0"/>
        <v>44236</v>
      </c>
      <c r="B20">
        <f>INDEX('Operational Data (raw)'!$C$5:$C$330,MATCH(batteryA!A20,'Operational Data (raw)'!$B$5:$B$330,0))</f>
        <v>19.100000000000001</v>
      </c>
      <c r="C20">
        <f>INDEX('Operational Data (raw)'!$D$5:$D$330,MATCH(batteryA!A20,'Operational Data (raw)'!$B$5:$B$330,0))</f>
        <v>29.9</v>
      </c>
      <c r="D20">
        <f>INDEX('Operational Data (raw)'!$E$5:$E$330,MATCH(batteryA!A20,'Operational Data (raw)'!$B$5:$B$330,0))</f>
        <v>1.18</v>
      </c>
      <c r="E20">
        <f>INDEX('Operational Data (raw)'!$F$5:$F$330,MATCH(batteryA!A20,'Operational Data (raw)'!$B$5:$B$330,0))</f>
        <v>2028</v>
      </c>
      <c r="F20">
        <f>INDEX('Operational Data (raw)'!$G$5:$G$330,MATCH(batteryA!A20,'Operational Data (raw)'!$B$5:$B$330,0))</f>
        <v>1615.9999999999998</v>
      </c>
      <c r="G20">
        <f>INDEX('Operational Data (raw)'!$I$5:$I$330,MATCH(batteryA!A20,'Operational Data (raw)'!$B$5:$B$330,0))</f>
        <v>118</v>
      </c>
      <c r="H20">
        <v>2.6110000000000002</v>
      </c>
      <c r="I20">
        <f>INDEX('Operational Data (raw)'!$AG$5:$AG$323,MATCH(batteryA!A20,'Operational Data (raw)'!$AF$5:$AF$323,0))</f>
        <v>0</v>
      </c>
    </row>
    <row r="21" spans="1:9" x14ac:dyDescent="0.35">
      <c r="A21" s="24">
        <f t="shared" si="0"/>
        <v>44237</v>
      </c>
      <c r="B21">
        <f>INDEX('Operational Data (raw)'!$C$5:$C$330,MATCH(batteryA!A21,'Operational Data (raw)'!$B$5:$B$330,0))</f>
        <v>22.5</v>
      </c>
      <c r="C21">
        <f>INDEX('Operational Data (raw)'!$D$5:$D$330,MATCH(batteryA!A21,'Operational Data (raw)'!$B$5:$B$330,0))</f>
        <v>30.3</v>
      </c>
      <c r="D21">
        <f>INDEX('Operational Data (raw)'!$E$5:$E$330,MATCH(batteryA!A21,'Operational Data (raw)'!$B$5:$B$330,0))</f>
        <v>0</v>
      </c>
      <c r="E21">
        <f>INDEX('Operational Data (raw)'!$F$5:$F$330,MATCH(batteryA!A21,'Operational Data (raw)'!$B$5:$B$330,0))</f>
        <v>1664</v>
      </c>
      <c r="F21">
        <f>INDEX('Operational Data (raw)'!$G$5:$G$330,MATCH(batteryA!A21,'Operational Data (raw)'!$B$5:$B$330,0))</f>
        <v>1308</v>
      </c>
      <c r="G21">
        <f>INDEX('Operational Data (raw)'!$I$5:$I$330,MATCH(batteryA!A21,'Operational Data (raw)'!$B$5:$B$330,0))</f>
        <v>132</v>
      </c>
      <c r="H21">
        <v>3.2040000000000002</v>
      </c>
      <c r="I21">
        <f>INDEX('Operational Data (raw)'!$AG$5:$AG$323,MATCH(batteryA!A21,'Operational Data (raw)'!$AF$5:$AF$323,0))</f>
        <v>0</v>
      </c>
    </row>
    <row r="22" spans="1:9" x14ac:dyDescent="0.35">
      <c r="A22" s="24">
        <f t="shared" si="0"/>
        <v>44238</v>
      </c>
      <c r="B22">
        <f>INDEX('Operational Data (raw)'!$C$5:$C$330,MATCH(batteryA!A22,'Operational Data (raw)'!$B$5:$B$330,0))</f>
        <v>21</v>
      </c>
      <c r="C22">
        <f>INDEX('Operational Data (raw)'!$D$5:$D$330,MATCH(batteryA!A22,'Operational Data (raw)'!$B$5:$B$330,0))</f>
        <v>31.7</v>
      </c>
      <c r="D22">
        <f>INDEX('Operational Data (raw)'!$E$5:$E$330,MATCH(batteryA!A22,'Operational Data (raw)'!$B$5:$B$330,0))</f>
        <v>0</v>
      </c>
      <c r="E22">
        <f>INDEX('Operational Data (raw)'!$F$5:$F$330,MATCH(batteryA!A22,'Operational Data (raw)'!$B$5:$B$330,0))</f>
        <v>1692</v>
      </c>
      <c r="F22">
        <f>INDEX('Operational Data (raw)'!$G$5:$G$330,MATCH(batteryA!A22,'Operational Data (raw)'!$B$5:$B$330,0))</f>
        <v>1328</v>
      </c>
      <c r="G22">
        <f>INDEX('Operational Data (raw)'!$I$5:$I$330,MATCH(batteryA!A22,'Operational Data (raw)'!$B$5:$B$330,0))</f>
        <v>118</v>
      </c>
      <c r="H22">
        <v>3.23</v>
      </c>
      <c r="I22">
        <f>INDEX('Operational Data (raw)'!$AG$5:$AG$323,MATCH(batteryA!A22,'Operational Data (raw)'!$AF$5:$AF$323,0))</f>
        <v>0</v>
      </c>
    </row>
    <row r="23" spans="1:9" x14ac:dyDescent="0.35">
      <c r="A23" s="24">
        <f t="shared" si="0"/>
        <v>44239</v>
      </c>
      <c r="B23">
        <f>INDEX('Operational Data (raw)'!$C$5:$C$330,MATCH(batteryA!A23,'Operational Data (raw)'!$B$5:$B$330,0))</f>
        <v>19.3</v>
      </c>
      <c r="C23">
        <f>INDEX('Operational Data (raw)'!$D$5:$D$330,MATCH(batteryA!A23,'Operational Data (raw)'!$B$5:$B$330,0))</f>
        <v>31.7</v>
      </c>
      <c r="D23">
        <f>INDEX('Operational Data (raw)'!$E$5:$E$330,MATCH(batteryA!A23,'Operational Data (raw)'!$B$5:$B$330,0))</f>
        <v>0</v>
      </c>
      <c r="E23">
        <f>INDEX('Operational Data (raw)'!$F$5:$F$330,MATCH(batteryA!A23,'Operational Data (raw)'!$B$5:$B$330,0))</f>
        <v>1672</v>
      </c>
      <c r="F23">
        <f>INDEX('Operational Data (raw)'!$G$5:$G$330,MATCH(batteryA!A23,'Operational Data (raw)'!$B$5:$B$330,0))</f>
        <v>1300.0000000000002</v>
      </c>
      <c r="G23">
        <f>INDEX('Operational Data (raw)'!$I$5:$I$330,MATCH(batteryA!A23,'Operational Data (raw)'!$B$5:$B$330,0))</f>
        <v>132</v>
      </c>
      <c r="I23">
        <f>INDEX('Operational Data (raw)'!$AG$5:$AG$323,MATCH(batteryA!A23,'Operational Data (raw)'!$AF$5:$AF$323,0))</f>
        <v>0</v>
      </c>
    </row>
    <row r="24" spans="1:9" x14ac:dyDescent="0.35">
      <c r="A24" s="24">
        <f>A23+1</f>
        <v>44240</v>
      </c>
      <c r="B24">
        <f>INDEX('Operational Data (raw)'!$C$5:$C$330,MATCH(batteryA!A24,'Operational Data (raw)'!$B$5:$B$330,0))</f>
        <v>20.9</v>
      </c>
      <c r="C24">
        <f>INDEX('Operational Data (raw)'!$D$5:$D$330,MATCH(batteryA!A24,'Operational Data (raw)'!$B$5:$B$330,0))</f>
        <v>31.7</v>
      </c>
      <c r="D24">
        <f>INDEX('Operational Data (raw)'!$E$5:$E$330,MATCH(batteryA!A24,'Operational Data (raw)'!$B$5:$B$330,0))</f>
        <v>0</v>
      </c>
      <c r="E24">
        <f>INDEX('Operational Data (raw)'!$F$5:$F$330,MATCH(batteryA!A24,'Operational Data (raw)'!$B$5:$B$330,0))</f>
        <v>1668</v>
      </c>
      <c r="F24">
        <f>INDEX('Operational Data (raw)'!$G$5:$G$330,MATCH(batteryA!A24,'Operational Data (raw)'!$B$5:$B$330,0))</f>
        <v>1320</v>
      </c>
      <c r="G24">
        <f>INDEX('Operational Data (raw)'!$I$5:$I$330,MATCH(batteryA!A24,'Operational Data (raw)'!$B$5:$B$330,0))</f>
        <v>126</v>
      </c>
      <c r="I24">
        <f>INDEX('Operational Data (raw)'!$AG$5:$AG$323,MATCH(batteryA!A24,'Operational Data (raw)'!$AF$5:$AF$323,0))</f>
        <v>0</v>
      </c>
    </row>
    <row r="25" spans="1:9" x14ac:dyDescent="0.35">
      <c r="A25" s="24">
        <f t="shared" si="0"/>
        <v>44241</v>
      </c>
      <c r="B25">
        <f>INDEX('Operational Data (raw)'!$C$5:$C$330,MATCH(batteryA!A25,'Operational Data (raw)'!$B$5:$B$330,0))</f>
        <v>20.399999999999999</v>
      </c>
      <c r="C25">
        <f>INDEX('Operational Data (raw)'!$D$5:$D$330,MATCH(batteryA!A25,'Operational Data (raw)'!$B$5:$B$330,0))</f>
        <v>29.6</v>
      </c>
      <c r="D25">
        <f>INDEX('Operational Data (raw)'!$E$5:$E$330,MATCH(batteryA!A25,'Operational Data (raw)'!$B$5:$B$330,0))</f>
        <v>0</v>
      </c>
      <c r="E25">
        <f>INDEX('Operational Data (raw)'!$F$5:$F$330,MATCH(batteryA!A25,'Operational Data (raw)'!$B$5:$B$330,0))</f>
        <v>1788</v>
      </c>
      <c r="F25">
        <f>INDEX('Operational Data (raw)'!$G$5:$G$330,MATCH(batteryA!A25,'Operational Data (raw)'!$B$5:$B$330,0))</f>
        <v>1384</v>
      </c>
      <c r="G25">
        <f>INDEX('Operational Data (raw)'!$I$5:$I$330,MATCH(batteryA!A25,'Operational Data (raw)'!$B$5:$B$330,0))</f>
        <v>132</v>
      </c>
      <c r="H25">
        <v>3.57</v>
      </c>
      <c r="I25">
        <f>INDEX('Operational Data (raw)'!$AG$5:$AG$323,MATCH(batteryA!A25,'Operational Data (raw)'!$AF$5:$AF$323,0))</f>
        <v>0</v>
      </c>
    </row>
    <row r="26" spans="1:9" x14ac:dyDescent="0.35">
      <c r="A26" s="24">
        <f t="shared" si="0"/>
        <v>44242</v>
      </c>
      <c r="B26">
        <f>INDEX('Operational Data (raw)'!$C$5:$C$330,MATCH(batteryA!A26,'Operational Data (raw)'!$B$5:$B$330,0))</f>
        <v>19.100000000000001</v>
      </c>
      <c r="C26">
        <f>INDEX('Operational Data (raw)'!$D$5:$D$330,MATCH(batteryA!A26,'Operational Data (raw)'!$B$5:$B$330,0))</f>
        <v>27.3</v>
      </c>
      <c r="D26">
        <f>INDEX('Operational Data (raw)'!$E$5:$E$330,MATCH(batteryA!A26,'Operational Data (raw)'!$B$5:$B$330,0))</f>
        <v>0</v>
      </c>
      <c r="E26">
        <f>INDEX('Operational Data (raw)'!$F$5:$F$330,MATCH(batteryA!A26,'Operational Data (raw)'!$B$5:$B$330,0))</f>
        <v>1580</v>
      </c>
      <c r="F26">
        <f>INDEX('Operational Data (raw)'!$G$5:$G$330,MATCH(batteryA!A26,'Operational Data (raw)'!$B$5:$B$330,0))</f>
        <v>1239.9999999999998</v>
      </c>
      <c r="G26">
        <f>INDEX('Operational Data (raw)'!$I$5:$I$330,MATCH(batteryA!A26,'Operational Data (raw)'!$B$5:$B$330,0))</f>
        <v>111</v>
      </c>
      <c r="H26">
        <v>3.3130000000000002</v>
      </c>
      <c r="I26">
        <f>INDEX('Operational Data (raw)'!$AG$5:$AG$323,MATCH(batteryA!A26,'Operational Data (raw)'!$AF$5:$AF$323,0))</f>
        <v>0</v>
      </c>
    </row>
    <row r="27" spans="1:9" x14ac:dyDescent="0.35">
      <c r="A27" s="24">
        <f t="shared" si="0"/>
        <v>44243</v>
      </c>
      <c r="B27">
        <f>INDEX('Operational Data (raw)'!$C$5:$C$330,MATCH(batteryA!A27,'Operational Data (raw)'!$B$5:$B$330,0))</f>
        <v>21.1</v>
      </c>
      <c r="C27">
        <f>INDEX('Operational Data (raw)'!$D$5:$D$330,MATCH(batteryA!A27,'Operational Data (raw)'!$B$5:$B$330,0))</f>
        <v>26.8</v>
      </c>
      <c r="D27">
        <f>INDEX('Operational Data (raw)'!$E$5:$E$330,MATCH(batteryA!A27,'Operational Data (raw)'!$B$5:$B$330,0))</f>
        <v>0</v>
      </c>
      <c r="E27">
        <f>INDEX('Operational Data (raw)'!$F$5:$F$330,MATCH(batteryA!A27,'Operational Data (raw)'!$B$5:$B$330,0))</f>
        <v>1500</v>
      </c>
      <c r="F27">
        <f>INDEX('Operational Data (raw)'!$G$5:$G$330,MATCH(batteryA!A27,'Operational Data (raw)'!$B$5:$B$330,0))</f>
        <v>1160</v>
      </c>
      <c r="G27">
        <f>INDEX('Operational Data (raw)'!$I$5:$I$330,MATCH(batteryA!A27,'Operational Data (raw)'!$B$5:$B$330,0))</f>
        <v>140</v>
      </c>
      <c r="H27">
        <v>3.7080000000000002</v>
      </c>
      <c r="I27">
        <f>INDEX('Operational Data (raw)'!$AG$5:$AG$323,MATCH(batteryA!A27,'Operational Data (raw)'!$AF$5:$AF$323,0))</f>
        <v>0</v>
      </c>
    </row>
    <row r="28" spans="1:9" x14ac:dyDescent="0.35">
      <c r="A28" s="24">
        <f t="shared" si="0"/>
        <v>44244</v>
      </c>
      <c r="B28">
        <f>INDEX('Operational Data (raw)'!$C$5:$C$330,MATCH(batteryA!A28,'Operational Data (raw)'!$B$5:$B$330,0))</f>
        <v>26.2</v>
      </c>
      <c r="C28">
        <f>INDEX('Operational Data (raw)'!$D$5:$D$330,MATCH(batteryA!A28,'Operational Data (raw)'!$B$5:$B$330,0))</f>
        <v>27.5</v>
      </c>
      <c r="D28">
        <f>INDEX('Operational Data (raw)'!$E$5:$E$330,MATCH(batteryA!A28,'Operational Data (raw)'!$B$5:$B$330,0))</f>
        <v>0</v>
      </c>
      <c r="E28">
        <f>INDEX('Operational Data (raw)'!$F$5:$F$330,MATCH(batteryA!A28,'Operational Data (raw)'!$B$5:$B$330,0))</f>
        <v>1596</v>
      </c>
      <c r="F28">
        <f>INDEX('Operational Data (raw)'!$G$5:$G$330,MATCH(batteryA!A28,'Operational Data (raw)'!$B$5:$B$330,0))</f>
        <v>1287.9999999999998</v>
      </c>
      <c r="G28">
        <f>INDEX('Operational Data (raw)'!$I$5:$I$330,MATCH(batteryA!A28,'Operational Data (raw)'!$B$5:$B$330,0))</f>
        <v>119</v>
      </c>
      <c r="H28">
        <v>3.7770000000000001</v>
      </c>
      <c r="I28">
        <f>INDEX('Operational Data (raw)'!$AG$5:$AG$323,MATCH(batteryA!A28,'Operational Data (raw)'!$AF$5:$AF$323,0))</f>
        <v>0</v>
      </c>
    </row>
    <row r="29" spans="1:9" x14ac:dyDescent="0.35">
      <c r="A29" s="24">
        <f t="shared" si="0"/>
        <v>44245</v>
      </c>
      <c r="B29">
        <f>INDEX('Operational Data (raw)'!$C$5:$C$330,MATCH(batteryA!A29,'Operational Data (raw)'!$B$5:$B$330,0))</f>
        <v>30</v>
      </c>
      <c r="C29">
        <f>INDEX('Operational Data (raw)'!$D$5:$D$330,MATCH(batteryA!A29,'Operational Data (raw)'!$B$5:$B$330,0))</f>
        <v>27.5</v>
      </c>
      <c r="D29">
        <f>INDEX('Operational Data (raw)'!$E$5:$E$330,MATCH(batteryA!A29,'Operational Data (raw)'!$B$5:$B$330,0))</f>
        <v>0</v>
      </c>
      <c r="E29">
        <f>INDEX('Operational Data (raw)'!$F$5:$F$330,MATCH(batteryA!A29,'Operational Data (raw)'!$B$5:$B$330,0))</f>
        <v>1824</v>
      </c>
      <c r="F29">
        <f>INDEX('Operational Data (raw)'!$G$5:$G$330,MATCH(batteryA!A29,'Operational Data (raw)'!$B$5:$B$330,0))</f>
        <v>1452</v>
      </c>
      <c r="G29">
        <f>INDEX('Operational Data (raw)'!$I$5:$I$330,MATCH(batteryA!A29,'Operational Data (raw)'!$B$5:$B$330,0))</f>
        <v>121</v>
      </c>
      <c r="H29">
        <v>6.7830000000000004</v>
      </c>
      <c r="I29">
        <f>INDEX('Operational Data (raw)'!$AG$5:$AG$323,MATCH(batteryA!A29,'Operational Data (raw)'!$AF$5:$AF$323,0))</f>
        <v>0</v>
      </c>
    </row>
    <row r="30" spans="1:9" x14ac:dyDescent="0.35">
      <c r="A30" s="24">
        <f t="shared" si="0"/>
        <v>44246</v>
      </c>
      <c r="B30">
        <f>INDEX('Operational Data (raw)'!$C$5:$C$330,MATCH(batteryA!A30,'Operational Data (raw)'!$B$5:$B$330,0))</f>
        <v>31</v>
      </c>
      <c r="C30">
        <f>INDEX('Operational Data (raw)'!$D$5:$D$330,MATCH(batteryA!A30,'Operational Data (raw)'!$B$5:$B$330,0))</f>
        <v>28.4</v>
      </c>
      <c r="D30">
        <f>INDEX('Operational Data (raw)'!$E$5:$E$330,MATCH(batteryA!A30,'Operational Data (raw)'!$B$5:$B$330,0))</f>
        <v>0</v>
      </c>
      <c r="E30">
        <f>INDEX('Operational Data (raw)'!$F$5:$F$330,MATCH(batteryA!A30,'Operational Data (raw)'!$B$5:$B$330,0))</f>
        <v>1824</v>
      </c>
      <c r="F30">
        <f>INDEX('Operational Data (raw)'!$G$5:$G$330,MATCH(batteryA!A30,'Operational Data (raw)'!$B$5:$B$330,0))</f>
        <v>1432</v>
      </c>
      <c r="G30">
        <f>INDEX('Operational Data (raw)'!$I$5:$I$330,MATCH(batteryA!A30,'Operational Data (raw)'!$B$5:$B$330,0))</f>
        <v>110</v>
      </c>
      <c r="I30">
        <f>INDEX('Operational Data (raw)'!$AG$5:$AG$323,MATCH(batteryA!A30,'Operational Data (raw)'!$AF$5:$AF$323,0))</f>
        <v>0</v>
      </c>
    </row>
    <row r="31" spans="1:9" x14ac:dyDescent="0.35">
      <c r="A31" s="24">
        <f t="shared" si="0"/>
        <v>44247</v>
      </c>
      <c r="B31">
        <f>INDEX('Operational Data (raw)'!$C$5:$C$330,MATCH(batteryA!A31,'Operational Data (raw)'!$B$5:$B$330,0))</f>
        <v>30.08</v>
      </c>
      <c r="C31">
        <f>INDEX('Operational Data (raw)'!$D$5:$D$330,MATCH(batteryA!A31,'Operational Data (raw)'!$B$5:$B$330,0))</f>
        <v>27</v>
      </c>
      <c r="D31">
        <f>INDEX('Operational Data (raw)'!$E$5:$E$330,MATCH(batteryA!A31,'Operational Data (raw)'!$B$5:$B$330,0))</f>
        <v>0</v>
      </c>
      <c r="E31">
        <f>INDEX('Operational Data (raw)'!$F$5:$F$330,MATCH(batteryA!A31,'Operational Data (raw)'!$B$5:$B$330,0))</f>
        <v>1892</v>
      </c>
      <c r="F31">
        <f>INDEX('Operational Data (raw)'!$G$5:$G$330,MATCH(batteryA!A31,'Operational Data (raw)'!$B$5:$B$330,0))</f>
        <v>1504</v>
      </c>
      <c r="G31">
        <f>INDEX('Operational Data (raw)'!$I$5:$I$330,MATCH(batteryA!A31,'Operational Data (raw)'!$B$5:$B$330,0))</f>
        <v>116</v>
      </c>
      <c r="I31">
        <f>INDEX('Operational Data (raw)'!$AG$5:$AG$323,MATCH(batteryA!A31,'Operational Data (raw)'!$AF$5:$AF$323,0))</f>
        <v>0</v>
      </c>
    </row>
    <row r="32" spans="1:9" x14ac:dyDescent="0.35">
      <c r="A32" s="24">
        <f t="shared" si="0"/>
        <v>44248</v>
      </c>
      <c r="B32">
        <f>INDEX('Operational Data (raw)'!$C$5:$C$330,MATCH(batteryA!A32,'Operational Data (raw)'!$B$5:$B$330,0))</f>
        <v>42.1</v>
      </c>
      <c r="C32">
        <f>INDEX('Operational Data (raw)'!$D$5:$D$330,MATCH(batteryA!A32,'Operational Data (raw)'!$B$5:$B$330,0))</f>
        <v>30.8</v>
      </c>
      <c r="D32">
        <f>INDEX('Operational Data (raw)'!$E$5:$E$330,MATCH(batteryA!A32,'Operational Data (raw)'!$B$5:$B$330,0))</f>
        <v>0</v>
      </c>
      <c r="E32">
        <f>INDEX('Operational Data (raw)'!$F$5:$F$330,MATCH(batteryA!A32,'Operational Data (raw)'!$B$5:$B$330,0))</f>
        <v>1884</v>
      </c>
      <c r="F32">
        <f>INDEX('Operational Data (raw)'!$G$5:$G$330,MATCH(batteryA!A32,'Operational Data (raw)'!$B$5:$B$330,0))</f>
        <v>1516</v>
      </c>
      <c r="G32">
        <f>INDEX('Operational Data (raw)'!$I$5:$I$330,MATCH(batteryA!A32,'Operational Data (raw)'!$B$5:$B$330,0))</f>
        <v>114</v>
      </c>
      <c r="H32">
        <v>3.6579999999999999</v>
      </c>
      <c r="I32">
        <f>INDEX('Operational Data (raw)'!$AG$5:$AG$323,MATCH(batteryA!A32,'Operational Data (raw)'!$AF$5:$AF$323,0))</f>
        <v>0</v>
      </c>
    </row>
    <row r="33" spans="1:9" x14ac:dyDescent="0.35">
      <c r="A33" s="24">
        <f t="shared" si="0"/>
        <v>44249</v>
      </c>
      <c r="B33">
        <f>INDEX('Operational Data (raw)'!$C$5:$C$330,MATCH(batteryA!A33,'Operational Data (raw)'!$B$5:$B$330,0))</f>
        <v>31.3</v>
      </c>
      <c r="C33">
        <f>INDEX('Operational Data (raw)'!$D$5:$D$330,MATCH(batteryA!A33,'Operational Data (raw)'!$B$5:$B$330,0))</f>
        <v>30.4</v>
      </c>
      <c r="D33">
        <f>INDEX('Operational Data (raw)'!$E$5:$E$330,MATCH(batteryA!A33,'Operational Data (raw)'!$B$5:$B$330,0))</f>
        <v>0</v>
      </c>
      <c r="E33">
        <f>INDEX('Operational Data (raw)'!$F$5:$F$330,MATCH(batteryA!A33,'Operational Data (raw)'!$B$5:$B$330,0))</f>
        <v>1804</v>
      </c>
      <c r="F33">
        <f>INDEX('Operational Data (raw)'!$G$5:$G$330,MATCH(batteryA!A33,'Operational Data (raw)'!$B$5:$B$330,0))</f>
        <v>1408</v>
      </c>
      <c r="G33">
        <f>INDEX('Operational Data (raw)'!$I$5:$I$330,MATCH(batteryA!A33,'Operational Data (raw)'!$B$5:$B$330,0))</f>
        <v>89</v>
      </c>
      <c r="I33">
        <f>INDEX('Operational Data (raw)'!$AG$5:$AG$323,MATCH(batteryA!A33,'Operational Data (raw)'!$AF$5:$AF$323,0))</f>
        <v>0</v>
      </c>
    </row>
    <row r="34" spans="1:9" x14ac:dyDescent="0.35">
      <c r="A34" s="24">
        <f>A33+1</f>
        <v>44250</v>
      </c>
      <c r="B34">
        <f>INDEX('Operational Data (raw)'!$C$5:$C$330,MATCH(batteryA!A34,'Operational Data (raw)'!$B$5:$B$330,0))</f>
        <v>45.8</v>
      </c>
      <c r="C34">
        <f>INDEX('Operational Data (raw)'!$D$5:$D$330,MATCH(batteryA!A34,'Operational Data (raw)'!$B$5:$B$330,0))</f>
        <v>30.8</v>
      </c>
      <c r="D34">
        <f>INDEX('Operational Data (raw)'!$E$5:$E$330,MATCH(batteryA!A34,'Operational Data (raw)'!$B$5:$B$330,0))</f>
        <v>0</v>
      </c>
      <c r="E34">
        <f>INDEX('Operational Data (raw)'!$F$5:$F$330,MATCH(batteryA!A34,'Operational Data (raw)'!$B$5:$B$330,0))</f>
        <v>2392</v>
      </c>
      <c r="F34">
        <f>INDEX('Operational Data (raw)'!$G$5:$G$330,MATCH(batteryA!A34,'Operational Data (raw)'!$B$5:$B$330,0))</f>
        <v>1904</v>
      </c>
      <c r="G34">
        <f>INDEX('Operational Data (raw)'!$I$5:$I$330,MATCH(batteryA!A34,'Operational Data (raw)'!$B$5:$B$330,0))</f>
        <v>113</v>
      </c>
      <c r="H34">
        <v>3.5779999999999998</v>
      </c>
      <c r="I34">
        <f>INDEX('Operational Data (raw)'!$AG$5:$AG$323,MATCH(batteryA!A34,'Operational Data (raw)'!$AF$5:$AF$323,0))</f>
        <v>0</v>
      </c>
    </row>
    <row r="35" spans="1:9" x14ac:dyDescent="0.35">
      <c r="A35" s="24">
        <f t="shared" si="0"/>
        <v>44251</v>
      </c>
      <c r="B35">
        <f>INDEX('Operational Data (raw)'!$C$5:$C$330,MATCH(batteryA!A35,'Operational Data (raw)'!$B$5:$B$330,0))</f>
        <v>60</v>
      </c>
      <c r="C35">
        <f>INDEX('Operational Data (raw)'!$D$5:$D$330,MATCH(batteryA!A35,'Operational Data (raw)'!$B$5:$B$330,0))</f>
        <v>31.8</v>
      </c>
      <c r="D35">
        <f>INDEX('Operational Data (raw)'!$E$5:$E$330,MATCH(batteryA!A35,'Operational Data (raw)'!$B$5:$B$330,0))</f>
        <v>0.5</v>
      </c>
      <c r="E35">
        <f>INDEX('Operational Data (raw)'!$F$5:$F$330,MATCH(batteryA!A35,'Operational Data (raw)'!$B$5:$B$330,0))</f>
        <v>2084</v>
      </c>
      <c r="F35">
        <f>INDEX('Operational Data (raw)'!$G$5:$G$330,MATCH(batteryA!A35,'Operational Data (raw)'!$B$5:$B$330,0))</f>
        <v>1648</v>
      </c>
      <c r="G35">
        <f>INDEX('Operational Data (raw)'!$I$5:$I$330,MATCH(batteryA!A35,'Operational Data (raw)'!$B$5:$B$330,0))</f>
        <v>106</v>
      </c>
      <c r="H35">
        <v>2.4289999999999998</v>
      </c>
      <c r="I35">
        <f>INDEX('Operational Data (raw)'!$AG$5:$AG$323,MATCH(batteryA!A35,'Operational Data (raw)'!$AF$5:$AF$323,0))</f>
        <v>0</v>
      </c>
    </row>
    <row r="36" spans="1:9" x14ac:dyDescent="0.35">
      <c r="A36" s="24">
        <f t="shared" si="0"/>
        <v>44252</v>
      </c>
      <c r="B36">
        <f>INDEX('Operational Data (raw)'!$C$5:$C$330,MATCH(batteryA!A36,'Operational Data (raw)'!$B$5:$B$330,0))</f>
        <v>65.7</v>
      </c>
      <c r="C36">
        <f>INDEX('Operational Data (raw)'!$D$5:$D$330,MATCH(batteryA!A36,'Operational Data (raw)'!$B$5:$B$330,0))</f>
        <v>35.9</v>
      </c>
      <c r="D36">
        <f>INDEX('Operational Data (raw)'!$E$5:$E$330,MATCH(batteryA!A36,'Operational Data (raw)'!$B$5:$B$330,0))</f>
        <v>0.71</v>
      </c>
      <c r="E36">
        <f>INDEX('Operational Data (raw)'!$F$5:$F$330,MATCH(batteryA!A36,'Operational Data (raw)'!$B$5:$B$330,0))</f>
        <v>2268</v>
      </c>
      <c r="F36">
        <f>INDEX('Operational Data (raw)'!$G$5:$G$330,MATCH(batteryA!A36,'Operational Data (raw)'!$B$5:$B$330,0))</f>
        <v>1804</v>
      </c>
      <c r="G36">
        <f>INDEX('Operational Data (raw)'!$I$5:$I$330,MATCH(batteryA!A36,'Operational Data (raw)'!$B$5:$B$330,0))</f>
        <v>112</v>
      </c>
      <c r="H36">
        <v>2.0979999999999999</v>
      </c>
      <c r="I36">
        <f>INDEX('Operational Data (raw)'!$AG$5:$AG$323,MATCH(batteryA!A36,'Operational Data (raw)'!$AF$5:$AF$323,0))</f>
        <v>0</v>
      </c>
    </row>
    <row r="37" spans="1:9" x14ac:dyDescent="0.35">
      <c r="A37" s="24">
        <f t="shared" si="0"/>
        <v>44253</v>
      </c>
      <c r="B37">
        <f>INDEX('Operational Data (raw)'!$C$5:$C$330,MATCH(batteryA!A37,'Operational Data (raw)'!$B$5:$B$330,0))</f>
        <v>62</v>
      </c>
      <c r="C37">
        <f>INDEX('Operational Data (raw)'!$D$5:$D$330,MATCH(batteryA!A37,'Operational Data (raw)'!$B$5:$B$330,0))</f>
        <v>35.9</v>
      </c>
      <c r="D37">
        <f>INDEX('Operational Data (raw)'!$E$5:$E$330,MATCH(batteryA!A37,'Operational Data (raw)'!$B$5:$B$330,0))</f>
        <v>0.79</v>
      </c>
      <c r="E37">
        <f>INDEX('Operational Data (raw)'!$F$5:$F$330,MATCH(batteryA!A37,'Operational Data (raw)'!$B$5:$B$330,0))</f>
        <v>2472</v>
      </c>
      <c r="F37">
        <f>INDEX('Operational Data (raw)'!$G$5:$G$330,MATCH(batteryA!A37,'Operational Data (raw)'!$B$5:$B$330,0))</f>
        <v>1939.9999999999998</v>
      </c>
      <c r="G37">
        <f>INDEX('Operational Data (raw)'!$I$5:$I$330,MATCH(batteryA!A37,'Operational Data (raw)'!$B$5:$B$330,0))</f>
        <v>95</v>
      </c>
      <c r="I37">
        <f>INDEX('Operational Data (raw)'!$AG$5:$AG$323,MATCH(batteryA!A37,'Operational Data (raw)'!$AF$5:$AF$323,0))</f>
        <v>0</v>
      </c>
    </row>
    <row r="38" spans="1:9" x14ac:dyDescent="0.35">
      <c r="A38" s="24">
        <f t="shared" si="0"/>
        <v>44254</v>
      </c>
      <c r="B38">
        <f>INDEX('Operational Data (raw)'!$C$5:$C$330,MATCH(batteryA!A38,'Operational Data (raw)'!$B$5:$B$330,0))</f>
        <v>62.9</v>
      </c>
      <c r="C38">
        <f>INDEX('Operational Data (raw)'!$D$5:$D$330,MATCH(batteryA!A38,'Operational Data (raw)'!$B$5:$B$330,0))</f>
        <v>36.4</v>
      </c>
      <c r="D38">
        <f>INDEX('Operational Data (raw)'!$E$5:$E$330,MATCH(batteryA!A38,'Operational Data (raw)'!$B$5:$B$330,0))</f>
        <v>0.8</v>
      </c>
      <c r="E38">
        <f>INDEX('Operational Data (raw)'!$F$5:$F$330,MATCH(batteryA!A38,'Operational Data (raw)'!$B$5:$B$330,0))</f>
        <v>2312</v>
      </c>
      <c r="F38">
        <f>INDEX('Operational Data (raw)'!$G$5:$G$330,MATCH(batteryA!A38,'Operational Data (raw)'!$B$5:$B$330,0))</f>
        <v>1764.0000000000002</v>
      </c>
      <c r="G38">
        <f>INDEX('Operational Data (raw)'!$I$5:$I$330,MATCH(batteryA!A38,'Operational Data (raw)'!$B$5:$B$330,0))</f>
        <v>91</v>
      </c>
      <c r="I38">
        <f>INDEX('Operational Data (raw)'!$AG$5:$AG$323,MATCH(batteryA!A38,'Operational Data (raw)'!$AF$5:$AF$323,0))</f>
        <v>0</v>
      </c>
    </row>
    <row r="39" spans="1:9" x14ac:dyDescent="0.35">
      <c r="A39" s="24">
        <f t="shared" si="0"/>
        <v>44255</v>
      </c>
      <c r="B39">
        <f>INDEX('Operational Data (raw)'!$C$5:$C$330,MATCH(batteryA!A39,'Operational Data (raw)'!$B$5:$B$330,0))</f>
        <v>62.1</v>
      </c>
      <c r="C39">
        <f>INDEX('Operational Data (raw)'!$D$5:$D$330,MATCH(batteryA!A39,'Operational Data (raw)'!$B$5:$B$330,0))</f>
        <v>35.4</v>
      </c>
      <c r="D39">
        <f>INDEX('Operational Data (raw)'!$E$5:$E$330,MATCH(batteryA!A39,'Operational Data (raw)'!$B$5:$B$330,0))</f>
        <v>0.8</v>
      </c>
      <c r="E39">
        <f>INDEX('Operational Data (raw)'!$F$5:$F$330,MATCH(batteryA!A39,'Operational Data (raw)'!$B$5:$B$330,0))</f>
        <v>2240</v>
      </c>
      <c r="F39">
        <f>INDEX('Operational Data (raw)'!$G$5:$G$330,MATCH(batteryA!A39,'Operational Data (raw)'!$B$5:$B$330,0))</f>
        <v>1724.0000000000002</v>
      </c>
      <c r="G39">
        <f>INDEX('Operational Data (raw)'!$I$5:$I$330,MATCH(batteryA!A39,'Operational Data (raw)'!$B$5:$B$330,0))</f>
        <v>91</v>
      </c>
      <c r="I39">
        <f>INDEX('Operational Data (raw)'!$AG$5:$AG$323,MATCH(batteryA!A39,'Operational Data (raw)'!$AF$5:$AF$323,0))</f>
        <v>0</v>
      </c>
    </row>
    <row r="40" spans="1:9" x14ac:dyDescent="0.35">
      <c r="A40" s="24">
        <v>44256</v>
      </c>
      <c r="B40">
        <f>INDEX('Operational Data (raw)'!$C$5:$C$330,MATCH(batteryA!A40,'Operational Data (raw)'!$B$5:$B$330,0))</f>
        <v>66.5</v>
      </c>
      <c r="C40">
        <f>INDEX('Operational Data (raw)'!$D$5:$D$330,MATCH(batteryA!A40,'Operational Data (raw)'!$B$5:$B$330,0))</f>
        <v>35.4</v>
      </c>
      <c r="D40">
        <f>INDEX('Operational Data (raw)'!$E$5:$E$330,MATCH(batteryA!A40,'Operational Data (raw)'!$B$5:$B$330,0))</f>
        <v>0.63</v>
      </c>
      <c r="E40">
        <f>INDEX('Operational Data (raw)'!$F$5:$F$330,MATCH(batteryA!A40,'Operational Data (raw)'!$B$5:$B$330,0))</f>
        <v>2148</v>
      </c>
      <c r="F40">
        <f>INDEX('Operational Data (raw)'!$G$5:$G$330,MATCH(batteryA!A40,'Operational Data (raw)'!$B$5:$B$330,0))</f>
        <v>1612</v>
      </c>
      <c r="G40">
        <f>INDEX('Operational Data (raw)'!$I$5:$I$330,MATCH(batteryA!A40,'Operational Data (raw)'!$B$5:$B$330,0))</f>
        <v>102</v>
      </c>
      <c r="H40">
        <v>0.72599999999999998</v>
      </c>
      <c r="I40">
        <f>INDEX('Operational Data (raw)'!$AG$5:$AG$323,MATCH(batteryA!A40,'Operational Data (raw)'!$AF$5:$AF$323,0))</f>
        <v>0</v>
      </c>
    </row>
    <row r="41" spans="1:9" x14ac:dyDescent="0.35">
      <c r="A41" s="24">
        <f>A40+1</f>
        <v>44257</v>
      </c>
      <c r="B41">
        <f>INDEX('Operational Data (raw)'!$C$5:$C$330,MATCH(batteryA!A41,'Operational Data (raw)'!$B$5:$B$330,0))</f>
        <v>55.8</v>
      </c>
      <c r="C41">
        <f>INDEX('Operational Data (raw)'!$D$5:$D$330,MATCH(batteryA!A41,'Operational Data (raw)'!$B$5:$B$330,0))</f>
        <v>36.6</v>
      </c>
      <c r="D41">
        <f>INDEX('Operational Data (raw)'!$E$5:$E$330,MATCH(batteryA!A41,'Operational Data (raw)'!$B$5:$B$330,0))</f>
        <v>0.71</v>
      </c>
      <c r="E41">
        <f>INDEX('Operational Data (raw)'!$F$5:$F$330,MATCH(batteryA!A41,'Operational Data (raw)'!$B$5:$B$330,0))</f>
        <v>2380</v>
      </c>
      <c r="F41">
        <f>INDEX('Operational Data (raw)'!$G$5:$G$330,MATCH(batteryA!A41,'Operational Data (raw)'!$B$5:$B$330,0))</f>
        <v>1788</v>
      </c>
      <c r="G41">
        <f>INDEX('Operational Data (raw)'!$I$5:$I$330,MATCH(batteryA!A41,'Operational Data (raw)'!$B$5:$B$330,0))</f>
        <v>90</v>
      </c>
      <c r="H41">
        <v>1.472</v>
      </c>
      <c r="I41">
        <f>INDEX('Operational Data (raw)'!$AG$5:$AG$323,MATCH(batteryA!A41,'Operational Data (raw)'!$AF$5:$AF$323,0))</f>
        <v>0</v>
      </c>
    </row>
    <row r="42" spans="1:9" x14ac:dyDescent="0.35">
      <c r="A42" s="24">
        <f t="shared" ref="A42:A105" si="1">A41+1</f>
        <v>44258</v>
      </c>
      <c r="B42">
        <f>INDEX('Operational Data (raw)'!$C$5:$C$330,MATCH(batteryA!A42,'Operational Data (raw)'!$B$5:$B$330,0))</f>
        <v>57.1</v>
      </c>
      <c r="C42">
        <f>INDEX('Operational Data (raw)'!$D$5:$D$330,MATCH(batteryA!A42,'Operational Data (raw)'!$B$5:$B$330,0))</f>
        <v>35.5</v>
      </c>
      <c r="D42">
        <f>INDEX('Operational Data (raw)'!$E$5:$E$330,MATCH(batteryA!A42,'Operational Data (raw)'!$B$5:$B$330,0))</f>
        <v>0</v>
      </c>
      <c r="E42">
        <f>INDEX('Operational Data (raw)'!$F$5:$F$330,MATCH(batteryA!A42,'Operational Data (raw)'!$B$5:$B$330,0))</f>
        <v>1872</v>
      </c>
      <c r="F42">
        <f>INDEX('Operational Data (raw)'!$G$5:$G$330,MATCH(batteryA!A42,'Operational Data (raw)'!$B$5:$B$330,0))</f>
        <v>1452</v>
      </c>
      <c r="G42">
        <f>INDEX('Operational Data (raw)'!$I$5:$I$330,MATCH(batteryA!A42,'Operational Data (raw)'!$B$5:$B$330,0))</f>
        <v>83</v>
      </c>
      <c r="H42">
        <v>1.6140000000000001</v>
      </c>
      <c r="I42">
        <f>INDEX('Operational Data (raw)'!$AG$5:$AG$323,MATCH(batteryA!A42,'Operational Data (raw)'!$AF$5:$AF$323,0))</f>
        <v>0</v>
      </c>
    </row>
    <row r="43" spans="1:9" x14ac:dyDescent="0.35">
      <c r="A43" s="24">
        <f t="shared" si="1"/>
        <v>44259</v>
      </c>
      <c r="B43">
        <f>INDEX('Operational Data (raw)'!$C$5:$C$330,MATCH(batteryA!A43,'Operational Data (raw)'!$B$5:$B$330,0))</f>
        <v>61</v>
      </c>
      <c r="C43">
        <f>INDEX('Operational Data (raw)'!$D$5:$D$330,MATCH(batteryA!A43,'Operational Data (raw)'!$B$5:$B$330,0))</f>
        <v>35.799999999999997</v>
      </c>
      <c r="D43">
        <f>INDEX('Operational Data (raw)'!$E$5:$E$330,MATCH(batteryA!A43,'Operational Data (raw)'!$B$5:$B$330,0))</f>
        <v>0.94</v>
      </c>
      <c r="E43">
        <f>INDEX('Operational Data (raw)'!$F$5:$F$330,MATCH(batteryA!A43,'Operational Data (raw)'!$B$5:$B$330,0))</f>
        <v>2636</v>
      </c>
      <c r="F43">
        <f>INDEX('Operational Data (raw)'!$G$5:$G$330,MATCH(batteryA!A43,'Operational Data (raw)'!$B$5:$B$330,0))</f>
        <v>2000</v>
      </c>
      <c r="G43">
        <f>INDEX('Operational Data (raw)'!$I$5:$I$330,MATCH(batteryA!A43,'Operational Data (raw)'!$B$5:$B$330,0))</f>
        <v>83</v>
      </c>
      <c r="H43">
        <v>0.47099999999999997</v>
      </c>
      <c r="I43">
        <f>INDEX('Operational Data (raw)'!$AG$5:$AG$323,MATCH(batteryA!A43,'Operational Data (raw)'!$AF$5:$AF$323,0))</f>
        <v>0</v>
      </c>
    </row>
    <row r="44" spans="1:9" x14ac:dyDescent="0.35">
      <c r="A44" s="24">
        <f t="shared" si="1"/>
        <v>44260</v>
      </c>
      <c r="B44">
        <f>INDEX('Operational Data (raw)'!$C$5:$C$330,MATCH(batteryA!A44,'Operational Data (raw)'!$B$5:$B$330,0))</f>
        <v>66.900000000000006</v>
      </c>
      <c r="C44">
        <f>INDEX('Operational Data (raw)'!$D$5:$D$330,MATCH(batteryA!A44,'Operational Data (raw)'!$B$5:$B$330,0))</f>
        <v>36.299999999999997</v>
      </c>
      <c r="D44">
        <f>INDEX('Operational Data (raw)'!$E$5:$E$330,MATCH(batteryA!A44,'Operational Data (raw)'!$B$5:$B$330,0))</f>
        <v>0.76</v>
      </c>
      <c r="E44">
        <f>INDEX('Operational Data (raw)'!$F$5:$F$330,MATCH(batteryA!A44,'Operational Data (raw)'!$B$5:$B$330,0))</f>
        <v>2072</v>
      </c>
      <c r="F44">
        <f>INDEX('Operational Data (raw)'!$G$5:$G$330,MATCH(batteryA!A44,'Operational Data (raw)'!$B$5:$B$330,0))</f>
        <v>1552</v>
      </c>
      <c r="G44">
        <f>INDEX('Operational Data (raw)'!$I$5:$I$330,MATCH(batteryA!A44,'Operational Data (raw)'!$B$5:$B$330,0))</f>
        <v>89</v>
      </c>
      <c r="I44">
        <f>INDEX('Operational Data (raw)'!$AG$5:$AG$323,MATCH(batteryA!A44,'Operational Data (raw)'!$AF$5:$AF$323,0))</f>
        <v>0</v>
      </c>
    </row>
    <row r="45" spans="1:9" x14ac:dyDescent="0.35">
      <c r="A45" s="24">
        <f t="shared" si="1"/>
        <v>44261</v>
      </c>
      <c r="B45">
        <f>INDEX('Operational Data (raw)'!$C$5:$C$330,MATCH(batteryA!A45,'Operational Data (raw)'!$B$5:$B$330,0))</f>
        <v>63</v>
      </c>
      <c r="C45">
        <f>INDEX('Operational Data (raw)'!$D$5:$D$330,MATCH(batteryA!A45,'Operational Data (raw)'!$B$5:$B$330,0))</f>
        <v>36.299999999999997</v>
      </c>
      <c r="D45">
        <f>INDEX('Operational Data (raw)'!$E$5:$E$330,MATCH(batteryA!A45,'Operational Data (raw)'!$B$5:$B$330,0))</f>
        <v>1.23</v>
      </c>
      <c r="E45">
        <f>INDEX('Operational Data (raw)'!$F$5:$F$330,MATCH(batteryA!A45,'Operational Data (raw)'!$B$5:$B$330,0))</f>
        <v>1628</v>
      </c>
      <c r="F45">
        <f>INDEX('Operational Data (raw)'!$G$5:$G$330,MATCH(batteryA!A45,'Operational Data (raw)'!$B$5:$B$330,0))</f>
        <v>1216</v>
      </c>
      <c r="G45">
        <f>INDEX('Operational Data (raw)'!$I$5:$I$330,MATCH(batteryA!A45,'Operational Data (raw)'!$B$5:$B$330,0))</f>
        <v>83</v>
      </c>
      <c r="I45">
        <f>INDEX('Operational Data (raw)'!$AG$5:$AG$323,MATCH(batteryA!A45,'Operational Data (raw)'!$AF$5:$AF$323,0))</f>
        <v>0</v>
      </c>
    </row>
    <row r="46" spans="1:9" x14ac:dyDescent="0.35">
      <c r="A46" s="24">
        <f t="shared" si="1"/>
        <v>44262</v>
      </c>
      <c r="B46">
        <f>INDEX('Operational Data (raw)'!$C$5:$C$330,MATCH(batteryA!A46,'Operational Data (raw)'!$B$5:$B$330,0))</f>
        <v>66.2</v>
      </c>
      <c r="C46">
        <f>INDEX('Operational Data (raw)'!$D$5:$D$330,MATCH(batteryA!A46,'Operational Data (raw)'!$B$5:$B$330,0))</f>
        <v>36.299999999999997</v>
      </c>
      <c r="D46">
        <f>INDEX('Operational Data (raw)'!$E$5:$E$330,MATCH(batteryA!A46,'Operational Data (raw)'!$B$5:$B$330,0))</f>
        <v>0.75</v>
      </c>
      <c r="E46">
        <f>INDEX('Operational Data (raw)'!$F$5:$F$330,MATCH(batteryA!A46,'Operational Data (raw)'!$B$5:$B$330,0))</f>
        <v>1124</v>
      </c>
      <c r="F46">
        <f>INDEX('Operational Data (raw)'!$G$5:$G$330,MATCH(batteryA!A46,'Operational Data (raw)'!$B$5:$B$330,0))</f>
        <v>864</v>
      </c>
      <c r="G46">
        <f>INDEX('Operational Data (raw)'!$I$5:$I$330,MATCH(batteryA!A46,'Operational Data (raw)'!$B$5:$B$330,0))</f>
        <v>67</v>
      </c>
      <c r="I46">
        <f>INDEX('Operational Data (raw)'!$AG$5:$AG$323,MATCH(batteryA!A46,'Operational Data (raw)'!$AF$5:$AF$323,0))</f>
        <v>0</v>
      </c>
    </row>
    <row r="47" spans="1:9" x14ac:dyDescent="0.35">
      <c r="A47" s="24">
        <f t="shared" si="1"/>
        <v>44263</v>
      </c>
      <c r="B47">
        <f>INDEX('Operational Data (raw)'!$C$5:$C$330,MATCH(batteryA!A47,'Operational Data (raw)'!$B$5:$B$330,0))</f>
        <v>61.3</v>
      </c>
      <c r="C47">
        <f>INDEX('Operational Data (raw)'!$D$5:$D$330,MATCH(batteryA!A47,'Operational Data (raw)'!$B$5:$B$330,0))</f>
        <v>36.299999999999997</v>
      </c>
      <c r="D47">
        <f>INDEX('Operational Data (raw)'!$E$5:$E$330,MATCH(batteryA!A47,'Operational Data (raw)'!$B$5:$B$330,0))</f>
        <v>0</v>
      </c>
      <c r="E47">
        <f>INDEX('Operational Data (raw)'!$F$5:$F$330,MATCH(batteryA!A47,'Operational Data (raw)'!$B$5:$B$330,0))</f>
        <v>872</v>
      </c>
      <c r="F47">
        <f>INDEX('Operational Data (raw)'!$G$5:$G$330,MATCH(batteryA!A47,'Operational Data (raw)'!$B$5:$B$330,0))</f>
        <v>664</v>
      </c>
      <c r="G47">
        <f>INDEX('Operational Data (raw)'!$I$5:$I$330,MATCH(batteryA!A47,'Operational Data (raw)'!$B$5:$B$330,0))</f>
        <v>75</v>
      </c>
      <c r="H47">
        <v>1.718</v>
      </c>
      <c r="I47">
        <f>INDEX('Operational Data (raw)'!$AG$5:$AG$323,MATCH(batteryA!A47,'Operational Data (raw)'!$AF$5:$AF$323,0))</f>
        <v>0</v>
      </c>
    </row>
    <row r="48" spans="1:9" x14ac:dyDescent="0.35">
      <c r="A48" s="24">
        <f t="shared" si="1"/>
        <v>44264</v>
      </c>
      <c r="B48">
        <f>INDEX('Operational Data (raw)'!$C$5:$C$330,MATCH(batteryA!A48,'Operational Data (raw)'!$B$5:$B$330,0))</f>
        <v>59</v>
      </c>
      <c r="C48">
        <f>INDEX('Operational Data (raw)'!$D$5:$D$330,MATCH(batteryA!A48,'Operational Data (raw)'!$B$5:$B$330,0))</f>
        <v>36.299999999999997</v>
      </c>
      <c r="D48">
        <f>INDEX('Operational Data (raw)'!$E$5:$E$330,MATCH(batteryA!A48,'Operational Data (raw)'!$B$5:$B$330,0))</f>
        <v>0</v>
      </c>
      <c r="E48">
        <f>INDEX('Operational Data (raw)'!$F$5:$F$330,MATCH(batteryA!A48,'Operational Data (raw)'!$B$5:$B$330,0))</f>
        <v>1436</v>
      </c>
      <c r="F48">
        <f>INDEX('Operational Data (raw)'!$G$5:$G$330,MATCH(batteryA!A48,'Operational Data (raw)'!$B$5:$B$330,0))</f>
        <v>1116</v>
      </c>
      <c r="G48">
        <f>INDEX('Operational Data (raw)'!$I$5:$I$330,MATCH(batteryA!A48,'Operational Data (raw)'!$B$5:$B$330,0))</f>
        <v>80</v>
      </c>
      <c r="H48">
        <v>2.4209999999999998</v>
      </c>
      <c r="I48">
        <f>INDEX('Operational Data (raw)'!$AG$5:$AG$323,MATCH(batteryA!A48,'Operational Data (raw)'!$AF$5:$AF$323,0))</f>
        <v>0</v>
      </c>
    </row>
    <row r="49" spans="1:9" x14ac:dyDescent="0.35">
      <c r="A49" s="24">
        <f t="shared" si="1"/>
        <v>44265</v>
      </c>
      <c r="B49">
        <f>INDEX('Operational Data (raw)'!$C$5:$C$330,MATCH(batteryA!A49,'Operational Data (raw)'!$B$5:$B$330,0))</f>
        <v>38</v>
      </c>
      <c r="C49">
        <f>INDEX('Operational Data (raw)'!$D$5:$D$330,MATCH(batteryA!A49,'Operational Data (raw)'!$B$5:$B$330,0))</f>
        <v>36.700000000000003</v>
      </c>
      <c r="D49">
        <f>INDEX('Operational Data (raw)'!$E$5:$E$330,MATCH(batteryA!A49,'Operational Data (raw)'!$B$5:$B$330,0))</f>
        <v>0</v>
      </c>
      <c r="E49">
        <f>INDEX('Operational Data (raw)'!$F$5:$F$330,MATCH(batteryA!A49,'Operational Data (raw)'!$B$5:$B$330,0))</f>
        <v>1856</v>
      </c>
      <c r="F49">
        <f>INDEX('Operational Data (raw)'!$G$5:$G$330,MATCH(batteryA!A49,'Operational Data (raw)'!$B$5:$B$330,0))</f>
        <v>1388</v>
      </c>
      <c r="G49">
        <f>INDEX('Operational Data (raw)'!$I$5:$I$330,MATCH(batteryA!A49,'Operational Data (raw)'!$B$5:$B$330,0))</f>
        <v>86</v>
      </c>
      <c r="H49">
        <v>2.57</v>
      </c>
      <c r="I49">
        <f>INDEX('Operational Data (raw)'!$AG$5:$AG$323,MATCH(batteryA!A49,'Operational Data (raw)'!$AF$5:$AF$323,0))</f>
        <v>0</v>
      </c>
    </row>
    <row r="50" spans="1:9" x14ac:dyDescent="0.35">
      <c r="A50" s="24">
        <f t="shared" si="1"/>
        <v>44266</v>
      </c>
      <c r="B50">
        <f>INDEX('Operational Data (raw)'!$C$5:$C$330,MATCH(batteryA!A50,'Operational Data (raw)'!$B$5:$B$330,0))</f>
        <v>53</v>
      </c>
      <c r="C50">
        <f>INDEX('Operational Data (raw)'!$D$5:$D$330,MATCH(batteryA!A50,'Operational Data (raw)'!$B$5:$B$330,0))</f>
        <v>36.1</v>
      </c>
      <c r="D50">
        <f>INDEX('Operational Data (raw)'!$E$5:$E$330,MATCH(batteryA!A50,'Operational Data (raw)'!$B$5:$B$330,0))</f>
        <v>0</v>
      </c>
      <c r="E50">
        <f>INDEX('Operational Data (raw)'!$F$5:$F$330,MATCH(batteryA!A50,'Operational Data (raw)'!$B$5:$B$330,0))</f>
        <v>1912</v>
      </c>
      <c r="F50">
        <f>INDEX('Operational Data (raw)'!$G$5:$G$330,MATCH(batteryA!A50,'Operational Data (raw)'!$B$5:$B$330,0))</f>
        <v>1428</v>
      </c>
      <c r="G50">
        <f>INDEX('Operational Data (raw)'!$I$5:$I$330,MATCH(batteryA!A50,'Operational Data (raw)'!$B$5:$B$330,0))</f>
        <v>78</v>
      </c>
      <c r="H50">
        <v>1.7709999999999999</v>
      </c>
      <c r="I50">
        <f>INDEX('Operational Data (raw)'!$AG$5:$AG$323,MATCH(batteryA!A50,'Operational Data (raw)'!$AF$5:$AF$323,0))</f>
        <v>0</v>
      </c>
    </row>
    <row r="51" spans="1:9" x14ac:dyDescent="0.35">
      <c r="A51" s="24">
        <f t="shared" si="1"/>
        <v>44267</v>
      </c>
      <c r="B51">
        <f>INDEX('Operational Data (raw)'!$C$5:$C$330,MATCH(batteryA!A51,'Operational Data (raw)'!$B$5:$B$330,0))</f>
        <v>57.1</v>
      </c>
      <c r="C51">
        <f>INDEX('Operational Data (raw)'!$D$5:$D$330,MATCH(batteryA!A51,'Operational Data (raw)'!$B$5:$B$330,0))</f>
        <v>37.5</v>
      </c>
      <c r="D51">
        <f>INDEX('Operational Data (raw)'!$E$5:$E$330,MATCH(batteryA!A51,'Operational Data (raw)'!$B$5:$B$330,0))</f>
        <v>0</v>
      </c>
      <c r="E51">
        <f>INDEX('Operational Data (raw)'!$F$5:$F$330,MATCH(batteryA!A51,'Operational Data (raw)'!$B$5:$B$330,0))</f>
        <v>2124</v>
      </c>
      <c r="F51">
        <f>INDEX('Operational Data (raw)'!$G$5:$G$330,MATCH(batteryA!A51,'Operational Data (raw)'!$B$5:$B$330,0))</f>
        <v>1620</v>
      </c>
      <c r="G51">
        <f>INDEX('Operational Data (raw)'!$I$5:$I$330,MATCH(batteryA!A51,'Operational Data (raw)'!$B$5:$B$330,0))</f>
        <v>71</v>
      </c>
      <c r="I51">
        <f>INDEX('Operational Data (raw)'!$AG$5:$AG$323,MATCH(batteryA!A51,'Operational Data (raw)'!$AF$5:$AF$323,0))</f>
        <v>0</v>
      </c>
    </row>
    <row r="52" spans="1:9" x14ac:dyDescent="0.35">
      <c r="A52" s="24">
        <f t="shared" si="1"/>
        <v>44268</v>
      </c>
      <c r="B52">
        <f>INDEX('Operational Data (raw)'!$C$5:$C$330,MATCH(batteryA!A52,'Operational Data (raw)'!$B$5:$B$330,0))</f>
        <v>40.6</v>
      </c>
      <c r="C52">
        <f>INDEX('Operational Data (raw)'!$D$5:$D$330,MATCH(batteryA!A52,'Operational Data (raw)'!$B$5:$B$330,0))</f>
        <v>38.200000000000003</v>
      </c>
      <c r="D52">
        <f>INDEX('Operational Data (raw)'!$E$5:$E$330,MATCH(batteryA!A52,'Operational Data (raw)'!$B$5:$B$330,0))</f>
        <v>0.96</v>
      </c>
      <c r="E52">
        <f>INDEX('Operational Data (raw)'!$F$5:$F$330,MATCH(batteryA!A52,'Operational Data (raw)'!$B$5:$B$330,0))</f>
        <v>2736</v>
      </c>
      <c r="F52">
        <f>INDEX('Operational Data (raw)'!$G$5:$G$330,MATCH(batteryA!A52,'Operational Data (raw)'!$B$5:$B$330,0))</f>
        <v>2080</v>
      </c>
      <c r="G52">
        <f>INDEX('Operational Data (raw)'!$I$5:$I$330,MATCH(batteryA!A52,'Operational Data (raw)'!$B$5:$B$330,0))</f>
        <v>88</v>
      </c>
      <c r="I52">
        <f>INDEX('Operational Data (raw)'!$AG$5:$AG$323,MATCH(batteryA!A52,'Operational Data (raw)'!$AF$5:$AF$323,0))</f>
        <v>0</v>
      </c>
    </row>
    <row r="53" spans="1:9" x14ac:dyDescent="0.35">
      <c r="A53" s="24">
        <f t="shared" si="1"/>
        <v>44269</v>
      </c>
      <c r="B53">
        <f>INDEX('Operational Data (raw)'!$C$5:$C$330,MATCH(batteryA!A53,'Operational Data (raw)'!$B$5:$B$330,0))</f>
        <v>47.8</v>
      </c>
      <c r="C53">
        <f>INDEX('Operational Data (raw)'!$D$5:$D$330,MATCH(batteryA!A53,'Operational Data (raw)'!$B$5:$B$330,0))</f>
        <v>38.200000000000003</v>
      </c>
      <c r="D53">
        <f>INDEX('Operational Data (raw)'!$E$5:$E$330,MATCH(batteryA!A53,'Operational Data (raw)'!$B$5:$B$330,0))</f>
        <v>0.96</v>
      </c>
      <c r="E53">
        <f>INDEX('Operational Data (raw)'!$F$5:$F$330,MATCH(batteryA!A53,'Operational Data (raw)'!$B$5:$B$330,0))</f>
        <v>2792</v>
      </c>
      <c r="F53">
        <f>INDEX('Operational Data (raw)'!$G$5:$G$330,MATCH(batteryA!A53,'Operational Data (raw)'!$B$5:$B$330,0))</f>
        <v>2124</v>
      </c>
      <c r="G53">
        <f>INDEX('Operational Data (raw)'!$I$5:$I$330,MATCH(batteryA!A53,'Operational Data (raw)'!$B$5:$B$330,0))</f>
        <v>86</v>
      </c>
      <c r="I53">
        <f>INDEX('Operational Data (raw)'!$AG$5:$AG$323,MATCH(batteryA!A53,'Operational Data (raw)'!$AF$5:$AF$323,0))</f>
        <v>0</v>
      </c>
    </row>
    <row r="54" spans="1:9" x14ac:dyDescent="0.35">
      <c r="A54" s="24">
        <f t="shared" si="1"/>
        <v>44270</v>
      </c>
      <c r="B54">
        <f>INDEX('Operational Data (raw)'!$C$5:$C$330,MATCH(batteryA!A54,'Operational Data (raw)'!$B$5:$B$330,0))</f>
        <v>47.3</v>
      </c>
      <c r="C54">
        <f>INDEX('Operational Data (raw)'!$D$5:$D$330,MATCH(batteryA!A54,'Operational Data (raw)'!$B$5:$B$330,0))</f>
        <v>38.200000000000003</v>
      </c>
      <c r="D54">
        <f>INDEX('Operational Data (raw)'!$E$5:$E$330,MATCH(batteryA!A54,'Operational Data (raw)'!$B$5:$B$330,0))</f>
        <v>0.81</v>
      </c>
      <c r="E54">
        <f>INDEX('Operational Data (raw)'!$F$5:$F$330,MATCH(batteryA!A54,'Operational Data (raw)'!$B$5:$B$330,0))</f>
        <v>2456</v>
      </c>
      <c r="F54">
        <f>INDEX('Operational Data (raw)'!$G$5:$G$330,MATCH(batteryA!A54,'Operational Data (raw)'!$B$5:$B$330,0))</f>
        <v>1856</v>
      </c>
      <c r="G54">
        <f>INDEX('Operational Data (raw)'!$I$5:$I$330,MATCH(batteryA!A54,'Operational Data (raw)'!$B$5:$B$330,0))</f>
        <v>92</v>
      </c>
      <c r="H54">
        <v>1.034</v>
      </c>
      <c r="I54">
        <f>INDEX('Operational Data (raw)'!$AG$5:$AG$323,MATCH(batteryA!A54,'Operational Data (raw)'!$AF$5:$AF$323,0))</f>
        <v>0</v>
      </c>
    </row>
    <row r="55" spans="1:9" x14ac:dyDescent="0.35">
      <c r="A55" s="24">
        <f t="shared" si="1"/>
        <v>44271</v>
      </c>
      <c r="B55">
        <f>INDEX('Operational Data (raw)'!$C$5:$C$330,MATCH(batteryA!A55,'Operational Data (raw)'!$B$5:$B$330,0))</f>
        <v>41.1</v>
      </c>
      <c r="C55">
        <f>INDEX('Operational Data (raw)'!$D$5:$D$330,MATCH(batteryA!A55,'Operational Data (raw)'!$B$5:$B$330,0))</f>
        <v>38.200000000000003</v>
      </c>
      <c r="D55">
        <f>INDEX('Operational Data (raw)'!$E$5:$E$330,MATCH(batteryA!A55,'Operational Data (raw)'!$B$5:$B$330,0))</f>
        <v>1.1200000000000001</v>
      </c>
      <c r="E55">
        <f>INDEX('Operational Data (raw)'!$F$5:$F$330,MATCH(batteryA!A55,'Operational Data (raw)'!$B$5:$B$330,0))</f>
        <v>2972</v>
      </c>
      <c r="F55">
        <f>INDEX('Operational Data (raw)'!$G$5:$G$330,MATCH(batteryA!A55,'Operational Data (raw)'!$B$5:$B$330,0))</f>
        <v>2260</v>
      </c>
      <c r="G55">
        <f>INDEX('Operational Data (raw)'!$I$5:$I$330,MATCH(batteryA!A55,'Operational Data (raw)'!$B$5:$B$330,0))</f>
        <v>96</v>
      </c>
      <c r="H55">
        <v>2.37</v>
      </c>
      <c r="I55">
        <f>INDEX('Operational Data (raw)'!$AG$5:$AG$323,MATCH(batteryA!A55,'Operational Data (raw)'!$AF$5:$AF$323,0))</f>
        <v>0</v>
      </c>
    </row>
    <row r="56" spans="1:9" x14ac:dyDescent="0.35">
      <c r="A56" s="24">
        <f t="shared" si="1"/>
        <v>44272</v>
      </c>
      <c r="B56">
        <f>INDEX('Operational Data (raw)'!$C$5:$C$330,MATCH(batteryA!A56,'Operational Data (raw)'!$B$5:$B$330,0))</f>
        <v>44.5</v>
      </c>
      <c r="C56">
        <f>INDEX('Operational Data (raw)'!$D$5:$D$330,MATCH(batteryA!A56,'Operational Data (raw)'!$B$5:$B$330,0))</f>
        <v>39</v>
      </c>
      <c r="D56">
        <f>INDEX('Operational Data (raw)'!$E$5:$E$330,MATCH(batteryA!A56,'Operational Data (raw)'!$B$5:$B$330,0))</f>
        <v>0.96</v>
      </c>
      <c r="E56">
        <f>INDEX('Operational Data (raw)'!$F$5:$F$330,MATCH(batteryA!A56,'Operational Data (raw)'!$B$5:$B$330,0))</f>
        <v>2496</v>
      </c>
      <c r="F56">
        <f>INDEX('Operational Data (raw)'!$G$5:$G$330,MATCH(batteryA!A56,'Operational Data (raw)'!$B$5:$B$330,0))</f>
        <v>1892</v>
      </c>
      <c r="G56">
        <f>INDEX('Operational Data (raw)'!$I$5:$I$330,MATCH(batteryA!A56,'Operational Data (raw)'!$B$5:$B$330,0))</f>
        <v>84</v>
      </c>
      <c r="H56">
        <v>1.976</v>
      </c>
      <c r="I56">
        <f>INDEX('Operational Data (raw)'!$AG$5:$AG$323,MATCH(batteryA!A56,'Operational Data (raw)'!$AF$5:$AF$323,0))</f>
        <v>0</v>
      </c>
    </row>
    <row r="57" spans="1:9" x14ac:dyDescent="0.35">
      <c r="A57" s="24">
        <f t="shared" si="1"/>
        <v>44273</v>
      </c>
      <c r="B57">
        <f>INDEX('Operational Data (raw)'!$C$5:$C$330,MATCH(batteryA!A57,'Operational Data (raw)'!$B$5:$B$330,0))</f>
        <v>63.5</v>
      </c>
      <c r="C57">
        <f>INDEX('Operational Data (raw)'!$D$5:$D$330,MATCH(batteryA!A57,'Operational Data (raw)'!$B$5:$B$330,0))</f>
        <v>38.299999999999997</v>
      </c>
      <c r="D57">
        <f>INDEX('Operational Data (raw)'!$E$5:$E$330,MATCH(batteryA!A57,'Operational Data (raw)'!$B$5:$B$330,0))</f>
        <v>0.67</v>
      </c>
      <c r="E57">
        <f>INDEX('Operational Data (raw)'!$F$5:$F$330,MATCH(batteryA!A57,'Operational Data (raw)'!$B$5:$B$330,0))</f>
        <v>2344</v>
      </c>
      <c r="F57">
        <f>INDEX('Operational Data (raw)'!$G$5:$G$330,MATCH(batteryA!A57,'Operational Data (raw)'!$B$5:$B$330,0))</f>
        <v>1780</v>
      </c>
      <c r="G57">
        <f>INDEX('Operational Data (raw)'!$I$5:$I$330,MATCH(batteryA!A57,'Operational Data (raw)'!$B$5:$B$330,0))</f>
        <v>87</v>
      </c>
      <c r="H57">
        <v>3.2770000000000001</v>
      </c>
      <c r="I57">
        <f>INDEX('Operational Data (raw)'!$AG$5:$AG$323,MATCH(batteryA!A57,'Operational Data (raw)'!$AF$5:$AF$323,0))</f>
        <v>0</v>
      </c>
    </row>
    <row r="58" spans="1:9" x14ac:dyDescent="0.35">
      <c r="A58" s="24">
        <f t="shared" si="1"/>
        <v>44274</v>
      </c>
      <c r="B58">
        <f>INDEX('Operational Data (raw)'!$C$5:$C$330,MATCH(batteryA!A58,'Operational Data (raw)'!$B$5:$B$330,0))</f>
        <v>49.4</v>
      </c>
      <c r="C58">
        <f>INDEX('Operational Data (raw)'!$D$5:$D$330,MATCH(batteryA!A58,'Operational Data (raw)'!$B$5:$B$330,0))</f>
        <v>38.299999999999997</v>
      </c>
      <c r="D58">
        <f>INDEX('Operational Data (raw)'!$E$5:$E$330,MATCH(batteryA!A58,'Operational Data (raw)'!$B$5:$B$330,0))</f>
        <v>0.79</v>
      </c>
      <c r="E58">
        <f>INDEX('Operational Data (raw)'!$F$5:$F$330,MATCH(batteryA!A58,'Operational Data (raw)'!$B$5:$B$330,0))</f>
        <v>2396</v>
      </c>
      <c r="F58">
        <f>INDEX('Operational Data (raw)'!$G$5:$G$330,MATCH(batteryA!A58,'Operational Data (raw)'!$B$5:$B$330,0))</f>
        <v>1820</v>
      </c>
      <c r="G58">
        <f>INDEX('Operational Data (raw)'!$I$5:$I$330,MATCH(batteryA!A58,'Operational Data (raw)'!$B$5:$B$330,0))</f>
        <v>88</v>
      </c>
      <c r="I58">
        <f>INDEX('Operational Data (raw)'!$AG$5:$AG$323,MATCH(batteryA!A58,'Operational Data (raw)'!$AF$5:$AF$323,0))</f>
        <v>0</v>
      </c>
    </row>
    <row r="59" spans="1:9" x14ac:dyDescent="0.35">
      <c r="A59" s="24">
        <f t="shared" si="1"/>
        <v>44275</v>
      </c>
      <c r="B59">
        <f>INDEX('Operational Data (raw)'!$C$5:$C$330,MATCH(batteryA!A59,'Operational Data (raw)'!$B$5:$B$330,0))</f>
        <v>42.8</v>
      </c>
      <c r="C59">
        <f>INDEX('Operational Data (raw)'!$D$5:$D$330,MATCH(batteryA!A59,'Operational Data (raw)'!$B$5:$B$330,0))</f>
        <v>38.299999999999997</v>
      </c>
      <c r="D59">
        <f>INDEX('Operational Data (raw)'!$E$5:$E$330,MATCH(batteryA!A59,'Operational Data (raw)'!$B$5:$B$330,0))</f>
        <v>0.98</v>
      </c>
      <c r="E59">
        <f>INDEX('Operational Data (raw)'!$F$5:$F$330,MATCH(batteryA!A59,'Operational Data (raw)'!$B$5:$B$330,0))</f>
        <v>2616</v>
      </c>
      <c r="F59">
        <f>INDEX('Operational Data (raw)'!$G$5:$G$330,MATCH(batteryA!A59,'Operational Data (raw)'!$B$5:$B$330,0))</f>
        <v>1984</v>
      </c>
      <c r="G59">
        <f>INDEX('Operational Data (raw)'!$I$5:$I$330,MATCH(batteryA!A59,'Operational Data (raw)'!$B$5:$B$330,0))</f>
        <v>88</v>
      </c>
      <c r="I59">
        <f>INDEX('Operational Data (raw)'!$AG$5:$AG$323,MATCH(batteryA!A59,'Operational Data (raw)'!$AF$5:$AF$323,0))</f>
        <v>0</v>
      </c>
    </row>
    <row r="60" spans="1:9" x14ac:dyDescent="0.35">
      <c r="A60" s="24">
        <f t="shared" si="1"/>
        <v>44276</v>
      </c>
      <c r="B60">
        <f>INDEX('Operational Data (raw)'!$C$5:$C$330,MATCH(batteryA!A60,'Operational Data (raw)'!$B$5:$B$330,0))</f>
        <v>42.6</v>
      </c>
      <c r="C60">
        <f>INDEX('Operational Data (raw)'!$D$5:$D$330,MATCH(batteryA!A60,'Operational Data (raw)'!$B$5:$B$330,0))</f>
        <v>39.1</v>
      </c>
      <c r="D60">
        <f>INDEX('Operational Data (raw)'!$E$5:$E$330,MATCH(batteryA!A60,'Operational Data (raw)'!$B$5:$B$330,0))</f>
        <v>0.98</v>
      </c>
      <c r="E60">
        <f>INDEX('Operational Data (raw)'!$F$5:$F$330,MATCH(batteryA!A60,'Operational Data (raw)'!$B$5:$B$330,0))</f>
        <v>2404</v>
      </c>
      <c r="F60">
        <f>INDEX('Operational Data (raw)'!$G$5:$G$330,MATCH(batteryA!A60,'Operational Data (raw)'!$B$5:$B$330,0))</f>
        <v>1840</v>
      </c>
      <c r="G60">
        <f>INDEX('Operational Data (raw)'!$I$5:$I$330,MATCH(batteryA!A60,'Operational Data (raw)'!$B$5:$B$330,0))</f>
        <v>87</v>
      </c>
      <c r="I60">
        <f>INDEX('Operational Data (raw)'!$AG$5:$AG$323,MATCH(batteryA!A60,'Operational Data (raw)'!$AF$5:$AF$323,0))</f>
        <v>0</v>
      </c>
    </row>
    <row r="61" spans="1:9" x14ac:dyDescent="0.35">
      <c r="A61" s="24">
        <f t="shared" si="1"/>
        <v>44277</v>
      </c>
      <c r="B61">
        <f>INDEX('Operational Data (raw)'!$C$5:$C$330,MATCH(batteryA!A61,'Operational Data (raw)'!$B$5:$B$330,0))</f>
        <v>40</v>
      </c>
      <c r="C61">
        <f>INDEX('Operational Data (raw)'!$D$5:$D$330,MATCH(batteryA!A61,'Operational Data (raw)'!$B$5:$B$330,0))</f>
        <v>39.1</v>
      </c>
      <c r="D61">
        <f>INDEX('Operational Data (raw)'!$E$5:$E$330,MATCH(batteryA!A61,'Operational Data (raw)'!$B$5:$B$330,0))</f>
        <v>0.97</v>
      </c>
      <c r="E61">
        <f>INDEX('Operational Data (raw)'!$F$5:$F$330,MATCH(batteryA!A61,'Operational Data (raw)'!$B$5:$B$330,0))</f>
        <v>2300</v>
      </c>
      <c r="F61">
        <f>INDEX('Operational Data (raw)'!$G$5:$G$330,MATCH(batteryA!A61,'Operational Data (raw)'!$B$5:$B$330,0))</f>
        <v>1756</v>
      </c>
      <c r="G61">
        <f>INDEX('Operational Data (raw)'!$I$5:$I$330,MATCH(batteryA!A61,'Operational Data (raw)'!$B$5:$B$330,0))</f>
        <v>83</v>
      </c>
      <c r="H61">
        <v>1.65</v>
      </c>
      <c r="I61">
        <f>INDEX('Operational Data (raw)'!$AG$5:$AG$323,MATCH(batteryA!A61,'Operational Data (raw)'!$AF$5:$AF$323,0))</f>
        <v>0</v>
      </c>
    </row>
    <row r="62" spans="1:9" x14ac:dyDescent="0.35">
      <c r="A62" s="24">
        <f t="shared" si="1"/>
        <v>44278</v>
      </c>
      <c r="B62">
        <f>INDEX('Operational Data (raw)'!$C$5:$C$330,MATCH(batteryA!A62,'Operational Data (raw)'!$B$5:$B$330,0))</f>
        <v>46.1</v>
      </c>
      <c r="C62">
        <f>INDEX('Operational Data (raw)'!$D$5:$D$330,MATCH(batteryA!A62,'Operational Data (raw)'!$B$5:$B$330,0))</f>
        <v>38</v>
      </c>
      <c r="D62">
        <f>INDEX('Operational Data (raw)'!$E$5:$E$330,MATCH(batteryA!A62,'Operational Data (raw)'!$B$5:$B$330,0))</f>
        <v>0.45</v>
      </c>
      <c r="E62">
        <f>INDEX('Operational Data (raw)'!$F$5:$F$330,MATCH(batteryA!A62,'Operational Data (raw)'!$B$5:$B$330,0))</f>
        <v>2020</v>
      </c>
      <c r="F62">
        <f>INDEX('Operational Data (raw)'!$G$5:$G$330,MATCH(batteryA!A62,'Operational Data (raw)'!$B$5:$B$330,0))</f>
        <v>1548</v>
      </c>
      <c r="G62">
        <f>INDEX('Operational Data (raw)'!$I$5:$I$330,MATCH(batteryA!A62,'Operational Data (raw)'!$B$5:$B$330,0))</f>
        <v>84</v>
      </c>
      <c r="H62">
        <v>2.6379999999999999</v>
      </c>
      <c r="I62">
        <f>INDEX('Operational Data (raw)'!$AG$5:$AG$323,MATCH(batteryA!A62,'Operational Data (raw)'!$AF$5:$AF$323,0))</f>
        <v>0</v>
      </c>
    </row>
    <row r="63" spans="1:9" x14ac:dyDescent="0.35">
      <c r="A63" s="24">
        <f t="shared" si="1"/>
        <v>44279</v>
      </c>
      <c r="B63">
        <f>INDEX('Operational Data (raw)'!$C$5:$C$330,MATCH(batteryA!A63,'Operational Data (raw)'!$B$5:$B$330,0))</f>
        <v>42.6</v>
      </c>
      <c r="C63">
        <f>INDEX('Operational Data (raw)'!$D$5:$D$330,MATCH(batteryA!A63,'Operational Data (raw)'!$B$5:$B$330,0))</f>
        <v>38.5</v>
      </c>
      <c r="D63">
        <f>INDEX('Operational Data (raw)'!$E$5:$E$330,MATCH(batteryA!A63,'Operational Data (raw)'!$B$5:$B$330,0))</f>
        <v>0</v>
      </c>
      <c r="E63">
        <f>INDEX('Operational Data (raw)'!$F$5:$F$330,MATCH(batteryA!A63,'Operational Data (raw)'!$B$5:$B$330,0))</f>
        <v>1912</v>
      </c>
      <c r="F63">
        <f>INDEX('Operational Data (raw)'!$G$5:$G$330,MATCH(batteryA!A63,'Operational Data (raw)'!$B$5:$B$330,0))</f>
        <v>1476</v>
      </c>
      <c r="G63">
        <f>INDEX('Operational Data (raw)'!$I$5:$I$330,MATCH(batteryA!A63,'Operational Data (raw)'!$B$5:$B$330,0))</f>
        <v>84</v>
      </c>
      <c r="H63">
        <v>3.8490000000000002</v>
      </c>
      <c r="I63">
        <f>INDEX('Operational Data (raw)'!$AG$5:$AG$323,MATCH(batteryA!A63,'Operational Data (raw)'!$AF$5:$AF$323,0))</f>
        <v>0</v>
      </c>
    </row>
    <row r="64" spans="1:9" x14ac:dyDescent="0.35">
      <c r="A64" s="24">
        <f t="shared" si="1"/>
        <v>44280</v>
      </c>
      <c r="B64">
        <f>INDEX('Operational Data (raw)'!$C$5:$C$330,MATCH(batteryA!A64,'Operational Data (raw)'!$B$5:$B$330,0))</f>
        <v>45.8</v>
      </c>
      <c r="C64">
        <f>INDEX('Operational Data (raw)'!$D$5:$D$330,MATCH(batteryA!A64,'Operational Data (raw)'!$B$5:$B$330,0))</f>
        <v>38.6</v>
      </c>
      <c r="D64">
        <f>INDEX('Operational Data (raw)'!$E$5:$E$330,MATCH(batteryA!A64,'Operational Data (raw)'!$B$5:$B$330,0))</f>
        <v>0</v>
      </c>
      <c r="E64">
        <f>INDEX('Operational Data (raw)'!$F$5:$F$330,MATCH(batteryA!A64,'Operational Data (raw)'!$B$5:$B$330,0))</f>
        <v>1980</v>
      </c>
      <c r="F64">
        <f>INDEX('Operational Data (raw)'!$G$5:$G$330,MATCH(batteryA!A64,'Operational Data (raw)'!$B$5:$B$330,0))</f>
        <v>1468</v>
      </c>
      <c r="G64">
        <f>INDEX('Operational Data (raw)'!$I$5:$I$330,MATCH(batteryA!A64,'Operational Data (raw)'!$B$5:$B$330,0))</f>
        <v>86</v>
      </c>
      <c r="H64">
        <v>4.2130000000000001</v>
      </c>
      <c r="I64">
        <f>INDEX('Operational Data (raw)'!$AG$5:$AG$323,MATCH(batteryA!A64,'Operational Data (raw)'!$AF$5:$AF$323,0))</f>
        <v>0</v>
      </c>
    </row>
    <row r="65" spans="1:9" x14ac:dyDescent="0.35">
      <c r="A65" s="24">
        <f t="shared" si="1"/>
        <v>44281</v>
      </c>
      <c r="B65">
        <f>INDEX('Operational Data (raw)'!$C$5:$C$330,MATCH(batteryA!A65,'Operational Data (raw)'!$B$5:$B$330,0))</f>
        <v>53.6</v>
      </c>
      <c r="C65">
        <f>INDEX('Operational Data (raw)'!$D$5:$D$330,MATCH(batteryA!A65,'Operational Data (raw)'!$B$5:$B$330,0))</f>
        <v>38.6</v>
      </c>
      <c r="D65">
        <f>INDEX('Operational Data (raw)'!$E$5:$E$330,MATCH(batteryA!A65,'Operational Data (raw)'!$B$5:$B$330,0))</f>
        <v>0</v>
      </c>
      <c r="E65">
        <f>INDEX('Operational Data (raw)'!$F$5:$F$330,MATCH(batteryA!A65,'Operational Data (raw)'!$B$5:$B$330,0))</f>
        <v>1772</v>
      </c>
      <c r="F65">
        <f>INDEX('Operational Data (raw)'!$G$5:$G$330,MATCH(batteryA!A65,'Operational Data (raw)'!$B$5:$B$330,0))</f>
        <v>1360</v>
      </c>
      <c r="G65">
        <f>INDEX('Operational Data (raw)'!$I$5:$I$330,MATCH(batteryA!A65,'Operational Data (raw)'!$B$5:$B$330,0))</f>
        <v>79</v>
      </c>
      <c r="I65">
        <f>INDEX('Operational Data (raw)'!$AG$5:$AG$323,MATCH(batteryA!A65,'Operational Data (raw)'!$AF$5:$AF$323,0))</f>
        <v>0</v>
      </c>
    </row>
    <row r="66" spans="1:9" x14ac:dyDescent="0.35">
      <c r="A66" s="24">
        <f t="shared" si="1"/>
        <v>44282</v>
      </c>
      <c r="B66">
        <f>INDEX('Operational Data (raw)'!$C$5:$C$330,MATCH(batteryA!A66,'Operational Data (raw)'!$B$5:$B$330,0))</f>
        <v>50.4</v>
      </c>
      <c r="C66">
        <f>INDEX('Operational Data (raw)'!$D$5:$D$330,MATCH(batteryA!A66,'Operational Data (raw)'!$B$5:$B$330,0))</f>
        <v>38.6</v>
      </c>
      <c r="D66">
        <f>INDEX('Operational Data (raw)'!$E$5:$E$330,MATCH(batteryA!A66,'Operational Data (raw)'!$B$5:$B$330,0))</f>
        <v>0</v>
      </c>
      <c r="E66">
        <f>INDEX('Operational Data (raw)'!$F$5:$F$330,MATCH(batteryA!A66,'Operational Data (raw)'!$B$5:$B$330,0))</f>
        <v>2096</v>
      </c>
      <c r="F66">
        <f>INDEX('Operational Data (raw)'!$G$5:$G$330,MATCH(batteryA!A66,'Operational Data (raw)'!$B$5:$B$330,0))</f>
        <v>1632</v>
      </c>
      <c r="G66">
        <f>INDEX('Operational Data (raw)'!$I$5:$I$330,MATCH(batteryA!A66,'Operational Data (raw)'!$B$5:$B$330,0))</f>
        <v>79</v>
      </c>
      <c r="I66">
        <f>INDEX('Operational Data (raw)'!$AG$5:$AG$323,MATCH(batteryA!A66,'Operational Data (raw)'!$AF$5:$AF$323,0))</f>
        <v>0</v>
      </c>
    </row>
    <row r="67" spans="1:9" x14ac:dyDescent="0.35">
      <c r="A67" s="24">
        <f t="shared" si="1"/>
        <v>44283</v>
      </c>
      <c r="B67">
        <f>INDEX('Operational Data (raw)'!$C$5:$C$330,MATCH(batteryA!A67,'Operational Data (raw)'!$B$5:$B$330,0))</f>
        <v>47.3</v>
      </c>
      <c r="C67">
        <f>INDEX('Operational Data (raw)'!$D$5:$D$330,MATCH(batteryA!A67,'Operational Data (raw)'!$B$5:$B$330,0))</f>
        <v>38.6</v>
      </c>
      <c r="D67">
        <f>INDEX('Operational Data (raw)'!$E$5:$E$330,MATCH(batteryA!A67,'Operational Data (raw)'!$B$5:$B$330,0))</f>
        <v>0</v>
      </c>
      <c r="E67">
        <f>INDEX('Operational Data (raw)'!$F$5:$F$330,MATCH(batteryA!A67,'Operational Data (raw)'!$B$5:$B$330,0))</f>
        <v>2056</v>
      </c>
      <c r="F67">
        <f>INDEX('Operational Data (raw)'!$G$5:$G$330,MATCH(batteryA!A67,'Operational Data (raw)'!$B$5:$B$330,0))</f>
        <v>1584</v>
      </c>
      <c r="G67">
        <f>INDEX('Operational Data (raw)'!$I$5:$I$330,MATCH(batteryA!A67,'Operational Data (raw)'!$B$5:$B$330,0))</f>
        <v>83</v>
      </c>
      <c r="I67">
        <f>INDEX('Operational Data (raw)'!$AG$5:$AG$323,MATCH(batteryA!A67,'Operational Data (raw)'!$AF$5:$AF$323,0))</f>
        <v>0</v>
      </c>
    </row>
    <row r="68" spans="1:9" x14ac:dyDescent="0.35">
      <c r="A68" s="24">
        <f t="shared" si="1"/>
        <v>44284</v>
      </c>
      <c r="B68">
        <f>INDEX('Operational Data (raw)'!$C$5:$C$330,MATCH(batteryA!A68,'Operational Data (raw)'!$B$5:$B$330,0))</f>
        <v>38.799999999999997</v>
      </c>
      <c r="C68">
        <f>INDEX('Operational Data (raw)'!$D$5:$D$330,MATCH(batteryA!A68,'Operational Data (raw)'!$B$5:$B$330,0))</f>
        <v>38.6</v>
      </c>
      <c r="D68">
        <f>INDEX('Operational Data (raw)'!$E$5:$E$330,MATCH(batteryA!A68,'Operational Data (raw)'!$B$5:$B$330,0))</f>
        <v>1</v>
      </c>
      <c r="E68">
        <f>INDEX('Operational Data (raw)'!$F$5:$F$330,MATCH(batteryA!A68,'Operational Data (raw)'!$B$5:$B$330,0))</f>
        <v>2200</v>
      </c>
      <c r="F68">
        <f>INDEX('Operational Data (raw)'!$G$5:$G$330,MATCH(batteryA!A68,'Operational Data (raw)'!$B$5:$B$330,0))</f>
        <v>1724</v>
      </c>
      <c r="G68">
        <f>INDEX('Operational Data (raw)'!$I$5:$I$330,MATCH(batteryA!A68,'Operational Data (raw)'!$B$5:$B$330,0))</f>
        <v>82</v>
      </c>
      <c r="H68">
        <v>1.9319999999999999</v>
      </c>
      <c r="I68">
        <f>INDEX('Operational Data (raw)'!$AG$5:$AG$323,MATCH(batteryA!A68,'Operational Data (raw)'!$AF$5:$AF$323,0))</f>
        <v>0</v>
      </c>
    </row>
    <row r="69" spans="1:9" x14ac:dyDescent="0.35">
      <c r="A69" s="24">
        <f t="shared" si="1"/>
        <v>44285</v>
      </c>
      <c r="B69">
        <f>INDEX('Operational Data (raw)'!$C$5:$C$330,MATCH(batteryA!A69,'Operational Data (raw)'!$B$5:$B$330,0))</f>
        <v>34.700000000000003</v>
      </c>
      <c r="C69">
        <f>INDEX('Operational Data (raw)'!$D$5:$D$330,MATCH(batteryA!A69,'Operational Data (raw)'!$B$5:$B$330,0))</f>
        <v>38.6</v>
      </c>
      <c r="D69">
        <f>INDEX('Operational Data (raw)'!$E$5:$E$330,MATCH(batteryA!A69,'Operational Data (raw)'!$B$5:$B$330,0))</f>
        <v>0.5</v>
      </c>
      <c r="E69">
        <f>INDEX('Operational Data (raw)'!$F$5:$F$330,MATCH(batteryA!A69,'Operational Data (raw)'!$B$5:$B$330,0))</f>
        <v>2424</v>
      </c>
      <c r="F69">
        <f>INDEX('Operational Data (raw)'!$G$5:$G$330,MATCH(batteryA!A69,'Operational Data (raw)'!$B$5:$B$330,0))</f>
        <v>1840</v>
      </c>
      <c r="G69">
        <f>INDEX('Operational Data (raw)'!$I$5:$I$330,MATCH(batteryA!A69,'Operational Data (raw)'!$B$5:$B$330,0))</f>
        <v>78</v>
      </c>
      <c r="H69">
        <v>2.851</v>
      </c>
      <c r="I69">
        <f>INDEX('Operational Data (raw)'!$AG$5:$AG$323,MATCH(batteryA!A69,'Operational Data (raw)'!$AF$5:$AF$323,0))</f>
        <v>0</v>
      </c>
    </row>
    <row r="70" spans="1:9" x14ac:dyDescent="0.35">
      <c r="A70" s="24">
        <f t="shared" si="1"/>
        <v>44286</v>
      </c>
      <c r="B70">
        <f>INDEX('Operational Data (raw)'!$C$5:$C$330,MATCH(batteryA!A70,'Operational Data (raw)'!$B$5:$B$330,0))</f>
        <v>28.6</v>
      </c>
      <c r="C70">
        <f>INDEX('Operational Data (raw)'!$D$5:$D$330,MATCH(batteryA!A70,'Operational Data (raw)'!$B$5:$B$330,0))</f>
        <v>38.6</v>
      </c>
      <c r="D70">
        <f>INDEX('Operational Data (raw)'!$E$5:$E$330,MATCH(batteryA!A70,'Operational Data (raw)'!$B$5:$B$330,0))</f>
        <v>0.5</v>
      </c>
      <c r="E70">
        <f>INDEX('Operational Data (raw)'!$F$5:$F$330,MATCH(batteryA!A70,'Operational Data (raw)'!$B$5:$B$330,0))</f>
        <v>2180</v>
      </c>
      <c r="F70">
        <f>INDEX('Operational Data (raw)'!$G$5:$G$330,MATCH(batteryA!A70,'Operational Data (raw)'!$B$5:$B$330,0))</f>
        <v>1672</v>
      </c>
      <c r="G70">
        <f>INDEX('Operational Data (raw)'!$I$5:$I$330,MATCH(batteryA!A70,'Operational Data (raw)'!$B$5:$B$330,0))</f>
        <v>80</v>
      </c>
      <c r="H70">
        <v>2.9689999999999999</v>
      </c>
      <c r="I70">
        <f>INDEX('Operational Data (raw)'!$AG$5:$AG$323,MATCH(batteryA!A70,'Operational Data (raw)'!$AF$5:$AF$323,0))</f>
        <v>0</v>
      </c>
    </row>
    <row r="71" spans="1:9" x14ac:dyDescent="0.35">
      <c r="A71" s="24">
        <f t="shared" si="1"/>
        <v>44287</v>
      </c>
      <c r="B71">
        <f>INDEX('Operational Data (raw)'!$C$5:$C$330,MATCH(batteryA!A71,'Operational Data (raw)'!$B$5:$B$330,0))</f>
        <v>33</v>
      </c>
      <c r="C71">
        <f>INDEX('Operational Data (raw)'!$D$5:$D$330,MATCH(batteryA!A71,'Operational Data (raw)'!$B$5:$B$330,0))</f>
        <v>39</v>
      </c>
      <c r="D71">
        <f>INDEX('Operational Data (raw)'!$E$5:$E$330,MATCH(batteryA!A71,'Operational Data (raw)'!$B$5:$B$330,0))</f>
        <v>0.5</v>
      </c>
      <c r="E71">
        <f>INDEX('Operational Data (raw)'!$F$5:$F$330,MATCH(batteryA!A71,'Operational Data (raw)'!$B$5:$B$330,0))</f>
        <v>2072</v>
      </c>
      <c r="F71">
        <f>INDEX('Operational Data (raw)'!$G$5:$G$330,MATCH(batteryA!A71,'Operational Data (raw)'!$B$5:$B$330,0))</f>
        <v>1600</v>
      </c>
      <c r="G71">
        <f>INDEX('Operational Data (raw)'!$I$5:$I$330,MATCH(batteryA!A71,'Operational Data (raw)'!$B$5:$B$330,0))</f>
        <v>84</v>
      </c>
      <c r="H71">
        <v>3.5230000000000001</v>
      </c>
      <c r="I71">
        <f>INDEX('Operational Data (raw)'!$AG$5:$AG$323,MATCH(batteryA!A71,'Operational Data (raw)'!$AF$5:$AF$323,0))</f>
        <v>0</v>
      </c>
    </row>
    <row r="72" spans="1:9" x14ac:dyDescent="0.35">
      <c r="A72" s="24">
        <f t="shared" si="1"/>
        <v>44288</v>
      </c>
      <c r="B72">
        <f>INDEX('Operational Data (raw)'!$C$5:$C$330,MATCH(batteryA!A72,'Operational Data (raw)'!$B$5:$B$330,0))</f>
        <v>38</v>
      </c>
      <c r="C72">
        <f>INDEX('Operational Data (raw)'!$D$5:$D$330,MATCH(batteryA!A72,'Operational Data (raw)'!$B$5:$B$330,0))</f>
        <v>39</v>
      </c>
      <c r="D72">
        <f>INDEX('Operational Data (raw)'!$E$5:$E$330,MATCH(batteryA!A72,'Operational Data (raw)'!$B$5:$B$330,0))</f>
        <v>0</v>
      </c>
      <c r="E72">
        <f>INDEX('Operational Data (raw)'!$F$5:$F$330,MATCH(batteryA!A72,'Operational Data (raw)'!$B$5:$B$330,0))</f>
        <v>1984</v>
      </c>
      <c r="F72">
        <f>INDEX('Operational Data (raw)'!$G$5:$G$330,MATCH(batteryA!A72,'Operational Data (raw)'!$B$5:$B$330,0))</f>
        <v>1528</v>
      </c>
      <c r="G72">
        <f>INDEX('Operational Data (raw)'!$I$5:$I$330,MATCH(batteryA!A72,'Operational Data (raw)'!$B$5:$B$330,0))</f>
        <v>81</v>
      </c>
      <c r="I72">
        <f>INDEX('Operational Data (raw)'!$AG$5:$AG$323,MATCH(batteryA!A72,'Operational Data (raw)'!$AF$5:$AF$323,0))</f>
        <v>0</v>
      </c>
    </row>
    <row r="73" spans="1:9" x14ac:dyDescent="0.35">
      <c r="A73" s="24">
        <f t="shared" si="1"/>
        <v>44289</v>
      </c>
      <c r="B73">
        <f>INDEX('Operational Data (raw)'!$C$5:$C$330,MATCH(batteryA!A73,'Operational Data (raw)'!$B$5:$B$330,0))</f>
        <v>44</v>
      </c>
      <c r="C73">
        <f>INDEX('Operational Data (raw)'!$D$5:$D$330,MATCH(batteryA!A73,'Operational Data (raw)'!$B$5:$B$330,0))</f>
        <v>39</v>
      </c>
      <c r="D73">
        <f>INDEX('Operational Data (raw)'!$E$5:$E$330,MATCH(batteryA!A73,'Operational Data (raw)'!$B$5:$B$330,0))</f>
        <v>0</v>
      </c>
      <c r="E73">
        <f>INDEX('Operational Data (raw)'!$F$5:$F$330,MATCH(batteryA!A73,'Operational Data (raw)'!$B$5:$B$330,0))</f>
        <v>2084</v>
      </c>
      <c r="F73">
        <f>INDEX('Operational Data (raw)'!$G$5:$G$330,MATCH(batteryA!A73,'Operational Data (raw)'!$B$5:$B$330,0))</f>
        <v>1624</v>
      </c>
      <c r="G73">
        <f>INDEX('Operational Data (raw)'!$I$5:$I$330,MATCH(batteryA!A73,'Operational Data (raw)'!$B$5:$B$330,0))</f>
        <v>82</v>
      </c>
      <c r="I73">
        <f>INDEX('Operational Data (raw)'!$AG$5:$AG$323,MATCH(batteryA!A73,'Operational Data (raw)'!$AF$5:$AF$323,0))</f>
        <v>0</v>
      </c>
    </row>
    <row r="74" spans="1:9" x14ac:dyDescent="0.35">
      <c r="A74" s="24">
        <f t="shared" si="1"/>
        <v>44290</v>
      </c>
      <c r="B74">
        <f>INDEX('Operational Data (raw)'!$C$5:$C$330,MATCH(batteryA!A74,'Operational Data (raw)'!$B$5:$B$330,0))</f>
        <v>44</v>
      </c>
      <c r="C74">
        <f>INDEX('Operational Data (raw)'!$D$5:$D$330,MATCH(batteryA!A74,'Operational Data (raw)'!$B$5:$B$330,0))</f>
        <v>39</v>
      </c>
      <c r="D74">
        <f>INDEX('Operational Data (raw)'!$E$5:$E$330,MATCH(batteryA!A74,'Operational Data (raw)'!$B$5:$B$330,0))</f>
        <v>0</v>
      </c>
      <c r="E74">
        <f>INDEX('Operational Data (raw)'!$F$5:$F$330,MATCH(batteryA!A74,'Operational Data (raw)'!$B$5:$B$330,0))</f>
        <v>2204</v>
      </c>
      <c r="F74">
        <f>INDEX('Operational Data (raw)'!$G$5:$G$330,MATCH(batteryA!A74,'Operational Data (raw)'!$B$5:$B$330,0))</f>
        <v>1704</v>
      </c>
      <c r="G74">
        <f>INDEX('Operational Data (raw)'!$I$5:$I$330,MATCH(batteryA!A74,'Operational Data (raw)'!$B$5:$B$330,0))</f>
        <v>79</v>
      </c>
      <c r="I74">
        <f>INDEX('Operational Data (raw)'!$AG$5:$AG$323,MATCH(batteryA!A74,'Operational Data (raw)'!$AF$5:$AF$323,0))</f>
        <v>0</v>
      </c>
    </row>
    <row r="75" spans="1:9" x14ac:dyDescent="0.35">
      <c r="A75" s="24">
        <f t="shared" si="1"/>
        <v>44291</v>
      </c>
      <c r="B75">
        <f>INDEX('Operational Data (raw)'!$C$5:$C$330,MATCH(batteryA!A75,'Operational Data (raw)'!$B$5:$B$330,0))</f>
        <v>40</v>
      </c>
      <c r="C75">
        <f>INDEX('Operational Data (raw)'!$D$5:$D$330,MATCH(batteryA!A75,'Operational Data (raw)'!$B$5:$B$330,0))</f>
        <v>39</v>
      </c>
      <c r="D75">
        <f>INDEX('Operational Data (raw)'!$E$5:$E$330,MATCH(batteryA!A75,'Operational Data (raw)'!$B$5:$B$330,0))</f>
        <v>0</v>
      </c>
      <c r="E75">
        <f>INDEX('Operational Data (raw)'!$F$5:$F$330,MATCH(batteryA!A75,'Operational Data (raw)'!$B$5:$B$330,0))</f>
        <v>2192</v>
      </c>
      <c r="F75">
        <f>INDEX('Operational Data (raw)'!$G$5:$G$330,MATCH(batteryA!A75,'Operational Data (raw)'!$B$5:$B$330,0))</f>
        <v>1680</v>
      </c>
      <c r="G75">
        <f>INDEX('Operational Data (raw)'!$I$5:$I$330,MATCH(batteryA!A75,'Operational Data (raw)'!$B$5:$B$330,0))</f>
        <v>78</v>
      </c>
      <c r="H75">
        <v>3.2530000000000001</v>
      </c>
      <c r="I75">
        <f>INDEX('Operational Data (raw)'!$AG$5:$AG$323,MATCH(batteryA!A75,'Operational Data (raw)'!$AF$5:$AF$323,0))</f>
        <v>0</v>
      </c>
    </row>
    <row r="76" spans="1:9" x14ac:dyDescent="0.35">
      <c r="A76" s="24">
        <f t="shared" si="1"/>
        <v>44292</v>
      </c>
      <c r="B76">
        <f>INDEX('Operational Data (raw)'!$C$5:$C$330,MATCH(batteryA!A76,'Operational Data (raw)'!$B$5:$B$330,0))</f>
        <v>33</v>
      </c>
      <c r="C76">
        <f>INDEX('Operational Data (raw)'!$D$5:$D$330,MATCH(batteryA!A76,'Operational Data (raw)'!$B$5:$B$330,0))</f>
        <v>40</v>
      </c>
      <c r="D76">
        <f>INDEX('Operational Data (raw)'!$E$5:$E$330,MATCH(batteryA!A76,'Operational Data (raw)'!$B$5:$B$330,0))</f>
        <v>0.5</v>
      </c>
      <c r="E76">
        <f>INDEX('Operational Data (raw)'!$F$5:$F$330,MATCH(batteryA!A76,'Operational Data (raw)'!$B$5:$B$330,0))</f>
        <v>2640</v>
      </c>
      <c r="F76">
        <f>INDEX('Operational Data (raw)'!$G$5:$G$330,MATCH(batteryA!A76,'Operational Data (raw)'!$B$5:$B$330,0))</f>
        <v>2040</v>
      </c>
      <c r="G76">
        <f>INDEX('Operational Data (raw)'!$I$5:$I$330,MATCH(batteryA!A76,'Operational Data (raw)'!$B$5:$B$330,0))</f>
        <v>76</v>
      </c>
      <c r="H76">
        <v>4.2619999999999996</v>
      </c>
      <c r="I76">
        <f>INDEX('Operational Data (raw)'!$AG$5:$AG$323,MATCH(batteryA!A76,'Operational Data (raw)'!$AF$5:$AF$323,0))</f>
        <v>0</v>
      </c>
    </row>
    <row r="77" spans="1:9" x14ac:dyDescent="0.35">
      <c r="A77" s="24">
        <f t="shared" si="1"/>
        <v>44293</v>
      </c>
      <c r="B77">
        <f>INDEX('Operational Data (raw)'!$C$5:$C$330,MATCH(batteryA!A77,'Operational Data (raw)'!$B$5:$B$330,0))</f>
        <v>37</v>
      </c>
      <c r="C77">
        <f>INDEX('Operational Data (raw)'!$D$5:$D$330,MATCH(batteryA!A77,'Operational Data (raw)'!$B$5:$B$330,0))</f>
        <v>38</v>
      </c>
      <c r="D77">
        <f>INDEX('Operational Data (raw)'!$E$5:$E$330,MATCH(batteryA!A77,'Operational Data (raw)'!$B$5:$B$330,0))</f>
        <v>0.8</v>
      </c>
      <c r="E77">
        <f>INDEX('Operational Data (raw)'!$F$5:$F$330,MATCH(batteryA!A77,'Operational Data (raw)'!$B$5:$B$330,0))</f>
        <v>2796</v>
      </c>
      <c r="F77">
        <f>INDEX('Operational Data (raw)'!$G$5:$G$330,MATCH(batteryA!A77,'Operational Data (raw)'!$B$5:$B$330,0))</f>
        <v>2172</v>
      </c>
      <c r="G77">
        <f>INDEX('Operational Data (raw)'!$I$5:$I$330,MATCH(batteryA!A77,'Operational Data (raw)'!$B$5:$B$330,0))</f>
        <v>79</v>
      </c>
      <c r="H77">
        <v>4.8079999999999998</v>
      </c>
      <c r="I77">
        <f>INDEX('Operational Data (raw)'!$AG$5:$AG$323,MATCH(batteryA!A77,'Operational Data (raw)'!$AF$5:$AF$323,0))</f>
        <v>0</v>
      </c>
    </row>
    <row r="78" spans="1:9" x14ac:dyDescent="0.35">
      <c r="A78" s="24">
        <f t="shared" si="1"/>
        <v>44294</v>
      </c>
      <c r="B78">
        <f>INDEX('Operational Data (raw)'!$C$5:$C$330,MATCH(batteryA!A78,'Operational Data (raw)'!$B$5:$B$330,0))</f>
        <v>43</v>
      </c>
      <c r="C78">
        <f>INDEX('Operational Data (raw)'!$D$5:$D$330,MATCH(batteryA!A78,'Operational Data (raw)'!$B$5:$B$330,0))</f>
        <v>37</v>
      </c>
      <c r="D78">
        <f>INDEX('Operational Data (raw)'!$E$5:$E$330,MATCH(batteryA!A78,'Operational Data (raw)'!$B$5:$B$330,0))</f>
        <v>0</v>
      </c>
      <c r="E78">
        <f>INDEX('Operational Data (raw)'!$F$5:$F$330,MATCH(batteryA!A78,'Operational Data (raw)'!$B$5:$B$330,0))</f>
        <v>2376</v>
      </c>
      <c r="F78">
        <f>INDEX('Operational Data (raw)'!$G$5:$G$330,MATCH(batteryA!A78,'Operational Data (raw)'!$B$5:$B$330,0))</f>
        <v>1832</v>
      </c>
      <c r="G78">
        <f>INDEX('Operational Data (raw)'!$I$5:$I$330,MATCH(batteryA!A78,'Operational Data (raw)'!$B$5:$B$330,0))</f>
        <v>78</v>
      </c>
      <c r="H78">
        <v>6.6529999999999996</v>
      </c>
      <c r="I78">
        <f>INDEX('Operational Data (raw)'!$AG$5:$AG$323,MATCH(batteryA!A78,'Operational Data (raw)'!$AF$5:$AF$323,0))</f>
        <v>0</v>
      </c>
    </row>
    <row r="79" spans="1:9" x14ac:dyDescent="0.35">
      <c r="A79" s="24">
        <f t="shared" si="1"/>
        <v>44295</v>
      </c>
      <c r="B79">
        <f>INDEX('Operational Data (raw)'!$C$5:$C$330,MATCH(batteryA!A79,'Operational Data (raw)'!$B$5:$B$330,0))</f>
        <v>44</v>
      </c>
      <c r="C79">
        <f>INDEX('Operational Data (raw)'!$D$5:$D$330,MATCH(batteryA!A79,'Operational Data (raw)'!$B$5:$B$330,0))</f>
        <v>37</v>
      </c>
      <c r="D79">
        <f>INDEX('Operational Data (raw)'!$E$5:$E$330,MATCH(batteryA!A79,'Operational Data (raw)'!$B$5:$B$330,0))</f>
        <v>0</v>
      </c>
      <c r="E79">
        <f>INDEX('Operational Data (raw)'!$F$5:$F$330,MATCH(batteryA!A79,'Operational Data (raw)'!$B$5:$B$330,0))</f>
        <v>2296</v>
      </c>
      <c r="F79">
        <f>INDEX('Operational Data (raw)'!$G$5:$G$330,MATCH(batteryA!A79,'Operational Data (raw)'!$B$5:$B$330,0))</f>
        <v>1764</v>
      </c>
      <c r="G79">
        <f>INDEX('Operational Data (raw)'!$I$5:$I$330,MATCH(batteryA!A79,'Operational Data (raw)'!$B$5:$B$330,0))</f>
        <v>78</v>
      </c>
      <c r="I79">
        <f>INDEX('Operational Data (raw)'!$AG$5:$AG$323,MATCH(batteryA!A79,'Operational Data (raw)'!$AF$5:$AF$323,0))</f>
        <v>0</v>
      </c>
    </row>
    <row r="80" spans="1:9" x14ac:dyDescent="0.35">
      <c r="A80" s="24">
        <f t="shared" si="1"/>
        <v>44296</v>
      </c>
      <c r="B80">
        <f>INDEX('Operational Data (raw)'!$C$5:$C$330,MATCH(batteryA!A80,'Operational Data (raw)'!$B$5:$B$330,0))</f>
        <v>46</v>
      </c>
      <c r="C80">
        <f>INDEX('Operational Data (raw)'!$D$5:$D$330,MATCH(batteryA!A80,'Operational Data (raw)'!$B$5:$B$330,0))</f>
        <v>37</v>
      </c>
      <c r="D80">
        <f>INDEX('Operational Data (raw)'!$E$5:$E$330,MATCH(batteryA!A80,'Operational Data (raw)'!$B$5:$B$330,0))</f>
        <v>0</v>
      </c>
      <c r="E80">
        <f>INDEX('Operational Data (raw)'!$F$5:$F$330,MATCH(batteryA!A80,'Operational Data (raw)'!$B$5:$B$330,0))</f>
        <v>2004</v>
      </c>
      <c r="F80">
        <f>INDEX('Operational Data (raw)'!$G$5:$G$330,MATCH(batteryA!A80,'Operational Data (raw)'!$B$5:$B$330,0))</f>
        <v>1548</v>
      </c>
      <c r="G80">
        <f>INDEX('Operational Data (raw)'!$I$5:$I$330,MATCH(batteryA!A80,'Operational Data (raw)'!$B$5:$B$330,0))</f>
        <v>77</v>
      </c>
      <c r="I80">
        <f>INDEX('Operational Data (raw)'!$AG$5:$AG$323,MATCH(batteryA!A80,'Operational Data (raw)'!$AF$5:$AF$323,0))</f>
        <v>0</v>
      </c>
    </row>
    <row r="81" spans="1:9" x14ac:dyDescent="0.35">
      <c r="A81" s="24">
        <f t="shared" si="1"/>
        <v>44297</v>
      </c>
      <c r="B81">
        <f>INDEX('Operational Data (raw)'!$C$5:$C$330,MATCH(batteryA!A81,'Operational Data (raw)'!$B$5:$B$330,0))</f>
        <v>41</v>
      </c>
      <c r="C81">
        <f>INDEX('Operational Data (raw)'!$D$5:$D$330,MATCH(batteryA!A81,'Operational Data (raw)'!$B$5:$B$330,0))</f>
        <v>37</v>
      </c>
      <c r="D81">
        <f>INDEX('Operational Data (raw)'!$E$5:$E$330,MATCH(batteryA!A81,'Operational Data (raw)'!$B$5:$B$330,0))</f>
        <v>0</v>
      </c>
      <c r="E81">
        <f>INDEX('Operational Data (raw)'!$F$5:$F$330,MATCH(batteryA!A81,'Operational Data (raw)'!$B$5:$B$330,0))</f>
        <v>1744</v>
      </c>
      <c r="F81">
        <f>INDEX('Operational Data (raw)'!$G$5:$G$330,MATCH(batteryA!A81,'Operational Data (raw)'!$B$5:$B$330,0))</f>
        <v>1360</v>
      </c>
      <c r="G81">
        <f>INDEX('Operational Data (raw)'!$I$5:$I$330,MATCH(batteryA!A81,'Operational Data (raw)'!$B$5:$B$330,0))</f>
        <v>80</v>
      </c>
      <c r="I81">
        <f>INDEX('Operational Data (raw)'!$AG$5:$AG$323,MATCH(batteryA!A81,'Operational Data (raw)'!$AF$5:$AF$323,0))</f>
        <v>0</v>
      </c>
    </row>
    <row r="82" spans="1:9" x14ac:dyDescent="0.35">
      <c r="A82" s="24">
        <f t="shared" si="1"/>
        <v>44298</v>
      </c>
      <c r="B82">
        <f>INDEX('Operational Data (raw)'!$C$5:$C$330,MATCH(batteryA!A82,'Operational Data (raw)'!$B$5:$B$330,0))</f>
        <v>42</v>
      </c>
      <c r="C82">
        <f>INDEX('Operational Data (raw)'!$D$5:$D$330,MATCH(batteryA!A82,'Operational Data (raw)'!$B$5:$B$330,0))</f>
        <v>37</v>
      </c>
      <c r="D82">
        <f>INDEX('Operational Data (raw)'!$E$5:$E$330,MATCH(batteryA!A82,'Operational Data (raw)'!$B$5:$B$330,0))</f>
        <v>0</v>
      </c>
      <c r="E82">
        <f>INDEX('Operational Data (raw)'!$F$5:$F$330,MATCH(batteryA!A82,'Operational Data (raw)'!$B$5:$B$330,0))</f>
        <v>1572</v>
      </c>
      <c r="F82">
        <f>INDEX('Operational Data (raw)'!$G$5:$G$330,MATCH(batteryA!A82,'Operational Data (raw)'!$B$5:$B$330,0))</f>
        <v>1192</v>
      </c>
      <c r="G82">
        <f>INDEX('Operational Data (raw)'!$I$5:$I$330,MATCH(batteryA!A82,'Operational Data (raw)'!$B$5:$B$330,0))</f>
        <v>76</v>
      </c>
      <c r="H82">
        <v>2.3620000000000001</v>
      </c>
      <c r="I82">
        <f>INDEX('Operational Data (raw)'!$AG$5:$AG$323,MATCH(batteryA!A82,'Operational Data (raw)'!$AF$5:$AF$323,0))</f>
        <v>0</v>
      </c>
    </row>
    <row r="83" spans="1:9" x14ac:dyDescent="0.35">
      <c r="A83" s="24">
        <f t="shared" si="1"/>
        <v>44299</v>
      </c>
      <c r="B83">
        <f>INDEX('Operational Data (raw)'!$C$5:$C$330,MATCH(batteryA!A83,'Operational Data (raw)'!$B$5:$B$330,0))</f>
        <v>34</v>
      </c>
      <c r="C83">
        <f>INDEX('Operational Data (raw)'!$D$5:$D$330,MATCH(batteryA!A83,'Operational Data (raw)'!$B$5:$B$330,0))</f>
        <v>38</v>
      </c>
      <c r="D83">
        <f>INDEX('Operational Data (raw)'!$E$5:$E$330,MATCH(batteryA!A83,'Operational Data (raw)'!$B$5:$B$330,0))</f>
        <v>0</v>
      </c>
      <c r="E83">
        <f>INDEX('Operational Data (raw)'!$F$5:$F$330,MATCH(batteryA!A83,'Operational Data (raw)'!$B$5:$B$330,0))</f>
        <v>1660</v>
      </c>
      <c r="F83">
        <f>INDEX('Operational Data (raw)'!$G$5:$G$330,MATCH(batteryA!A83,'Operational Data (raw)'!$B$5:$B$330,0))</f>
        <v>1256</v>
      </c>
      <c r="G83">
        <f>INDEX('Operational Data (raw)'!$I$5:$I$330,MATCH(batteryA!A83,'Operational Data (raw)'!$B$5:$B$330,0))</f>
        <v>78</v>
      </c>
      <c r="H83">
        <v>3.3450000000000002</v>
      </c>
      <c r="I83">
        <f>INDEX('Operational Data (raw)'!$AG$5:$AG$323,MATCH(batteryA!A83,'Operational Data (raw)'!$AF$5:$AF$323,0))</f>
        <v>0</v>
      </c>
    </row>
    <row r="84" spans="1:9" x14ac:dyDescent="0.35">
      <c r="A84" s="24">
        <f t="shared" si="1"/>
        <v>44300</v>
      </c>
      <c r="B84">
        <f>INDEX('Operational Data (raw)'!$C$5:$C$330,MATCH(batteryA!A84,'Operational Data (raw)'!$B$5:$B$330,0))</f>
        <v>35</v>
      </c>
      <c r="C84">
        <f>INDEX('Operational Data (raw)'!$D$5:$D$330,MATCH(batteryA!A84,'Operational Data (raw)'!$B$5:$B$330,0))</f>
        <v>39</v>
      </c>
      <c r="D84">
        <f>INDEX('Operational Data (raw)'!$E$5:$E$330,MATCH(batteryA!A84,'Operational Data (raw)'!$B$5:$B$330,0))</f>
        <v>0</v>
      </c>
      <c r="E84">
        <f>INDEX('Operational Data (raw)'!$F$5:$F$330,MATCH(batteryA!A84,'Operational Data (raw)'!$B$5:$B$330,0))</f>
        <v>1644</v>
      </c>
      <c r="F84">
        <f>INDEX('Operational Data (raw)'!$G$5:$G$330,MATCH(batteryA!A84,'Operational Data (raw)'!$B$5:$B$330,0))</f>
        <v>1248</v>
      </c>
      <c r="G84">
        <f>INDEX('Operational Data (raw)'!$I$5:$I$330,MATCH(batteryA!A84,'Operational Data (raw)'!$B$5:$B$330,0))</f>
        <v>79</v>
      </c>
      <c r="H84">
        <v>3.5640000000000001</v>
      </c>
      <c r="I84">
        <f>INDEX('Operational Data (raw)'!$AG$5:$AG$323,MATCH(batteryA!A84,'Operational Data (raw)'!$AF$5:$AF$323,0))</f>
        <v>0</v>
      </c>
    </row>
    <row r="85" spans="1:9" x14ac:dyDescent="0.35">
      <c r="A85" s="24">
        <f t="shared" si="1"/>
        <v>44301</v>
      </c>
      <c r="B85">
        <f>INDEX('Operational Data (raw)'!$C$5:$C$330,MATCH(batteryA!A85,'Operational Data (raw)'!$B$5:$B$330,0))</f>
        <v>33</v>
      </c>
      <c r="C85">
        <f>INDEX('Operational Data (raw)'!$D$5:$D$330,MATCH(batteryA!A85,'Operational Data (raw)'!$B$5:$B$330,0))</f>
        <v>39</v>
      </c>
      <c r="D85">
        <f>INDEX('Operational Data (raw)'!$E$5:$E$330,MATCH(batteryA!A85,'Operational Data (raw)'!$B$5:$B$330,0))</f>
        <v>0</v>
      </c>
      <c r="E85">
        <f>INDEX('Operational Data (raw)'!$F$5:$F$330,MATCH(batteryA!A85,'Operational Data (raw)'!$B$5:$B$330,0))</f>
        <v>1860</v>
      </c>
      <c r="F85">
        <f>INDEX('Operational Data (raw)'!$G$5:$G$330,MATCH(batteryA!A85,'Operational Data (raw)'!$B$5:$B$330,0))</f>
        <v>1408</v>
      </c>
      <c r="G85">
        <f>INDEX('Operational Data (raw)'!$I$5:$I$330,MATCH(batteryA!A85,'Operational Data (raw)'!$B$5:$B$330,0))</f>
        <v>75</v>
      </c>
      <c r="H85">
        <v>3.8079999999999998</v>
      </c>
      <c r="I85">
        <f>INDEX('Operational Data (raw)'!$AG$5:$AG$323,MATCH(batteryA!A85,'Operational Data (raw)'!$AF$5:$AF$323,0))</f>
        <v>0</v>
      </c>
    </row>
    <row r="86" spans="1:9" x14ac:dyDescent="0.35">
      <c r="A86" s="24">
        <f t="shared" si="1"/>
        <v>44302</v>
      </c>
      <c r="B86">
        <f>INDEX('Operational Data (raw)'!$C$5:$C$330,MATCH(batteryA!A86,'Operational Data (raw)'!$B$5:$B$330,0))</f>
        <v>36</v>
      </c>
      <c r="C86">
        <f>INDEX('Operational Data (raw)'!$D$5:$D$330,MATCH(batteryA!A86,'Operational Data (raw)'!$B$5:$B$330,0))</f>
        <v>39</v>
      </c>
      <c r="D86">
        <f>INDEX('Operational Data (raw)'!$E$5:$E$330,MATCH(batteryA!A86,'Operational Data (raw)'!$B$5:$B$330,0))</f>
        <v>0</v>
      </c>
      <c r="E86">
        <f>INDEX('Operational Data (raw)'!$F$5:$F$330,MATCH(batteryA!A86,'Operational Data (raw)'!$B$5:$B$330,0))</f>
        <v>1772</v>
      </c>
      <c r="F86">
        <f>INDEX('Operational Data (raw)'!$G$5:$G$330,MATCH(batteryA!A86,'Operational Data (raw)'!$B$5:$B$330,0))</f>
        <v>1348</v>
      </c>
      <c r="G86">
        <f>INDEX('Operational Data (raw)'!$I$5:$I$330,MATCH(batteryA!A86,'Operational Data (raw)'!$B$5:$B$330,0))</f>
        <v>76</v>
      </c>
      <c r="I86">
        <f>INDEX('Operational Data (raw)'!$AG$5:$AG$323,MATCH(batteryA!A86,'Operational Data (raw)'!$AF$5:$AF$323,0))</f>
        <v>0</v>
      </c>
    </row>
    <row r="87" spans="1:9" x14ac:dyDescent="0.35">
      <c r="A87" s="24">
        <f t="shared" si="1"/>
        <v>44303</v>
      </c>
      <c r="B87">
        <f>INDEX('Operational Data (raw)'!$C$5:$C$330,MATCH(batteryA!A87,'Operational Data (raw)'!$B$5:$B$330,0))</f>
        <v>34</v>
      </c>
      <c r="C87">
        <f>INDEX('Operational Data (raw)'!$D$5:$D$330,MATCH(batteryA!A87,'Operational Data (raw)'!$B$5:$B$330,0))</f>
        <v>39</v>
      </c>
      <c r="D87">
        <f>INDEX('Operational Data (raw)'!$E$5:$E$330,MATCH(batteryA!A87,'Operational Data (raw)'!$B$5:$B$330,0))</f>
        <v>0</v>
      </c>
      <c r="E87">
        <f>INDEX('Operational Data (raw)'!$F$5:$F$330,MATCH(batteryA!A87,'Operational Data (raw)'!$B$5:$B$330,0))</f>
        <v>2048</v>
      </c>
      <c r="F87">
        <f>INDEX('Operational Data (raw)'!$G$5:$G$330,MATCH(batteryA!A87,'Operational Data (raw)'!$B$5:$B$330,0))</f>
        <v>1576</v>
      </c>
      <c r="G87">
        <f>INDEX('Operational Data (raw)'!$I$5:$I$330,MATCH(batteryA!A87,'Operational Data (raw)'!$B$5:$B$330,0))</f>
        <v>76</v>
      </c>
      <c r="I87">
        <f>INDEX('Operational Data (raw)'!$AG$5:$AG$323,MATCH(batteryA!A87,'Operational Data (raw)'!$AF$5:$AF$323,0))</f>
        <v>0</v>
      </c>
    </row>
    <row r="88" spans="1:9" x14ac:dyDescent="0.35">
      <c r="A88" s="24">
        <f t="shared" si="1"/>
        <v>44304</v>
      </c>
      <c r="B88">
        <f>INDEX('Operational Data (raw)'!$C$5:$C$330,MATCH(batteryA!A88,'Operational Data (raw)'!$B$5:$B$330,0))</f>
        <v>29</v>
      </c>
      <c r="C88">
        <f>INDEX('Operational Data (raw)'!$D$5:$D$330,MATCH(batteryA!A88,'Operational Data (raw)'!$B$5:$B$330,0))</f>
        <v>39</v>
      </c>
      <c r="D88">
        <f>INDEX('Operational Data (raw)'!$E$5:$E$330,MATCH(batteryA!A88,'Operational Data (raw)'!$B$5:$B$330,0))</f>
        <v>0</v>
      </c>
      <c r="E88">
        <f>INDEX('Operational Data (raw)'!$F$5:$F$330,MATCH(batteryA!A88,'Operational Data (raw)'!$B$5:$B$330,0))</f>
        <v>1880</v>
      </c>
      <c r="F88">
        <f>INDEX('Operational Data (raw)'!$G$5:$G$330,MATCH(batteryA!A88,'Operational Data (raw)'!$B$5:$B$330,0))</f>
        <v>1444</v>
      </c>
      <c r="G88">
        <f>INDEX('Operational Data (raw)'!$I$5:$I$330,MATCH(batteryA!A88,'Operational Data (raw)'!$B$5:$B$330,0))</f>
        <v>80</v>
      </c>
      <c r="I88">
        <f>INDEX('Operational Data (raw)'!$AG$5:$AG$323,MATCH(batteryA!A88,'Operational Data (raw)'!$AF$5:$AF$323,0))</f>
        <v>0</v>
      </c>
    </row>
    <row r="89" spans="1:9" x14ac:dyDescent="0.35">
      <c r="A89" s="24">
        <f t="shared" si="1"/>
        <v>44305</v>
      </c>
      <c r="B89">
        <f>INDEX('Operational Data (raw)'!$C$5:$C$330,MATCH(batteryA!A89,'Operational Data (raw)'!$B$5:$B$330,0))</f>
        <v>37</v>
      </c>
      <c r="C89">
        <f>INDEX('Operational Data (raw)'!$D$5:$D$330,MATCH(batteryA!A89,'Operational Data (raw)'!$B$5:$B$330,0))</f>
        <v>39</v>
      </c>
      <c r="D89">
        <f>INDEX('Operational Data (raw)'!$E$5:$E$330,MATCH(batteryA!A89,'Operational Data (raw)'!$B$5:$B$330,0))</f>
        <v>0</v>
      </c>
      <c r="E89">
        <f>INDEX('Operational Data (raw)'!$F$5:$F$330,MATCH(batteryA!A89,'Operational Data (raw)'!$B$5:$B$330,0))</f>
        <v>1688</v>
      </c>
      <c r="F89">
        <f>INDEX('Operational Data (raw)'!$G$5:$G$330,MATCH(batteryA!A89,'Operational Data (raw)'!$B$5:$B$330,0))</f>
        <v>1292</v>
      </c>
      <c r="G89">
        <f>INDEX('Operational Data (raw)'!$I$5:$I$330,MATCH(batteryA!A89,'Operational Data (raw)'!$B$5:$B$330,0))</f>
        <v>83</v>
      </c>
      <c r="H89">
        <v>3.2480000000000002</v>
      </c>
      <c r="I89">
        <f>INDEX('Operational Data (raw)'!$AG$5:$AG$323,MATCH(batteryA!A89,'Operational Data (raw)'!$AF$5:$AF$323,0))</f>
        <v>0.05</v>
      </c>
    </row>
    <row r="90" spans="1:9" x14ac:dyDescent="0.35">
      <c r="A90" s="24">
        <f t="shared" si="1"/>
        <v>44306</v>
      </c>
      <c r="B90">
        <f>INDEX('Operational Data (raw)'!$C$5:$C$330,MATCH(batteryA!A90,'Operational Data (raw)'!$B$5:$B$330,0))</f>
        <v>35</v>
      </c>
      <c r="C90">
        <f>INDEX('Operational Data (raw)'!$D$5:$D$330,MATCH(batteryA!A90,'Operational Data (raw)'!$B$5:$B$330,0))</f>
        <v>39</v>
      </c>
      <c r="D90">
        <f>INDEX('Operational Data (raw)'!$E$5:$E$330,MATCH(batteryA!A90,'Operational Data (raw)'!$B$5:$B$330,0))</f>
        <v>0</v>
      </c>
      <c r="E90">
        <f>INDEX('Operational Data (raw)'!$F$5:$F$330,MATCH(batteryA!A90,'Operational Data (raw)'!$B$5:$B$330,0))</f>
        <v>1956</v>
      </c>
      <c r="F90">
        <f>INDEX('Operational Data (raw)'!$G$5:$G$330,MATCH(batteryA!A90,'Operational Data (raw)'!$B$5:$B$330,0))</f>
        <v>1508</v>
      </c>
      <c r="G90">
        <f>INDEX('Operational Data (raw)'!$I$5:$I$330,MATCH(batteryA!A90,'Operational Data (raw)'!$B$5:$B$330,0))</f>
        <v>77</v>
      </c>
      <c r="H90">
        <v>3.0630000000000002</v>
      </c>
      <c r="I90">
        <f>INDEX('Operational Data (raw)'!$AG$5:$AG$323,MATCH(batteryA!A90,'Operational Data (raw)'!$AF$5:$AF$323,0))</f>
        <v>0.05</v>
      </c>
    </row>
    <row r="91" spans="1:9" x14ac:dyDescent="0.35">
      <c r="A91" s="24">
        <f t="shared" si="1"/>
        <v>44307</v>
      </c>
      <c r="B91">
        <f>INDEX('Operational Data (raw)'!$C$5:$C$330,MATCH(batteryA!A91,'Operational Data (raw)'!$B$5:$B$330,0))</f>
        <v>34</v>
      </c>
      <c r="C91">
        <f>INDEX('Operational Data (raw)'!$D$5:$D$330,MATCH(batteryA!A91,'Operational Data (raw)'!$B$5:$B$330,0))</f>
        <v>39</v>
      </c>
      <c r="D91">
        <f>INDEX('Operational Data (raw)'!$E$5:$E$330,MATCH(batteryA!A91,'Operational Data (raw)'!$B$5:$B$330,0))</f>
        <v>0</v>
      </c>
      <c r="E91">
        <f>INDEX('Operational Data (raw)'!$F$5:$F$330,MATCH(batteryA!A91,'Operational Data (raw)'!$B$5:$B$330,0))</f>
        <v>2224</v>
      </c>
      <c r="F91">
        <f>INDEX('Operational Data (raw)'!$G$5:$G$330,MATCH(batteryA!A91,'Operational Data (raw)'!$B$5:$B$330,0))</f>
        <v>1696</v>
      </c>
      <c r="G91">
        <f>INDEX('Operational Data (raw)'!$I$5:$I$330,MATCH(batteryA!A91,'Operational Data (raw)'!$B$5:$B$330,0))</f>
        <v>76</v>
      </c>
      <c r="H91">
        <v>3.6440000000000001</v>
      </c>
      <c r="I91">
        <f>INDEX('Operational Data (raw)'!$AG$5:$AG$323,MATCH(batteryA!A91,'Operational Data (raw)'!$AF$5:$AF$323,0))</f>
        <v>0.05</v>
      </c>
    </row>
    <row r="92" spans="1:9" x14ac:dyDescent="0.35">
      <c r="A92" s="24">
        <f t="shared" si="1"/>
        <v>44308</v>
      </c>
      <c r="B92">
        <f>INDEX('Operational Data (raw)'!$C$5:$C$330,MATCH(batteryA!A92,'Operational Data (raw)'!$B$5:$B$330,0))</f>
        <v>33</v>
      </c>
      <c r="C92">
        <f>INDEX('Operational Data (raw)'!$D$5:$D$330,MATCH(batteryA!A92,'Operational Data (raw)'!$B$5:$B$330,0))</f>
        <v>39</v>
      </c>
      <c r="D92">
        <f>INDEX('Operational Data (raw)'!$E$5:$E$330,MATCH(batteryA!A92,'Operational Data (raw)'!$B$5:$B$330,0))</f>
        <v>1.07</v>
      </c>
      <c r="E92">
        <f>INDEX('Operational Data (raw)'!$F$5:$F$330,MATCH(batteryA!A92,'Operational Data (raw)'!$B$5:$B$330,0))</f>
        <v>2716</v>
      </c>
      <c r="F92">
        <f>INDEX('Operational Data (raw)'!$G$5:$G$330,MATCH(batteryA!A92,'Operational Data (raw)'!$B$5:$B$330,0))</f>
        <v>2064</v>
      </c>
      <c r="G92">
        <f>INDEX('Operational Data (raw)'!$I$5:$I$330,MATCH(batteryA!A92,'Operational Data (raw)'!$B$5:$B$330,0))</f>
        <v>81</v>
      </c>
      <c r="H92">
        <v>4.093</v>
      </c>
      <c r="I92">
        <f>INDEX('Operational Data (raw)'!$AG$5:$AG$323,MATCH(batteryA!A92,'Operational Data (raw)'!$AF$5:$AF$323,0))</f>
        <v>0.05</v>
      </c>
    </row>
    <row r="93" spans="1:9" x14ac:dyDescent="0.35">
      <c r="A93" s="24">
        <f t="shared" si="1"/>
        <v>44309</v>
      </c>
      <c r="B93">
        <f>INDEX('Operational Data (raw)'!$C$5:$C$330,MATCH(batteryA!A93,'Operational Data (raw)'!$B$5:$B$330,0))</f>
        <v>38</v>
      </c>
      <c r="C93">
        <f>INDEX('Operational Data (raw)'!$D$5:$D$330,MATCH(batteryA!A93,'Operational Data (raw)'!$B$5:$B$330,0))</f>
        <v>39</v>
      </c>
      <c r="D93">
        <f>INDEX('Operational Data (raw)'!$E$5:$E$330,MATCH(batteryA!A93,'Operational Data (raw)'!$B$5:$B$330,0))</f>
        <v>0.6</v>
      </c>
      <c r="E93">
        <f>INDEX('Operational Data (raw)'!$F$5:$F$330,MATCH(batteryA!A93,'Operational Data (raw)'!$B$5:$B$330,0))</f>
        <v>2580</v>
      </c>
      <c r="F93">
        <f>INDEX('Operational Data (raw)'!$G$5:$G$330,MATCH(batteryA!A93,'Operational Data (raw)'!$B$5:$B$330,0))</f>
        <v>1976</v>
      </c>
      <c r="G93">
        <f>INDEX('Operational Data (raw)'!$I$5:$I$330,MATCH(batteryA!A93,'Operational Data (raw)'!$B$5:$B$330,0))</f>
        <v>78</v>
      </c>
      <c r="I93">
        <f>INDEX('Operational Data (raw)'!$AG$5:$AG$323,MATCH(batteryA!A93,'Operational Data (raw)'!$AF$5:$AF$323,0))</f>
        <v>0.05</v>
      </c>
    </row>
    <row r="94" spans="1:9" x14ac:dyDescent="0.35">
      <c r="A94" s="24">
        <f t="shared" si="1"/>
        <v>44310</v>
      </c>
      <c r="B94">
        <f>INDEX('Operational Data (raw)'!$C$5:$C$330,MATCH(batteryA!A94,'Operational Data (raw)'!$B$5:$B$330,0))</f>
        <v>36</v>
      </c>
      <c r="C94">
        <f>INDEX('Operational Data (raw)'!$D$5:$D$330,MATCH(batteryA!A94,'Operational Data (raw)'!$B$5:$B$330,0))</f>
        <v>39</v>
      </c>
      <c r="D94">
        <f>INDEX('Operational Data (raw)'!$E$5:$E$330,MATCH(batteryA!A94,'Operational Data (raw)'!$B$5:$B$330,0))</f>
        <v>0.5</v>
      </c>
      <c r="E94">
        <f>INDEX('Operational Data (raw)'!$F$5:$F$330,MATCH(batteryA!A94,'Operational Data (raw)'!$B$5:$B$330,0))</f>
        <v>2340</v>
      </c>
      <c r="F94">
        <f>INDEX('Operational Data (raw)'!$G$5:$G$330,MATCH(batteryA!A94,'Operational Data (raw)'!$B$5:$B$330,0))</f>
        <v>1788</v>
      </c>
      <c r="G94">
        <f>INDEX('Operational Data (raw)'!$I$5:$I$330,MATCH(batteryA!A94,'Operational Data (raw)'!$B$5:$B$330,0))</f>
        <v>85</v>
      </c>
      <c r="I94">
        <f>INDEX('Operational Data (raw)'!$AG$5:$AG$323,MATCH(batteryA!A94,'Operational Data (raw)'!$AF$5:$AF$323,0))</f>
        <v>0.05</v>
      </c>
    </row>
    <row r="95" spans="1:9" x14ac:dyDescent="0.35">
      <c r="A95" s="24">
        <f t="shared" si="1"/>
        <v>44311</v>
      </c>
      <c r="B95">
        <f>INDEX('Operational Data (raw)'!$C$5:$C$330,MATCH(batteryA!A95,'Operational Data (raw)'!$B$5:$B$330,0))</f>
        <v>37</v>
      </c>
      <c r="C95">
        <f>INDEX('Operational Data (raw)'!$D$5:$D$330,MATCH(batteryA!A95,'Operational Data (raw)'!$B$5:$B$330,0))</f>
        <v>39</v>
      </c>
      <c r="D95">
        <f>INDEX('Operational Data (raw)'!$E$5:$E$330,MATCH(batteryA!A95,'Operational Data (raw)'!$B$5:$B$330,0))</f>
        <v>0.5</v>
      </c>
      <c r="E95">
        <f>INDEX('Operational Data (raw)'!$F$5:$F$330,MATCH(batteryA!A95,'Operational Data (raw)'!$B$5:$B$330,0))</f>
        <v>2160</v>
      </c>
      <c r="F95">
        <f>INDEX('Operational Data (raw)'!$G$5:$G$330,MATCH(batteryA!A95,'Operational Data (raw)'!$B$5:$B$330,0))</f>
        <v>1696</v>
      </c>
      <c r="G95">
        <f>INDEX('Operational Data (raw)'!$I$5:$I$330,MATCH(batteryA!A95,'Operational Data (raw)'!$B$5:$B$330,0))</f>
        <v>83</v>
      </c>
      <c r="I95">
        <f>INDEX('Operational Data (raw)'!$AG$5:$AG$323,MATCH(batteryA!A95,'Operational Data (raw)'!$AF$5:$AF$323,0))</f>
        <v>0.05</v>
      </c>
    </row>
    <row r="96" spans="1:9" x14ac:dyDescent="0.35">
      <c r="A96" s="24">
        <f t="shared" si="1"/>
        <v>44312</v>
      </c>
      <c r="B96">
        <f>INDEX('Operational Data (raw)'!$C$5:$C$330,MATCH(batteryA!A96,'Operational Data (raw)'!$B$5:$B$330,0))</f>
        <v>35</v>
      </c>
      <c r="C96">
        <f>INDEX('Operational Data (raw)'!$D$5:$D$330,MATCH(batteryA!A96,'Operational Data (raw)'!$B$5:$B$330,0))</f>
        <v>39</v>
      </c>
      <c r="D96">
        <f>INDEX('Operational Data (raw)'!$E$5:$E$330,MATCH(batteryA!A96,'Operational Data (raw)'!$B$5:$B$330,0))</f>
        <v>0</v>
      </c>
      <c r="E96">
        <f>INDEX('Operational Data (raw)'!$F$5:$F$330,MATCH(batteryA!A96,'Operational Data (raw)'!$B$5:$B$330,0))</f>
        <v>2384</v>
      </c>
      <c r="F96">
        <f>INDEX('Operational Data (raw)'!$G$5:$G$330,MATCH(batteryA!A96,'Operational Data (raw)'!$B$5:$B$330,0))</f>
        <v>1836</v>
      </c>
      <c r="G96">
        <f>INDEX('Operational Data (raw)'!$I$5:$I$330,MATCH(batteryA!A96,'Operational Data (raw)'!$B$5:$B$330,0))</f>
        <v>84</v>
      </c>
      <c r="H96">
        <v>1.76</v>
      </c>
      <c r="I96">
        <f>INDEX('Operational Data (raw)'!$AG$5:$AG$323,MATCH(batteryA!A96,'Operational Data (raw)'!$AF$5:$AF$323,0))</f>
        <v>0.05</v>
      </c>
    </row>
    <row r="97" spans="1:9" x14ac:dyDescent="0.35">
      <c r="A97" s="24">
        <f t="shared" si="1"/>
        <v>44313</v>
      </c>
      <c r="B97">
        <f>INDEX('Operational Data (raw)'!$C$5:$C$330,MATCH(batteryA!A97,'Operational Data (raw)'!$B$5:$B$330,0))</f>
        <v>35</v>
      </c>
      <c r="C97">
        <f>INDEX('Operational Data (raw)'!$D$5:$D$330,MATCH(batteryA!A97,'Operational Data (raw)'!$B$5:$B$330,0))</f>
        <v>39</v>
      </c>
      <c r="D97">
        <f>INDEX('Operational Data (raw)'!$E$5:$E$330,MATCH(batteryA!A97,'Operational Data (raw)'!$B$5:$B$330,0))</f>
        <v>0</v>
      </c>
      <c r="E97">
        <f>INDEX('Operational Data (raw)'!$F$5:$F$330,MATCH(batteryA!A97,'Operational Data (raw)'!$B$5:$B$330,0))</f>
        <v>2568</v>
      </c>
      <c r="F97">
        <f>INDEX('Operational Data (raw)'!$G$5:$G$330,MATCH(batteryA!A97,'Operational Data (raw)'!$B$5:$B$330,0))</f>
        <v>2000</v>
      </c>
      <c r="G97">
        <f>INDEX('Operational Data (raw)'!$I$5:$I$330,MATCH(batteryA!A97,'Operational Data (raw)'!$B$5:$B$330,0))</f>
        <v>78</v>
      </c>
      <c r="I97">
        <f>INDEX('Operational Data (raw)'!$AG$5:$AG$323,MATCH(batteryA!A97,'Operational Data (raw)'!$AF$5:$AF$323,0))</f>
        <v>0.05</v>
      </c>
    </row>
    <row r="98" spans="1:9" x14ac:dyDescent="0.35">
      <c r="A98" s="24">
        <f t="shared" si="1"/>
        <v>44314</v>
      </c>
      <c r="B98">
        <f>INDEX('Operational Data (raw)'!$C$5:$C$330,MATCH(batteryA!A98,'Operational Data (raw)'!$B$5:$B$330,0))</f>
        <v>41</v>
      </c>
      <c r="C98">
        <f>INDEX('Operational Data (raw)'!$D$5:$D$330,MATCH(batteryA!A98,'Operational Data (raw)'!$B$5:$B$330,0))</f>
        <v>38</v>
      </c>
      <c r="D98">
        <f>INDEX('Operational Data (raw)'!$E$5:$E$330,MATCH(batteryA!A98,'Operational Data (raw)'!$B$5:$B$330,0))</f>
        <v>1.1100000000000001</v>
      </c>
      <c r="E98">
        <f>INDEX('Operational Data (raw)'!$F$5:$F$330,MATCH(batteryA!A98,'Operational Data (raw)'!$B$5:$B$330,0))</f>
        <v>2704</v>
      </c>
      <c r="F98">
        <f>INDEX('Operational Data (raw)'!$G$5:$G$330,MATCH(batteryA!A98,'Operational Data (raw)'!$B$5:$B$330,0))</f>
        <v>2080</v>
      </c>
      <c r="G98">
        <f>INDEX('Operational Data (raw)'!$I$5:$I$330,MATCH(batteryA!A98,'Operational Data (raw)'!$B$5:$B$330,0))</f>
        <v>81</v>
      </c>
      <c r="H98">
        <v>3.7069999999999999</v>
      </c>
      <c r="I98">
        <f>INDEX('Operational Data (raw)'!$AG$5:$AG$323,MATCH(batteryA!A98,'Operational Data (raw)'!$AF$5:$AF$323,0))</f>
        <v>0.05</v>
      </c>
    </row>
    <row r="99" spans="1:9" x14ac:dyDescent="0.35">
      <c r="A99" s="24">
        <f t="shared" si="1"/>
        <v>44315</v>
      </c>
      <c r="B99">
        <f>INDEX('Operational Data (raw)'!$C$5:$C$330,MATCH(batteryA!A99,'Operational Data (raw)'!$B$5:$B$330,0))</f>
        <v>47</v>
      </c>
      <c r="C99">
        <f>INDEX('Operational Data (raw)'!$D$5:$D$330,MATCH(batteryA!A99,'Operational Data (raw)'!$B$5:$B$330,0))</f>
        <v>39</v>
      </c>
      <c r="D99">
        <f>INDEX('Operational Data (raw)'!$E$5:$E$330,MATCH(batteryA!A99,'Operational Data (raw)'!$B$5:$B$330,0))</f>
        <v>0.98</v>
      </c>
      <c r="E99">
        <f>INDEX('Operational Data (raw)'!$F$5:$F$330,MATCH(batteryA!A99,'Operational Data (raw)'!$B$5:$B$330,0))</f>
        <v>2660</v>
      </c>
      <c r="F99">
        <f>INDEX('Operational Data (raw)'!$G$5:$G$330,MATCH(batteryA!A99,'Operational Data (raw)'!$B$5:$B$330,0))</f>
        <v>2044</v>
      </c>
      <c r="G99">
        <f>INDEX('Operational Data (raw)'!$I$5:$I$330,MATCH(batteryA!A99,'Operational Data (raw)'!$B$5:$B$330,0))</f>
        <v>77</v>
      </c>
      <c r="H99">
        <v>3.5419999999999998</v>
      </c>
      <c r="I99">
        <f>INDEX('Operational Data (raw)'!$AG$5:$AG$323,MATCH(batteryA!A99,'Operational Data (raw)'!$AF$5:$AF$323,0))</f>
        <v>0.75</v>
      </c>
    </row>
    <row r="100" spans="1:9" x14ac:dyDescent="0.35">
      <c r="A100" s="24">
        <f t="shared" si="1"/>
        <v>44316</v>
      </c>
      <c r="B100">
        <f>INDEX('Operational Data (raw)'!$C$5:$C$330,MATCH(batteryA!A100,'Operational Data (raw)'!$B$5:$B$330,0))</f>
        <v>38</v>
      </c>
      <c r="C100">
        <f>INDEX('Operational Data (raw)'!$D$5:$D$330,MATCH(batteryA!A100,'Operational Data (raw)'!$B$5:$B$330,0))</f>
        <v>39</v>
      </c>
      <c r="D100">
        <f>INDEX('Operational Data (raw)'!$E$5:$E$330,MATCH(batteryA!A100,'Operational Data (raw)'!$B$5:$B$330,0))</f>
        <v>1.06</v>
      </c>
      <c r="E100">
        <f>INDEX('Operational Data (raw)'!$F$5:$F$330,MATCH(batteryA!A100,'Operational Data (raw)'!$B$5:$B$330,0))</f>
        <v>2644</v>
      </c>
      <c r="F100">
        <f>INDEX('Operational Data (raw)'!$G$5:$G$330,MATCH(batteryA!A100,'Operational Data (raw)'!$B$5:$B$330,0))</f>
        <v>2012</v>
      </c>
      <c r="G100">
        <f>INDEX('Operational Data (raw)'!$I$5:$I$330,MATCH(batteryA!A100,'Operational Data (raw)'!$B$5:$B$330,0))</f>
        <v>78</v>
      </c>
      <c r="I100">
        <f>INDEX('Operational Data (raw)'!$AG$5:$AG$323,MATCH(batteryA!A100,'Operational Data (raw)'!$AF$5:$AF$323,0))</f>
        <v>0.75</v>
      </c>
    </row>
    <row r="101" spans="1:9" x14ac:dyDescent="0.35">
      <c r="A101" s="24">
        <f t="shared" si="1"/>
        <v>44317</v>
      </c>
      <c r="B101">
        <f>INDEX('Operational Data (raw)'!$C$5:$C$330,MATCH(batteryA!A101,'Operational Data (raw)'!$B$5:$B$330,0))</f>
        <v>34</v>
      </c>
      <c r="C101">
        <f>INDEX('Operational Data (raw)'!$D$5:$D$330,MATCH(batteryA!A101,'Operational Data (raw)'!$B$5:$B$330,0))</f>
        <v>39</v>
      </c>
      <c r="D101">
        <f>INDEX('Operational Data (raw)'!$E$5:$E$330,MATCH(batteryA!A101,'Operational Data (raw)'!$B$5:$B$330,0))</f>
        <v>1.06</v>
      </c>
      <c r="E101">
        <f>INDEX('Operational Data (raw)'!$F$5:$F$330,MATCH(batteryA!A101,'Operational Data (raw)'!$B$5:$B$330,0))</f>
        <v>2752</v>
      </c>
      <c r="F101">
        <f>INDEX('Operational Data (raw)'!$G$5:$G$330,MATCH(batteryA!A101,'Operational Data (raw)'!$B$5:$B$330,0))</f>
        <v>2112</v>
      </c>
      <c r="G101">
        <f>INDEX('Operational Data (raw)'!$I$5:$I$330,MATCH(batteryA!A101,'Operational Data (raw)'!$B$5:$B$330,0))</f>
        <v>80</v>
      </c>
      <c r="I101">
        <f>INDEX('Operational Data (raw)'!$AG$5:$AG$323,MATCH(batteryA!A101,'Operational Data (raw)'!$AF$5:$AF$323,0))</f>
        <v>0.75</v>
      </c>
    </row>
    <row r="102" spans="1:9" x14ac:dyDescent="0.35">
      <c r="A102" s="24">
        <f t="shared" si="1"/>
        <v>44318</v>
      </c>
      <c r="B102">
        <f>INDEX('Operational Data (raw)'!$C$5:$C$330,MATCH(batteryA!A102,'Operational Data (raw)'!$B$5:$B$330,0))</f>
        <v>35</v>
      </c>
      <c r="C102">
        <f>INDEX('Operational Data (raw)'!$D$5:$D$330,MATCH(batteryA!A102,'Operational Data (raw)'!$B$5:$B$330,0))</f>
        <v>39</v>
      </c>
      <c r="D102">
        <f>INDEX('Operational Data (raw)'!$E$5:$E$330,MATCH(batteryA!A102,'Operational Data (raw)'!$B$5:$B$330,0))</f>
        <v>1.06</v>
      </c>
      <c r="E102">
        <f>INDEX('Operational Data (raw)'!$F$5:$F$330,MATCH(batteryA!A102,'Operational Data (raw)'!$B$5:$B$330,0))</f>
        <v>2540</v>
      </c>
      <c r="F102">
        <f>INDEX('Operational Data (raw)'!$G$5:$G$330,MATCH(batteryA!A102,'Operational Data (raw)'!$B$5:$B$330,0))</f>
        <v>1996</v>
      </c>
      <c r="G102">
        <f>INDEX('Operational Data (raw)'!$I$5:$I$330,MATCH(batteryA!A102,'Operational Data (raw)'!$B$5:$B$330,0))</f>
        <v>83</v>
      </c>
      <c r="H102">
        <v>2.456</v>
      </c>
      <c r="I102">
        <f>INDEX('Operational Data (raw)'!$AG$5:$AG$323,MATCH(batteryA!A102,'Operational Data (raw)'!$AF$5:$AF$323,0))</f>
        <v>0.75</v>
      </c>
    </row>
    <row r="103" spans="1:9" x14ac:dyDescent="0.35">
      <c r="A103" s="24">
        <f t="shared" si="1"/>
        <v>44319</v>
      </c>
      <c r="B103">
        <f>INDEX('Operational Data (raw)'!$C$5:$C$330,MATCH(batteryA!A103,'Operational Data (raw)'!$B$5:$B$330,0))</f>
        <v>48</v>
      </c>
      <c r="C103">
        <f>INDEX('Operational Data (raw)'!$D$5:$D$330,MATCH(batteryA!A103,'Operational Data (raw)'!$B$5:$B$330,0))</f>
        <v>39</v>
      </c>
      <c r="D103">
        <f>INDEX('Operational Data (raw)'!$E$5:$E$330,MATCH(batteryA!A103,'Operational Data (raw)'!$B$5:$B$330,0))</f>
        <v>0.74</v>
      </c>
      <c r="E103">
        <f>INDEX('Operational Data (raw)'!$F$5:$F$330,MATCH(batteryA!A103,'Operational Data (raw)'!$B$5:$B$330,0))</f>
        <v>2352</v>
      </c>
      <c r="F103">
        <f>INDEX('Operational Data (raw)'!$G$5:$G$330,MATCH(batteryA!A103,'Operational Data (raw)'!$B$5:$B$330,0))</f>
        <v>1839</v>
      </c>
      <c r="G103">
        <f>INDEX('Operational Data (raw)'!$I$5:$I$330,MATCH(batteryA!A103,'Operational Data (raw)'!$B$5:$B$330,0))</f>
        <v>81</v>
      </c>
      <c r="I103">
        <f>INDEX('Operational Data (raw)'!$AG$5:$AG$323,MATCH(batteryA!A103,'Operational Data (raw)'!$AF$5:$AF$323,0))</f>
        <v>0.75</v>
      </c>
    </row>
    <row r="104" spans="1:9" x14ac:dyDescent="0.35">
      <c r="A104" s="24">
        <f t="shared" si="1"/>
        <v>44320</v>
      </c>
      <c r="B104">
        <f>INDEX('Operational Data (raw)'!$C$5:$C$330,MATCH(batteryA!A104,'Operational Data (raw)'!$B$5:$B$330,0))</f>
        <v>41</v>
      </c>
      <c r="C104">
        <f>INDEX('Operational Data (raw)'!$D$5:$D$330,MATCH(batteryA!A104,'Operational Data (raw)'!$B$5:$B$330,0))</f>
        <v>39</v>
      </c>
      <c r="D104">
        <f>INDEX('Operational Data (raw)'!$E$5:$E$330,MATCH(batteryA!A104,'Operational Data (raw)'!$B$5:$B$330,0))</f>
        <v>0.91</v>
      </c>
      <c r="E104">
        <f>INDEX('Operational Data (raw)'!$F$5:$F$330,MATCH(batteryA!A104,'Operational Data (raw)'!$B$5:$B$330,0))</f>
        <v>2492</v>
      </c>
      <c r="F104">
        <f>INDEX('Operational Data (raw)'!$G$5:$G$330,MATCH(batteryA!A104,'Operational Data (raw)'!$B$5:$B$330,0))</f>
        <v>1924</v>
      </c>
      <c r="G104">
        <f>INDEX('Operational Data (raw)'!$I$5:$I$330,MATCH(batteryA!A104,'Operational Data (raw)'!$B$5:$B$330,0))</f>
        <v>84</v>
      </c>
      <c r="H104">
        <v>3.7869999999999999</v>
      </c>
      <c r="I104">
        <f>INDEX('Operational Data (raw)'!$AG$5:$AG$323,MATCH(batteryA!A104,'Operational Data (raw)'!$AF$5:$AF$323,0))</f>
        <v>0.75</v>
      </c>
    </row>
    <row r="105" spans="1:9" x14ac:dyDescent="0.35">
      <c r="A105" s="24">
        <f t="shared" si="1"/>
        <v>44321</v>
      </c>
      <c r="B105">
        <f>INDEX('Operational Data (raw)'!$C$5:$C$330,MATCH(batteryA!A105,'Operational Data (raw)'!$B$5:$B$330,0))</f>
        <v>36</v>
      </c>
      <c r="C105">
        <f>INDEX('Operational Data (raw)'!$D$5:$D$330,MATCH(batteryA!A105,'Operational Data (raw)'!$B$5:$B$330,0))</f>
        <v>39</v>
      </c>
      <c r="D105">
        <f>INDEX('Operational Data (raw)'!$E$5:$E$330,MATCH(batteryA!A105,'Operational Data (raw)'!$B$5:$B$330,0))</f>
        <v>1.28</v>
      </c>
      <c r="E105">
        <f>INDEX('Operational Data (raw)'!$F$5:$F$330,MATCH(batteryA!A105,'Operational Data (raw)'!$B$5:$B$330,0))</f>
        <v>2644</v>
      </c>
      <c r="F105">
        <f>INDEX('Operational Data (raw)'!$G$5:$G$330,MATCH(batteryA!A105,'Operational Data (raw)'!$B$5:$B$330,0))</f>
        <v>2036</v>
      </c>
      <c r="G105">
        <f>INDEX('Operational Data (raw)'!$I$5:$I$330,MATCH(batteryA!A105,'Operational Data (raw)'!$B$5:$B$330,0))</f>
        <v>74</v>
      </c>
      <c r="H105">
        <v>2.077</v>
      </c>
      <c r="I105">
        <f>INDEX('Operational Data (raw)'!$AG$5:$AG$323,MATCH(batteryA!A105,'Operational Data (raw)'!$AF$5:$AF$323,0))</f>
        <v>0.26</v>
      </c>
    </row>
    <row r="106" spans="1:9" x14ac:dyDescent="0.35">
      <c r="A106" s="24">
        <f t="shared" ref="A106:A169" si="2">A105+1</f>
        <v>44322</v>
      </c>
      <c r="B106">
        <f>INDEX('Operational Data (raw)'!$C$5:$C$330,MATCH(batteryA!A106,'Operational Data (raw)'!$B$5:$B$330,0))</f>
        <v>36</v>
      </c>
      <c r="C106">
        <f>INDEX('Operational Data (raw)'!$D$5:$D$330,MATCH(batteryA!A106,'Operational Data (raw)'!$B$5:$B$330,0))</f>
        <v>39</v>
      </c>
      <c r="D106">
        <f>INDEX('Operational Data (raw)'!$E$5:$E$330,MATCH(batteryA!A106,'Operational Data (raw)'!$B$5:$B$330,0))</f>
        <v>1.04</v>
      </c>
      <c r="E106">
        <f>INDEX('Operational Data (raw)'!$F$5:$F$330,MATCH(batteryA!A106,'Operational Data (raw)'!$B$5:$B$330,0))</f>
        <v>2340</v>
      </c>
      <c r="F106">
        <f>INDEX('Operational Data (raw)'!$G$5:$G$330,MATCH(batteryA!A106,'Operational Data (raw)'!$B$5:$B$330,0))</f>
        <v>1812</v>
      </c>
      <c r="G106">
        <f>INDEX('Operational Data (raw)'!$I$5:$I$330,MATCH(batteryA!A106,'Operational Data (raw)'!$B$5:$B$330,0))</f>
        <v>81</v>
      </c>
      <c r="H106">
        <v>3.028</v>
      </c>
      <c r="I106">
        <f>INDEX('Operational Data (raw)'!$AG$5:$AG$323,MATCH(batteryA!A106,'Operational Data (raw)'!$AF$5:$AF$323,0))</f>
        <v>0.26</v>
      </c>
    </row>
    <row r="107" spans="1:9" x14ac:dyDescent="0.35">
      <c r="A107" s="24">
        <f t="shared" si="2"/>
        <v>44323</v>
      </c>
      <c r="B107">
        <f>INDEX('Operational Data (raw)'!$C$5:$C$330,MATCH(batteryA!A107,'Operational Data (raw)'!$B$5:$B$330,0))</f>
        <v>37</v>
      </c>
      <c r="C107">
        <f>INDEX('Operational Data (raw)'!$D$5:$D$330,MATCH(batteryA!A107,'Operational Data (raw)'!$B$5:$B$330,0))</f>
        <v>39</v>
      </c>
      <c r="D107">
        <f>INDEX('Operational Data (raw)'!$E$5:$E$330,MATCH(batteryA!A107,'Operational Data (raw)'!$B$5:$B$330,0))</f>
        <v>1.02</v>
      </c>
      <c r="E107">
        <f>INDEX('Operational Data (raw)'!$F$5:$F$330,MATCH(batteryA!A107,'Operational Data (raw)'!$B$5:$B$330,0))</f>
        <v>2292</v>
      </c>
      <c r="F107">
        <f>INDEX('Operational Data (raw)'!$G$5:$G$330,MATCH(batteryA!A107,'Operational Data (raw)'!$B$5:$B$330,0))</f>
        <v>1776</v>
      </c>
      <c r="G107">
        <f>INDEX('Operational Data (raw)'!$I$5:$I$330,MATCH(batteryA!A107,'Operational Data (raw)'!$B$5:$B$330,0))</f>
        <v>83</v>
      </c>
      <c r="I107">
        <f>INDEX('Operational Data (raw)'!$AG$5:$AG$323,MATCH(batteryA!A107,'Operational Data (raw)'!$AF$5:$AF$323,0))</f>
        <v>0.26</v>
      </c>
    </row>
    <row r="108" spans="1:9" x14ac:dyDescent="0.35">
      <c r="A108" s="24">
        <f t="shared" si="2"/>
        <v>44324</v>
      </c>
      <c r="B108">
        <f>INDEX('Operational Data (raw)'!$C$5:$C$330,MATCH(batteryA!A108,'Operational Data (raw)'!$B$5:$B$330,0))</f>
        <v>39</v>
      </c>
      <c r="C108">
        <f>INDEX('Operational Data (raw)'!$D$5:$D$330,MATCH(batteryA!A108,'Operational Data (raw)'!$B$5:$B$330,0))</f>
        <v>39</v>
      </c>
      <c r="D108">
        <f>INDEX('Operational Data (raw)'!$E$5:$E$330,MATCH(batteryA!A108,'Operational Data (raw)'!$B$5:$B$330,0))</f>
        <v>0</v>
      </c>
      <c r="E108">
        <f>INDEX('Operational Data (raw)'!$F$5:$F$330,MATCH(batteryA!A108,'Operational Data (raw)'!$B$5:$B$330,0))</f>
        <v>2200</v>
      </c>
      <c r="F108">
        <f>INDEX('Operational Data (raw)'!$G$5:$G$330,MATCH(batteryA!A108,'Operational Data (raw)'!$B$5:$B$330,0))</f>
        <v>1692</v>
      </c>
      <c r="G108">
        <f>INDEX('Operational Data (raw)'!$I$5:$I$330,MATCH(batteryA!A108,'Operational Data (raw)'!$B$5:$B$330,0))</f>
        <v>82</v>
      </c>
      <c r="I108">
        <f>INDEX('Operational Data (raw)'!$AG$5:$AG$323,MATCH(batteryA!A108,'Operational Data (raw)'!$AF$5:$AF$323,0))</f>
        <v>0.26</v>
      </c>
    </row>
    <row r="109" spans="1:9" x14ac:dyDescent="0.35">
      <c r="A109" s="24">
        <f t="shared" si="2"/>
        <v>44325</v>
      </c>
      <c r="B109">
        <f>INDEX('Operational Data (raw)'!$C$5:$C$330,MATCH(batteryA!A109,'Operational Data (raw)'!$B$5:$B$330,0))</f>
        <v>66</v>
      </c>
      <c r="C109">
        <f>INDEX('Operational Data (raw)'!$D$5:$D$330,MATCH(batteryA!A109,'Operational Data (raw)'!$B$5:$B$330,0))</f>
        <v>39</v>
      </c>
      <c r="D109">
        <f>INDEX('Operational Data (raw)'!$E$5:$E$330,MATCH(batteryA!A109,'Operational Data (raw)'!$B$5:$B$330,0))</f>
        <v>0</v>
      </c>
      <c r="E109">
        <f>INDEX('Operational Data (raw)'!$F$5:$F$330,MATCH(batteryA!A109,'Operational Data (raw)'!$B$5:$B$330,0))</f>
        <v>2092</v>
      </c>
      <c r="F109">
        <f>INDEX('Operational Data (raw)'!$G$5:$G$330,MATCH(batteryA!A109,'Operational Data (raw)'!$B$5:$B$330,0))</f>
        <v>1632</v>
      </c>
      <c r="G109">
        <f>INDEX('Operational Data (raw)'!$I$5:$I$330,MATCH(batteryA!A109,'Operational Data (raw)'!$B$5:$B$330,0))</f>
        <v>81</v>
      </c>
      <c r="H109">
        <v>2.012</v>
      </c>
      <c r="I109">
        <f>INDEX('Operational Data (raw)'!$AG$5:$AG$323,MATCH(batteryA!A109,'Operational Data (raw)'!$AF$5:$AF$323,0))</f>
        <v>0.26</v>
      </c>
    </row>
    <row r="110" spans="1:9" x14ac:dyDescent="0.35">
      <c r="A110" s="24">
        <f t="shared" si="2"/>
        <v>44326</v>
      </c>
      <c r="B110">
        <f>INDEX('Operational Data (raw)'!$C$5:$C$330,MATCH(batteryA!A110,'Operational Data (raw)'!$B$5:$B$330,0))</f>
        <v>56</v>
      </c>
      <c r="C110">
        <f>INDEX('Operational Data (raw)'!$D$5:$D$330,MATCH(batteryA!A110,'Operational Data (raw)'!$B$5:$B$330,0))</f>
        <v>39</v>
      </c>
      <c r="D110">
        <f>INDEX('Operational Data (raw)'!$E$5:$E$330,MATCH(batteryA!A110,'Operational Data (raw)'!$B$5:$B$330,0))</f>
        <v>1.03</v>
      </c>
      <c r="E110">
        <f>INDEX('Operational Data (raw)'!$F$5:$F$330,MATCH(batteryA!A110,'Operational Data (raw)'!$B$5:$B$330,0))</f>
        <v>2576</v>
      </c>
      <c r="F110">
        <f>INDEX('Operational Data (raw)'!$G$5:$G$330,MATCH(batteryA!A110,'Operational Data (raw)'!$B$5:$B$330,0))</f>
        <v>1940</v>
      </c>
      <c r="G110">
        <f>INDEX('Operational Data (raw)'!$I$5:$I$330,MATCH(batteryA!A110,'Operational Data (raw)'!$B$5:$B$330,0))</f>
        <v>82</v>
      </c>
      <c r="H110">
        <v>0.14799999999999999</v>
      </c>
      <c r="I110">
        <f>INDEX('Operational Data (raw)'!$AG$5:$AG$323,MATCH(batteryA!A110,'Operational Data (raw)'!$AF$5:$AF$323,0))</f>
        <v>0.26</v>
      </c>
    </row>
    <row r="111" spans="1:9" x14ac:dyDescent="0.35">
      <c r="A111" s="24">
        <f t="shared" si="2"/>
        <v>44327</v>
      </c>
      <c r="B111">
        <f>INDEX('Operational Data (raw)'!$C$5:$C$330,MATCH(batteryA!A111,'Operational Data (raw)'!$B$5:$B$330,0))</f>
        <v>53</v>
      </c>
      <c r="C111">
        <f>INDEX('Operational Data (raw)'!$D$5:$D$330,MATCH(batteryA!A111,'Operational Data (raw)'!$B$5:$B$330,0))</f>
        <v>39</v>
      </c>
      <c r="D111">
        <f>INDEX('Operational Data (raw)'!$E$5:$E$330,MATCH(batteryA!A111,'Operational Data (raw)'!$B$5:$B$330,0))</f>
        <v>0.83</v>
      </c>
      <c r="E111">
        <f>INDEX('Operational Data (raw)'!$F$5:$F$330,MATCH(batteryA!A111,'Operational Data (raw)'!$B$5:$B$330,0))</f>
        <v>2448</v>
      </c>
      <c r="F111">
        <f>INDEX('Operational Data (raw)'!$G$5:$G$330,MATCH(batteryA!A111,'Operational Data (raw)'!$B$5:$B$330,0))</f>
        <v>1844</v>
      </c>
      <c r="G111">
        <f>INDEX('Operational Data (raw)'!$I$5:$I$330,MATCH(batteryA!A111,'Operational Data (raw)'!$B$5:$B$330,0))</f>
        <v>82</v>
      </c>
      <c r="H111">
        <v>0.125</v>
      </c>
      <c r="I111">
        <f>INDEX('Operational Data (raw)'!$AG$5:$AG$323,MATCH(batteryA!A111,'Operational Data (raw)'!$AF$5:$AF$323,0))</f>
        <v>0.48</v>
      </c>
    </row>
    <row r="112" spans="1:9" x14ac:dyDescent="0.35">
      <c r="A112" s="24">
        <f t="shared" si="2"/>
        <v>44328</v>
      </c>
      <c r="B112">
        <f>INDEX('Operational Data (raw)'!$C$5:$C$330,MATCH(batteryA!A112,'Operational Data (raw)'!$B$5:$B$330,0))</f>
        <v>47</v>
      </c>
      <c r="C112">
        <f>INDEX('Operational Data (raw)'!$D$5:$D$330,MATCH(batteryA!A112,'Operational Data (raw)'!$B$5:$B$330,0))</f>
        <v>38</v>
      </c>
      <c r="D112">
        <f>INDEX('Operational Data (raw)'!$E$5:$E$330,MATCH(batteryA!A112,'Operational Data (raw)'!$B$5:$B$330,0))</f>
        <v>0.72</v>
      </c>
      <c r="E112">
        <f>INDEX('Operational Data (raw)'!$F$5:$F$330,MATCH(batteryA!A112,'Operational Data (raw)'!$B$5:$B$330,0))</f>
        <v>2568</v>
      </c>
      <c r="F112">
        <f>INDEX('Operational Data (raw)'!$G$5:$G$330,MATCH(batteryA!A112,'Operational Data (raw)'!$B$5:$B$330,0))</f>
        <v>1928</v>
      </c>
      <c r="G112">
        <f>INDEX('Operational Data (raw)'!$I$5:$I$330,MATCH(batteryA!A112,'Operational Data (raw)'!$B$5:$B$330,0))</f>
        <v>78</v>
      </c>
      <c r="H112">
        <v>0.92500000000000004</v>
      </c>
      <c r="I112">
        <f>INDEX('Operational Data (raw)'!$AG$5:$AG$323,MATCH(batteryA!A112,'Operational Data (raw)'!$AF$5:$AF$323,0))</f>
        <v>0.48</v>
      </c>
    </row>
    <row r="113" spans="1:9" x14ac:dyDescent="0.35">
      <c r="A113" s="24">
        <f t="shared" si="2"/>
        <v>44329</v>
      </c>
      <c r="B113">
        <f>INDEX('Operational Data (raw)'!$C$5:$C$330,MATCH(batteryA!A113,'Operational Data (raw)'!$B$5:$B$330,0))</f>
        <v>44</v>
      </c>
      <c r="C113">
        <f>INDEX('Operational Data (raw)'!$D$5:$D$330,MATCH(batteryA!A113,'Operational Data (raw)'!$B$5:$B$330,0))</f>
        <v>39</v>
      </c>
      <c r="D113">
        <f>INDEX('Operational Data (raw)'!$E$5:$E$330,MATCH(batteryA!A113,'Operational Data (raw)'!$B$5:$B$330,0))</f>
        <v>0.68</v>
      </c>
      <c r="E113">
        <f>INDEX('Operational Data (raw)'!$F$5:$F$330,MATCH(batteryA!A113,'Operational Data (raw)'!$B$5:$B$330,0))</f>
        <v>2472</v>
      </c>
      <c r="F113">
        <f>INDEX('Operational Data (raw)'!$G$5:$G$330,MATCH(batteryA!A113,'Operational Data (raw)'!$B$5:$B$330,0))</f>
        <v>1864</v>
      </c>
      <c r="G113">
        <f>INDEX('Operational Data (raw)'!$I$5:$I$330,MATCH(batteryA!A113,'Operational Data (raw)'!$B$5:$B$330,0))</f>
        <v>81</v>
      </c>
      <c r="H113">
        <v>1.3819999999999999</v>
      </c>
      <c r="I113">
        <f>INDEX('Operational Data (raw)'!$AG$5:$AG$323,MATCH(batteryA!A113,'Operational Data (raw)'!$AF$5:$AF$323,0))</f>
        <v>0.48</v>
      </c>
    </row>
    <row r="114" spans="1:9" x14ac:dyDescent="0.35">
      <c r="A114" s="24">
        <f t="shared" si="2"/>
        <v>44330</v>
      </c>
      <c r="B114">
        <f>INDEX('Operational Data (raw)'!$C$5:$C$330,MATCH(batteryA!A114,'Operational Data (raw)'!$B$5:$B$330,0))</f>
        <v>47</v>
      </c>
      <c r="C114">
        <f>INDEX('Operational Data (raw)'!$D$5:$D$330,MATCH(batteryA!A114,'Operational Data (raw)'!$B$5:$B$330,0))</f>
        <v>40</v>
      </c>
      <c r="D114">
        <f>INDEX('Operational Data (raw)'!$E$5:$E$330,MATCH(batteryA!A114,'Operational Data (raw)'!$B$5:$B$330,0))</f>
        <v>0.65</v>
      </c>
      <c r="E114">
        <f>INDEX('Operational Data (raw)'!$F$5:$F$330,MATCH(batteryA!A114,'Operational Data (raw)'!$B$5:$B$330,0))</f>
        <v>2456</v>
      </c>
      <c r="F114">
        <f>INDEX('Operational Data (raw)'!$G$5:$G$330,MATCH(batteryA!A114,'Operational Data (raw)'!$B$5:$B$330,0))</f>
        <v>1868</v>
      </c>
      <c r="G114">
        <f>INDEX('Operational Data (raw)'!$I$5:$I$330,MATCH(batteryA!A114,'Operational Data (raw)'!$B$5:$B$330,0))</f>
        <v>81</v>
      </c>
      <c r="I114">
        <f>INDEX('Operational Data (raw)'!$AG$5:$AG$323,MATCH(batteryA!A114,'Operational Data (raw)'!$AF$5:$AF$323,0))</f>
        <v>0.64</v>
      </c>
    </row>
    <row r="115" spans="1:9" x14ac:dyDescent="0.35">
      <c r="A115" s="24">
        <f t="shared" si="2"/>
        <v>44331</v>
      </c>
      <c r="B115">
        <f>INDEX('Operational Data (raw)'!$C$5:$C$330,MATCH(batteryA!A115,'Operational Data (raw)'!$B$5:$B$330,0))</f>
        <v>50</v>
      </c>
      <c r="C115">
        <f>INDEX('Operational Data (raw)'!$D$5:$D$330,MATCH(batteryA!A115,'Operational Data (raw)'!$B$5:$B$330,0))</f>
        <v>40</v>
      </c>
      <c r="D115">
        <f>INDEX('Operational Data (raw)'!$E$5:$E$330,MATCH(batteryA!A115,'Operational Data (raw)'!$B$5:$B$330,0))</f>
        <v>0.76</v>
      </c>
      <c r="E115">
        <f>INDEX('Operational Data (raw)'!$F$5:$F$330,MATCH(batteryA!A115,'Operational Data (raw)'!$B$5:$B$330,0))</f>
        <v>2708</v>
      </c>
      <c r="F115">
        <f>INDEX('Operational Data (raw)'!$G$5:$G$330,MATCH(batteryA!A115,'Operational Data (raw)'!$B$5:$B$330,0))</f>
        <v>2032</v>
      </c>
      <c r="G115">
        <f>INDEX('Operational Data (raw)'!$I$5:$I$330,MATCH(batteryA!A115,'Operational Data (raw)'!$B$5:$B$330,0))</f>
        <v>78</v>
      </c>
      <c r="I115">
        <f>INDEX('Operational Data (raw)'!$AG$5:$AG$323,MATCH(batteryA!A115,'Operational Data (raw)'!$AF$5:$AF$323,0))</f>
        <v>0.64</v>
      </c>
    </row>
    <row r="116" spans="1:9" x14ac:dyDescent="0.35">
      <c r="A116" s="24">
        <f t="shared" si="2"/>
        <v>44332</v>
      </c>
      <c r="B116">
        <f>INDEX('Operational Data (raw)'!$C$5:$C$330,MATCH(batteryA!A116,'Operational Data (raw)'!$B$5:$B$330,0))</f>
        <v>50</v>
      </c>
      <c r="C116">
        <f>INDEX('Operational Data (raw)'!$D$5:$D$330,MATCH(batteryA!A116,'Operational Data (raw)'!$B$5:$B$330,0))</f>
        <v>40</v>
      </c>
      <c r="D116">
        <f>INDEX('Operational Data (raw)'!$E$5:$E$330,MATCH(batteryA!A116,'Operational Data (raw)'!$B$5:$B$330,0))</f>
        <v>0.76</v>
      </c>
      <c r="E116">
        <f>INDEX('Operational Data (raw)'!$F$5:$F$330,MATCH(batteryA!A116,'Operational Data (raw)'!$B$5:$B$330,0))</f>
        <v>2700</v>
      </c>
      <c r="F116">
        <f>INDEX('Operational Data (raw)'!$G$5:$G$330,MATCH(batteryA!A116,'Operational Data (raw)'!$B$5:$B$330,0))</f>
        <v>2064</v>
      </c>
      <c r="G116">
        <f>INDEX('Operational Data (raw)'!$I$5:$I$330,MATCH(batteryA!A116,'Operational Data (raw)'!$B$5:$B$330,0))</f>
        <v>81</v>
      </c>
      <c r="H116">
        <v>0.435</v>
      </c>
      <c r="I116">
        <f>INDEX('Operational Data (raw)'!$AG$5:$AG$323,MATCH(batteryA!A116,'Operational Data (raw)'!$AF$5:$AF$323,0))</f>
        <v>0.64</v>
      </c>
    </row>
    <row r="117" spans="1:9" x14ac:dyDescent="0.35">
      <c r="A117" s="24">
        <f t="shared" si="2"/>
        <v>44333</v>
      </c>
      <c r="B117">
        <f>INDEX('Operational Data (raw)'!$C$5:$C$330,MATCH(batteryA!A117,'Operational Data (raw)'!$B$5:$B$330,0))</f>
        <v>55</v>
      </c>
      <c r="C117">
        <f>INDEX('Operational Data (raw)'!$D$5:$D$330,MATCH(batteryA!A117,'Operational Data (raw)'!$B$5:$B$330,0))</f>
        <v>40</v>
      </c>
      <c r="D117">
        <f>INDEX('Operational Data (raw)'!$E$5:$E$330,MATCH(batteryA!A117,'Operational Data (raw)'!$B$5:$B$330,0))</f>
        <v>0.76</v>
      </c>
      <c r="E117">
        <f>INDEX('Operational Data (raw)'!$F$5:$F$330,MATCH(batteryA!A117,'Operational Data (raw)'!$B$5:$B$330,0))</f>
        <v>2676</v>
      </c>
      <c r="F117">
        <f>INDEX('Operational Data (raw)'!$G$5:$G$330,MATCH(batteryA!A117,'Operational Data (raw)'!$B$5:$B$330,0))</f>
        <v>2040</v>
      </c>
      <c r="G117">
        <f>INDEX('Operational Data (raw)'!$I$5:$I$330,MATCH(batteryA!A117,'Operational Data (raw)'!$B$5:$B$330,0))</f>
        <v>78</v>
      </c>
      <c r="H117">
        <v>0.40200000000000002</v>
      </c>
      <c r="I117">
        <f>INDEX('Operational Data (raw)'!$AG$5:$AG$323,MATCH(batteryA!A117,'Operational Data (raw)'!$AF$5:$AF$323,0))</f>
        <v>0.64</v>
      </c>
    </row>
    <row r="118" spans="1:9" x14ac:dyDescent="0.35">
      <c r="A118" s="24">
        <f t="shared" si="2"/>
        <v>44334</v>
      </c>
      <c r="B118">
        <f>INDEX('Operational Data (raw)'!$C$5:$C$330,MATCH(batteryA!A118,'Operational Data (raw)'!$B$5:$B$330,0))</f>
        <v>55.3</v>
      </c>
      <c r="C118">
        <f>INDEX('Operational Data (raw)'!$D$5:$D$330,MATCH(batteryA!A118,'Operational Data (raw)'!$B$5:$B$330,0))</f>
        <v>39.5</v>
      </c>
      <c r="D118">
        <f>INDEX('Operational Data (raw)'!$E$5:$E$330,MATCH(batteryA!A118,'Operational Data (raw)'!$B$5:$B$330,0))</f>
        <v>0.71</v>
      </c>
      <c r="E118">
        <f>INDEX('Operational Data (raw)'!$F$5:$F$330,MATCH(batteryA!A118,'Operational Data (raw)'!$B$5:$B$330,0))</f>
        <v>2812</v>
      </c>
      <c r="F118">
        <f>INDEX('Operational Data (raw)'!$G$5:$G$330,MATCH(batteryA!A118,'Operational Data (raw)'!$B$5:$B$330,0))</f>
        <v>2160</v>
      </c>
      <c r="G118">
        <f>INDEX('Operational Data (raw)'!$I$5:$I$330,MATCH(batteryA!A118,'Operational Data (raw)'!$B$5:$B$330,0))</f>
        <v>80</v>
      </c>
      <c r="I118">
        <f>INDEX('Operational Data (raw)'!$AG$5:$AG$323,MATCH(batteryA!A118,'Operational Data (raw)'!$AF$5:$AF$323,0))</f>
        <v>0.43</v>
      </c>
    </row>
    <row r="119" spans="1:9" x14ac:dyDescent="0.35">
      <c r="A119" s="24">
        <f t="shared" si="2"/>
        <v>44335</v>
      </c>
      <c r="B119">
        <f>INDEX('Operational Data (raw)'!$C$5:$C$330,MATCH(batteryA!A119,'Operational Data (raw)'!$B$5:$B$330,0))</f>
        <v>44.7</v>
      </c>
      <c r="C119">
        <f>INDEX('Operational Data (raw)'!$D$5:$D$330,MATCH(batteryA!A119,'Operational Data (raw)'!$B$5:$B$330,0))</f>
        <v>39.5</v>
      </c>
      <c r="D119">
        <f>INDEX('Operational Data (raw)'!$E$5:$E$330,MATCH(batteryA!A119,'Operational Data (raw)'!$B$5:$B$330,0))</f>
        <v>0.81</v>
      </c>
      <c r="E119">
        <f>INDEX('Operational Data (raw)'!$F$5:$F$330,MATCH(batteryA!A119,'Operational Data (raw)'!$B$5:$B$330,0))</f>
        <v>3004</v>
      </c>
      <c r="F119">
        <f>INDEX('Operational Data (raw)'!$G$5:$G$330,MATCH(batteryA!A119,'Operational Data (raw)'!$B$5:$B$330,0))</f>
        <v>2272</v>
      </c>
      <c r="G119">
        <f>INDEX('Operational Data (raw)'!$I$5:$I$330,MATCH(batteryA!A119,'Operational Data (raw)'!$B$5:$B$330,0))</f>
        <v>80</v>
      </c>
      <c r="H119">
        <v>1.2709999999999999</v>
      </c>
      <c r="I119">
        <f>INDEX('Operational Data (raw)'!$AG$5:$AG$323,MATCH(batteryA!A119,'Operational Data (raw)'!$AF$5:$AF$323,0))</f>
        <v>0.43</v>
      </c>
    </row>
    <row r="120" spans="1:9" x14ac:dyDescent="0.35">
      <c r="A120" s="24">
        <f t="shared" si="2"/>
        <v>44336</v>
      </c>
      <c r="B120">
        <f>INDEX('Operational Data (raw)'!$C$5:$C$330,MATCH(batteryA!A120,'Operational Data (raw)'!$B$5:$B$330,0))</f>
        <v>44.8</v>
      </c>
      <c r="C120">
        <f>INDEX('Operational Data (raw)'!$D$5:$D$330,MATCH(batteryA!A120,'Operational Data (raw)'!$B$5:$B$330,0))</f>
        <v>39.5</v>
      </c>
      <c r="D120">
        <f>INDEX('Operational Data (raw)'!$E$5:$E$330,MATCH(batteryA!A120,'Operational Data (raw)'!$B$5:$B$330,0))</f>
        <v>0.69</v>
      </c>
      <c r="E120">
        <f>INDEX('Operational Data (raw)'!$F$5:$F$330,MATCH(batteryA!A120,'Operational Data (raw)'!$B$5:$B$330,0))</f>
        <v>3004</v>
      </c>
      <c r="F120">
        <f>INDEX('Operational Data (raw)'!$G$5:$G$330,MATCH(batteryA!A120,'Operational Data (raw)'!$B$5:$B$330,0))</f>
        <v>2312</v>
      </c>
      <c r="G120">
        <f>INDEX('Operational Data (raw)'!$I$5:$I$330,MATCH(batteryA!A120,'Operational Data (raw)'!$B$5:$B$330,0))</f>
        <v>77</v>
      </c>
      <c r="H120">
        <v>3.0510000000000002</v>
      </c>
      <c r="I120">
        <f>INDEX('Operational Data (raw)'!$AG$5:$AG$323,MATCH(batteryA!A120,'Operational Data (raw)'!$AF$5:$AF$323,0))</f>
        <v>0.43</v>
      </c>
    </row>
    <row r="121" spans="1:9" x14ac:dyDescent="0.35">
      <c r="A121" s="24">
        <f t="shared" si="2"/>
        <v>44337</v>
      </c>
      <c r="B121">
        <f>INDEX('Operational Data (raw)'!$C$5:$C$330,MATCH(batteryA!A121,'Operational Data (raw)'!$B$5:$B$330,0))</f>
        <v>36.1</v>
      </c>
      <c r="C121">
        <f>INDEX('Operational Data (raw)'!$D$5:$D$330,MATCH(batteryA!A121,'Operational Data (raw)'!$B$5:$B$330,0))</f>
        <v>39.5</v>
      </c>
      <c r="D121">
        <f>INDEX('Operational Data (raw)'!$E$5:$E$330,MATCH(batteryA!A121,'Operational Data (raw)'!$B$5:$B$330,0))</f>
        <v>1.07</v>
      </c>
      <c r="E121">
        <f>INDEX('Operational Data (raw)'!$F$5:$F$330,MATCH(batteryA!A121,'Operational Data (raw)'!$B$5:$B$330,0))</f>
        <v>3188</v>
      </c>
      <c r="F121">
        <f>INDEX('Operational Data (raw)'!$G$5:$G$330,MATCH(batteryA!A121,'Operational Data (raw)'!$B$5:$B$330,0))</f>
        <v>2388</v>
      </c>
      <c r="G121">
        <f>INDEX('Operational Data (raw)'!$I$5:$I$330,MATCH(batteryA!A121,'Operational Data (raw)'!$B$5:$B$330,0))</f>
        <v>78</v>
      </c>
      <c r="I121">
        <f>INDEX('Operational Data (raw)'!$AG$5:$AG$323,MATCH(batteryA!A121,'Operational Data (raw)'!$AF$5:$AF$323,0))</f>
        <v>0.43</v>
      </c>
    </row>
    <row r="122" spans="1:9" x14ac:dyDescent="0.35">
      <c r="A122" s="24">
        <f t="shared" si="2"/>
        <v>44338</v>
      </c>
      <c r="B122">
        <f>INDEX('Operational Data (raw)'!$C$5:$C$330,MATCH(batteryA!A122,'Operational Data (raw)'!$B$5:$B$330,0))</f>
        <v>40.200000000000003</v>
      </c>
      <c r="C122">
        <f>INDEX('Operational Data (raw)'!$D$5:$D$330,MATCH(batteryA!A122,'Operational Data (raw)'!$B$5:$B$330,0))</f>
        <v>39.5</v>
      </c>
      <c r="D122">
        <f>INDEX('Operational Data (raw)'!$E$5:$E$330,MATCH(batteryA!A122,'Operational Data (raw)'!$B$5:$B$330,0))</f>
        <v>0.73</v>
      </c>
      <c r="E122">
        <f>INDEX('Operational Data (raw)'!$F$5:$F$330,MATCH(batteryA!A122,'Operational Data (raw)'!$B$5:$B$330,0))</f>
        <v>3000</v>
      </c>
      <c r="F122">
        <f>INDEX('Operational Data (raw)'!$G$5:$G$330,MATCH(batteryA!A122,'Operational Data (raw)'!$B$5:$B$330,0))</f>
        <v>2124</v>
      </c>
      <c r="G122">
        <f>INDEX('Operational Data (raw)'!$I$5:$I$330,MATCH(batteryA!A122,'Operational Data (raw)'!$B$5:$B$330,0))</f>
        <v>77</v>
      </c>
      <c r="I122">
        <f>INDEX('Operational Data (raw)'!$AG$5:$AG$323,MATCH(batteryA!A122,'Operational Data (raw)'!$AF$5:$AF$323,0))</f>
        <v>0.43</v>
      </c>
    </row>
    <row r="123" spans="1:9" x14ac:dyDescent="0.35">
      <c r="A123" s="24">
        <f t="shared" si="2"/>
        <v>44339</v>
      </c>
      <c r="B123">
        <f>INDEX('Operational Data (raw)'!$C$5:$C$330,MATCH(batteryA!A123,'Operational Data (raw)'!$B$5:$B$330,0))</f>
        <v>36.5</v>
      </c>
      <c r="C123">
        <f>INDEX('Operational Data (raw)'!$D$5:$D$330,MATCH(batteryA!A123,'Operational Data (raw)'!$B$5:$B$330,0))</f>
        <v>39.5</v>
      </c>
      <c r="D123">
        <f>INDEX('Operational Data (raw)'!$E$5:$E$330,MATCH(batteryA!A123,'Operational Data (raw)'!$B$5:$B$330,0))</f>
        <v>0.92</v>
      </c>
      <c r="E123">
        <f>INDEX('Operational Data (raw)'!$F$5:$F$330,MATCH(batteryA!A123,'Operational Data (raw)'!$B$5:$B$330,0))</f>
        <v>3000</v>
      </c>
      <c r="F123">
        <f>INDEX('Operational Data (raw)'!$G$5:$G$330,MATCH(batteryA!A123,'Operational Data (raw)'!$B$5:$B$330,0))</f>
        <v>2276</v>
      </c>
      <c r="G123">
        <f>INDEX('Operational Data (raw)'!$I$5:$I$330,MATCH(batteryA!A123,'Operational Data (raw)'!$B$5:$B$330,0))</f>
        <v>77</v>
      </c>
      <c r="H123">
        <v>0.28799999999999998</v>
      </c>
      <c r="I123">
        <f>INDEX('Operational Data (raw)'!$AG$5:$AG$323,MATCH(batteryA!A123,'Operational Data (raw)'!$AF$5:$AF$323,0))</f>
        <v>0.43</v>
      </c>
    </row>
    <row r="124" spans="1:9" x14ac:dyDescent="0.35">
      <c r="A124" s="24">
        <f t="shared" si="2"/>
        <v>44340</v>
      </c>
      <c r="B124">
        <f>INDEX('Operational Data (raw)'!$C$5:$C$330,MATCH(batteryA!A124,'Operational Data (raw)'!$B$5:$B$330,0))</f>
        <v>36.200000000000003</v>
      </c>
      <c r="C124">
        <f>INDEX('Operational Data (raw)'!$D$5:$D$330,MATCH(batteryA!A124,'Operational Data (raw)'!$B$5:$B$330,0))</f>
        <v>39.1</v>
      </c>
      <c r="D124">
        <f>INDEX('Operational Data (raw)'!$E$5:$E$330,MATCH(batteryA!A124,'Operational Data (raw)'!$B$5:$B$330,0))</f>
        <v>0.75</v>
      </c>
      <c r="E124">
        <f>INDEX('Operational Data (raw)'!$F$5:$F$330,MATCH(batteryA!A124,'Operational Data (raw)'!$B$5:$B$330,0))</f>
        <v>2808</v>
      </c>
      <c r="F124">
        <f>INDEX('Operational Data (raw)'!$G$5:$G$330,MATCH(batteryA!A124,'Operational Data (raw)'!$B$5:$B$330,0))</f>
        <v>2112</v>
      </c>
      <c r="G124">
        <f>INDEX('Operational Data (raw)'!$I$5:$I$330,MATCH(batteryA!A124,'Operational Data (raw)'!$B$5:$B$330,0))</f>
        <v>78</v>
      </c>
      <c r="H124">
        <v>4.4189999999999996</v>
      </c>
      <c r="I124">
        <f>INDEX('Operational Data (raw)'!$AG$5:$AG$323,MATCH(batteryA!A124,'Operational Data (raw)'!$AF$5:$AF$323,0))</f>
        <v>0.317</v>
      </c>
    </row>
    <row r="125" spans="1:9" x14ac:dyDescent="0.35">
      <c r="A125" s="24">
        <f t="shared" si="2"/>
        <v>44341</v>
      </c>
      <c r="B125">
        <f>INDEX('Operational Data (raw)'!$C$5:$C$330,MATCH(batteryA!A125,'Operational Data (raw)'!$B$5:$B$330,0))</f>
        <v>34.299999999999997</v>
      </c>
      <c r="C125">
        <f>INDEX('Operational Data (raw)'!$D$5:$D$330,MATCH(batteryA!A125,'Operational Data (raw)'!$B$5:$B$330,0))</f>
        <v>39.299999999999997</v>
      </c>
      <c r="D125">
        <f>INDEX('Operational Data (raw)'!$E$5:$E$330,MATCH(batteryA!A125,'Operational Data (raw)'!$B$5:$B$330,0))</f>
        <v>0.87</v>
      </c>
      <c r="E125">
        <f>INDEX('Operational Data (raw)'!$F$5:$F$330,MATCH(batteryA!A125,'Operational Data (raw)'!$B$5:$B$330,0))</f>
        <v>2724</v>
      </c>
      <c r="F125">
        <f>INDEX('Operational Data (raw)'!$G$5:$G$330,MATCH(batteryA!A125,'Operational Data (raw)'!$B$5:$B$330,0))</f>
        <v>2044</v>
      </c>
      <c r="G125">
        <f>INDEX('Operational Data (raw)'!$I$5:$I$330,MATCH(batteryA!A125,'Operational Data (raw)'!$B$5:$B$330,0))</f>
        <v>77</v>
      </c>
      <c r="H125">
        <v>2.173</v>
      </c>
      <c r="I125">
        <f>INDEX('Operational Data (raw)'!$AG$5:$AG$323,MATCH(batteryA!A125,'Operational Data (raw)'!$AF$5:$AF$323,0))</f>
        <v>0.317</v>
      </c>
    </row>
    <row r="126" spans="1:9" x14ac:dyDescent="0.35">
      <c r="A126" s="24">
        <f t="shared" si="2"/>
        <v>44342</v>
      </c>
      <c r="B126">
        <f>INDEX('Operational Data (raw)'!$C$5:$C$330,MATCH(batteryA!A126,'Operational Data (raw)'!$B$5:$B$330,0))</f>
        <v>38.9</v>
      </c>
      <c r="C126">
        <f>INDEX('Operational Data (raw)'!$D$5:$D$330,MATCH(batteryA!A126,'Operational Data (raw)'!$B$5:$B$330,0))</f>
        <v>39.299999999999997</v>
      </c>
      <c r="D126">
        <f>INDEX('Operational Data (raw)'!$E$5:$E$330,MATCH(batteryA!A126,'Operational Data (raw)'!$B$5:$B$330,0))</f>
        <v>0.66</v>
      </c>
      <c r="E126">
        <f>INDEX('Operational Data (raw)'!$F$5:$F$330,MATCH(batteryA!A126,'Operational Data (raw)'!$B$5:$B$330,0))</f>
        <v>2636</v>
      </c>
      <c r="F126">
        <f>INDEX('Operational Data (raw)'!$G$5:$G$330,MATCH(batteryA!A126,'Operational Data (raw)'!$B$5:$B$330,0))</f>
        <v>1992</v>
      </c>
      <c r="G126">
        <f>INDEX('Operational Data (raw)'!$I$5:$I$330,MATCH(batteryA!A126,'Operational Data (raw)'!$B$5:$B$330,0))</f>
        <v>76</v>
      </c>
      <c r="H126">
        <v>4.5670000000000002</v>
      </c>
      <c r="I126">
        <f>INDEX('Operational Data (raw)'!$AG$5:$AG$323,MATCH(batteryA!A126,'Operational Data (raw)'!$AF$5:$AF$323,0))</f>
        <v>0.317</v>
      </c>
    </row>
    <row r="127" spans="1:9" x14ac:dyDescent="0.35">
      <c r="A127" s="24">
        <f t="shared" si="2"/>
        <v>44343</v>
      </c>
      <c r="B127">
        <f>INDEX('Operational Data (raw)'!$C$5:$C$330,MATCH(batteryA!A127,'Operational Data (raw)'!$B$5:$B$330,0))</f>
        <v>37.6</v>
      </c>
      <c r="C127">
        <f>INDEX('Operational Data (raw)'!$D$5:$D$330,MATCH(batteryA!A127,'Operational Data (raw)'!$B$5:$B$330,0))</f>
        <v>37.9</v>
      </c>
      <c r="D127">
        <f>INDEX('Operational Data (raw)'!$E$5:$E$330,MATCH(batteryA!A127,'Operational Data (raw)'!$B$5:$B$330,0))</f>
        <v>0.88</v>
      </c>
      <c r="E127">
        <f>INDEX('Operational Data (raw)'!$F$5:$F$330,MATCH(batteryA!A127,'Operational Data (raw)'!$B$5:$B$330,0))</f>
        <v>2852</v>
      </c>
      <c r="F127">
        <f>INDEX('Operational Data (raw)'!$G$5:$G$330,MATCH(batteryA!A127,'Operational Data (raw)'!$B$5:$B$330,0))</f>
        <v>2132</v>
      </c>
      <c r="G127">
        <f>INDEX('Operational Data (raw)'!$I$5:$I$330,MATCH(batteryA!A127,'Operational Data (raw)'!$B$5:$B$330,0))</f>
        <v>77</v>
      </c>
      <c r="H127">
        <v>1.0309999999999999</v>
      </c>
      <c r="I127">
        <f>INDEX('Operational Data (raw)'!$AG$5:$AG$323,MATCH(batteryA!A127,'Operational Data (raw)'!$AF$5:$AF$323,0))</f>
        <v>0.24</v>
      </c>
    </row>
    <row r="128" spans="1:9" x14ac:dyDescent="0.35">
      <c r="A128" s="24">
        <f t="shared" si="2"/>
        <v>44344</v>
      </c>
      <c r="B128">
        <f>INDEX('Operational Data (raw)'!$C$5:$C$330,MATCH(batteryA!A128,'Operational Data (raw)'!$B$5:$B$330,0))</f>
        <v>54</v>
      </c>
      <c r="C128">
        <f>INDEX('Operational Data (raw)'!$D$5:$D$330,MATCH(batteryA!A128,'Operational Data (raw)'!$B$5:$B$330,0))</f>
        <v>38.1</v>
      </c>
      <c r="D128">
        <f>INDEX('Operational Data (raw)'!$E$5:$E$330,MATCH(batteryA!A128,'Operational Data (raw)'!$B$5:$B$330,0))</f>
        <v>0.5</v>
      </c>
      <c r="E128">
        <f>INDEX('Operational Data (raw)'!$F$5:$F$330,MATCH(batteryA!A128,'Operational Data (raw)'!$B$5:$B$330,0))</f>
        <v>2440</v>
      </c>
      <c r="F128">
        <f>INDEX('Operational Data (raw)'!$G$5:$G$330,MATCH(batteryA!A128,'Operational Data (raw)'!$B$5:$B$330,0))</f>
        <v>1864</v>
      </c>
      <c r="G128">
        <f>INDEX('Operational Data (raw)'!$I$5:$I$330,MATCH(batteryA!A128,'Operational Data (raw)'!$B$5:$B$330,0))</f>
        <v>82</v>
      </c>
      <c r="H128">
        <v>0.221</v>
      </c>
      <c r="I128">
        <f>INDEX('Operational Data (raw)'!$AG$5:$AG$323,MATCH(batteryA!A128,'Operational Data (raw)'!$AF$5:$AF$323,0))</f>
        <v>0.24</v>
      </c>
    </row>
    <row r="129" spans="1:12" x14ac:dyDescent="0.35">
      <c r="A129" s="24">
        <f t="shared" si="2"/>
        <v>44345</v>
      </c>
      <c r="B129">
        <f>INDEX('Operational Data (raw)'!$C$5:$C$330,MATCH(batteryA!A129,'Operational Data (raw)'!$B$5:$B$330,0))</f>
        <v>41.4</v>
      </c>
      <c r="C129">
        <f>INDEX('Operational Data (raw)'!$D$5:$D$330,MATCH(batteryA!A129,'Operational Data (raw)'!$B$5:$B$330,0))</f>
        <v>39.299999999999997</v>
      </c>
      <c r="D129">
        <f>INDEX('Operational Data (raw)'!$E$5:$E$330,MATCH(batteryA!A129,'Operational Data (raw)'!$B$5:$B$330,0))</f>
        <v>0.77</v>
      </c>
      <c r="E129">
        <f>INDEX('Operational Data (raw)'!$F$5:$F$330,MATCH(batteryA!A129,'Operational Data (raw)'!$B$5:$B$330,0))</f>
        <v>2884</v>
      </c>
      <c r="F129">
        <f>INDEX('Operational Data (raw)'!$G$5:$G$330,MATCH(batteryA!A129,'Operational Data (raw)'!$B$5:$B$330,0))</f>
        <v>2152</v>
      </c>
      <c r="G129">
        <f>INDEX('Operational Data (raw)'!$I$5:$I$330,MATCH(batteryA!A129,'Operational Data (raw)'!$B$5:$B$330,0))</f>
        <v>77</v>
      </c>
      <c r="H129">
        <v>0.17399999999999999</v>
      </c>
      <c r="I129">
        <f>INDEX('Operational Data (raw)'!$AG$5:$AG$323,MATCH(batteryA!A129,'Operational Data (raw)'!$AF$5:$AF$323,0))</f>
        <v>0.24</v>
      </c>
    </row>
    <row r="130" spans="1:12" x14ac:dyDescent="0.35">
      <c r="A130" s="24">
        <f t="shared" si="2"/>
        <v>44346</v>
      </c>
      <c r="B130">
        <f>INDEX('Operational Data (raw)'!$C$5:$C$330,MATCH(batteryA!A130,'Operational Data (raw)'!$B$5:$B$330,0))</f>
        <v>41.2</v>
      </c>
      <c r="C130">
        <f>INDEX('Operational Data (raw)'!$D$5:$D$330,MATCH(batteryA!A130,'Operational Data (raw)'!$B$5:$B$330,0))</f>
        <v>39.299999999999997</v>
      </c>
      <c r="D130">
        <f>INDEX('Operational Data (raw)'!$E$5:$E$330,MATCH(batteryA!A130,'Operational Data (raw)'!$B$5:$B$330,0))</f>
        <v>0.77</v>
      </c>
      <c r="E130">
        <f>INDEX('Operational Data (raw)'!$F$5:$F$330,MATCH(batteryA!A130,'Operational Data (raw)'!$B$5:$B$330,0))</f>
        <v>2624</v>
      </c>
      <c r="F130">
        <f>INDEX('Operational Data (raw)'!$G$5:$G$330,MATCH(batteryA!A130,'Operational Data (raw)'!$B$5:$B$330,0))</f>
        <v>1956</v>
      </c>
      <c r="G130">
        <f>INDEX('Operational Data (raw)'!$I$5:$I$330,MATCH(batteryA!A130,'Operational Data (raw)'!$B$5:$B$330,0))</f>
        <v>84</v>
      </c>
      <c r="H130">
        <v>0.78</v>
      </c>
      <c r="I130">
        <f>INDEX('Operational Data (raw)'!$AG$5:$AG$323,MATCH(batteryA!A130,'Operational Data (raw)'!$AF$5:$AF$323,0))</f>
        <v>0.24</v>
      </c>
    </row>
    <row r="131" spans="1:12" x14ac:dyDescent="0.35">
      <c r="A131" s="24">
        <f t="shared" si="2"/>
        <v>44347</v>
      </c>
      <c r="B131">
        <f>INDEX('Operational Data (raw)'!$C$5:$C$330,MATCH(batteryA!A131,'Operational Data (raw)'!$B$5:$B$330,0))</f>
        <v>43.1</v>
      </c>
      <c r="C131">
        <f>INDEX('Operational Data (raw)'!$D$5:$D$330,MATCH(batteryA!A131,'Operational Data (raw)'!$B$5:$B$330,0))</f>
        <v>39.299999999999997</v>
      </c>
      <c r="D131">
        <f>INDEX('Operational Data (raw)'!$E$5:$E$330,MATCH(batteryA!A131,'Operational Data (raw)'!$B$5:$B$330,0))</f>
        <v>0.73</v>
      </c>
      <c r="E131">
        <f>INDEX('Operational Data (raw)'!$F$5:$F$330,MATCH(batteryA!A131,'Operational Data (raw)'!$B$5:$B$330,0))</f>
        <v>2580</v>
      </c>
      <c r="F131">
        <f>INDEX('Operational Data (raw)'!$G$5:$G$330,MATCH(batteryA!A131,'Operational Data (raw)'!$B$5:$B$330,0))</f>
        <v>1904</v>
      </c>
      <c r="G131">
        <f>INDEX('Operational Data (raw)'!$I$5:$I$330,MATCH(batteryA!A131,'Operational Data (raw)'!$B$5:$B$330,0))</f>
        <v>78</v>
      </c>
      <c r="H131">
        <v>1.7390000000000001</v>
      </c>
      <c r="I131">
        <f>INDEX('Operational Data (raw)'!$AG$5:$AG$323,MATCH(batteryA!A131,'Operational Data (raw)'!$AF$5:$AF$323,0))</f>
        <v>0.24</v>
      </c>
    </row>
    <row r="132" spans="1:12" x14ac:dyDescent="0.35">
      <c r="A132" s="24">
        <f t="shared" si="2"/>
        <v>44348</v>
      </c>
      <c r="B132">
        <f>INDEX('Operational Data (raw)'!$C$5:$C$330,MATCH(batteryA!A132,'Operational Data (raw)'!$B$5:$B$330,0))</f>
        <v>35.299999999999997</v>
      </c>
      <c r="C132">
        <f>INDEX('Operational Data (raw)'!$D$5:$D$330,MATCH(batteryA!A132,'Operational Data (raw)'!$B$5:$B$330,0))</f>
        <v>39.299999999999997</v>
      </c>
      <c r="D132">
        <f>INDEX('Operational Data (raw)'!$E$5:$E$330,MATCH(batteryA!A132,'Operational Data (raw)'!$B$5:$B$330,0))</f>
        <v>0.72</v>
      </c>
      <c r="E132">
        <f>INDEX('Operational Data (raw)'!$F$5:$F$330,MATCH(batteryA!A132,'Operational Data (raw)'!$B$5:$B$330,0))</f>
        <v>2436</v>
      </c>
      <c r="F132">
        <f>INDEX('Operational Data (raw)'!$G$5:$G$330,MATCH(batteryA!A132,'Operational Data (raw)'!$B$5:$B$330,0))</f>
        <v>1804</v>
      </c>
      <c r="G132">
        <f>INDEX('Operational Data (raw)'!$I$5:$I$330,MATCH(batteryA!A132,'Operational Data (raw)'!$B$5:$B$330,0))</f>
        <v>78</v>
      </c>
      <c r="H132">
        <v>2.0099999999999998</v>
      </c>
      <c r="I132">
        <f>INDEX('Operational Data (raw)'!$AG$5:$AG$323,MATCH(batteryA!A132,'Operational Data (raw)'!$AF$5:$AF$323,0))</f>
        <v>0.5</v>
      </c>
      <c r="J132">
        <v>0.33200000000000002</v>
      </c>
      <c r="K132">
        <v>8.34</v>
      </c>
      <c r="L132">
        <v>1</v>
      </c>
    </row>
    <row r="133" spans="1:12" x14ac:dyDescent="0.35">
      <c r="A133" s="24">
        <f t="shared" si="2"/>
        <v>44349</v>
      </c>
      <c r="B133">
        <f>INDEX('Operational Data (raw)'!$C$5:$C$330,MATCH(batteryA!A133,'Operational Data (raw)'!$B$5:$B$330,0))</f>
        <v>33.1</v>
      </c>
      <c r="C133">
        <f>INDEX('Operational Data (raw)'!$D$5:$D$330,MATCH(batteryA!A133,'Operational Data (raw)'!$B$5:$B$330,0))</f>
        <v>39.299999999999997</v>
      </c>
      <c r="D133">
        <f>INDEX('Operational Data (raw)'!$E$5:$E$330,MATCH(batteryA!A133,'Operational Data (raw)'!$B$5:$B$330,0))</f>
        <v>0.86</v>
      </c>
      <c r="E133">
        <f>INDEX('Operational Data (raw)'!$F$5:$F$330,MATCH(batteryA!A133,'Operational Data (raw)'!$B$5:$B$330,0))</f>
        <v>2560</v>
      </c>
      <c r="F133">
        <f>INDEX('Operational Data (raw)'!$G$5:$G$330,MATCH(batteryA!A133,'Operational Data (raw)'!$B$5:$B$330,0))</f>
        <v>1912</v>
      </c>
      <c r="G133">
        <f>INDEX('Operational Data (raw)'!$I$5:$I$330,MATCH(batteryA!A133,'Operational Data (raw)'!$B$5:$B$330,0))</f>
        <v>78</v>
      </c>
      <c r="H133">
        <v>3.08</v>
      </c>
      <c r="I133">
        <f>INDEX('Operational Data (raw)'!$AG$5:$AG$323,MATCH(batteryA!A133,'Operational Data (raw)'!$AF$5:$AF$323,0))</f>
        <v>0.75</v>
      </c>
      <c r="J133">
        <v>0.19500000000000001</v>
      </c>
      <c r="K133">
        <v>5.0999999999999996</v>
      </c>
      <c r="L133">
        <v>1.4350000000000001</v>
      </c>
    </row>
    <row r="134" spans="1:12" x14ac:dyDescent="0.35">
      <c r="A134" s="24">
        <f t="shared" si="2"/>
        <v>44350</v>
      </c>
      <c r="B134">
        <f>INDEX('Operational Data (raw)'!$C$5:$C$330,MATCH(batteryA!A134,'Operational Data (raw)'!$B$5:$B$330,0))</f>
        <v>33.1</v>
      </c>
      <c r="C134">
        <f>INDEX('Operational Data (raw)'!$D$5:$D$330,MATCH(batteryA!A134,'Operational Data (raw)'!$B$5:$B$330,0))</f>
        <v>39.299999999999997</v>
      </c>
      <c r="D134">
        <f>INDEX('Operational Data (raw)'!$E$5:$E$330,MATCH(batteryA!A134,'Operational Data (raw)'!$B$5:$B$330,0))</f>
        <v>0.92</v>
      </c>
      <c r="E134">
        <f>INDEX('Operational Data (raw)'!$F$5:$F$330,MATCH(batteryA!A134,'Operational Data (raw)'!$B$5:$B$330,0))</f>
        <v>2524</v>
      </c>
      <c r="F134">
        <f>INDEX('Operational Data (raw)'!$G$5:$G$330,MATCH(batteryA!A134,'Operational Data (raw)'!$B$5:$B$330,0))</f>
        <v>1900</v>
      </c>
      <c r="G134">
        <f>INDEX('Operational Data (raw)'!$I$5:$I$330,MATCH(batteryA!A134,'Operational Data (raw)'!$B$5:$B$330,0))</f>
        <v>79</v>
      </c>
      <c r="H134">
        <v>5.7039999999999997</v>
      </c>
      <c r="I134">
        <f>INDEX('Operational Data (raw)'!$AG$5:$AG$323,MATCH(batteryA!A134,'Operational Data (raw)'!$AF$5:$AF$323,0))</f>
        <v>0.75</v>
      </c>
      <c r="J134">
        <v>0.36</v>
      </c>
      <c r="K134">
        <v>2.96</v>
      </c>
      <c r="L134">
        <v>1.268</v>
      </c>
    </row>
    <row r="135" spans="1:12" x14ac:dyDescent="0.35">
      <c r="A135" s="24">
        <f t="shared" si="2"/>
        <v>44351</v>
      </c>
      <c r="B135">
        <f>INDEX('Operational Data (raw)'!$C$5:$C$330,MATCH(batteryA!A135,'Operational Data (raw)'!$B$5:$B$330,0))</f>
        <v>35.1</v>
      </c>
      <c r="C135">
        <f>INDEX('Operational Data (raw)'!$D$5:$D$330,MATCH(batteryA!A135,'Operational Data (raw)'!$B$5:$B$330,0))</f>
        <v>39.299999999999997</v>
      </c>
      <c r="D135">
        <f>INDEX('Operational Data (raw)'!$E$5:$E$330,MATCH(batteryA!A135,'Operational Data (raw)'!$B$5:$B$330,0))</f>
        <v>0.92</v>
      </c>
      <c r="E135">
        <f>INDEX('Operational Data (raw)'!$F$5:$F$330,MATCH(batteryA!A135,'Operational Data (raw)'!$B$5:$B$330,0))</f>
        <v>2588</v>
      </c>
      <c r="F135">
        <f>INDEX('Operational Data (raw)'!$G$5:$G$330,MATCH(batteryA!A135,'Operational Data (raw)'!$B$5:$B$330,0))</f>
        <v>1976</v>
      </c>
      <c r="G135">
        <f>INDEX('Operational Data (raw)'!$I$5:$I$330,MATCH(batteryA!A135,'Operational Data (raw)'!$B$5:$B$330,0))</f>
        <v>77</v>
      </c>
      <c r="I135">
        <f>INDEX('Operational Data (raw)'!$AG$5:$AG$323,MATCH(batteryA!A135,'Operational Data (raw)'!$AF$5:$AF$323,0))</f>
        <v>0.75</v>
      </c>
      <c r="J135">
        <v>0.379</v>
      </c>
      <c r="K135">
        <v>3.88</v>
      </c>
      <c r="L135">
        <v>1.855</v>
      </c>
    </row>
    <row r="136" spans="1:12" x14ac:dyDescent="0.35">
      <c r="A136" s="24">
        <f t="shared" si="2"/>
        <v>44352</v>
      </c>
      <c r="B136">
        <f>INDEX('Operational Data (raw)'!$C$5:$C$330,MATCH(batteryA!A136,'Operational Data (raw)'!$B$5:$B$330,0))</f>
        <v>32</v>
      </c>
      <c r="C136">
        <f>INDEX('Operational Data (raw)'!$D$5:$D$330,MATCH(batteryA!A136,'Operational Data (raw)'!$B$5:$B$330,0))</f>
        <v>39.299999999999997</v>
      </c>
      <c r="D136">
        <f>INDEX('Operational Data (raw)'!$E$5:$E$330,MATCH(batteryA!A136,'Operational Data (raw)'!$B$5:$B$330,0))</f>
        <v>0.75</v>
      </c>
      <c r="E136">
        <f>INDEX('Operational Data (raw)'!$F$5:$F$330,MATCH(batteryA!A136,'Operational Data (raw)'!$B$5:$B$330,0))</f>
        <v>2676</v>
      </c>
      <c r="F136">
        <f>INDEX('Operational Data (raw)'!$G$5:$G$330,MATCH(batteryA!A136,'Operational Data (raw)'!$B$5:$B$330,0))</f>
        <v>2000</v>
      </c>
      <c r="G136">
        <f>INDEX('Operational Data (raw)'!$I$5:$I$330,MATCH(batteryA!A136,'Operational Data (raw)'!$B$5:$B$330,0))</f>
        <v>75</v>
      </c>
      <c r="I136">
        <f>INDEX('Operational Data (raw)'!$AG$5:$AG$323,MATCH(batteryA!A136,'Operational Data (raw)'!$AF$5:$AF$323,0))</f>
        <v>0.75</v>
      </c>
      <c r="J136">
        <v>0.88800000000000001</v>
      </c>
      <c r="K136">
        <v>4.0599999999999996</v>
      </c>
      <c r="L136">
        <v>2.08</v>
      </c>
    </row>
    <row r="137" spans="1:12" x14ac:dyDescent="0.35">
      <c r="A137" s="24">
        <f t="shared" si="2"/>
        <v>44353</v>
      </c>
      <c r="B137">
        <f>INDEX('Operational Data (raw)'!$C$5:$C$330,MATCH(batteryA!A137,'Operational Data (raw)'!$B$5:$B$330,0))</f>
        <v>32.6</v>
      </c>
      <c r="C137">
        <f>INDEX('Operational Data (raw)'!$D$5:$D$330,MATCH(batteryA!A137,'Operational Data (raw)'!$B$5:$B$330,0))</f>
        <v>39.299999999999997</v>
      </c>
      <c r="D137">
        <f>INDEX('Operational Data (raw)'!$E$5:$E$330,MATCH(batteryA!A137,'Operational Data (raw)'!$B$5:$B$330,0))</f>
        <v>0.6</v>
      </c>
      <c r="E137">
        <f>INDEX('Operational Data (raw)'!$F$5:$F$330,MATCH(batteryA!A137,'Operational Data (raw)'!$B$5:$B$330,0))</f>
        <v>2680</v>
      </c>
      <c r="F137">
        <f>INDEX('Operational Data (raw)'!$G$5:$G$330,MATCH(batteryA!A137,'Operational Data (raw)'!$B$5:$B$330,0))</f>
        <v>2072</v>
      </c>
      <c r="G137">
        <f>INDEX('Operational Data (raw)'!$I$5:$I$330,MATCH(batteryA!A137,'Operational Data (raw)'!$B$5:$B$330,0))</f>
        <v>67</v>
      </c>
      <c r="H137">
        <v>0.98899999999999999</v>
      </c>
      <c r="I137">
        <f>INDEX('Operational Data (raw)'!$AG$5:$AG$323,MATCH(batteryA!A137,'Operational Data (raw)'!$AF$5:$AF$323,0))</f>
        <v>0.75</v>
      </c>
      <c r="J137">
        <v>0.19500000000000001</v>
      </c>
      <c r="K137">
        <v>3.56</v>
      </c>
      <c r="L137">
        <v>1.258</v>
      </c>
    </row>
    <row r="138" spans="1:12" x14ac:dyDescent="0.35">
      <c r="A138" s="24">
        <f t="shared" si="2"/>
        <v>44354</v>
      </c>
      <c r="B138">
        <f>INDEX('Operational Data (raw)'!$C$5:$C$330,MATCH(batteryA!A138,'Operational Data (raw)'!$B$5:$B$330,0))</f>
        <v>38.700000000000003</v>
      </c>
      <c r="C138">
        <f>INDEX('Operational Data (raw)'!$D$5:$D$330,MATCH(batteryA!A138,'Operational Data (raw)'!$B$5:$B$330,0))</f>
        <v>39.299999999999997</v>
      </c>
      <c r="D138">
        <f>INDEX('Operational Data (raw)'!$E$5:$E$330,MATCH(batteryA!A138,'Operational Data (raw)'!$B$5:$B$330,0))</f>
        <v>1.02</v>
      </c>
      <c r="E138">
        <f>INDEX('Operational Data (raw)'!$F$5:$F$330,MATCH(batteryA!A138,'Operational Data (raw)'!$B$5:$B$330,0))</f>
        <v>2448</v>
      </c>
      <c r="F138">
        <f>INDEX('Operational Data (raw)'!$G$5:$G$330,MATCH(batteryA!A138,'Operational Data (raw)'!$B$5:$B$330,0))</f>
        <v>1872</v>
      </c>
      <c r="G138">
        <f>INDEX('Operational Data (raw)'!$I$5:$I$330,MATCH(batteryA!A138,'Operational Data (raw)'!$B$5:$B$330,0))</f>
        <v>74</v>
      </c>
      <c r="H138">
        <v>0.8</v>
      </c>
      <c r="I138">
        <f>INDEX('Operational Data (raw)'!$AG$5:$AG$323,MATCH(batteryA!A138,'Operational Data (raw)'!$AF$5:$AF$323,0))</f>
        <v>0.75</v>
      </c>
      <c r="J138">
        <v>0.19500000000000001</v>
      </c>
      <c r="K138">
        <v>3.45</v>
      </c>
      <c r="L138">
        <v>1.5660000000000001</v>
      </c>
    </row>
    <row r="139" spans="1:12" x14ac:dyDescent="0.35">
      <c r="A139" s="24">
        <f t="shared" si="2"/>
        <v>44355</v>
      </c>
      <c r="B139">
        <f>INDEX('Operational Data (raw)'!$C$5:$C$330,MATCH(batteryA!A139,'Operational Data (raw)'!$B$5:$B$330,0))</f>
        <v>40.6</v>
      </c>
      <c r="C139">
        <f>INDEX('Operational Data (raw)'!$D$5:$D$330,MATCH(batteryA!A139,'Operational Data (raw)'!$B$5:$B$330,0))</f>
        <v>39.299999999999997</v>
      </c>
      <c r="D139">
        <f>INDEX('Operational Data (raw)'!$E$5:$E$330,MATCH(batteryA!A139,'Operational Data (raw)'!$B$5:$B$330,0))</f>
        <v>0</v>
      </c>
      <c r="E139">
        <f>INDEX('Operational Data (raw)'!$F$5:$F$330,MATCH(batteryA!A139,'Operational Data (raw)'!$B$5:$B$330,0))</f>
        <v>2232</v>
      </c>
      <c r="F139">
        <f>INDEX('Operational Data (raw)'!$G$5:$G$330,MATCH(batteryA!A139,'Operational Data (raw)'!$B$5:$B$330,0))</f>
        <v>1684</v>
      </c>
      <c r="G139">
        <f>INDEX('Operational Data (raw)'!$I$5:$I$330,MATCH(batteryA!A139,'Operational Data (raw)'!$B$5:$B$330,0))</f>
        <v>76</v>
      </c>
      <c r="H139">
        <v>3.1840000000000002</v>
      </c>
      <c r="I139">
        <f>INDEX('Operational Data (raw)'!$AG$5:$AG$323,MATCH(batteryA!A139,'Operational Data (raw)'!$AF$5:$AF$323,0))</f>
        <v>0</v>
      </c>
      <c r="J139">
        <v>1.296</v>
      </c>
      <c r="K139">
        <v>4.62</v>
      </c>
      <c r="L139">
        <v>2.403</v>
      </c>
    </row>
    <row r="140" spans="1:12" x14ac:dyDescent="0.35">
      <c r="A140" s="24">
        <f t="shared" si="2"/>
        <v>44356</v>
      </c>
      <c r="B140">
        <f>INDEX('Operational Data (raw)'!$C$5:$C$330,MATCH(batteryA!A140,'Operational Data (raw)'!$B$5:$B$330,0))</f>
        <v>40.5</v>
      </c>
      <c r="C140">
        <f>INDEX('Operational Data (raw)'!$D$5:$D$330,MATCH(batteryA!A140,'Operational Data (raw)'!$B$5:$B$330,0))</f>
        <v>39.299999999999997</v>
      </c>
      <c r="D140">
        <f>INDEX('Operational Data (raw)'!$E$5:$E$330,MATCH(batteryA!A140,'Operational Data (raw)'!$B$5:$B$330,0))</f>
        <v>0.73</v>
      </c>
      <c r="E140">
        <f>INDEX('Operational Data (raw)'!$F$5:$F$330,MATCH(batteryA!A140,'Operational Data (raw)'!$B$5:$B$330,0))</f>
        <v>2492</v>
      </c>
      <c r="F140">
        <f>INDEX('Operational Data (raw)'!$G$5:$G$330,MATCH(batteryA!A140,'Operational Data (raw)'!$B$5:$B$330,0))</f>
        <v>1900</v>
      </c>
      <c r="G140">
        <f>INDEX('Operational Data (raw)'!$I$5:$I$330,MATCH(batteryA!A140,'Operational Data (raw)'!$B$5:$B$330,0))</f>
        <v>76</v>
      </c>
      <c r="H140">
        <v>0.996</v>
      </c>
      <c r="I140">
        <f>INDEX('Operational Data (raw)'!$AG$5:$AG$323,MATCH(batteryA!A140,'Operational Data (raw)'!$AF$5:$AF$323,0))</f>
        <v>0</v>
      </c>
      <c r="J140">
        <v>0.78</v>
      </c>
      <c r="K140">
        <v>4.54</v>
      </c>
      <c r="L140">
        <v>1.9630000000000001</v>
      </c>
    </row>
    <row r="141" spans="1:12" x14ac:dyDescent="0.35">
      <c r="A141" s="24">
        <f t="shared" si="2"/>
        <v>44357</v>
      </c>
      <c r="B141">
        <f>INDEX('Operational Data (raw)'!$C$5:$C$330,MATCH(batteryA!A141,'Operational Data (raw)'!$B$5:$B$330,0))</f>
        <v>38.4</v>
      </c>
      <c r="C141">
        <f>INDEX('Operational Data (raw)'!$D$5:$D$330,MATCH(batteryA!A141,'Operational Data (raw)'!$B$5:$B$330,0))</f>
        <v>39.299999999999997</v>
      </c>
      <c r="D141">
        <f>INDEX('Operational Data (raw)'!$E$5:$E$330,MATCH(batteryA!A141,'Operational Data (raw)'!$B$5:$B$330,0))</f>
        <v>0.79</v>
      </c>
      <c r="E141">
        <f>INDEX('Operational Data (raw)'!$F$5:$F$330,MATCH(batteryA!A141,'Operational Data (raw)'!$B$5:$B$330,0))</f>
        <v>2432</v>
      </c>
      <c r="F141">
        <f>INDEX('Operational Data (raw)'!$G$5:$G$330,MATCH(batteryA!A141,'Operational Data (raw)'!$B$5:$B$330,0))</f>
        <v>1832</v>
      </c>
      <c r="G141">
        <f>INDEX('Operational Data (raw)'!$I$5:$I$330,MATCH(batteryA!A141,'Operational Data (raw)'!$B$5:$B$330,0))</f>
        <v>78</v>
      </c>
      <c r="H141">
        <v>1.042</v>
      </c>
      <c r="I141">
        <f>INDEX('Operational Data (raw)'!$AG$5:$AG$323,MATCH(batteryA!A141,'Operational Data (raw)'!$AF$5:$AF$323,0))</f>
        <v>0</v>
      </c>
      <c r="J141">
        <v>0.19500000000000001</v>
      </c>
      <c r="K141">
        <v>4.63</v>
      </c>
      <c r="L141">
        <v>1.4410000000000001</v>
      </c>
    </row>
    <row r="142" spans="1:12" x14ac:dyDescent="0.35">
      <c r="A142" s="24">
        <f t="shared" si="2"/>
        <v>44358</v>
      </c>
      <c r="B142">
        <f>INDEX('Operational Data (raw)'!$C$5:$C$330,MATCH(batteryA!A142,'Operational Data (raw)'!$B$5:$B$330,0))</f>
        <v>40</v>
      </c>
      <c r="C142">
        <f>INDEX('Operational Data (raw)'!$D$5:$D$330,MATCH(batteryA!A142,'Operational Data (raw)'!$B$5:$B$330,0))</f>
        <v>39.299999999999997</v>
      </c>
      <c r="D142">
        <f>INDEX('Operational Data (raw)'!$E$5:$E$330,MATCH(batteryA!A142,'Operational Data (raw)'!$B$5:$B$330,0))</f>
        <v>0.9</v>
      </c>
      <c r="E142">
        <f>INDEX('Operational Data (raw)'!$F$5:$F$330,MATCH(batteryA!A142,'Operational Data (raw)'!$B$5:$B$330,0))</f>
        <v>2448</v>
      </c>
      <c r="F142">
        <f>INDEX('Operational Data (raw)'!$G$5:$G$330,MATCH(batteryA!A142,'Operational Data (raw)'!$B$5:$B$330,0))</f>
        <v>1836</v>
      </c>
      <c r="G142">
        <f>INDEX('Operational Data (raw)'!$I$5:$I$330,MATCH(batteryA!A142,'Operational Data (raw)'!$B$5:$B$330,0))</f>
        <v>71</v>
      </c>
      <c r="I142">
        <f>INDEX('Operational Data (raw)'!$AG$5:$AG$323,MATCH(batteryA!A142,'Operational Data (raw)'!$AF$5:$AF$323,0))</f>
        <v>0</v>
      </c>
      <c r="J142">
        <v>0.19500000000000001</v>
      </c>
      <c r="K142">
        <v>4.17</v>
      </c>
      <c r="L142">
        <v>1.3460000000000001</v>
      </c>
    </row>
    <row r="143" spans="1:12" x14ac:dyDescent="0.35">
      <c r="A143" s="24">
        <f t="shared" si="2"/>
        <v>44359</v>
      </c>
      <c r="B143">
        <f>INDEX('Operational Data (raw)'!$C$5:$C$330,MATCH(batteryA!A143,'Operational Data (raw)'!$B$5:$B$330,0))</f>
        <v>41.2</v>
      </c>
      <c r="C143">
        <f>INDEX('Operational Data (raw)'!$D$5:$D$330,MATCH(batteryA!A143,'Operational Data (raw)'!$B$5:$B$330,0))</f>
        <v>39.299999999999997</v>
      </c>
      <c r="D143">
        <f>INDEX('Operational Data (raw)'!$E$5:$E$330,MATCH(batteryA!A143,'Operational Data (raw)'!$B$5:$B$330,0))</f>
        <v>0.93</v>
      </c>
      <c r="E143">
        <f>INDEX('Operational Data (raw)'!$F$5:$F$330,MATCH(batteryA!A143,'Operational Data (raw)'!$B$5:$B$330,0))</f>
        <v>2224</v>
      </c>
      <c r="F143">
        <f>INDEX('Operational Data (raw)'!$G$5:$G$330,MATCH(batteryA!A143,'Operational Data (raw)'!$B$5:$B$330,0))</f>
        <v>1664</v>
      </c>
      <c r="G143">
        <f>INDEX('Operational Data (raw)'!$I$5:$I$330,MATCH(batteryA!A143,'Operational Data (raw)'!$B$5:$B$330,0))</f>
        <v>76</v>
      </c>
      <c r="I143">
        <f>INDEX('Operational Data (raw)'!$AG$5:$AG$323,MATCH(batteryA!A143,'Operational Data (raw)'!$AF$5:$AF$323,0))</f>
        <v>0</v>
      </c>
      <c r="J143">
        <v>0.19500000000000001</v>
      </c>
      <c r="K143">
        <v>4.87</v>
      </c>
      <c r="L143">
        <v>1.4770000000000001</v>
      </c>
    </row>
    <row r="144" spans="1:12" x14ac:dyDescent="0.35">
      <c r="A144" s="24">
        <f t="shared" si="2"/>
        <v>44360</v>
      </c>
      <c r="B144">
        <f>INDEX('Operational Data (raw)'!$C$5:$C$330,MATCH(batteryA!A144,'Operational Data (raw)'!$B$5:$B$330,0))</f>
        <v>37.299999999999997</v>
      </c>
      <c r="C144">
        <f>INDEX('Operational Data (raw)'!$D$5:$D$330,MATCH(batteryA!A144,'Operational Data (raw)'!$B$5:$B$330,0))</f>
        <v>38.4</v>
      </c>
      <c r="D144">
        <f>INDEX('Operational Data (raw)'!$E$5:$E$330,MATCH(batteryA!A144,'Operational Data (raw)'!$B$5:$B$330,0))</f>
        <v>0</v>
      </c>
      <c r="E144">
        <f>INDEX('Operational Data (raw)'!$F$5:$F$330,MATCH(batteryA!A144,'Operational Data (raw)'!$B$5:$B$330,0))</f>
        <v>2132</v>
      </c>
      <c r="F144">
        <f>INDEX('Operational Data (raw)'!$G$5:$G$330,MATCH(batteryA!A144,'Operational Data (raw)'!$B$5:$B$330,0))</f>
        <v>1592</v>
      </c>
      <c r="G144">
        <f>INDEX('Operational Data (raw)'!$I$5:$I$330,MATCH(batteryA!A144,'Operational Data (raw)'!$B$5:$B$330,0))</f>
        <v>87</v>
      </c>
      <c r="H144">
        <v>5.9089999999999998</v>
      </c>
      <c r="I144">
        <f>INDEX('Operational Data (raw)'!$AG$5:$AG$323,MATCH(batteryA!A144,'Operational Data (raw)'!$AF$5:$AF$323,0))</f>
        <v>0</v>
      </c>
      <c r="J144">
        <v>0.42799999999999999</v>
      </c>
      <c r="K144">
        <v>8.49</v>
      </c>
      <c r="L144">
        <v>1.6539999999999999</v>
      </c>
    </row>
    <row r="145" spans="1:12" x14ac:dyDescent="0.35">
      <c r="A145" s="24">
        <f t="shared" si="2"/>
        <v>44361</v>
      </c>
      <c r="B145">
        <f>INDEX('Operational Data (raw)'!$C$5:$C$330,MATCH(batteryA!A145,'Operational Data (raw)'!$B$5:$B$330,0))</f>
        <v>42</v>
      </c>
      <c r="C145">
        <f>INDEX('Operational Data (raw)'!$D$5:$D$330,MATCH(batteryA!A145,'Operational Data (raw)'!$B$5:$B$330,0))</f>
        <v>39.1</v>
      </c>
      <c r="D145">
        <f>INDEX('Operational Data (raw)'!$E$5:$E$330,MATCH(batteryA!A145,'Operational Data (raw)'!$B$5:$B$330,0))</f>
        <v>0</v>
      </c>
      <c r="E145">
        <f>INDEX('Operational Data (raw)'!$F$5:$F$330,MATCH(batteryA!A145,'Operational Data (raw)'!$B$5:$B$330,0))</f>
        <v>1948</v>
      </c>
      <c r="F145">
        <f>INDEX('Operational Data (raw)'!$G$5:$G$330,MATCH(batteryA!A145,'Operational Data (raw)'!$B$5:$B$330,0))</f>
        <v>1459</v>
      </c>
      <c r="G145">
        <f>INDEX('Operational Data (raw)'!$I$5:$I$330,MATCH(batteryA!A145,'Operational Data (raw)'!$B$5:$B$330,0))</f>
        <v>77</v>
      </c>
      <c r="H145">
        <v>8.3640000000000008</v>
      </c>
      <c r="I145">
        <f>INDEX('Operational Data (raw)'!$AG$5:$AG$323,MATCH(batteryA!A145,'Operational Data (raw)'!$AF$5:$AF$323,0))</f>
        <v>0</v>
      </c>
      <c r="J145">
        <v>0.19500000000000001</v>
      </c>
      <c r="K145">
        <v>10.59</v>
      </c>
      <c r="L145">
        <v>1.536</v>
      </c>
    </row>
    <row r="146" spans="1:12" x14ac:dyDescent="0.35">
      <c r="A146" s="24">
        <f t="shared" si="2"/>
        <v>44362</v>
      </c>
      <c r="B146">
        <f>INDEX('Operational Data (raw)'!$C$5:$C$330,MATCH(batteryA!A146,'Operational Data (raw)'!$B$5:$B$330,0))</f>
        <v>40.5</v>
      </c>
      <c r="C146">
        <f>INDEX('Operational Data (raw)'!$D$5:$D$330,MATCH(batteryA!A146,'Operational Data (raw)'!$B$5:$B$330,0))</f>
        <v>39.1</v>
      </c>
      <c r="D146">
        <f>INDEX('Operational Data (raw)'!$E$5:$E$330,MATCH(batteryA!A146,'Operational Data (raw)'!$B$5:$B$330,0))</f>
        <v>0</v>
      </c>
      <c r="E146">
        <f>INDEX('Operational Data (raw)'!$F$5:$F$330,MATCH(batteryA!A146,'Operational Data (raw)'!$B$5:$B$330,0))</f>
        <v>2000</v>
      </c>
      <c r="F146">
        <f>INDEX('Operational Data (raw)'!$G$5:$G$330,MATCH(batteryA!A146,'Operational Data (raw)'!$B$5:$B$330,0))</f>
        <v>1494</v>
      </c>
      <c r="G146">
        <f>INDEX('Operational Data (raw)'!$I$5:$I$330,MATCH(batteryA!A146,'Operational Data (raw)'!$B$5:$B$330,0))</f>
        <v>80</v>
      </c>
      <c r="H146">
        <v>7.968</v>
      </c>
      <c r="I146">
        <f>INDEX('Operational Data (raw)'!$AG$5:$AG$323,MATCH(batteryA!A146,'Operational Data (raw)'!$AF$5:$AF$323,0))</f>
        <v>0</v>
      </c>
      <c r="J146">
        <v>0.37</v>
      </c>
      <c r="K146">
        <v>7.33</v>
      </c>
      <c r="L146">
        <v>1.6379999999999999</v>
      </c>
    </row>
    <row r="147" spans="1:12" x14ac:dyDescent="0.35">
      <c r="A147" s="24">
        <f t="shared" si="2"/>
        <v>44363</v>
      </c>
      <c r="B147">
        <f>INDEX('Operational Data (raw)'!$C$5:$C$330,MATCH(batteryA!A147,'Operational Data (raw)'!$B$5:$B$330,0))</f>
        <v>39.200000000000003</v>
      </c>
      <c r="C147">
        <f>INDEX('Operational Data (raw)'!$D$5:$D$330,MATCH(batteryA!A147,'Operational Data (raw)'!$B$5:$B$330,0))</f>
        <v>39.1</v>
      </c>
      <c r="D147">
        <f>INDEX('Operational Data (raw)'!$E$5:$E$330,MATCH(batteryA!A147,'Operational Data (raw)'!$B$5:$B$330,0))</f>
        <v>0</v>
      </c>
      <c r="E147">
        <f>INDEX('Operational Data (raw)'!$F$5:$F$330,MATCH(batteryA!A147,'Operational Data (raw)'!$B$5:$B$330,0))</f>
        <v>2200</v>
      </c>
      <c r="F147">
        <f>INDEX('Operational Data (raw)'!$G$5:$G$330,MATCH(batteryA!A147,'Operational Data (raw)'!$B$5:$B$330,0))</f>
        <v>1592</v>
      </c>
      <c r="G147">
        <f>INDEX('Operational Data (raw)'!$I$5:$I$330,MATCH(batteryA!A147,'Operational Data (raw)'!$B$5:$B$330,0))</f>
        <v>82</v>
      </c>
      <c r="H147">
        <v>7.6020000000000003</v>
      </c>
      <c r="I147">
        <f>INDEX('Operational Data (raw)'!$AG$5:$AG$323,MATCH(batteryA!A147,'Operational Data (raw)'!$AF$5:$AF$323,0))</f>
        <v>0</v>
      </c>
      <c r="J147">
        <v>0.19500000000000001</v>
      </c>
      <c r="K147">
        <v>4.59</v>
      </c>
      <c r="L147">
        <v>1.3580000000000001</v>
      </c>
    </row>
    <row r="148" spans="1:12" x14ac:dyDescent="0.35">
      <c r="A148" s="24">
        <f t="shared" si="2"/>
        <v>44364</v>
      </c>
      <c r="B148">
        <f>INDEX('Operational Data (raw)'!$C$5:$C$330,MATCH(batteryA!A148,'Operational Data (raw)'!$B$5:$B$330,0))</f>
        <v>36.1</v>
      </c>
      <c r="C148">
        <f>INDEX('Operational Data (raw)'!$D$5:$D$330,MATCH(batteryA!A148,'Operational Data (raw)'!$B$5:$B$330,0))</f>
        <v>39.1</v>
      </c>
      <c r="D148">
        <f>INDEX('Operational Data (raw)'!$E$5:$E$330,MATCH(batteryA!A148,'Operational Data (raw)'!$B$5:$B$330,0))</f>
        <v>0</v>
      </c>
      <c r="E148">
        <f>INDEX('Operational Data (raw)'!$F$5:$F$330,MATCH(batteryA!A148,'Operational Data (raw)'!$B$5:$B$330,0))</f>
        <v>2384</v>
      </c>
      <c r="F148">
        <f>INDEX('Operational Data (raw)'!$G$5:$G$330,MATCH(batteryA!A148,'Operational Data (raw)'!$B$5:$B$330,0))</f>
        <v>1788</v>
      </c>
      <c r="G148">
        <f>INDEX('Operational Data (raw)'!$I$5:$I$330,MATCH(batteryA!A148,'Operational Data (raw)'!$B$5:$B$330,0))</f>
        <v>80</v>
      </c>
      <c r="H148">
        <v>6.8630000000000004</v>
      </c>
      <c r="I148">
        <f>INDEX('Operational Data (raw)'!$AG$5:$AG$323,MATCH(batteryA!A148,'Operational Data (raw)'!$AF$5:$AF$323,0))</f>
        <v>0</v>
      </c>
      <c r="J148">
        <v>0.19500000000000001</v>
      </c>
      <c r="K148">
        <v>4.12</v>
      </c>
      <c r="L148">
        <v>1</v>
      </c>
    </row>
    <row r="149" spans="1:12" x14ac:dyDescent="0.35">
      <c r="A149" s="24">
        <f t="shared" si="2"/>
        <v>44365</v>
      </c>
      <c r="B149">
        <f>INDEX('Operational Data (raw)'!$C$5:$C$330,MATCH(batteryA!A149,'Operational Data (raw)'!$B$5:$B$330,0))</f>
        <v>41.7</v>
      </c>
      <c r="C149">
        <f>INDEX('Operational Data (raw)'!$D$5:$D$330,MATCH(batteryA!A149,'Operational Data (raw)'!$B$5:$B$330,0))</f>
        <v>39.1</v>
      </c>
      <c r="D149">
        <f>INDEX('Operational Data (raw)'!$E$5:$E$330,MATCH(batteryA!A149,'Operational Data (raw)'!$B$5:$B$330,0))</f>
        <v>0</v>
      </c>
      <c r="E149">
        <f>INDEX('Operational Data (raw)'!$F$5:$F$330,MATCH(batteryA!A149,'Operational Data (raw)'!$B$5:$B$330,0))</f>
        <v>2292</v>
      </c>
      <c r="F149">
        <f>INDEX('Operational Data (raw)'!$G$5:$G$330,MATCH(batteryA!A149,'Operational Data (raw)'!$B$5:$B$330,0))</f>
        <v>1712</v>
      </c>
      <c r="G149">
        <f>INDEX('Operational Data (raw)'!$I$5:$I$330,MATCH(batteryA!A149,'Operational Data (raw)'!$B$5:$B$330,0))</f>
        <v>87</v>
      </c>
      <c r="I149">
        <f>INDEX('Operational Data (raw)'!$AG$5:$AG$323,MATCH(batteryA!A149,'Operational Data (raw)'!$AF$5:$AF$323,0))</f>
        <v>0</v>
      </c>
      <c r="J149">
        <v>0.48499999999999999</v>
      </c>
      <c r="K149">
        <v>4.12</v>
      </c>
      <c r="L149">
        <v>1.5660000000000001</v>
      </c>
    </row>
    <row r="150" spans="1:12" x14ac:dyDescent="0.35">
      <c r="A150" s="24">
        <f t="shared" si="2"/>
        <v>44366</v>
      </c>
      <c r="B150">
        <f>INDEX('Operational Data (raw)'!$C$5:$C$330,MATCH(batteryA!A150,'Operational Data (raw)'!$B$5:$B$330,0))</f>
        <v>34.799999999999997</v>
      </c>
      <c r="C150">
        <f>INDEX('Operational Data (raw)'!$D$5:$D$330,MATCH(batteryA!A150,'Operational Data (raw)'!$B$5:$B$330,0))</f>
        <v>39.1</v>
      </c>
      <c r="D150">
        <f>INDEX('Operational Data (raw)'!$E$5:$E$330,MATCH(batteryA!A150,'Operational Data (raw)'!$B$5:$B$330,0))</f>
        <v>0.5</v>
      </c>
      <c r="E150">
        <f>INDEX('Operational Data (raw)'!$F$5:$F$330,MATCH(batteryA!A150,'Operational Data (raw)'!$B$5:$B$330,0))</f>
        <v>2560</v>
      </c>
      <c r="F150">
        <f>INDEX('Operational Data (raw)'!$G$5:$G$330,MATCH(batteryA!A150,'Operational Data (raw)'!$B$5:$B$330,0))</f>
        <v>1932</v>
      </c>
      <c r="G150">
        <f>INDEX('Operational Data (raw)'!$I$5:$I$330,MATCH(batteryA!A150,'Operational Data (raw)'!$B$5:$B$330,0))</f>
        <v>82</v>
      </c>
      <c r="I150">
        <f>INDEX('Operational Data (raw)'!$AG$5:$AG$323,MATCH(batteryA!A150,'Operational Data (raw)'!$AF$5:$AF$323,0))</f>
        <v>0</v>
      </c>
      <c r="J150">
        <v>0.19500000000000001</v>
      </c>
      <c r="K150">
        <v>3.16</v>
      </c>
      <c r="L150">
        <v>1.19</v>
      </c>
    </row>
    <row r="151" spans="1:12" x14ac:dyDescent="0.35">
      <c r="A151" s="24">
        <f t="shared" si="2"/>
        <v>44367</v>
      </c>
      <c r="B151">
        <f>INDEX('Operational Data (raw)'!$C$5:$C$330,MATCH(batteryA!A151,'Operational Data (raw)'!$B$5:$B$330,0))</f>
        <v>34.1</v>
      </c>
      <c r="C151">
        <f>INDEX('Operational Data (raw)'!$D$5:$D$330,MATCH(batteryA!A151,'Operational Data (raw)'!$B$5:$B$330,0))</f>
        <v>39.1</v>
      </c>
      <c r="D151">
        <f>INDEX('Operational Data (raw)'!$E$5:$E$330,MATCH(batteryA!A151,'Operational Data (raw)'!$B$5:$B$330,0))</f>
        <v>0.5</v>
      </c>
      <c r="E151">
        <f>INDEX('Operational Data (raw)'!$F$5:$F$330,MATCH(batteryA!A151,'Operational Data (raw)'!$B$5:$B$330,0))</f>
        <v>2424</v>
      </c>
      <c r="F151">
        <f>INDEX('Operational Data (raw)'!$G$5:$G$330,MATCH(batteryA!A151,'Operational Data (raw)'!$B$5:$B$330,0))</f>
        <v>1820</v>
      </c>
      <c r="G151">
        <f>INDEX('Operational Data (raw)'!$I$5:$I$330,MATCH(batteryA!A151,'Operational Data (raw)'!$B$5:$B$330,0))</f>
        <v>83</v>
      </c>
      <c r="H151">
        <v>6.6680000000000001</v>
      </c>
      <c r="I151">
        <f>INDEX('Operational Data (raw)'!$AG$5:$AG$323,MATCH(batteryA!A151,'Operational Data (raw)'!$AF$5:$AF$323,0))</f>
        <v>0</v>
      </c>
      <c r="J151">
        <v>0.19500000000000001</v>
      </c>
      <c r="K151">
        <v>4.3899999999999997</v>
      </c>
      <c r="L151">
        <v>1.1970000000000001</v>
      </c>
    </row>
    <row r="152" spans="1:12" x14ac:dyDescent="0.35">
      <c r="A152" s="24">
        <f t="shared" si="2"/>
        <v>44368</v>
      </c>
      <c r="B152">
        <f>INDEX('Operational Data (raw)'!$C$5:$C$330,MATCH(batteryA!A152,'Operational Data (raw)'!$B$5:$B$330,0))</f>
        <v>55.8</v>
      </c>
      <c r="C152">
        <f>INDEX('Operational Data (raw)'!$D$5:$D$330,MATCH(batteryA!A152,'Operational Data (raw)'!$B$5:$B$330,0))</f>
        <v>39.1</v>
      </c>
      <c r="D152">
        <f>INDEX('Operational Data (raw)'!$E$5:$E$330,MATCH(batteryA!A152,'Operational Data (raw)'!$B$5:$B$330,0))</f>
        <v>0</v>
      </c>
      <c r="E152">
        <f>INDEX('Operational Data (raw)'!$F$5:$F$330,MATCH(batteryA!A152,'Operational Data (raw)'!$B$5:$B$330,0))</f>
        <v>2208</v>
      </c>
      <c r="F152">
        <f>INDEX('Operational Data (raw)'!$G$5:$G$330,MATCH(batteryA!A152,'Operational Data (raw)'!$B$5:$B$330,0))</f>
        <v>1648</v>
      </c>
      <c r="G152">
        <f>INDEX('Operational Data (raw)'!$I$5:$I$330,MATCH(batteryA!A152,'Operational Data (raw)'!$B$5:$B$330,0))</f>
        <v>86</v>
      </c>
      <c r="H152">
        <v>5.875</v>
      </c>
      <c r="I152">
        <f>INDEX('Operational Data (raw)'!$AG$5:$AG$323,MATCH(batteryA!A152,'Operational Data (raw)'!$AF$5:$AF$323,0))</f>
        <v>0</v>
      </c>
      <c r="J152">
        <v>0.19500000000000001</v>
      </c>
      <c r="K152">
        <v>6.16</v>
      </c>
      <c r="L152">
        <v>1.4379999999999999</v>
      </c>
    </row>
    <row r="153" spans="1:12" x14ac:dyDescent="0.35">
      <c r="A153" s="24">
        <f t="shared" si="2"/>
        <v>44369</v>
      </c>
      <c r="B153">
        <f>INDEX('Operational Data (raw)'!$C$5:$C$330,MATCH(batteryA!A153,'Operational Data (raw)'!$B$5:$B$330,0))</f>
        <v>40.700000000000003</v>
      </c>
      <c r="C153">
        <f>INDEX('Operational Data (raw)'!$D$5:$D$330,MATCH(batteryA!A153,'Operational Data (raw)'!$B$5:$B$330,0))</f>
        <v>39.1</v>
      </c>
      <c r="D153">
        <f>INDEX('Operational Data (raw)'!$E$5:$E$330,MATCH(batteryA!A153,'Operational Data (raw)'!$B$5:$B$330,0))</f>
        <v>0.4</v>
      </c>
      <c r="E153">
        <f>INDEX('Operational Data (raw)'!$F$5:$F$330,MATCH(batteryA!A153,'Operational Data (raw)'!$B$5:$B$330,0))</f>
        <v>2456</v>
      </c>
      <c r="F153">
        <f>INDEX('Operational Data (raw)'!$G$5:$G$330,MATCH(batteryA!A153,'Operational Data (raw)'!$B$5:$B$330,0))</f>
        <v>1832</v>
      </c>
      <c r="G153">
        <f>INDEX('Operational Data (raw)'!$I$5:$I$330,MATCH(batteryA!A153,'Operational Data (raw)'!$B$5:$B$330,0))</f>
        <v>86</v>
      </c>
      <c r="H153">
        <v>5.617</v>
      </c>
      <c r="I153">
        <f>INDEX('Operational Data (raw)'!$AG$5:$AG$323,MATCH(batteryA!A153,'Operational Data (raw)'!$AF$5:$AF$323,0))</f>
        <v>0</v>
      </c>
      <c r="J153">
        <v>0.19500000000000001</v>
      </c>
      <c r="K153">
        <v>4.54</v>
      </c>
      <c r="L153">
        <v>1</v>
      </c>
    </row>
    <row r="154" spans="1:12" x14ac:dyDescent="0.35">
      <c r="A154" s="24">
        <f t="shared" si="2"/>
        <v>44370</v>
      </c>
      <c r="B154">
        <f>INDEX('Operational Data (raw)'!$C$5:$C$330,MATCH(batteryA!A154,'Operational Data (raw)'!$B$5:$B$330,0))</f>
        <v>34.200000000000003</v>
      </c>
      <c r="C154">
        <f>INDEX('Operational Data (raw)'!$D$5:$D$330,MATCH(batteryA!A154,'Operational Data (raw)'!$B$5:$B$330,0))</f>
        <v>39.1</v>
      </c>
      <c r="D154">
        <f>INDEX('Operational Data (raw)'!$E$5:$E$330,MATCH(batteryA!A154,'Operational Data (raw)'!$B$5:$B$330,0))</f>
        <v>0</v>
      </c>
      <c r="E154">
        <f>INDEX('Operational Data (raw)'!$F$5:$F$330,MATCH(batteryA!A154,'Operational Data (raw)'!$B$5:$B$330,0))</f>
        <v>2352</v>
      </c>
      <c r="F154">
        <f>INDEX('Operational Data (raw)'!$G$5:$G$330,MATCH(batteryA!A154,'Operational Data (raw)'!$B$5:$B$330,0))</f>
        <v>1784</v>
      </c>
      <c r="G154">
        <f>INDEX('Operational Data (raw)'!$I$5:$I$330,MATCH(batteryA!A154,'Operational Data (raw)'!$B$5:$B$330,0))</f>
        <v>85</v>
      </c>
      <c r="H154">
        <v>6.5090000000000003</v>
      </c>
      <c r="I154">
        <f>INDEX('Operational Data (raw)'!$AG$5:$AG$323,MATCH(batteryA!A154,'Operational Data (raw)'!$AF$5:$AF$323,0))</f>
        <v>0</v>
      </c>
      <c r="J154">
        <v>0.19500000000000001</v>
      </c>
      <c r="K154">
        <v>4.13</v>
      </c>
      <c r="L154">
        <v>1.0880000000000001</v>
      </c>
    </row>
    <row r="155" spans="1:12" x14ac:dyDescent="0.35">
      <c r="A155" s="24">
        <f t="shared" si="2"/>
        <v>44371</v>
      </c>
      <c r="B155">
        <f>INDEX('Operational Data (raw)'!$C$5:$C$330,MATCH(batteryA!A155,'Operational Data (raw)'!$B$5:$B$330,0))</f>
        <v>42.1</v>
      </c>
      <c r="C155">
        <f>INDEX('Operational Data (raw)'!$D$5:$D$330,MATCH(batteryA!A155,'Operational Data (raw)'!$B$5:$B$330,0))</f>
        <v>39</v>
      </c>
      <c r="D155">
        <f>INDEX('Operational Data (raw)'!$E$5:$E$330,MATCH(batteryA!A155,'Operational Data (raw)'!$B$5:$B$330,0))</f>
        <v>0.69</v>
      </c>
      <c r="E155">
        <f>INDEX('Operational Data (raw)'!$F$5:$F$330,MATCH(batteryA!A155,'Operational Data (raw)'!$B$5:$B$330,0))</f>
        <v>2644</v>
      </c>
      <c r="F155">
        <f>INDEX('Operational Data (raw)'!$G$5:$G$330,MATCH(batteryA!A155,'Operational Data (raw)'!$B$5:$B$330,0))</f>
        <v>1996</v>
      </c>
      <c r="G155">
        <f>INDEX('Operational Data (raw)'!$I$5:$I$330,MATCH(batteryA!A155,'Operational Data (raw)'!$B$5:$B$330,0))</f>
        <v>83</v>
      </c>
      <c r="H155">
        <v>7.806</v>
      </c>
      <c r="I155">
        <f>INDEX('Operational Data (raw)'!$AG$5:$AG$323,MATCH(batteryA!A155,'Operational Data (raw)'!$AF$5:$AF$323,0))</f>
        <v>0</v>
      </c>
      <c r="J155">
        <v>0.19500000000000001</v>
      </c>
      <c r="K155">
        <v>4.33</v>
      </c>
      <c r="L155">
        <v>1</v>
      </c>
    </row>
    <row r="156" spans="1:12" x14ac:dyDescent="0.35">
      <c r="A156" s="24">
        <f t="shared" si="2"/>
        <v>44372</v>
      </c>
      <c r="B156">
        <f>INDEX('Operational Data (raw)'!$C$5:$C$330,MATCH(batteryA!A156,'Operational Data (raw)'!$B$5:$B$330,0))</f>
        <v>58.5</v>
      </c>
      <c r="C156">
        <f>INDEX('Operational Data (raw)'!$D$5:$D$330,MATCH(batteryA!A156,'Operational Data (raw)'!$B$5:$B$330,0))</f>
        <v>39.1</v>
      </c>
      <c r="D156">
        <f>INDEX('Operational Data (raw)'!$E$5:$E$330,MATCH(batteryA!A156,'Operational Data (raw)'!$B$5:$B$330,0))</f>
        <v>0.59</v>
      </c>
      <c r="E156">
        <f>INDEX('Operational Data (raw)'!$F$5:$F$330,MATCH(batteryA!A156,'Operational Data (raw)'!$B$5:$B$330,0))</f>
        <v>2400</v>
      </c>
      <c r="F156">
        <f>INDEX('Operational Data (raw)'!$G$5:$G$330,MATCH(batteryA!A156,'Operational Data (raw)'!$B$5:$B$330,0))</f>
        <v>1828</v>
      </c>
      <c r="G156">
        <f>INDEX('Operational Data (raw)'!$I$5:$I$330,MATCH(batteryA!A156,'Operational Data (raw)'!$B$5:$B$330,0))</f>
        <v>81</v>
      </c>
      <c r="I156">
        <f>INDEX('Operational Data (raw)'!$AG$5:$AG$323,MATCH(batteryA!A156,'Operational Data (raw)'!$AF$5:$AF$323,0))</f>
        <v>0</v>
      </c>
      <c r="J156">
        <v>0.40300000000000002</v>
      </c>
      <c r="K156">
        <v>4.67</v>
      </c>
      <c r="L156">
        <v>1.546</v>
      </c>
    </row>
    <row r="157" spans="1:12" x14ac:dyDescent="0.35">
      <c r="A157" s="24">
        <f t="shared" si="2"/>
        <v>44373</v>
      </c>
      <c r="B157">
        <f>INDEX('Operational Data (raw)'!$C$5:$C$330,MATCH(batteryA!A157,'Operational Data (raw)'!$B$5:$B$330,0))</f>
        <v>68.2</v>
      </c>
      <c r="C157">
        <f>INDEX('Operational Data (raw)'!$D$5:$D$330,MATCH(batteryA!A157,'Operational Data (raw)'!$B$5:$B$330,0))</f>
        <v>39.1</v>
      </c>
      <c r="D157">
        <f>INDEX('Operational Data (raw)'!$E$5:$E$330,MATCH(batteryA!A157,'Operational Data (raw)'!$B$5:$B$330,0))</f>
        <v>0</v>
      </c>
      <c r="E157">
        <f>INDEX('Operational Data (raw)'!$F$5:$F$330,MATCH(batteryA!A157,'Operational Data (raw)'!$B$5:$B$330,0))</f>
        <v>2312</v>
      </c>
      <c r="F157">
        <f>INDEX('Operational Data (raw)'!$G$5:$G$330,MATCH(batteryA!A157,'Operational Data (raw)'!$B$5:$B$330,0))</f>
        <v>1720</v>
      </c>
      <c r="G157">
        <f>INDEX('Operational Data (raw)'!$I$5:$I$330,MATCH(batteryA!A157,'Operational Data (raw)'!$B$5:$B$330,0))</f>
        <v>84</v>
      </c>
      <c r="I157">
        <f>INDEX('Operational Data (raw)'!$AG$5:$AG$323,MATCH(batteryA!A157,'Operational Data (raw)'!$AF$5:$AF$323,0))</f>
        <v>0</v>
      </c>
      <c r="J157">
        <v>0.19500000000000001</v>
      </c>
      <c r="K157">
        <v>7.58</v>
      </c>
      <c r="L157">
        <v>1.421</v>
      </c>
    </row>
    <row r="158" spans="1:12" x14ac:dyDescent="0.35">
      <c r="A158" s="24">
        <f t="shared" si="2"/>
        <v>44374</v>
      </c>
      <c r="B158">
        <f>INDEX('Operational Data (raw)'!$C$5:$C$330,MATCH(batteryA!A158,'Operational Data (raw)'!$B$5:$B$330,0))</f>
        <v>61.8</v>
      </c>
      <c r="C158">
        <f>INDEX('Operational Data (raw)'!$D$5:$D$330,MATCH(batteryA!A158,'Operational Data (raw)'!$B$5:$B$330,0))</f>
        <v>39.1</v>
      </c>
      <c r="D158">
        <f>INDEX('Operational Data (raw)'!$E$5:$E$330,MATCH(batteryA!A158,'Operational Data (raw)'!$B$5:$B$330,0))</f>
        <v>0</v>
      </c>
      <c r="E158">
        <f>INDEX('Operational Data (raw)'!$F$5:$F$330,MATCH(batteryA!A158,'Operational Data (raw)'!$B$5:$B$330,0))</f>
        <v>2392</v>
      </c>
      <c r="F158">
        <f>INDEX('Operational Data (raw)'!$G$5:$G$330,MATCH(batteryA!A158,'Operational Data (raw)'!$B$5:$B$330,0))</f>
        <v>1744</v>
      </c>
      <c r="G158">
        <f>INDEX('Operational Data (raw)'!$I$5:$I$330,MATCH(batteryA!A158,'Operational Data (raw)'!$B$5:$B$330,0))</f>
        <v>79</v>
      </c>
      <c r="H158">
        <v>3.3370000000000002</v>
      </c>
      <c r="I158">
        <f>INDEX('Operational Data (raw)'!$AG$5:$AG$323,MATCH(batteryA!A158,'Operational Data (raw)'!$AF$5:$AF$323,0))</f>
        <v>0</v>
      </c>
      <c r="J158">
        <v>0.19500000000000001</v>
      </c>
      <c r="K158">
        <v>5.7</v>
      </c>
      <c r="L158">
        <v>1</v>
      </c>
    </row>
    <row r="159" spans="1:12" x14ac:dyDescent="0.35">
      <c r="A159" s="24">
        <f t="shared" si="2"/>
        <v>44375</v>
      </c>
      <c r="B159">
        <f>INDEX('Operational Data (raw)'!$C$5:$C$330,MATCH(batteryA!A159,'Operational Data (raw)'!$B$5:$B$330,0))</f>
        <v>76.3</v>
      </c>
      <c r="C159">
        <f>INDEX('Operational Data (raw)'!$D$5:$D$330,MATCH(batteryA!A159,'Operational Data (raw)'!$B$5:$B$330,0))</f>
        <v>39.1</v>
      </c>
      <c r="D159">
        <f>INDEX('Operational Data (raw)'!$E$5:$E$330,MATCH(batteryA!A159,'Operational Data (raw)'!$B$5:$B$330,0))</f>
        <v>0</v>
      </c>
      <c r="E159">
        <f>INDEX('Operational Data (raw)'!$F$5:$F$330,MATCH(batteryA!A159,'Operational Data (raw)'!$B$5:$B$330,0))</f>
        <v>2200</v>
      </c>
      <c r="F159">
        <f>INDEX('Operational Data (raw)'!$G$5:$G$330,MATCH(batteryA!A159,'Operational Data (raw)'!$B$5:$B$330,0))</f>
        <v>1595</v>
      </c>
      <c r="G159">
        <f>INDEX('Operational Data (raw)'!$I$5:$I$330,MATCH(batteryA!A159,'Operational Data (raw)'!$B$5:$B$330,0))</f>
        <v>80</v>
      </c>
      <c r="H159">
        <v>1.784</v>
      </c>
      <c r="I159">
        <f>INDEX('Operational Data (raw)'!$AG$5:$AG$323,MATCH(batteryA!A159,'Operational Data (raw)'!$AF$5:$AF$323,0))</f>
        <v>1.26</v>
      </c>
      <c r="J159">
        <v>0.19500000000000001</v>
      </c>
      <c r="K159">
        <v>6.54</v>
      </c>
      <c r="L159">
        <v>1</v>
      </c>
    </row>
    <row r="160" spans="1:12" x14ac:dyDescent="0.35">
      <c r="A160" s="24">
        <f t="shared" si="2"/>
        <v>44376</v>
      </c>
      <c r="B160">
        <f>INDEX('Operational Data (raw)'!$C$5:$C$330,MATCH(batteryA!A160,'Operational Data (raw)'!$B$5:$B$330,0))</f>
        <v>74.599999999999994</v>
      </c>
      <c r="C160">
        <f>INDEX('Operational Data (raw)'!$D$5:$D$330,MATCH(batteryA!A160,'Operational Data (raw)'!$B$5:$B$330,0))</f>
        <v>39.1</v>
      </c>
      <c r="D160">
        <f>INDEX('Operational Data (raw)'!$E$5:$E$330,MATCH(batteryA!A160,'Operational Data (raw)'!$B$5:$B$330,0))</f>
        <v>0.68</v>
      </c>
      <c r="E160">
        <f>INDEX('Operational Data (raw)'!$F$5:$F$330,MATCH(batteryA!A160,'Operational Data (raw)'!$B$5:$B$330,0))</f>
        <v>2684</v>
      </c>
      <c r="F160">
        <f>INDEX('Operational Data (raw)'!$G$5:$G$330,MATCH(batteryA!A160,'Operational Data (raw)'!$B$5:$B$330,0))</f>
        <v>1920</v>
      </c>
      <c r="G160">
        <f>INDEX('Operational Data (raw)'!$I$5:$I$330,MATCH(batteryA!A160,'Operational Data (raw)'!$B$5:$B$330,0))</f>
        <v>78</v>
      </c>
      <c r="H160">
        <v>2.444</v>
      </c>
      <c r="I160">
        <f>INDEX('Operational Data (raw)'!$AG$5:$AG$323,MATCH(batteryA!A160,'Operational Data (raw)'!$AF$5:$AF$323,0))</f>
        <v>1.26</v>
      </c>
      <c r="J160">
        <v>0.19500000000000001</v>
      </c>
      <c r="K160">
        <v>3.78</v>
      </c>
      <c r="L160">
        <v>1</v>
      </c>
    </row>
    <row r="161" spans="1:12" x14ac:dyDescent="0.35">
      <c r="A161" s="24">
        <f t="shared" si="2"/>
        <v>44377</v>
      </c>
      <c r="B161">
        <f>INDEX('Operational Data (raw)'!$C$5:$C$330,MATCH(batteryA!A161,'Operational Data (raw)'!$B$5:$B$330,0))</f>
        <v>76.400000000000006</v>
      </c>
      <c r="C161">
        <f>INDEX('Operational Data (raw)'!$D$5:$D$330,MATCH(batteryA!A161,'Operational Data (raw)'!$B$5:$B$330,0))</f>
        <v>39.1</v>
      </c>
      <c r="D161">
        <f>INDEX('Operational Data (raw)'!$E$5:$E$330,MATCH(batteryA!A161,'Operational Data (raw)'!$B$5:$B$330,0))</f>
        <v>0.55000000000000004</v>
      </c>
      <c r="E161">
        <f>INDEX('Operational Data (raw)'!$F$5:$F$330,MATCH(batteryA!A161,'Operational Data (raw)'!$B$5:$B$330,0))</f>
        <v>2408</v>
      </c>
      <c r="F161">
        <f>INDEX('Operational Data (raw)'!$G$5:$G$330,MATCH(batteryA!A161,'Operational Data (raw)'!$B$5:$B$330,0))</f>
        <v>1700</v>
      </c>
      <c r="G161">
        <f>INDEX('Operational Data (raw)'!$I$5:$I$330,MATCH(batteryA!A161,'Operational Data (raw)'!$B$5:$B$330,0))</f>
        <v>81</v>
      </c>
      <c r="H161">
        <v>2.3639999999999999</v>
      </c>
      <c r="I161">
        <f>INDEX('Operational Data (raw)'!$AG$5:$AG$323,MATCH(batteryA!A161,'Operational Data (raw)'!$AF$5:$AF$323,0))</f>
        <v>0.69</v>
      </c>
      <c r="J161">
        <v>0.19500000000000001</v>
      </c>
      <c r="K161">
        <v>2.4700000000000002</v>
      </c>
      <c r="L161">
        <v>1</v>
      </c>
    </row>
    <row r="162" spans="1:12" x14ac:dyDescent="0.35">
      <c r="A162" s="24">
        <f t="shared" si="2"/>
        <v>44378</v>
      </c>
      <c r="B162">
        <f>INDEX('Operational Data (raw)'!$C$5:$C$330,MATCH(batteryA!A162,'Operational Data (raw)'!$B$5:$B$330,0))</f>
        <v>76.900000000000006</v>
      </c>
      <c r="C162">
        <f>INDEX('Operational Data (raw)'!$D$5:$D$330,MATCH(batteryA!A162,'Operational Data (raw)'!$B$5:$B$330,0))</f>
        <v>38.1</v>
      </c>
      <c r="D162">
        <f>INDEX('Operational Data (raw)'!$E$5:$E$330,MATCH(batteryA!A162,'Operational Data (raw)'!$B$5:$B$330,0))</f>
        <v>0</v>
      </c>
      <c r="E162">
        <f>INDEX('Operational Data (raw)'!$F$5:$F$330,MATCH(batteryA!A162,'Operational Data (raw)'!$B$5:$B$330,0))</f>
        <v>2196</v>
      </c>
      <c r="F162">
        <f>INDEX('Operational Data (raw)'!$G$5:$G$330,MATCH(batteryA!A162,'Operational Data (raw)'!$B$5:$B$330,0))</f>
        <v>1536</v>
      </c>
      <c r="G162">
        <f>INDEX('Operational Data (raw)'!$I$5:$I$330,MATCH(batteryA!A162,'Operational Data (raw)'!$B$5:$B$330,0))</f>
        <v>80</v>
      </c>
      <c r="H162">
        <v>1.8120000000000001</v>
      </c>
      <c r="I162">
        <f>INDEX('Operational Data (raw)'!$AG$5:$AG$323,MATCH(batteryA!A162,'Operational Data (raw)'!$AF$5:$AF$323,0))</f>
        <v>0.69</v>
      </c>
      <c r="J162">
        <v>0.19500000000000001</v>
      </c>
      <c r="K162">
        <v>2.37</v>
      </c>
      <c r="L162">
        <v>1</v>
      </c>
    </row>
    <row r="163" spans="1:12" x14ac:dyDescent="0.35">
      <c r="A163" s="24">
        <f t="shared" si="2"/>
        <v>44379</v>
      </c>
      <c r="B163">
        <f>INDEX('Operational Data (raw)'!$C$5:$C$330,MATCH(batteryA!A163,'Operational Data (raw)'!$B$5:$B$330,0))</f>
        <v>68.099999999999994</v>
      </c>
      <c r="C163">
        <f>INDEX('Operational Data (raw)'!$D$5:$D$330,MATCH(batteryA!A163,'Operational Data (raw)'!$B$5:$B$330,0))</f>
        <v>37.700000000000003</v>
      </c>
      <c r="D163">
        <f>INDEX('Operational Data (raw)'!$E$5:$E$330,MATCH(batteryA!A163,'Operational Data (raw)'!$B$5:$B$330,0))</f>
        <v>0.54</v>
      </c>
      <c r="E163">
        <f>INDEX('Operational Data (raw)'!$F$5:$F$330,MATCH(batteryA!A163,'Operational Data (raw)'!$B$5:$B$330,0))</f>
        <v>2472</v>
      </c>
      <c r="F163">
        <f>INDEX('Operational Data (raw)'!$G$5:$G$330,MATCH(batteryA!A163,'Operational Data (raw)'!$B$5:$B$330,0))</f>
        <v>1732</v>
      </c>
      <c r="G163">
        <f>INDEX('Operational Data (raw)'!$I$5:$I$330,MATCH(batteryA!A163,'Operational Data (raw)'!$B$5:$B$330,0))</f>
        <v>77</v>
      </c>
      <c r="I163">
        <f>INDEX('Operational Data (raw)'!$AG$5:$AG$323,MATCH(batteryA!A163,'Operational Data (raw)'!$AF$5:$AF$323,0))</f>
        <v>0.69</v>
      </c>
      <c r="J163">
        <v>0.19500000000000001</v>
      </c>
      <c r="K163">
        <v>3.96</v>
      </c>
      <c r="L163">
        <v>1.3069999999999999</v>
      </c>
    </row>
    <row r="164" spans="1:12" x14ac:dyDescent="0.35">
      <c r="A164" s="24">
        <f t="shared" si="2"/>
        <v>44380</v>
      </c>
      <c r="B164">
        <f>INDEX('Operational Data (raw)'!$C$5:$C$330,MATCH(batteryA!A164,'Operational Data (raw)'!$B$5:$B$330,0))</f>
        <v>63.2</v>
      </c>
      <c r="C164">
        <f>INDEX('Operational Data (raw)'!$D$5:$D$330,MATCH(batteryA!A164,'Operational Data (raw)'!$B$5:$B$330,0))</f>
        <v>37.700000000000003</v>
      </c>
      <c r="D164">
        <f>INDEX('Operational Data (raw)'!$E$5:$E$330,MATCH(batteryA!A164,'Operational Data (raw)'!$B$5:$B$330,0))</f>
        <v>0.76</v>
      </c>
      <c r="E164">
        <f>INDEX('Operational Data (raw)'!$F$5:$F$330,MATCH(batteryA!A164,'Operational Data (raw)'!$B$5:$B$330,0))</f>
        <v>2576</v>
      </c>
      <c r="F164">
        <f>INDEX('Operational Data (raw)'!$G$5:$G$330,MATCH(batteryA!A164,'Operational Data (raw)'!$B$5:$B$330,0))</f>
        <v>1796</v>
      </c>
      <c r="G164">
        <f>INDEX('Operational Data (raw)'!$I$5:$I$330,MATCH(batteryA!A164,'Operational Data (raw)'!$B$5:$B$330,0))</f>
        <v>78</v>
      </c>
      <c r="I164">
        <f>INDEX('Operational Data (raw)'!$AG$5:$AG$323,MATCH(batteryA!A164,'Operational Data (raw)'!$AF$5:$AF$323,0))</f>
        <v>0.69</v>
      </c>
      <c r="J164">
        <v>0.19500000000000001</v>
      </c>
      <c r="K164">
        <v>2.59</v>
      </c>
      <c r="L164">
        <v>1.3080000000000001</v>
      </c>
    </row>
    <row r="165" spans="1:12" x14ac:dyDescent="0.35">
      <c r="A165" s="24">
        <f t="shared" si="2"/>
        <v>44381</v>
      </c>
      <c r="B165">
        <f>INDEX('Operational Data (raw)'!$C$5:$C$330,MATCH(batteryA!A165,'Operational Data (raw)'!$B$5:$B$330,0))</f>
        <v>58.1</v>
      </c>
      <c r="C165">
        <f>INDEX('Operational Data (raw)'!$D$5:$D$330,MATCH(batteryA!A165,'Operational Data (raw)'!$B$5:$B$330,0))</f>
        <v>38.5</v>
      </c>
      <c r="D165">
        <f>INDEX('Operational Data (raw)'!$E$5:$E$330,MATCH(batteryA!A165,'Operational Data (raw)'!$B$5:$B$330,0))</f>
        <v>0.76</v>
      </c>
      <c r="E165">
        <f>INDEX('Operational Data (raw)'!$F$5:$F$330,MATCH(batteryA!A165,'Operational Data (raw)'!$B$5:$B$330,0))</f>
        <v>2560</v>
      </c>
      <c r="F165">
        <f>INDEX('Operational Data (raw)'!$G$5:$G$330,MATCH(batteryA!A165,'Operational Data (raw)'!$B$5:$B$330,0))</f>
        <v>1832</v>
      </c>
      <c r="G165">
        <f>INDEX('Operational Data (raw)'!$I$5:$I$330,MATCH(batteryA!A165,'Operational Data (raw)'!$B$5:$B$330,0))</f>
        <v>78</v>
      </c>
      <c r="H165">
        <v>1.4950000000000001</v>
      </c>
      <c r="I165">
        <f>INDEX('Operational Data (raw)'!$AG$5:$AG$323,MATCH(batteryA!A165,'Operational Data (raw)'!$AF$5:$AF$323,0))</f>
        <v>0.69</v>
      </c>
      <c r="J165">
        <v>0.19500000000000001</v>
      </c>
      <c r="K165">
        <v>2.54</v>
      </c>
      <c r="L165">
        <v>1</v>
      </c>
    </row>
    <row r="166" spans="1:12" x14ac:dyDescent="0.35">
      <c r="A166" s="24">
        <f t="shared" si="2"/>
        <v>44382</v>
      </c>
      <c r="B166">
        <f>INDEX('Operational Data (raw)'!$C$5:$C$330,MATCH(batteryA!A166,'Operational Data (raw)'!$B$5:$B$330,0))</f>
        <v>56</v>
      </c>
      <c r="C166">
        <f>INDEX('Operational Data (raw)'!$D$5:$D$330,MATCH(batteryA!A166,'Operational Data (raw)'!$B$5:$B$330,0))</f>
        <v>38.299999999999997</v>
      </c>
      <c r="D166">
        <f>INDEX('Operational Data (raw)'!$E$5:$E$330,MATCH(batteryA!A166,'Operational Data (raw)'!$B$5:$B$330,0))</f>
        <v>0.51</v>
      </c>
      <c r="E166">
        <f>INDEX('Operational Data (raw)'!$F$5:$F$330,MATCH(batteryA!A166,'Operational Data (raw)'!$B$5:$B$330,0))</f>
        <v>2440</v>
      </c>
      <c r="F166">
        <f>INDEX('Operational Data (raw)'!$G$5:$G$330,MATCH(batteryA!A166,'Operational Data (raw)'!$B$5:$B$330,0))</f>
        <v>1736</v>
      </c>
      <c r="G166">
        <f>INDEX('Operational Data (raw)'!$I$5:$I$330,MATCH(batteryA!A166,'Operational Data (raw)'!$B$5:$B$330,0))</f>
        <v>80</v>
      </c>
      <c r="H166">
        <v>1.1200000000000001</v>
      </c>
      <c r="I166">
        <f>INDEX('Operational Data (raw)'!$AG$5:$AG$323,MATCH(batteryA!A166,'Operational Data (raw)'!$AF$5:$AF$323,0))</f>
        <v>0.34</v>
      </c>
      <c r="J166">
        <v>0.19500000000000001</v>
      </c>
      <c r="K166">
        <v>3.35</v>
      </c>
      <c r="L166">
        <v>1.06</v>
      </c>
    </row>
    <row r="167" spans="1:12" x14ac:dyDescent="0.35">
      <c r="A167" s="24">
        <f t="shared" si="2"/>
        <v>44383</v>
      </c>
      <c r="B167">
        <f>INDEX('Operational Data (raw)'!$C$5:$C$330,MATCH(batteryA!A167,'Operational Data (raw)'!$B$5:$B$330,0))</f>
        <v>55.3</v>
      </c>
      <c r="C167">
        <f>INDEX('Operational Data (raw)'!$D$5:$D$330,MATCH(batteryA!A167,'Operational Data (raw)'!$B$5:$B$330,0))</f>
        <v>38.299999999999997</v>
      </c>
      <c r="D167">
        <f>INDEX('Operational Data (raw)'!$E$5:$E$330,MATCH(batteryA!A167,'Operational Data (raw)'!$B$5:$B$330,0))</f>
        <v>0.51</v>
      </c>
      <c r="E167">
        <f>INDEX('Operational Data (raw)'!$F$5:$F$330,MATCH(batteryA!A167,'Operational Data (raw)'!$B$5:$B$330,0))</f>
        <v>2448</v>
      </c>
      <c r="F167">
        <f>INDEX('Operational Data (raw)'!$G$5:$G$330,MATCH(batteryA!A167,'Operational Data (raw)'!$B$5:$B$330,0))</f>
        <v>1709</v>
      </c>
      <c r="G167">
        <f>INDEX('Operational Data (raw)'!$I$5:$I$330,MATCH(batteryA!A167,'Operational Data (raw)'!$B$5:$B$330,0))</f>
        <v>78</v>
      </c>
      <c r="H167">
        <v>1.4490000000000001</v>
      </c>
      <c r="I167">
        <f>INDEX('Operational Data (raw)'!$AG$5:$AG$323,MATCH(batteryA!A167,'Operational Data (raw)'!$AF$5:$AF$323,0))</f>
        <v>0.34</v>
      </c>
      <c r="J167">
        <v>0.19500000000000001</v>
      </c>
      <c r="K167">
        <v>3.58</v>
      </c>
      <c r="L167">
        <v>1</v>
      </c>
    </row>
    <row r="168" spans="1:12" x14ac:dyDescent="0.35">
      <c r="A168" s="24">
        <f t="shared" si="2"/>
        <v>44384</v>
      </c>
      <c r="B168">
        <f>INDEX('Operational Data (raw)'!$C$5:$C$330,MATCH(batteryA!A168,'Operational Data (raw)'!$B$5:$B$330,0))</f>
        <v>61.2</v>
      </c>
      <c r="C168">
        <f>INDEX('Operational Data (raw)'!$D$5:$D$330,MATCH(batteryA!A168,'Operational Data (raw)'!$B$5:$B$330,0))</f>
        <v>38.299999999999997</v>
      </c>
      <c r="D168">
        <f>INDEX('Operational Data (raw)'!$E$5:$E$330,MATCH(batteryA!A168,'Operational Data (raw)'!$B$5:$B$330,0))</f>
        <v>0.53</v>
      </c>
      <c r="E168">
        <f>INDEX('Operational Data (raw)'!$F$5:$F$330,MATCH(batteryA!A168,'Operational Data (raw)'!$B$5:$B$330,0))</f>
        <v>2436</v>
      </c>
      <c r="F168">
        <f>INDEX('Operational Data (raw)'!$G$5:$G$330,MATCH(batteryA!A168,'Operational Data (raw)'!$B$5:$B$330,0))</f>
        <v>1724</v>
      </c>
      <c r="G168">
        <f>INDEX('Operational Data (raw)'!$I$5:$I$330,MATCH(batteryA!A168,'Operational Data (raw)'!$B$5:$B$330,0))</f>
        <v>74</v>
      </c>
      <c r="H168">
        <v>2.2250000000000001</v>
      </c>
      <c r="I168">
        <f>INDEX('Operational Data (raw)'!$AG$5:$AG$323,MATCH(batteryA!A168,'Operational Data (raw)'!$AF$5:$AF$323,0))</f>
        <v>0.34</v>
      </c>
      <c r="J168">
        <v>0.19500000000000001</v>
      </c>
      <c r="K168">
        <v>3.4</v>
      </c>
      <c r="L168">
        <v>1</v>
      </c>
    </row>
    <row r="169" spans="1:12" x14ac:dyDescent="0.35">
      <c r="A169" s="24">
        <f t="shared" si="2"/>
        <v>44385</v>
      </c>
      <c r="B169">
        <f>INDEX('Operational Data (raw)'!$C$5:$C$330,MATCH(batteryA!A169,'Operational Data (raw)'!$B$5:$B$330,0))</f>
        <v>65.3</v>
      </c>
      <c r="C169">
        <f>INDEX('Operational Data (raw)'!$D$5:$D$330,MATCH(batteryA!A169,'Operational Data (raw)'!$B$5:$B$330,0))</f>
        <v>38.299999999999997</v>
      </c>
      <c r="D169">
        <f>INDEX('Operational Data (raw)'!$E$5:$E$330,MATCH(batteryA!A169,'Operational Data (raw)'!$B$5:$B$330,0))</f>
        <v>0.79</v>
      </c>
      <c r="E169">
        <f>INDEX('Operational Data (raw)'!$F$5:$F$330,MATCH(batteryA!A169,'Operational Data (raw)'!$B$5:$B$330,0))</f>
        <v>2676</v>
      </c>
      <c r="F169">
        <f>INDEX('Operational Data (raw)'!$G$5:$G$330,MATCH(batteryA!A169,'Operational Data (raw)'!$B$5:$B$330,0))</f>
        <v>1880</v>
      </c>
      <c r="G169">
        <f>INDEX('Operational Data (raw)'!$I$5:$I$330,MATCH(batteryA!A169,'Operational Data (raw)'!$B$5:$B$330,0))</f>
        <v>75</v>
      </c>
      <c r="H169">
        <v>2.649</v>
      </c>
      <c r="I169">
        <f>INDEX('Operational Data (raw)'!$AG$5:$AG$323,MATCH(batteryA!A169,'Operational Data (raw)'!$AF$5:$AF$323,0))</f>
        <v>0.34</v>
      </c>
      <c r="J169">
        <v>0.19500000000000001</v>
      </c>
      <c r="K169">
        <v>2.81</v>
      </c>
      <c r="L169">
        <v>1</v>
      </c>
    </row>
    <row r="170" spans="1:12" x14ac:dyDescent="0.35">
      <c r="A170" s="24">
        <f t="shared" ref="A170:A233" si="3">A169+1</f>
        <v>44386</v>
      </c>
      <c r="B170">
        <f>INDEX('Operational Data (raw)'!$C$5:$C$330,MATCH(batteryA!A170,'Operational Data (raw)'!$B$5:$B$330,0))</f>
        <v>63.4</v>
      </c>
      <c r="C170">
        <f>INDEX('Operational Data (raw)'!$D$5:$D$330,MATCH(batteryA!A170,'Operational Data (raw)'!$B$5:$B$330,0))</f>
        <v>38.299999999999997</v>
      </c>
      <c r="D170">
        <f>INDEX('Operational Data (raw)'!$E$5:$E$330,MATCH(batteryA!A170,'Operational Data (raw)'!$B$5:$B$330,0))</f>
        <v>0.73</v>
      </c>
      <c r="E170">
        <f>INDEX('Operational Data (raw)'!$F$5:$F$330,MATCH(batteryA!A170,'Operational Data (raw)'!$B$5:$B$330,0))</f>
        <v>2660</v>
      </c>
      <c r="F170">
        <f>INDEX('Operational Data (raw)'!$G$5:$G$330,MATCH(batteryA!A170,'Operational Data (raw)'!$B$5:$B$330,0))</f>
        <v>1888</v>
      </c>
      <c r="G170">
        <f>INDEX('Operational Data (raw)'!$I$5:$I$330,MATCH(batteryA!A170,'Operational Data (raw)'!$B$5:$B$330,0))</f>
        <v>77</v>
      </c>
      <c r="I170">
        <f>INDEX('Operational Data (raw)'!$AG$5:$AG$323,MATCH(batteryA!A170,'Operational Data (raw)'!$AF$5:$AF$323,0))</f>
        <v>0.34</v>
      </c>
      <c r="J170">
        <v>0.19500000000000001</v>
      </c>
      <c r="K170">
        <v>2.96</v>
      </c>
      <c r="L170">
        <v>1</v>
      </c>
    </row>
    <row r="171" spans="1:12" x14ac:dyDescent="0.35">
      <c r="A171" s="24">
        <f t="shared" si="3"/>
        <v>44387</v>
      </c>
      <c r="B171">
        <f>INDEX('Operational Data (raw)'!$C$5:$C$330,MATCH(batteryA!A171,'Operational Data (raw)'!$B$5:$B$330,0))</f>
        <v>59.7</v>
      </c>
      <c r="C171">
        <f>INDEX('Operational Data (raw)'!$D$5:$D$330,MATCH(batteryA!A171,'Operational Data (raw)'!$B$5:$B$330,0))</f>
        <v>38.299999999999997</v>
      </c>
      <c r="D171">
        <f>INDEX('Operational Data (raw)'!$E$5:$E$330,MATCH(batteryA!A171,'Operational Data (raw)'!$B$5:$B$330,0))</f>
        <v>0.71</v>
      </c>
      <c r="E171">
        <f>INDEX('Operational Data (raw)'!$F$5:$F$330,MATCH(batteryA!A171,'Operational Data (raw)'!$B$5:$B$330,0))</f>
        <v>2772</v>
      </c>
      <c r="F171">
        <f>INDEX('Operational Data (raw)'!$G$5:$G$330,MATCH(batteryA!A171,'Operational Data (raw)'!$B$5:$B$330,0))</f>
        <v>1980</v>
      </c>
      <c r="G171">
        <f>INDEX('Operational Data (raw)'!$I$5:$I$330,MATCH(batteryA!A171,'Operational Data (raw)'!$B$5:$B$330,0))</f>
        <v>78</v>
      </c>
      <c r="I171">
        <f>INDEX('Operational Data (raw)'!$AG$5:$AG$323,MATCH(batteryA!A171,'Operational Data (raw)'!$AF$5:$AF$323,0))</f>
        <v>0.34</v>
      </c>
      <c r="J171">
        <v>0.19500000000000001</v>
      </c>
      <c r="K171">
        <v>3.03</v>
      </c>
      <c r="L171">
        <v>1.107</v>
      </c>
    </row>
    <row r="172" spans="1:12" x14ac:dyDescent="0.35">
      <c r="A172" s="24">
        <f t="shared" si="3"/>
        <v>44388</v>
      </c>
      <c r="B172">
        <f>INDEX('Operational Data (raw)'!$C$5:$C$330,MATCH(batteryA!A172,'Operational Data (raw)'!$B$5:$B$330,0))</f>
        <v>59.9</v>
      </c>
      <c r="C172">
        <f>INDEX('Operational Data (raw)'!$D$5:$D$330,MATCH(batteryA!A172,'Operational Data (raw)'!$B$5:$B$330,0))</f>
        <v>38.299999999999997</v>
      </c>
      <c r="D172">
        <f>INDEX('Operational Data (raw)'!$E$5:$E$330,MATCH(batteryA!A172,'Operational Data (raw)'!$B$5:$B$330,0))</f>
        <v>0.71</v>
      </c>
      <c r="E172">
        <f>INDEX('Operational Data (raw)'!$F$5:$F$330,MATCH(batteryA!A172,'Operational Data (raw)'!$B$5:$B$330,0))</f>
        <v>2784</v>
      </c>
      <c r="F172">
        <f>INDEX('Operational Data (raw)'!$G$5:$G$330,MATCH(batteryA!A172,'Operational Data (raw)'!$B$5:$B$330,0))</f>
        <v>2020</v>
      </c>
      <c r="G172">
        <f>INDEX('Operational Data (raw)'!$I$5:$I$330,MATCH(batteryA!A172,'Operational Data (raw)'!$B$5:$B$330,0))</f>
        <v>79</v>
      </c>
      <c r="H172">
        <v>0.52300000000000002</v>
      </c>
      <c r="I172">
        <f>INDEX('Operational Data (raw)'!$AG$5:$AG$323,MATCH(batteryA!A172,'Operational Data (raw)'!$AF$5:$AF$323,0))</f>
        <v>0.34</v>
      </c>
      <c r="J172">
        <v>0.19500000000000001</v>
      </c>
      <c r="K172">
        <v>3.27</v>
      </c>
      <c r="L172">
        <v>1.218</v>
      </c>
    </row>
    <row r="173" spans="1:12" x14ac:dyDescent="0.35">
      <c r="A173" s="24">
        <f t="shared" si="3"/>
        <v>44389</v>
      </c>
      <c r="B173">
        <f>INDEX('Operational Data (raw)'!$C$5:$C$330,MATCH(batteryA!A173,'Operational Data (raw)'!$B$5:$B$330,0))</f>
        <v>52.7</v>
      </c>
      <c r="C173">
        <f>INDEX('Operational Data (raw)'!$D$5:$D$330,MATCH(batteryA!A173,'Operational Data (raw)'!$B$5:$B$330,0))</f>
        <v>38.299999999999997</v>
      </c>
      <c r="D173">
        <f>INDEX('Operational Data (raw)'!$E$5:$E$330,MATCH(batteryA!A173,'Operational Data (raw)'!$B$5:$B$330,0))</f>
        <v>0.68</v>
      </c>
      <c r="E173">
        <f>INDEX('Operational Data (raw)'!$F$5:$F$330,MATCH(batteryA!A173,'Operational Data (raw)'!$B$5:$B$330,0))</f>
        <v>2644</v>
      </c>
      <c r="F173">
        <f>INDEX('Operational Data (raw)'!$G$5:$G$330,MATCH(batteryA!A173,'Operational Data (raw)'!$B$5:$B$330,0))</f>
        <v>1920</v>
      </c>
      <c r="G173">
        <f>INDEX('Operational Data (raw)'!$I$5:$I$330,MATCH(batteryA!A173,'Operational Data (raw)'!$B$5:$B$330,0))</f>
        <v>76</v>
      </c>
      <c r="I173">
        <f>INDEX('Operational Data (raw)'!$AG$5:$AG$323,MATCH(batteryA!A173,'Operational Data (raw)'!$AF$5:$AF$323,0))</f>
        <v>0.34</v>
      </c>
    </row>
    <row r="174" spans="1:12" x14ac:dyDescent="0.35">
      <c r="A174" s="24">
        <f t="shared" si="3"/>
        <v>44390</v>
      </c>
      <c r="B174">
        <f>INDEX('Operational Data (raw)'!$C$5:$C$330,MATCH(batteryA!A174,'Operational Data (raw)'!$B$5:$B$330,0))</f>
        <v>62.6</v>
      </c>
      <c r="C174">
        <f>INDEX('Operational Data (raw)'!$D$5:$D$330,MATCH(batteryA!A174,'Operational Data (raw)'!$B$5:$B$330,0))</f>
        <v>38.299999999999997</v>
      </c>
      <c r="D174">
        <f>INDEX('Operational Data (raw)'!$E$5:$E$330,MATCH(batteryA!A174,'Operational Data (raw)'!$B$5:$B$330,0))</f>
        <v>0.71</v>
      </c>
      <c r="E174">
        <f>INDEX('Operational Data (raw)'!$F$5:$F$330,MATCH(batteryA!A174,'Operational Data (raw)'!$B$5:$B$330,0))</f>
        <v>2592</v>
      </c>
      <c r="F174">
        <f>INDEX('Operational Data (raw)'!$G$5:$G$330,MATCH(batteryA!A174,'Operational Data (raw)'!$B$5:$B$330,0))</f>
        <v>1860</v>
      </c>
      <c r="G174">
        <f>INDEX('Operational Data (raw)'!$I$5:$I$330,MATCH(batteryA!A174,'Operational Data (raw)'!$B$5:$B$330,0))</f>
        <v>73</v>
      </c>
      <c r="H174">
        <v>1.954</v>
      </c>
      <c r="I174">
        <f>INDEX('Operational Data (raw)'!$AG$5:$AG$323,MATCH(batteryA!A174,'Operational Data (raw)'!$AF$5:$AF$323,0))</f>
        <v>0.34</v>
      </c>
      <c r="J174">
        <v>0.19500000000000001</v>
      </c>
      <c r="L174">
        <v>1</v>
      </c>
    </row>
    <row r="175" spans="1:12" x14ac:dyDescent="0.35">
      <c r="A175" s="24">
        <f t="shared" si="3"/>
        <v>44391</v>
      </c>
      <c r="B175">
        <f>INDEX('Operational Data (raw)'!$C$5:$C$330,MATCH(batteryA!A175,'Operational Data (raw)'!$B$5:$B$330,0))</f>
        <v>57.7</v>
      </c>
      <c r="C175">
        <f>INDEX('Operational Data (raw)'!$D$5:$D$330,MATCH(batteryA!A175,'Operational Data (raw)'!$B$5:$B$330,0))</f>
        <v>38.299999999999997</v>
      </c>
      <c r="D175">
        <f>INDEX('Operational Data (raw)'!$E$5:$E$330,MATCH(batteryA!A175,'Operational Data (raw)'!$B$5:$B$330,0))</f>
        <v>0.77</v>
      </c>
      <c r="E175">
        <f>INDEX('Operational Data (raw)'!$F$5:$F$330,MATCH(batteryA!A175,'Operational Data (raw)'!$B$5:$B$330,0))</f>
        <v>2584</v>
      </c>
      <c r="F175">
        <f>INDEX('Operational Data (raw)'!$G$5:$G$330,MATCH(batteryA!A175,'Operational Data (raw)'!$B$5:$B$330,0))</f>
        <v>1852</v>
      </c>
      <c r="G175">
        <f>INDEX('Operational Data (raw)'!$I$5:$I$330,MATCH(batteryA!A175,'Operational Data (raw)'!$B$5:$B$330,0))</f>
        <v>74</v>
      </c>
      <c r="H175">
        <v>2.4740000000000002</v>
      </c>
      <c r="I175">
        <f>INDEX('Operational Data (raw)'!$AG$5:$AG$323,MATCH(batteryA!A175,'Operational Data (raw)'!$AF$5:$AF$323,0))</f>
        <v>0.34</v>
      </c>
      <c r="J175">
        <v>0.19500000000000001</v>
      </c>
      <c r="K175">
        <v>3.23</v>
      </c>
      <c r="L175">
        <v>1</v>
      </c>
    </row>
    <row r="176" spans="1:12" x14ac:dyDescent="0.35">
      <c r="A176" s="24">
        <f t="shared" si="3"/>
        <v>44392</v>
      </c>
      <c r="B176">
        <f>INDEX('Operational Data (raw)'!$C$5:$C$330,MATCH(batteryA!A176,'Operational Data (raw)'!$B$5:$B$330,0))</f>
        <v>56</v>
      </c>
      <c r="C176">
        <f>INDEX('Operational Data (raw)'!$D$5:$D$330,MATCH(batteryA!A176,'Operational Data (raw)'!$B$5:$B$330,0))</f>
        <v>38.299999999999997</v>
      </c>
      <c r="D176">
        <f>INDEX('Operational Data (raw)'!$E$5:$E$330,MATCH(batteryA!A176,'Operational Data (raw)'!$B$5:$B$330,0))</f>
        <v>0.85</v>
      </c>
      <c r="E176">
        <f>INDEX('Operational Data (raw)'!$F$5:$F$330,MATCH(batteryA!A176,'Operational Data (raw)'!$B$5:$B$330,0))</f>
        <v>2880</v>
      </c>
      <c r="F176">
        <f>INDEX('Operational Data (raw)'!$G$5:$G$330,MATCH(batteryA!A176,'Operational Data (raw)'!$B$5:$B$330,0))</f>
        <v>2068</v>
      </c>
      <c r="G176">
        <f>INDEX('Operational Data (raw)'!$I$5:$I$330,MATCH(batteryA!A176,'Operational Data (raw)'!$B$5:$B$330,0))</f>
        <v>69</v>
      </c>
      <c r="H176">
        <v>1.88</v>
      </c>
      <c r="I176">
        <f>INDEX('Operational Data (raw)'!$AG$5:$AG$323,MATCH(batteryA!A176,'Operational Data (raw)'!$AF$5:$AF$323,0))</f>
        <v>0</v>
      </c>
      <c r="J176">
        <v>0.19500000000000001</v>
      </c>
      <c r="K176">
        <v>3.39</v>
      </c>
      <c r="L176">
        <v>1</v>
      </c>
    </row>
    <row r="177" spans="1:12" x14ac:dyDescent="0.35">
      <c r="A177" s="24">
        <f t="shared" si="3"/>
        <v>44393</v>
      </c>
      <c r="B177">
        <f>INDEX('Operational Data (raw)'!$C$5:$C$330,MATCH(batteryA!A177,'Operational Data (raw)'!$B$5:$B$330,0))</f>
        <v>59</v>
      </c>
      <c r="C177">
        <f>INDEX('Operational Data (raw)'!$D$5:$D$330,MATCH(batteryA!A177,'Operational Data (raw)'!$B$5:$B$330,0))</f>
        <v>38.299999999999997</v>
      </c>
      <c r="D177">
        <f>INDEX('Operational Data (raw)'!$E$5:$E$330,MATCH(batteryA!A177,'Operational Data (raw)'!$B$5:$B$330,0))</f>
        <v>0.7</v>
      </c>
      <c r="E177">
        <f>INDEX('Operational Data (raw)'!$F$5:$F$330,MATCH(batteryA!A177,'Operational Data (raw)'!$B$5:$B$330,0))</f>
        <v>2508</v>
      </c>
      <c r="F177">
        <f>INDEX('Operational Data (raw)'!$G$5:$G$330,MATCH(batteryA!A177,'Operational Data (raw)'!$B$5:$B$330,0))</f>
        <v>1816</v>
      </c>
      <c r="G177">
        <f>INDEX('Operational Data (raw)'!$I$5:$I$330,MATCH(batteryA!A177,'Operational Data (raw)'!$B$5:$B$330,0))</f>
        <v>72</v>
      </c>
      <c r="I177">
        <f>INDEX('Operational Data (raw)'!$AG$5:$AG$323,MATCH(batteryA!A177,'Operational Data (raw)'!$AF$5:$AF$323,0))</f>
        <v>0</v>
      </c>
      <c r="J177">
        <v>0.19500000000000001</v>
      </c>
      <c r="K177">
        <v>3.28</v>
      </c>
      <c r="L177">
        <v>1.347</v>
      </c>
    </row>
    <row r="178" spans="1:12" x14ac:dyDescent="0.35">
      <c r="A178" s="24">
        <f t="shared" si="3"/>
        <v>44394</v>
      </c>
      <c r="B178">
        <f>INDEX('Operational Data (raw)'!$C$5:$C$330,MATCH(batteryA!A178,'Operational Data (raw)'!$B$5:$B$330,0))</f>
        <v>59.9</v>
      </c>
      <c r="C178">
        <f>INDEX('Operational Data (raw)'!$D$5:$D$330,MATCH(batteryA!A178,'Operational Data (raw)'!$B$5:$B$330,0))</f>
        <v>38.299999999999997</v>
      </c>
      <c r="D178">
        <f>INDEX('Operational Data (raw)'!$E$5:$E$330,MATCH(batteryA!A178,'Operational Data (raw)'!$B$5:$B$330,0))</f>
        <v>0.78</v>
      </c>
      <c r="E178">
        <f>INDEX('Operational Data (raw)'!$F$5:$F$330,MATCH(batteryA!A178,'Operational Data (raw)'!$B$5:$B$330,0))</f>
        <v>2588</v>
      </c>
      <c r="F178">
        <f>INDEX('Operational Data (raw)'!$G$5:$G$330,MATCH(batteryA!A178,'Operational Data (raw)'!$B$5:$B$330,0))</f>
        <v>1856</v>
      </c>
      <c r="G178">
        <f>INDEX('Operational Data (raw)'!$I$5:$I$330,MATCH(batteryA!A178,'Operational Data (raw)'!$B$5:$B$330,0))</f>
        <v>73</v>
      </c>
      <c r="I178">
        <f>INDEX('Operational Data (raw)'!$AG$5:$AG$323,MATCH(batteryA!A178,'Operational Data (raw)'!$AF$5:$AF$323,0))</f>
        <v>0</v>
      </c>
      <c r="J178">
        <v>0.19500000000000001</v>
      </c>
      <c r="K178">
        <v>4.04</v>
      </c>
      <c r="L178">
        <v>1.395</v>
      </c>
    </row>
    <row r="179" spans="1:12" x14ac:dyDescent="0.35">
      <c r="A179" s="24">
        <f t="shared" si="3"/>
        <v>44395</v>
      </c>
      <c r="B179">
        <f>INDEX('Operational Data (raw)'!$C$5:$C$330,MATCH(batteryA!A179,'Operational Data (raw)'!$B$5:$B$330,0))</f>
        <v>60.1</v>
      </c>
      <c r="C179">
        <f>INDEX('Operational Data (raw)'!$D$5:$D$330,MATCH(batteryA!A179,'Operational Data (raw)'!$B$5:$B$330,0))</f>
        <v>38.299999999999997</v>
      </c>
      <c r="D179">
        <f>INDEX('Operational Data (raw)'!$E$5:$E$330,MATCH(batteryA!A179,'Operational Data (raw)'!$B$5:$B$330,0))</f>
        <v>0.78</v>
      </c>
      <c r="E179">
        <f>INDEX('Operational Data (raw)'!$F$5:$F$330,MATCH(batteryA!A179,'Operational Data (raw)'!$B$5:$B$330,0))</f>
        <v>2424</v>
      </c>
      <c r="F179">
        <f>INDEX('Operational Data (raw)'!$G$5:$G$330,MATCH(batteryA!A179,'Operational Data (raw)'!$B$5:$B$330,0))</f>
        <v>1776</v>
      </c>
      <c r="G179">
        <f>INDEX('Operational Data (raw)'!$I$5:$I$330,MATCH(batteryA!A179,'Operational Data (raw)'!$B$5:$B$330,0))</f>
        <v>74</v>
      </c>
      <c r="H179">
        <v>2.0499999999999998</v>
      </c>
      <c r="I179">
        <f>INDEX('Operational Data (raw)'!$AG$5:$AG$323,MATCH(batteryA!A179,'Operational Data (raw)'!$AF$5:$AF$323,0))</f>
        <v>0</v>
      </c>
      <c r="J179">
        <v>0.19500000000000001</v>
      </c>
      <c r="K179">
        <v>5.13</v>
      </c>
      <c r="L179">
        <v>1.603</v>
      </c>
    </row>
    <row r="180" spans="1:12" x14ac:dyDescent="0.35">
      <c r="A180" s="24">
        <f t="shared" si="3"/>
        <v>44396</v>
      </c>
      <c r="B180">
        <f>INDEX('Operational Data (raw)'!$C$5:$C$330,MATCH(batteryA!A180,'Operational Data (raw)'!$B$5:$B$330,0))</f>
        <v>59</v>
      </c>
      <c r="C180">
        <f>INDEX('Operational Data (raw)'!$D$5:$D$330,MATCH(batteryA!A180,'Operational Data (raw)'!$B$5:$B$330,0))</f>
        <v>38.799999999999997</v>
      </c>
      <c r="D180">
        <f>INDEX('Operational Data (raw)'!$E$5:$E$330,MATCH(batteryA!A180,'Operational Data (raw)'!$B$5:$B$330,0))</f>
        <v>0</v>
      </c>
      <c r="E180">
        <f>INDEX('Operational Data (raw)'!$F$5:$F$330,MATCH(batteryA!A180,'Operational Data (raw)'!$B$5:$B$330,0))</f>
        <v>2224</v>
      </c>
      <c r="F180">
        <f>INDEX('Operational Data (raw)'!$G$5:$G$330,MATCH(batteryA!A180,'Operational Data (raw)'!$B$5:$B$330,0))</f>
        <v>1616</v>
      </c>
      <c r="G180">
        <f>INDEX('Operational Data (raw)'!$I$5:$I$330,MATCH(batteryA!A180,'Operational Data (raw)'!$B$5:$B$330,0))</f>
        <v>76</v>
      </c>
      <c r="H180">
        <v>2.0059999999999998</v>
      </c>
      <c r="I180">
        <f>INDEX('Operational Data (raw)'!$AG$5:$AG$323,MATCH(batteryA!A180,'Operational Data (raw)'!$AF$5:$AF$323,0))</f>
        <v>0</v>
      </c>
      <c r="J180">
        <v>0.19500000000000001</v>
      </c>
      <c r="K180">
        <v>6.07</v>
      </c>
      <c r="L180">
        <v>1</v>
      </c>
    </row>
    <row r="181" spans="1:12" x14ac:dyDescent="0.35">
      <c r="A181" s="24">
        <f t="shared" si="3"/>
        <v>44397</v>
      </c>
      <c r="B181">
        <f>INDEX('Operational Data (raw)'!$C$5:$C$330,MATCH(batteryA!A181,'Operational Data (raw)'!$B$5:$B$330,0))</f>
        <v>59.5</v>
      </c>
      <c r="C181">
        <f>INDEX('Operational Data (raw)'!$D$5:$D$330,MATCH(batteryA!A181,'Operational Data (raw)'!$B$5:$B$330,0))</f>
        <v>40.4</v>
      </c>
      <c r="D181">
        <f>INDEX('Operational Data (raw)'!$E$5:$E$330,MATCH(batteryA!A181,'Operational Data (raw)'!$B$5:$B$330,0))</f>
        <v>0</v>
      </c>
      <c r="E181">
        <f>INDEX('Operational Data (raw)'!$F$5:$F$330,MATCH(batteryA!A181,'Operational Data (raw)'!$B$5:$B$330,0))</f>
        <v>2368</v>
      </c>
      <c r="F181">
        <f>INDEX('Operational Data (raw)'!$G$5:$G$330,MATCH(batteryA!A181,'Operational Data (raw)'!$B$5:$B$330,0))</f>
        <v>1732</v>
      </c>
      <c r="G181">
        <f>INDEX('Operational Data (raw)'!$I$5:$I$330,MATCH(batteryA!A181,'Operational Data (raw)'!$B$5:$B$330,0))</f>
        <v>76</v>
      </c>
      <c r="H181">
        <v>3.069</v>
      </c>
      <c r="I181">
        <f>INDEX('Operational Data (raw)'!$AG$5:$AG$323,MATCH(batteryA!A181,'Operational Data (raw)'!$AF$5:$AF$323,0))</f>
        <v>0</v>
      </c>
      <c r="J181">
        <v>0.19500000000000001</v>
      </c>
      <c r="K181">
        <v>4.4800000000000004</v>
      </c>
      <c r="L181">
        <v>1.4790000000000001</v>
      </c>
    </row>
    <row r="182" spans="1:12" x14ac:dyDescent="0.35">
      <c r="A182" s="24">
        <f t="shared" si="3"/>
        <v>44398</v>
      </c>
      <c r="B182">
        <f>INDEX('Operational Data (raw)'!$C$5:$C$330,MATCH(batteryA!A182,'Operational Data (raw)'!$B$5:$B$330,0))</f>
        <v>59.4</v>
      </c>
      <c r="C182">
        <f>INDEX('Operational Data (raw)'!$D$5:$D$330,MATCH(batteryA!A182,'Operational Data (raw)'!$B$5:$B$330,0))</f>
        <v>40.4</v>
      </c>
      <c r="D182">
        <f>INDEX('Operational Data (raw)'!$E$5:$E$330,MATCH(batteryA!A182,'Operational Data (raw)'!$B$5:$B$330,0))</f>
        <v>0.62</v>
      </c>
      <c r="E182">
        <f>INDEX('Operational Data (raw)'!$F$5:$F$330,MATCH(batteryA!A182,'Operational Data (raw)'!$B$5:$B$330,0))</f>
        <v>2444</v>
      </c>
      <c r="F182">
        <f>INDEX('Operational Data (raw)'!$G$5:$G$330,MATCH(batteryA!A182,'Operational Data (raw)'!$B$5:$B$330,0))</f>
        <v>1780</v>
      </c>
      <c r="G182">
        <f>INDEX('Operational Data (raw)'!$I$5:$I$330,MATCH(batteryA!A182,'Operational Data (raw)'!$B$5:$B$330,0))</f>
        <v>78</v>
      </c>
      <c r="H182">
        <v>3.323</v>
      </c>
      <c r="I182">
        <f>INDEX('Operational Data (raw)'!$AG$5:$AG$323,MATCH(batteryA!A182,'Operational Data (raw)'!$AF$5:$AF$323,0))</f>
        <v>0</v>
      </c>
      <c r="J182">
        <v>0.19500000000000001</v>
      </c>
      <c r="K182">
        <v>4.5199999999999996</v>
      </c>
      <c r="L182">
        <v>1.55</v>
      </c>
    </row>
    <row r="183" spans="1:12" x14ac:dyDescent="0.35">
      <c r="A183" s="24">
        <f t="shared" si="3"/>
        <v>44399</v>
      </c>
      <c r="B183">
        <f>INDEX('Operational Data (raw)'!$C$5:$C$330,MATCH(batteryA!A183,'Operational Data (raw)'!$B$5:$B$330,0))</f>
        <v>58.4</v>
      </c>
      <c r="C183">
        <f>INDEX('Operational Data (raw)'!$D$5:$D$330,MATCH(batteryA!A183,'Operational Data (raw)'!$B$5:$B$330,0))</f>
        <v>40.4</v>
      </c>
      <c r="D183">
        <f>INDEX('Operational Data (raw)'!$E$5:$E$330,MATCH(batteryA!A183,'Operational Data (raw)'!$B$5:$B$330,0))</f>
        <v>0.6</v>
      </c>
      <c r="E183">
        <f>INDEX('Operational Data (raw)'!$F$5:$F$330,MATCH(batteryA!A183,'Operational Data (raw)'!$B$5:$B$330,0))</f>
        <v>2412</v>
      </c>
      <c r="F183">
        <f>INDEX('Operational Data (raw)'!$G$5:$G$330,MATCH(batteryA!A183,'Operational Data (raw)'!$B$5:$B$330,0))</f>
        <v>1752</v>
      </c>
      <c r="G183">
        <f>INDEX('Operational Data (raw)'!$I$5:$I$330,MATCH(batteryA!A183,'Operational Data (raw)'!$B$5:$B$330,0))</f>
        <v>79</v>
      </c>
      <c r="H183">
        <v>2.391</v>
      </c>
      <c r="I183">
        <f>INDEX('Operational Data (raw)'!$AG$5:$AG$323,MATCH(batteryA!A183,'Operational Data (raw)'!$AF$5:$AF$323,0))</f>
        <v>0</v>
      </c>
      <c r="J183">
        <v>0.19500000000000001</v>
      </c>
      <c r="K183">
        <v>5.61</v>
      </c>
      <c r="L183">
        <v>1.2849999999999999</v>
      </c>
    </row>
    <row r="184" spans="1:12" x14ac:dyDescent="0.35">
      <c r="A184" s="24">
        <f t="shared" si="3"/>
        <v>44400</v>
      </c>
      <c r="B184">
        <f>INDEX('Operational Data (raw)'!$C$5:$C$330,MATCH(batteryA!A184,'Operational Data (raw)'!$B$5:$B$330,0))</f>
        <v>58.3</v>
      </c>
      <c r="C184">
        <f>INDEX('Operational Data (raw)'!$D$5:$D$330,MATCH(batteryA!A184,'Operational Data (raw)'!$B$5:$B$330,0))</f>
        <v>40.4</v>
      </c>
      <c r="D184">
        <f>INDEX('Operational Data (raw)'!$E$5:$E$330,MATCH(batteryA!A184,'Operational Data (raw)'!$B$5:$B$330,0))</f>
        <v>0.74</v>
      </c>
      <c r="E184">
        <f>INDEX('Operational Data (raw)'!$F$5:$F$330,MATCH(batteryA!A184,'Operational Data (raw)'!$B$5:$B$330,0))</f>
        <v>2436</v>
      </c>
      <c r="F184">
        <f>INDEX('Operational Data (raw)'!$G$5:$G$330,MATCH(batteryA!A184,'Operational Data (raw)'!$B$5:$B$330,0))</f>
        <v>1812</v>
      </c>
      <c r="G184">
        <f>INDEX('Operational Data (raw)'!$I$5:$I$330,MATCH(batteryA!A184,'Operational Data (raw)'!$B$5:$B$330,0))</f>
        <v>78</v>
      </c>
      <c r="I184">
        <f>INDEX('Operational Data (raw)'!$AG$5:$AG$323,MATCH(batteryA!A184,'Operational Data (raw)'!$AF$5:$AF$323,0))</f>
        <v>0</v>
      </c>
      <c r="J184">
        <v>0.19500000000000001</v>
      </c>
      <c r="K184">
        <v>5.3</v>
      </c>
      <c r="L184">
        <v>1</v>
      </c>
    </row>
    <row r="185" spans="1:12" x14ac:dyDescent="0.35">
      <c r="A185" s="24">
        <f t="shared" si="3"/>
        <v>44401</v>
      </c>
      <c r="B185">
        <f>INDEX('Operational Data (raw)'!$C$5:$C$330,MATCH(batteryA!A185,'Operational Data (raw)'!$B$5:$B$330,0))</f>
        <v>63.2</v>
      </c>
      <c r="C185">
        <f>INDEX('Operational Data (raw)'!$D$5:$D$330,MATCH(batteryA!A185,'Operational Data (raw)'!$B$5:$B$330,0))</f>
        <v>39.9</v>
      </c>
      <c r="D185">
        <f>INDEX('Operational Data (raw)'!$E$5:$E$330,MATCH(batteryA!A185,'Operational Data (raw)'!$B$5:$B$330,0))</f>
        <v>0.64</v>
      </c>
      <c r="E185">
        <f>INDEX('Operational Data (raw)'!$F$5:$F$330,MATCH(batteryA!A185,'Operational Data (raw)'!$B$5:$B$330,0))</f>
        <v>2396</v>
      </c>
      <c r="F185">
        <f>INDEX('Operational Data (raw)'!$G$5:$G$330,MATCH(batteryA!A185,'Operational Data (raw)'!$B$5:$B$330,0))</f>
        <v>1732</v>
      </c>
      <c r="G185">
        <f>INDEX('Operational Data (raw)'!$I$5:$I$330,MATCH(batteryA!A185,'Operational Data (raw)'!$B$5:$B$330,0))</f>
        <v>83</v>
      </c>
      <c r="I185">
        <f>INDEX('Operational Data (raw)'!$AG$5:$AG$323,MATCH(batteryA!A185,'Operational Data (raw)'!$AF$5:$AF$323,0))</f>
        <v>0</v>
      </c>
      <c r="J185">
        <v>0.19500000000000001</v>
      </c>
      <c r="K185">
        <v>6.06</v>
      </c>
      <c r="L185">
        <v>1</v>
      </c>
    </row>
    <row r="186" spans="1:12" x14ac:dyDescent="0.35">
      <c r="A186" s="24">
        <f t="shared" si="3"/>
        <v>44402</v>
      </c>
      <c r="B186">
        <f>INDEX('Operational Data (raw)'!$C$5:$C$330,MATCH(batteryA!A186,'Operational Data (raw)'!$B$5:$B$330,0))</f>
        <v>56.6</v>
      </c>
      <c r="C186">
        <f>INDEX('Operational Data (raw)'!$D$5:$D$330,MATCH(batteryA!A186,'Operational Data (raw)'!$B$5:$B$330,0))</f>
        <v>40.1</v>
      </c>
      <c r="D186">
        <f>INDEX('Operational Data (raw)'!$E$5:$E$330,MATCH(batteryA!A186,'Operational Data (raw)'!$B$5:$B$330,0))</f>
        <v>0.64</v>
      </c>
      <c r="E186">
        <f>INDEX('Operational Data (raw)'!$F$5:$F$330,MATCH(batteryA!A186,'Operational Data (raw)'!$B$5:$B$330,0))</f>
        <v>2820</v>
      </c>
      <c r="F186">
        <f>INDEX('Operational Data (raw)'!$G$5:$G$330,MATCH(batteryA!A186,'Operational Data (raw)'!$B$5:$B$330,0))</f>
        <v>2068</v>
      </c>
      <c r="G186">
        <f>INDEX('Operational Data (raw)'!$I$5:$I$330,MATCH(batteryA!A186,'Operational Data (raw)'!$B$5:$B$330,0))</f>
        <v>73</v>
      </c>
      <c r="H186">
        <v>2.6440000000000001</v>
      </c>
      <c r="I186">
        <f>INDEX('Operational Data (raw)'!$AG$5:$AG$323,MATCH(batteryA!A186,'Operational Data (raw)'!$AF$5:$AF$323,0))</f>
        <v>0</v>
      </c>
      <c r="J186">
        <v>0.19500000000000001</v>
      </c>
      <c r="K186">
        <v>6.69</v>
      </c>
      <c r="L186">
        <v>1</v>
      </c>
    </row>
    <row r="187" spans="1:12" x14ac:dyDescent="0.35">
      <c r="A187" s="24">
        <f t="shared" si="3"/>
        <v>44403</v>
      </c>
      <c r="B187">
        <f>INDEX('Operational Data (raw)'!$C$5:$C$330,MATCH(batteryA!A187,'Operational Data (raw)'!$B$5:$B$330,0))</f>
        <v>60</v>
      </c>
      <c r="C187">
        <f>INDEX('Operational Data (raw)'!$D$5:$D$330,MATCH(batteryA!A187,'Operational Data (raw)'!$B$5:$B$330,0))</f>
        <v>40.4</v>
      </c>
      <c r="D187">
        <f>INDEX('Operational Data (raw)'!$E$5:$E$330,MATCH(batteryA!A187,'Operational Data (raw)'!$B$5:$B$330,0))</f>
        <v>0.63</v>
      </c>
      <c r="E187">
        <f>INDEX('Operational Data (raw)'!$F$5:$F$330,MATCH(batteryA!A187,'Operational Data (raw)'!$B$5:$B$330,0))</f>
        <v>2416</v>
      </c>
      <c r="F187">
        <f>INDEX('Operational Data (raw)'!$G$5:$G$330,MATCH(batteryA!A187,'Operational Data (raw)'!$B$5:$B$330,0))</f>
        <v>1783</v>
      </c>
      <c r="G187">
        <f>INDEX('Operational Data (raw)'!$I$5:$I$330,MATCH(batteryA!A187,'Operational Data (raw)'!$B$5:$B$330,0))</f>
        <v>75</v>
      </c>
      <c r="H187">
        <v>2.4809999999999999</v>
      </c>
      <c r="I187">
        <f>INDEX('Operational Data (raw)'!$AG$5:$AG$323,MATCH(batteryA!A187,'Operational Data (raw)'!$AF$5:$AF$323,0))</f>
        <v>0</v>
      </c>
      <c r="J187">
        <v>0.19500000000000001</v>
      </c>
      <c r="K187">
        <v>8.2200000000000006</v>
      </c>
      <c r="L187">
        <v>1</v>
      </c>
    </row>
    <row r="188" spans="1:12" x14ac:dyDescent="0.35">
      <c r="A188" s="24">
        <f t="shared" si="3"/>
        <v>44404</v>
      </c>
      <c r="B188">
        <f>INDEX('Operational Data (raw)'!$C$5:$C$330,MATCH(batteryA!A188,'Operational Data (raw)'!$B$5:$B$330,0))</f>
        <v>51.1</v>
      </c>
      <c r="C188">
        <f>INDEX('Operational Data (raw)'!$D$5:$D$330,MATCH(batteryA!A188,'Operational Data (raw)'!$B$5:$B$330,0))</f>
        <v>40.4</v>
      </c>
      <c r="D188">
        <f>INDEX('Operational Data (raw)'!$E$5:$E$330,MATCH(batteryA!A188,'Operational Data (raw)'!$B$5:$B$330,0))</f>
        <v>0.85</v>
      </c>
      <c r="E188">
        <f>INDEX('Operational Data (raw)'!$F$5:$F$330,MATCH(batteryA!A188,'Operational Data (raw)'!$B$5:$B$330,0))</f>
        <v>2600</v>
      </c>
      <c r="F188">
        <f>INDEX('Operational Data (raw)'!$G$5:$G$330,MATCH(batteryA!A188,'Operational Data (raw)'!$B$5:$B$330,0))</f>
        <v>1864</v>
      </c>
      <c r="G188">
        <f>INDEX('Operational Data (raw)'!$I$5:$I$330,MATCH(batteryA!A188,'Operational Data (raw)'!$B$5:$B$330,0))</f>
        <v>75</v>
      </c>
      <c r="H188">
        <v>4.2</v>
      </c>
      <c r="I188">
        <f>INDEX('Operational Data (raw)'!$AG$5:$AG$323,MATCH(batteryA!A188,'Operational Data (raw)'!$AF$5:$AF$323,0))</f>
        <v>0</v>
      </c>
      <c r="J188">
        <v>0.19500000000000001</v>
      </c>
      <c r="K188">
        <v>7.75</v>
      </c>
    </row>
    <row r="189" spans="1:12" x14ac:dyDescent="0.35">
      <c r="A189" s="24">
        <f t="shared" si="3"/>
        <v>44405</v>
      </c>
      <c r="B189">
        <f>INDEX('Operational Data (raw)'!$C$5:$C$330,MATCH(batteryA!A189,'Operational Data (raw)'!$B$5:$B$330,0))</f>
        <v>62.8</v>
      </c>
      <c r="C189">
        <f>INDEX('Operational Data (raw)'!$D$5:$D$330,MATCH(batteryA!A189,'Operational Data (raw)'!$B$5:$B$330,0))</f>
        <v>38.9</v>
      </c>
      <c r="D189">
        <f>INDEX('Operational Data (raw)'!$E$5:$E$330,MATCH(batteryA!A189,'Operational Data (raw)'!$B$5:$B$330,0))</f>
        <v>0</v>
      </c>
      <c r="E189">
        <f>INDEX('Operational Data (raw)'!$F$5:$F$330,MATCH(batteryA!A189,'Operational Data (raw)'!$B$5:$B$330,0))</f>
        <v>2236</v>
      </c>
      <c r="F189">
        <f>INDEX('Operational Data (raw)'!$G$5:$G$330,MATCH(batteryA!A189,'Operational Data (raw)'!$B$5:$B$330,0))</f>
        <v>1612</v>
      </c>
      <c r="G189">
        <f>INDEX('Operational Data (raw)'!$I$5:$I$330,MATCH(batteryA!A189,'Operational Data (raw)'!$B$5:$B$330,0))</f>
        <v>81</v>
      </c>
      <c r="H189">
        <v>4.2590000000000003</v>
      </c>
      <c r="I189">
        <f>INDEX('Operational Data (raw)'!$AG$5:$AG$323,MATCH(batteryA!A189,'Operational Data (raw)'!$AF$5:$AF$323,0))</f>
        <v>0</v>
      </c>
      <c r="J189">
        <v>0.19500000000000001</v>
      </c>
      <c r="K189">
        <v>6.43</v>
      </c>
    </row>
    <row r="190" spans="1:12" x14ac:dyDescent="0.35">
      <c r="A190" s="24">
        <f t="shared" si="3"/>
        <v>44406</v>
      </c>
      <c r="B190">
        <f>INDEX('Operational Data (raw)'!$C$5:$C$330,MATCH(batteryA!A190,'Operational Data (raw)'!$B$5:$B$330,0))</f>
        <v>64.3</v>
      </c>
      <c r="C190">
        <f>INDEX('Operational Data (raw)'!$D$5:$D$330,MATCH(batteryA!A190,'Operational Data (raw)'!$B$5:$B$330,0))</f>
        <v>38.4</v>
      </c>
      <c r="D190">
        <f>INDEX('Operational Data (raw)'!$E$5:$E$330,MATCH(batteryA!A190,'Operational Data (raw)'!$B$5:$B$330,0))</f>
        <v>0</v>
      </c>
      <c r="E190">
        <f>INDEX('Operational Data (raw)'!$F$5:$F$330,MATCH(batteryA!A190,'Operational Data (raw)'!$B$5:$B$330,0))</f>
        <v>2392</v>
      </c>
      <c r="F190">
        <f>INDEX('Operational Data (raw)'!$G$5:$G$330,MATCH(batteryA!A190,'Operational Data (raw)'!$B$5:$B$330,0))</f>
        <v>1728</v>
      </c>
      <c r="G190">
        <f>INDEX('Operational Data (raw)'!$I$5:$I$330,MATCH(batteryA!A190,'Operational Data (raw)'!$B$5:$B$330,0))</f>
        <v>75</v>
      </c>
      <c r="H190">
        <v>3.4390000000000001</v>
      </c>
      <c r="I190">
        <f>INDEX('Operational Data (raw)'!$AG$5:$AG$323,MATCH(batteryA!A190,'Operational Data (raw)'!$AF$5:$AF$323,0))</f>
        <v>0</v>
      </c>
      <c r="J190">
        <v>0.19500000000000001</v>
      </c>
      <c r="K190">
        <v>4.01</v>
      </c>
      <c r="L190">
        <v>1.091</v>
      </c>
    </row>
    <row r="191" spans="1:12" x14ac:dyDescent="0.35">
      <c r="A191" s="24">
        <f t="shared" si="3"/>
        <v>44407</v>
      </c>
      <c r="B191">
        <f>INDEX('Operational Data (raw)'!$C$5:$C$330,MATCH(batteryA!A191,'Operational Data (raw)'!$B$5:$B$330,0))</f>
        <v>63.6</v>
      </c>
      <c r="C191">
        <f>INDEX('Operational Data (raw)'!$D$5:$D$330,MATCH(batteryA!A191,'Operational Data (raw)'!$B$5:$B$330,0))</f>
        <v>38.4</v>
      </c>
      <c r="D191">
        <f>INDEX('Operational Data (raw)'!$E$5:$E$330,MATCH(batteryA!A191,'Operational Data (raw)'!$B$5:$B$330,0))</f>
        <v>0</v>
      </c>
      <c r="E191">
        <f>INDEX('Operational Data (raw)'!$F$5:$F$330,MATCH(batteryA!A191,'Operational Data (raw)'!$B$5:$B$330,0))</f>
        <v>2208</v>
      </c>
      <c r="F191">
        <f>INDEX('Operational Data (raw)'!$G$5:$G$330,MATCH(batteryA!A191,'Operational Data (raw)'!$B$5:$B$330,0))</f>
        <v>1620</v>
      </c>
      <c r="G191">
        <f>INDEX('Operational Data (raw)'!$I$5:$I$330,MATCH(batteryA!A191,'Operational Data (raw)'!$B$5:$B$330,0))</f>
        <v>77</v>
      </c>
      <c r="I191">
        <f>INDEX('Operational Data (raw)'!$AG$5:$AG$323,MATCH(batteryA!A191,'Operational Data (raw)'!$AF$5:$AF$323,0))</f>
        <v>0</v>
      </c>
      <c r="J191">
        <v>0.19500000000000001</v>
      </c>
      <c r="K191">
        <v>6.32</v>
      </c>
      <c r="L191">
        <v>1</v>
      </c>
    </row>
    <row r="192" spans="1:12" x14ac:dyDescent="0.35">
      <c r="A192" s="24">
        <f t="shared" si="3"/>
        <v>44408</v>
      </c>
      <c r="B192">
        <f>INDEX('Operational Data (raw)'!$C$5:$C$330,MATCH(batteryA!A192,'Operational Data (raw)'!$B$5:$B$330,0))</f>
        <v>54.2</v>
      </c>
      <c r="C192">
        <f>INDEX('Operational Data (raw)'!$D$5:$D$330,MATCH(batteryA!A192,'Operational Data (raw)'!$B$5:$B$330,0))</f>
        <v>38.4</v>
      </c>
      <c r="D192">
        <f>INDEX('Operational Data (raw)'!$E$5:$E$330,MATCH(batteryA!A192,'Operational Data (raw)'!$B$5:$B$330,0))</f>
        <v>0.76</v>
      </c>
      <c r="E192">
        <f>INDEX('Operational Data (raw)'!$F$5:$F$330,MATCH(batteryA!A192,'Operational Data (raw)'!$B$5:$B$330,0))</f>
        <v>2860</v>
      </c>
      <c r="F192">
        <f>INDEX('Operational Data (raw)'!$G$5:$G$330,MATCH(batteryA!A192,'Operational Data (raw)'!$B$5:$B$330,0))</f>
        <v>2120</v>
      </c>
      <c r="G192">
        <f>INDEX('Operational Data (raw)'!$I$5:$I$330,MATCH(batteryA!A192,'Operational Data (raw)'!$B$5:$B$330,0))</f>
        <v>73</v>
      </c>
      <c r="I192">
        <f>INDEX('Operational Data (raw)'!$AG$5:$AG$323,MATCH(batteryA!A192,'Operational Data (raw)'!$AF$5:$AF$323,0))</f>
        <v>0</v>
      </c>
      <c r="J192">
        <v>0.19500000000000001</v>
      </c>
      <c r="K192">
        <v>5.23</v>
      </c>
      <c r="L192">
        <v>1</v>
      </c>
    </row>
    <row r="193" spans="1:12" x14ac:dyDescent="0.35">
      <c r="A193" s="24">
        <f t="shared" si="3"/>
        <v>44409</v>
      </c>
      <c r="B193">
        <f>INDEX('Operational Data (raw)'!$C$5:$C$330,MATCH(batteryA!A193,'Operational Data (raw)'!$B$5:$B$330,0))</f>
        <v>54.8</v>
      </c>
      <c r="C193">
        <f>INDEX('Operational Data (raw)'!$D$5:$D$330,MATCH(batteryA!A193,'Operational Data (raw)'!$B$5:$B$330,0))</f>
        <v>38.4</v>
      </c>
      <c r="D193">
        <f>INDEX('Operational Data (raw)'!$E$5:$E$330,MATCH(batteryA!A193,'Operational Data (raw)'!$B$5:$B$330,0))</f>
        <v>0.76</v>
      </c>
      <c r="E193">
        <f>INDEX('Operational Data (raw)'!$F$5:$F$330,MATCH(batteryA!A193,'Operational Data (raw)'!$B$5:$B$330,0))</f>
        <v>2460</v>
      </c>
      <c r="F193">
        <f>INDEX('Operational Data (raw)'!$G$5:$G$330,MATCH(batteryA!A193,'Operational Data (raw)'!$B$5:$B$330,0))</f>
        <v>1772</v>
      </c>
      <c r="G193">
        <f>INDEX('Operational Data (raw)'!$I$5:$I$330,MATCH(batteryA!A193,'Operational Data (raw)'!$B$5:$B$330,0))</f>
        <v>73</v>
      </c>
      <c r="H193">
        <v>2.11</v>
      </c>
      <c r="I193">
        <f>INDEX('Operational Data (raw)'!$AG$5:$AG$323,MATCH(batteryA!A193,'Operational Data (raw)'!$AF$5:$AF$323,0))</f>
        <v>0</v>
      </c>
      <c r="J193">
        <v>0.19500000000000001</v>
      </c>
      <c r="K193">
        <v>7.6</v>
      </c>
      <c r="L193">
        <v>1</v>
      </c>
    </row>
    <row r="194" spans="1:12" x14ac:dyDescent="0.35">
      <c r="A194" s="24">
        <f t="shared" si="3"/>
        <v>44410</v>
      </c>
      <c r="B194">
        <f>INDEX('Operational Data (raw)'!$C$5:$C$330,MATCH(batteryA!A194,'Operational Data (raw)'!$B$5:$B$330,0))</f>
        <v>54.1</v>
      </c>
      <c r="C194">
        <f>INDEX('Operational Data (raw)'!$D$5:$D$330,MATCH(batteryA!A194,'Operational Data (raw)'!$B$5:$B$330,0))</f>
        <v>39.5</v>
      </c>
      <c r="D194">
        <f>INDEX('Operational Data (raw)'!$E$5:$E$330,MATCH(batteryA!A194,'Operational Data (raw)'!$B$5:$B$330,0))</f>
        <v>0.54</v>
      </c>
      <c r="E194">
        <f>INDEX('Operational Data (raw)'!$F$5:$F$330,MATCH(batteryA!A194,'Operational Data (raw)'!$B$5:$B$330,0))</f>
        <v>2332</v>
      </c>
      <c r="F194">
        <f>INDEX('Operational Data (raw)'!$G$5:$G$330,MATCH(batteryA!A194,'Operational Data (raw)'!$B$5:$B$330,0))</f>
        <v>1708</v>
      </c>
      <c r="G194">
        <f>INDEX('Operational Data (raw)'!$I$5:$I$330,MATCH(batteryA!A194,'Operational Data (raw)'!$B$5:$B$330,0))</f>
        <v>75</v>
      </c>
      <c r="H194">
        <v>1.8109999999999999</v>
      </c>
      <c r="I194">
        <f>INDEX('Operational Data (raw)'!$AG$5:$AG$323,MATCH(batteryA!A194,'Operational Data (raw)'!$AF$5:$AF$323,0))</f>
        <v>0</v>
      </c>
      <c r="J194">
        <v>0.52500000000000002</v>
      </c>
      <c r="K194">
        <v>8.32</v>
      </c>
    </row>
    <row r="195" spans="1:12" x14ac:dyDescent="0.35">
      <c r="A195" s="24">
        <f t="shared" si="3"/>
        <v>44411</v>
      </c>
      <c r="B195">
        <f>INDEX('Operational Data (raw)'!$C$5:$C$330,MATCH(batteryA!A195,'Operational Data (raw)'!$B$5:$B$330,0))</f>
        <v>51.3</v>
      </c>
      <c r="C195">
        <f>INDEX('Operational Data (raw)'!$D$5:$D$330,MATCH(batteryA!A195,'Operational Data (raw)'!$B$5:$B$330,0))</f>
        <v>40.1</v>
      </c>
      <c r="D195">
        <f>INDEX('Operational Data (raw)'!$E$5:$E$330,MATCH(batteryA!A195,'Operational Data (raw)'!$B$5:$B$330,0))</f>
        <v>0.67</v>
      </c>
      <c r="E195">
        <f>INDEX('Operational Data (raw)'!$F$5:$F$330,MATCH(batteryA!A195,'Operational Data (raw)'!$B$5:$B$330,0))</f>
        <v>2388</v>
      </c>
      <c r="F195">
        <f>INDEX('Operational Data (raw)'!$G$5:$G$330,MATCH(batteryA!A195,'Operational Data (raw)'!$B$5:$B$330,0))</f>
        <v>1736</v>
      </c>
      <c r="G195">
        <f>INDEX('Operational Data (raw)'!$I$5:$I$330,MATCH(batteryA!A195,'Operational Data (raw)'!$B$5:$B$330,0))</f>
        <v>80</v>
      </c>
      <c r="H195">
        <v>3.46</v>
      </c>
      <c r="I195">
        <f>INDEX('Operational Data (raw)'!$AG$5:$AG$323,MATCH(batteryA!A195,'Operational Data (raw)'!$AF$5:$AF$323,0))</f>
        <v>0</v>
      </c>
      <c r="J195">
        <v>0.19500000000000001</v>
      </c>
      <c r="K195">
        <v>4.88</v>
      </c>
      <c r="L195">
        <v>1</v>
      </c>
    </row>
    <row r="196" spans="1:12" x14ac:dyDescent="0.35">
      <c r="A196" s="24">
        <f t="shared" si="3"/>
        <v>44412</v>
      </c>
      <c r="B196">
        <f>INDEX('Operational Data (raw)'!$C$5:$C$330,MATCH(batteryA!A196,'Operational Data (raw)'!$B$5:$B$330,0))</f>
        <v>52.4</v>
      </c>
      <c r="C196">
        <f>INDEX('Operational Data (raw)'!$D$5:$D$330,MATCH(batteryA!A196,'Operational Data (raw)'!$B$5:$B$330,0))</f>
        <v>38.299999999999997</v>
      </c>
      <c r="D196">
        <f>INDEX('Operational Data (raw)'!$E$5:$E$330,MATCH(batteryA!A196,'Operational Data (raw)'!$B$5:$B$330,0))</f>
        <v>0.67</v>
      </c>
      <c r="E196">
        <f>INDEX('Operational Data (raw)'!$F$5:$F$330,MATCH(batteryA!A196,'Operational Data (raw)'!$B$5:$B$330,0))</f>
        <v>2392</v>
      </c>
      <c r="F196">
        <f>INDEX('Operational Data (raw)'!$G$5:$G$330,MATCH(batteryA!A196,'Operational Data (raw)'!$B$5:$B$330,0))</f>
        <v>1740</v>
      </c>
      <c r="G196">
        <f>INDEX('Operational Data (raw)'!$I$5:$I$330,MATCH(batteryA!A196,'Operational Data (raw)'!$B$5:$B$330,0))</f>
        <v>79</v>
      </c>
      <c r="H196">
        <v>2.9279999999999999</v>
      </c>
      <c r="I196">
        <f>INDEX('Operational Data (raw)'!$AG$5:$AG$323,MATCH(batteryA!A196,'Operational Data (raw)'!$AF$5:$AF$323,0))</f>
        <v>0</v>
      </c>
      <c r="J196">
        <v>0.19500000000000001</v>
      </c>
      <c r="K196">
        <v>3.77</v>
      </c>
      <c r="L196">
        <v>1.012</v>
      </c>
    </row>
    <row r="197" spans="1:12" x14ac:dyDescent="0.35">
      <c r="A197" s="24">
        <f t="shared" si="3"/>
        <v>44413</v>
      </c>
      <c r="B197">
        <f>INDEX('Operational Data (raw)'!$C$5:$C$330,MATCH(batteryA!A197,'Operational Data (raw)'!$B$5:$B$330,0))</f>
        <v>52</v>
      </c>
      <c r="C197">
        <f>INDEX('Operational Data (raw)'!$D$5:$D$330,MATCH(batteryA!A197,'Operational Data (raw)'!$B$5:$B$330,0))</f>
        <v>38.299999999999997</v>
      </c>
      <c r="D197">
        <f>INDEX('Operational Data (raw)'!$E$5:$E$330,MATCH(batteryA!A197,'Operational Data (raw)'!$B$5:$B$330,0))</f>
        <v>0.25</v>
      </c>
      <c r="E197">
        <f>INDEX('Operational Data (raw)'!$F$5:$F$330,MATCH(batteryA!A197,'Operational Data (raw)'!$B$5:$B$330,0))</f>
        <v>2320</v>
      </c>
      <c r="F197">
        <f>INDEX('Operational Data (raw)'!$G$5:$G$330,MATCH(batteryA!A197,'Operational Data (raw)'!$B$5:$B$330,0))</f>
        <v>1684</v>
      </c>
      <c r="G197">
        <f>INDEX('Operational Data (raw)'!$I$5:$I$330,MATCH(batteryA!A197,'Operational Data (raw)'!$B$5:$B$330,0))</f>
        <v>78</v>
      </c>
      <c r="H197">
        <v>3.1829999999999998</v>
      </c>
      <c r="I197">
        <f>INDEX('Operational Data (raw)'!$AG$5:$AG$323,MATCH(batteryA!A197,'Operational Data (raw)'!$AF$5:$AF$323,0))</f>
        <v>0</v>
      </c>
      <c r="J197">
        <v>0.19500000000000001</v>
      </c>
      <c r="K197">
        <v>4.05</v>
      </c>
      <c r="L197">
        <v>1.085</v>
      </c>
    </row>
    <row r="198" spans="1:12" x14ac:dyDescent="0.35">
      <c r="A198" s="24">
        <f t="shared" si="3"/>
        <v>44414</v>
      </c>
      <c r="B198">
        <f>INDEX('Operational Data (raw)'!$C$5:$C$330,MATCH(batteryA!A198,'Operational Data (raw)'!$B$5:$B$330,0))</f>
        <v>51.2</v>
      </c>
      <c r="C198">
        <f>INDEX('Operational Data (raw)'!$D$5:$D$330,MATCH(batteryA!A198,'Operational Data (raw)'!$B$5:$B$330,0))</f>
        <v>38.299999999999997</v>
      </c>
      <c r="D198">
        <f>INDEX('Operational Data (raw)'!$E$5:$E$330,MATCH(batteryA!A198,'Operational Data (raw)'!$B$5:$B$330,0))</f>
        <v>0.25</v>
      </c>
      <c r="E198">
        <f>INDEX('Operational Data (raw)'!$F$5:$F$330,MATCH(batteryA!A198,'Operational Data (raw)'!$B$5:$B$330,0))</f>
        <v>2352</v>
      </c>
      <c r="F198">
        <f>INDEX('Operational Data (raw)'!$G$5:$G$330,MATCH(batteryA!A198,'Operational Data (raw)'!$B$5:$B$330,0))</f>
        <v>1708</v>
      </c>
      <c r="G198">
        <f>INDEX('Operational Data (raw)'!$I$5:$I$330,MATCH(batteryA!A198,'Operational Data (raw)'!$B$5:$B$330,0))</f>
        <v>74</v>
      </c>
      <c r="I198">
        <f>INDEX('Operational Data (raw)'!$AG$5:$AG$323,MATCH(batteryA!A198,'Operational Data (raw)'!$AF$5:$AF$323,0))</f>
        <v>0</v>
      </c>
      <c r="J198">
        <v>0.19500000000000001</v>
      </c>
      <c r="K198">
        <v>4.4000000000000004</v>
      </c>
      <c r="L198">
        <v>2.181</v>
      </c>
    </row>
    <row r="199" spans="1:12" x14ac:dyDescent="0.35">
      <c r="A199" s="24">
        <f t="shared" si="3"/>
        <v>44415</v>
      </c>
      <c r="B199">
        <f>INDEX('Operational Data (raw)'!$C$5:$C$330,MATCH(batteryA!A199,'Operational Data (raw)'!$B$5:$B$330,0))</f>
        <v>42.2</v>
      </c>
      <c r="C199">
        <f>INDEX('Operational Data (raw)'!$D$5:$D$330,MATCH(batteryA!A199,'Operational Data (raw)'!$B$5:$B$330,0))</f>
        <v>38.299999999999997</v>
      </c>
      <c r="D199">
        <f>INDEX('Operational Data (raw)'!$E$5:$E$330,MATCH(batteryA!A199,'Operational Data (raw)'!$B$5:$B$330,0))</f>
        <v>0</v>
      </c>
      <c r="E199">
        <f>INDEX('Operational Data (raw)'!$F$5:$F$330,MATCH(batteryA!A199,'Operational Data (raw)'!$B$5:$B$330,0))</f>
        <v>2280</v>
      </c>
      <c r="F199">
        <f>INDEX('Operational Data (raw)'!$G$5:$G$330,MATCH(batteryA!A199,'Operational Data (raw)'!$B$5:$B$330,0))</f>
        <v>1656</v>
      </c>
      <c r="G199">
        <f>INDEX('Operational Data (raw)'!$I$5:$I$330,MATCH(batteryA!A199,'Operational Data (raw)'!$B$5:$B$330,0))</f>
        <v>79</v>
      </c>
      <c r="I199">
        <f>INDEX('Operational Data (raw)'!$AG$5:$AG$323,MATCH(batteryA!A199,'Operational Data (raw)'!$AF$5:$AF$323,0))</f>
        <v>0</v>
      </c>
      <c r="J199">
        <v>0.19500000000000001</v>
      </c>
      <c r="K199">
        <v>4.7699999999999996</v>
      </c>
      <c r="L199">
        <v>1.02</v>
      </c>
    </row>
    <row r="200" spans="1:12" x14ac:dyDescent="0.35">
      <c r="A200" s="24">
        <f t="shared" si="3"/>
        <v>44416</v>
      </c>
      <c r="B200">
        <f>INDEX('Operational Data (raw)'!$C$5:$C$330,MATCH(batteryA!A200,'Operational Data (raw)'!$B$5:$B$330,0))</f>
        <v>36</v>
      </c>
      <c r="C200">
        <f>INDEX('Operational Data (raw)'!$D$5:$D$330,MATCH(batteryA!A200,'Operational Data (raw)'!$B$5:$B$330,0))</f>
        <v>38.5</v>
      </c>
      <c r="D200">
        <f>INDEX('Operational Data (raw)'!$E$5:$E$330,MATCH(batteryA!A200,'Operational Data (raw)'!$B$5:$B$330,0))</f>
        <v>0</v>
      </c>
      <c r="E200">
        <f>INDEX('Operational Data (raw)'!$F$5:$F$330,MATCH(batteryA!A200,'Operational Data (raw)'!$B$5:$B$330,0))</f>
        <v>2768</v>
      </c>
      <c r="F200">
        <f>INDEX('Operational Data (raw)'!$G$5:$G$330,MATCH(batteryA!A200,'Operational Data (raw)'!$B$5:$B$330,0))</f>
        <v>2032</v>
      </c>
      <c r="G200">
        <f>INDEX('Operational Data (raw)'!$I$5:$I$330,MATCH(batteryA!A200,'Operational Data (raw)'!$B$5:$B$330,0))</f>
        <v>72</v>
      </c>
      <c r="H200">
        <v>2.492</v>
      </c>
      <c r="I200">
        <f>INDEX('Operational Data (raw)'!$AG$5:$AG$323,MATCH(batteryA!A200,'Operational Data (raw)'!$AF$5:$AF$323,0))</f>
        <v>0</v>
      </c>
      <c r="J200">
        <v>0.19500000000000001</v>
      </c>
      <c r="K200">
        <v>8.1300000000000008</v>
      </c>
      <c r="L200">
        <v>1</v>
      </c>
    </row>
    <row r="201" spans="1:12" x14ac:dyDescent="0.35">
      <c r="A201" s="24">
        <f t="shared" si="3"/>
        <v>44417</v>
      </c>
      <c r="B201">
        <f>INDEX('Operational Data (raw)'!$C$5:$C$330,MATCH(batteryA!A201,'Operational Data (raw)'!$B$5:$B$330,0))</f>
        <v>40.5</v>
      </c>
      <c r="C201">
        <f>INDEX('Operational Data (raw)'!$D$5:$D$330,MATCH(batteryA!A201,'Operational Data (raw)'!$B$5:$B$330,0))</f>
        <v>39.4</v>
      </c>
      <c r="D201">
        <f>INDEX('Operational Data (raw)'!$E$5:$E$330,MATCH(batteryA!A201,'Operational Data (raw)'!$B$5:$B$330,0))</f>
        <v>0.6</v>
      </c>
      <c r="E201">
        <f>INDEX('Operational Data (raw)'!$F$5:$F$330,MATCH(batteryA!A201,'Operational Data (raw)'!$B$5:$B$330,0))</f>
        <v>2544</v>
      </c>
      <c r="F201">
        <f>INDEX('Operational Data (raw)'!$G$5:$G$330,MATCH(batteryA!A201,'Operational Data (raw)'!$B$5:$B$330,0))</f>
        <v>1839</v>
      </c>
      <c r="G201">
        <f>INDEX('Operational Data (raw)'!$I$5:$I$330,MATCH(batteryA!A201,'Operational Data (raw)'!$B$5:$B$330,0))</f>
        <v>79</v>
      </c>
      <c r="H201">
        <v>2.6640000000000001</v>
      </c>
      <c r="I201">
        <f>INDEX('Operational Data (raw)'!$AG$5:$AG$323,MATCH(batteryA!A201,'Operational Data (raw)'!$AF$5:$AF$323,0))</f>
        <v>0</v>
      </c>
      <c r="J201">
        <v>0.19500000000000001</v>
      </c>
      <c r="K201">
        <v>10.6</v>
      </c>
      <c r="L201">
        <v>1</v>
      </c>
    </row>
    <row r="202" spans="1:12" x14ac:dyDescent="0.35">
      <c r="A202" s="24">
        <f t="shared" si="3"/>
        <v>44418</v>
      </c>
      <c r="B202">
        <f>INDEX('Operational Data (raw)'!$C$5:$C$330,MATCH(batteryA!A202,'Operational Data (raw)'!$B$5:$B$330,0))</f>
        <v>41.1</v>
      </c>
      <c r="C202">
        <f>INDEX('Operational Data (raw)'!$D$5:$D$330,MATCH(batteryA!A202,'Operational Data (raw)'!$B$5:$B$330,0))</f>
        <v>38.6</v>
      </c>
      <c r="D202">
        <f>INDEX('Operational Data (raw)'!$E$5:$E$330,MATCH(batteryA!A202,'Operational Data (raw)'!$B$5:$B$330,0))</f>
        <v>0.65</v>
      </c>
      <c r="E202">
        <f>INDEX('Operational Data (raw)'!$F$5:$F$330,MATCH(batteryA!A202,'Operational Data (raw)'!$B$5:$B$330,0))</f>
        <v>2508</v>
      </c>
      <c r="F202">
        <f>INDEX('Operational Data (raw)'!$G$5:$G$330,MATCH(batteryA!A202,'Operational Data (raw)'!$B$5:$B$330,0))</f>
        <v>1824</v>
      </c>
      <c r="G202">
        <f>INDEX('Operational Data (raw)'!$I$5:$I$330,MATCH(batteryA!A202,'Operational Data (raw)'!$B$5:$B$330,0))</f>
        <v>80</v>
      </c>
      <c r="H202">
        <v>3.2949999999999999</v>
      </c>
      <c r="I202">
        <f>INDEX('Operational Data (raw)'!$AG$5:$AG$323,MATCH(batteryA!A202,'Operational Data (raw)'!$AF$5:$AF$323,0))</f>
        <v>0</v>
      </c>
      <c r="J202">
        <v>0.19500000000000001</v>
      </c>
      <c r="K202">
        <v>8.15</v>
      </c>
      <c r="L202">
        <v>1</v>
      </c>
    </row>
    <row r="203" spans="1:12" x14ac:dyDescent="0.35">
      <c r="A203" s="24">
        <f t="shared" si="3"/>
        <v>44419</v>
      </c>
      <c r="B203">
        <f>INDEX('Operational Data (raw)'!$C$5:$C$330,MATCH(batteryA!A203,'Operational Data (raw)'!$B$5:$B$330,0))</f>
        <v>37.1</v>
      </c>
      <c r="C203">
        <f>INDEX('Operational Data (raw)'!$D$5:$D$330,MATCH(batteryA!A203,'Operational Data (raw)'!$B$5:$B$330,0))</f>
        <v>38.799999999999997</v>
      </c>
      <c r="D203">
        <f>INDEX('Operational Data (raw)'!$E$5:$E$330,MATCH(batteryA!A203,'Operational Data (raw)'!$B$5:$B$330,0))</f>
        <v>0.85</v>
      </c>
      <c r="E203">
        <f>INDEX('Operational Data (raw)'!$F$5:$F$330,MATCH(batteryA!A203,'Operational Data (raw)'!$B$5:$B$330,0))</f>
        <v>2872</v>
      </c>
      <c r="F203">
        <f>INDEX('Operational Data (raw)'!$G$5:$G$330,MATCH(batteryA!A203,'Operational Data (raw)'!$B$5:$B$330,0))</f>
        <v>2044</v>
      </c>
      <c r="G203">
        <f>INDEX('Operational Data (raw)'!$I$5:$I$330,MATCH(batteryA!A203,'Operational Data (raw)'!$B$5:$B$330,0))</f>
        <v>70</v>
      </c>
      <c r="H203">
        <v>3.44</v>
      </c>
      <c r="I203">
        <f>INDEX('Operational Data (raw)'!$AG$5:$AG$323,MATCH(batteryA!A203,'Operational Data (raw)'!$AF$5:$AF$323,0))</f>
        <v>0</v>
      </c>
      <c r="J203">
        <v>0.19500000000000001</v>
      </c>
      <c r="K203">
        <v>7.71</v>
      </c>
    </row>
    <row r="204" spans="1:12" x14ac:dyDescent="0.35">
      <c r="A204" s="24">
        <f t="shared" si="3"/>
        <v>44420</v>
      </c>
      <c r="B204">
        <f>INDEX('Operational Data (raw)'!$C$5:$C$330,MATCH(batteryA!A204,'Operational Data (raw)'!$B$5:$B$330,0))</f>
        <v>40.4</v>
      </c>
      <c r="C204">
        <f>INDEX('Operational Data (raw)'!$D$5:$D$330,MATCH(batteryA!A204,'Operational Data (raw)'!$B$5:$B$330,0))</f>
        <v>38.700000000000003</v>
      </c>
      <c r="D204">
        <f>INDEX('Operational Data (raw)'!$E$5:$E$330,MATCH(batteryA!A204,'Operational Data (raw)'!$B$5:$B$330,0))</f>
        <v>0.87</v>
      </c>
      <c r="E204">
        <f>INDEX('Operational Data (raw)'!$F$5:$F$330,MATCH(batteryA!A204,'Operational Data (raw)'!$B$5:$B$330,0))</f>
        <v>2884</v>
      </c>
      <c r="F204">
        <f>INDEX('Operational Data (raw)'!$G$5:$G$330,MATCH(batteryA!A204,'Operational Data (raw)'!$B$5:$B$330,0))</f>
        <v>2016</v>
      </c>
      <c r="G204">
        <f>INDEX('Operational Data (raw)'!$I$5:$I$330,MATCH(batteryA!A204,'Operational Data (raw)'!$B$5:$B$330,0))</f>
        <v>73</v>
      </c>
      <c r="H204">
        <v>4.8390000000000004</v>
      </c>
      <c r="I204">
        <f>INDEX('Operational Data (raw)'!$AG$5:$AG$323,MATCH(batteryA!A204,'Operational Data (raw)'!$AF$5:$AF$323,0))</f>
        <v>0</v>
      </c>
      <c r="J204">
        <v>0.19500000000000001</v>
      </c>
      <c r="K204">
        <v>7.6</v>
      </c>
      <c r="L204">
        <v>1.1519999999999999</v>
      </c>
    </row>
    <row r="205" spans="1:12" x14ac:dyDescent="0.35">
      <c r="A205" s="24">
        <f t="shared" si="3"/>
        <v>44421</v>
      </c>
      <c r="B205">
        <f>INDEX('Operational Data (raw)'!$C$5:$C$330,MATCH(batteryA!A205,'Operational Data (raw)'!$B$5:$B$330,0))</f>
        <v>48.6</v>
      </c>
      <c r="C205">
        <f>INDEX('Operational Data (raw)'!$D$5:$D$330,MATCH(batteryA!A205,'Operational Data (raw)'!$B$5:$B$330,0))</f>
        <v>38.700000000000003</v>
      </c>
      <c r="D205">
        <f>INDEX('Operational Data (raw)'!$E$5:$E$330,MATCH(batteryA!A205,'Operational Data (raw)'!$B$5:$B$330,0))</f>
        <v>0.68</v>
      </c>
      <c r="E205">
        <f>INDEX('Operational Data (raw)'!$F$5:$F$330,MATCH(batteryA!A205,'Operational Data (raw)'!$B$5:$B$330,0))</f>
        <v>2600</v>
      </c>
      <c r="F205">
        <f>INDEX('Operational Data (raw)'!$G$5:$G$330,MATCH(batteryA!A205,'Operational Data (raw)'!$B$5:$B$330,0))</f>
        <v>1832</v>
      </c>
      <c r="G205">
        <f>INDEX('Operational Data (raw)'!$I$5:$I$330,MATCH(batteryA!A205,'Operational Data (raw)'!$B$5:$B$330,0))</f>
        <v>79</v>
      </c>
      <c r="I205">
        <f>INDEX('Operational Data (raw)'!$AG$5:$AG$323,MATCH(batteryA!A205,'Operational Data (raw)'!$AF$5:$AF$323,0))</f>
        <v>0</v>
      </c>
      <c r="J205">
        <v>0.19500000000000001</v>
      </c>
      <c r="K205">
        <v>8.0299999999999994</v>
      </c>
      <c r="L205">
        <v>1</v>
      </c>
    </row>
    <row r="206" spans="1:12" x14ac:dyDescent="0.35">
      <c r="A206" s="24">
        <f t="shared" si="3"/>
        <v>44422</v>
      </c>
      <c r="B206">
        <f>INDEX('Operational Data (raw)'!$C$5:$C$330,MATCH(batteryA!A206,'Operational Data (raw)'!$B$5:$B$330,0))</f>
        <v>46.1</v>
      </c>
      <c r="C206">
        <f>INDEX('Operational Data (raw)'!$D$5:$D$330,MATCH(batteryA!A206,'Operational Data (raw)'!$B$5:$B$330,0))</f>
        <v>38.6</v>
      </c>
      <c r="D206">
        <f>INDEX('Operational Data (raw)'!$E$5:$E$330,MATCH(batteryA!A206,'Operational Data (raw)'!$B$5:$B$330,0))</f>
        <v>0.89</v>
      </c>
      <c r="E206">
        <f>INDEX('Operational Data (raw)'!$F$5:$F$330,MATCH(batteryA!A206,'Operational Data (raw)'!$B$5:$B$330,0))</f>
        <v>2584</v>
      </c>
      <c r="F206">
        <f>INDEX('Operational Data (raw)'!$G$5:$G$330,MATCH(batteryA!A206,'Operational Data (raw)'!$B$5:$B$330,0))</f>
        <v>1872</v>
      </c>
      <c r="G206">
        <f>INDEX('Operational Data (raw)'!$I$5:$I$330,MATCH(batteryA!A206,'Operational Data (raw)'!$B$5:$B$330,0))</f>
        <v>77</v>
      </c>
      <c r="I206">
        <f>INDEX('Operational Data (raw)'!$AG$5:$AG$323,MATCH(batteryA!A206,'Operational Data (raw)'!$AF$5:$AF$323,0))</f>
        <v>0</v>
      </c>
      <c r="J206">
        <v>0.19500000000000001</v>
      </c>
      <c r="K206">
        <v>4.24</v>
      </c>
      <c r="L206">
        <v>1.0629999999999999</v>
      </c>
    </row>
    <row r="207" spans="1:12" x14ac:dyDescent="0.35">
      <c r="A207" s="24">
        <f t="shared" si="3"/>
        <v>44423</v>
      </c>
      <c r="B207">
        <f>INDEX('Operational Data (raw)'!$C$5:$C$330,MATCH(batteryA!A207,'Operational Data (raw)'!$B$5:$B$330,0))</f>
        <v>42</v>
      </c>
      <c r="C207">
        <f>INDEX('Operational Data (raw)'!$D$5:$D$330,MATCH(batteryA!A207,'Operational Data (raw)'!$B$5:$B$330,0))</f>
        <v>38.700000000000003</v>
      </c>
      <c r="D207">
        <f>INDEX('Operational Data (raw)'!$E$5:$E$330,MATCH(batteryA!A207,'Operational Data (raw)'!$B$5:$B$330,0))</f>
        <v>0.71</v>
      </c>
      <c r="E207">
        <f>INDEX('Operational Data (raw)'!$F$5:$F$330,MATCH(batteryA!A207,'Operational Data (raw)'!$B$5:$B$330,0))</f>
        <v>2392</v>
      </c>
      <c r="F207">
        <f>INDEX('Operational Data (raw)'!$G$5:$G$330,MATCH(batteryA!A207,'Operational Data (raw)'!$B$5:$B$330,0))</f>
        <v>1696</v>
      </c>
      <c r="G207">
        <f>INDEX('Operational Data (raw)'!$I$5:$I$330,MATCH(batteryA!A207,'Operational Data (raw)'!$B$5:$B$330,0))</f>
        <v>75</v>
      </c>
      <c r="H207">
        <v>4.1849999999999996</v>
      </c>
      <c r="I207">
        <f>INDEX('Operational Data (raw)'!$AG$5:$AG$323,MATCH(batteryA!A207,'Operational Data (raw)'!$AF$5:$AF$323,0))</f>
        <v>0</v>
      </c>
      <c r="J207">
        <v>0.19500000000000001</v>
      </c>
      <c r="K207">
        <v>6.5</v>
      </c>
      <c r="L207">
        <v>1</v>
      </c>
    </row>
    <row r="208" spans="1:12" x14ac:dyDescent="0.35">
      <c r="A208" s="24">
        <f t="shared" si="3"/>
        <v>44424</v>
      </c>
      <c r="B208">
        <f>INDEX('Operational Data (raw)'!$C$5:$C$330,MATCH(batteryA!A208,'Operational Data (raw)'!$B$5:$B$330,0))</f>
        <v>46.4</v>
      </c>
      <c r="C208">
        <f>INDEX('Operational Data (raw)'!$D$5:$D$330,MATCH(batteryA!A208,'Operational Data (raw)'!$B$5:$B$330,0))</f>
        <v>38.700000000000003</v>
      </c>
      <c r="D208">
        <f>INDEX('Operational Data (raw)'!$E$5:$E$330,MATCH(batteryA!A208,'Operational Data (raw)'!$B$5:$B$330,0))</f>
        <v>0.68</v>
      </c>
      <c r="E208">
        <f>INDEX('Operational Data (raw)'!$F$5:$F$330,MATCH(batteryA!A208,'Operational Data (raw)'!$B$5:$B$330,0))</f>
        <v>2348</v>
      </c>
      <c r="F208">
        <f>INDEX('Operational Data (raw)'!$G$5:$G$330,MATCH(batteryA!A208,'Operational Data (raw)'!$B$5:$B$330,0))</f>
        <v>1672</v>
      </c>
      <c r="G208">
        <f>INDEX('Operational Data (raw)'!$I$5:$I$330,MATCH(batteryA!A208,'Operational Data (raw)'!$B$5:$B$330,0))</f>
        <v>77</v>
      </c>
      <c r="H208">
        <v>3.407</v>
      </c>
      <c r="I208">
        <f>INDEX('Operational Data (raw)'!$AG$5:$AG$323,MATCH(batteryA!A208,'Operational Data (raw)'!$AF$5:$AF$323,0))</f>
        <v>0</v>
      </c>
      <c r="J208">
        <v>0.19500000000000001</v>
      </c>
      <c r="K208">
        <v>9.84</v>
      </c>
      <c r="L208">
        <v>1</v>
      </c>
    </row>
    <row r="209" spans="1:12" x14ac:dyDescent="0.35">
      <c r="A209" s="24">
        <f t="shared" si="3"/>
        <v>44425</v>
      </c>
      <c r="B209">
        <f>INDEX('Operational Data (raw)'!$C$5:$C$330,MATCH(batteryA!A209,'Operational Data (raw)'!$B$5:$B$330,0))</f>
        <v>54.7</v>
      </c>
      <c r="C209">
        <f>INDEX('Operational Data (raw)'!$D$5:$D$330,MATCH(batteryA!A209,'Operational Data (raw)'!$B$5:$B$330,0))</f>
        <v>38.700000000000003</v>
      </c>
      <c r="D209">
        <f>INDEX('Operational Data (raw)'!$E$5:$E$330,MATCH(batteryA!A209,'Operational Data (raw)'!$B$5:$B$330,0))</f>
        <v>0</v>
      </c>
      <c r="E209">
        <f>INDEX('Operational Data (raw)'!$F$5:$F$330,MATCH(batteryA!A209,'Operational Data (raw)'!$B$5:$B$330,0))</f>
        <v>2244</v>
      </c>
      <c r="F209">
        <f>INDEX('Operational Data (raw)'!$G$5:$G$330,MATCH(batteryA!A209,'Operational Data (raw)'!$B$5:$B$330,0))</f>
        <v>1616</v>
      </c>
      <c r="G209">
        <f>INDEX('Operational Data (raw)'!$I$5:$I$330,MATCH(batteryA!A209,'Operational Data (raw)'!$B$5:$B$330,0))</f>
        <v>76</v>
      </c>
      <c r="H209">
        <v>3.5169999999999999</v>
      </c>
      <c r="I209">
        <f>INDEX('Operational Data (raw)'!$AG$5:$AG$323,MATCH(batteryA!A209,'Operational Data (raw)'!$AF$5:$AF$323,0))</f>
        <v>0</v>
      </c>
      <c r="J209">
        <v>0.19500000000000001</v>
      </c>
      <c r="K209">
        <v>5.05</v>
      </c>
      <c r="L209">
        <v>1.575</v>
      </c>
    </row>
    <row r="210" spans="1:12" x14ac:dyDescent="0.35">
      <c r="A210" s="24">
        <f t="shared" si="3"/>
        <v>44426</v>
      </c>
      <c r="B210">
        <f>INDEX('Operational Data (raw)'!$C$5:$C$330,MATCH(batteryA!A210,'Operational Data (raw)'!$B$5:$B$330,0))</f>
        <v>54.8</v>
      </c>
      <c r="C210">
        <f>INDEX('Operational Data (raw)'!$D$5:$D$330,MATCH(batteryA!A210,'Operational Data (raw)'!$B$5:$B$330,0))</f>
        <v>38.700000000000003</v>
      </c>
      <c r="D210">
        <f>INDEX('Operational Data (raw)'!$E$5:$E$330,MATCH(batteryA!A210,'Operational Data (raw)'!$B$5:$B$330,0))</f>
        <v>0</v>
      </c>
      <c r="E210">
        <f>INDEX('Operational Data (raw)'!$F$5:$F$330,MATCH(batteryA!A210,'Operational Data (raw)'!$B$5:$B$330,0))</f>
        <v>2328</v>
      </c>
      <c r="F210">
        <f>INDEX('Operational Data (raw)'!$G$5:$G$330,MATCH(batteryA!A210,'Operational Data (raw)'!$B$5:$B$330,0))</f>
        <v>1684</v>
      </c>
      <c r="G210">
        <f>INDEX('Operational Data (raw)'!$I$5:$I$330,MATCH(batteryA!A210,'Operational Data (raw)'!$B$5:$B$330,0))</f>
        <v>82</v>
      </c>
      <c r="H210">
        <v>3.3940000000000001</v>
      </c>
      <c r="I210">
        <f>INDEX('Operational Data (raw)'!$AG$5:$AG$323,MATCH(batteryA!A210,'Operational Data (raw)'!$AF$5:$AF$323,0))</f>
        <v>0</v>
      </c>
      <c r="J210">
        <v>0.19500000000000001</v>
      </c>
      <c r="K210">
        <v>2.63</v>
      </c>
      <c r="L210">
        <v>3.9049999999999998</v>
      </c>
    </row>
    <row r="211" spans="1:12" x14ac:dyDescent="0.35">
      <c r="A211" s="24">
        <f t="shared" si="3"/>
        <v>44427</v>
      </c>
      <c r="B211">
        <f>INDEX('Operational Data (raw)'!$C$5:$C$330,MATCH(batteryA!A211,'Operational Data (raw)'!$B$5:$B$330,0))</f>
        <v>57.9</v>
      </c>
      <c r="C211">
        <f>INDEX('Operational Data (raw)'!$D$5:$D$330,MATCH(batteryA!A211,'Operational Data (raw)'!$B$5:$B$330,0))</f>
        <v>38.700000000000003</v>
      </c>
      <c r="D211">
        <f>INDEX('Operational Data (raw)'!$E$5:$E$330,MATCH(batteryA!A211,'Operational Data (raw)'!$B$5:$B$330,0))</f>
        <v>0.65</v>
      </c>
      <c r="E211">
        <f>INDEX('Operational Data (raw)'!$F$5:$F$330,MATCH(batteryA!A211,'Operational Data (raw)'!$B$5:$B$330,0))</f>
        <v>2532</v>
      </c>
      <c r="F211">
        <f>INDEX('Operational Data (raw)'!$G$5:$G$330,MATCH(batteryA!A211,'Operational Data (raw)'!$B$5:$B$330,0))</f>
        <v>1852</v>
      </c>
      <c r="G211">
        <f>INDEX('Operational Data (raw)'!$I$5:$I$330,MATCH(batteryA!A211,'Operational Data (raw)'!$B$5:$B$330,0))</f>
        <v>79</v>
      </c>
      <c r="H211">
        <v>2.306</v>
      </c>
      <c r="I211">
        <f>INDEX('Operational Data (raw)'!$AG$5:$AG$323,MATCH(batteryA!A211,'Operational Data (raw)'!$AF$5:$AF$323,0))</f>
        <v>0</v>
      </c>
      <c r="J211">
        <v>0.19500000000000001</v>
      </c>
      <c r="K211">
        <v>4.45</v>
      </c>
      <c r="L211">
        <v>1.1100000000000001</v>
      </c>
    </row>
    <row r="212" spans="1:12" x14ac:dyDescent="0.35">
      <c r="A212" s="24">
        <f t="shared" si="3"/>
        <v>44428</v>
      </c>
      <c r="B212">
        <f>INDEX('Operational Data (raw)'!$C$5:$C$330,MATCH(batteryA!A212,'Operational Data (raw)'!$B$5:$B$330,0))</f>
        <v>55.9</v>
      </c>
      <c r="C212">
        <f>INDEX('Operational Data (raw)'!$D$5:$D$330,MATCH(batteryA!A212,'Operational Data (raw)'!$B$5:$B$330,0))</f>
        <v>38.700000000000003</v>
      </c>
      <c r="D212">
        <f>INDEX('Operational Data (raw)'!$E$5:$E$330,MATCH(batteryA!A212,'Operational Data (raw)'!$B$5:$B$330,0))</f>
        <v>0.73</v>
      </c>
      <c r="E212">
        <f>INDEX('Operational Data (raw)'!$F$5:$F$330,MATCH(batteryA!A212,'Operational Data (raw)'!$B$5:$B$330,0))</f>
        <v>2524</v>
      </c>
      <c r="F212">
        <f>INDEX('Operational Data (raw)'!$G$5:$G$330,MATCH(batteryA!A212,'Operational Data (raw)'!$B$5:$B$330,0))</f>
        <v>1856</v>
      </c>
      <c r="G212">
        <f>INDEX('Operational Data (raw)'!$I$5:$I$330,MATCH(batteryA!A212,'Operational Data (raw)'!$B$5:$B$330,0))</f>
        <v>87</v>
      </c>
      <c r="I212">
        <f>INDEX('Operational Data (raw)'!$AG$5:$AG$323,MATCH(batteryA!A212,'Operational Data (raw)'!$AF$5:$AF$323,0))</f>
        <v>0</v>
      </c>
      <c r="J212">
        <v>0.379</v>
      </c>
      <c r="K212">
        <v>3.27</v>
      </c>
      <c r="L212">
        <v>1</v>
      </c>
    </row>
    <row r="213" spans="1:12" x14ac:dyDescent="0.35">
      <c r="A213" s="24">
        <f t="shared" si="3"/>
        <v>44429</v>
      </c>
      <c r="B213">
        <f>INDEX('Operational Data (raw)'!$C$5:$C$330,MATCH(batteryA!A213,'Operational Data (raw)'!$B$5:$B$330,0))</f>
        <v>52.6</v>
      </c>
      <c r="C213">
        <f>INDEX('Operational Data (raw)'!$D$5:$D$330,MATCH(batteryA!A213,'Operational Data (raw)'!$B$5:$B$330,0))</f>
        <v>38.6</v>
      </c>
      <c r="D213">
        <f>INDEX('Operational Data (raw)'!$E$5:$E$330,MATCH(batteryA!A213,'Operational Data (raw)'!$B$5:$B$330,0))</f>
        <v>0.79</v>
      </c>
      <c r="E213">
        <f>INDEX('Operational Data (raw)'!$F$5:$F$330,MATCH(batteryA!A213,'Operational Data (raw)'!$B$5:$B$330,0))</f>
        <v>2704</v>
      </c>
      <c r="F213">
        <f>INDEX('Operational Data (raw)'!$G$5:$G$330,MATCH(batteryA!A213,'Operational Data (raw)'!$B$5:$B$330,0))</f>
        <v>1985</v>
      </c>
      <c r="G213">
        <f>INDEX('Operational Data (raw)'!$I$5:$I$330,MATCH(batteryA!A213,'Operational Data (raw)'!$B$5:$B$330,0))</f>
        <v>78</v>
      </c>
      <c r="I213">
        <f>INDEX('Operational Data (raw)'!$AG$5:$AG$323,MATCH(batteryA!A213,'Operational Data (raw)'!$AF$5:$AF$323,0))</f>
        <v>0</v>
      </c>
      <c r="J213">
        <v>0.19500000000000001</v>
      </c>
      <c r="K213">
        <v>5.34</v>
      </c>
      <c r="L213">
        <v>1</v>
      </c>
    </row>
    <row r="214" spans="1:12" x14ac:dyDescent="0.35">
      <c r="A214" s="24">
        <f t="shared" si="3"/>
        <v>44430</v>
      </c>
      <c r="B214">
        <f>INDEX('Operational Data (raw)'!$C$5:$C$330,MATCH(batteryA!A214,'Operational Data (raw)'!$B$5:$B$330,0))</f>
        <v>53</v>
      </c>
      <c r="C214">
        <f>INDEX('Operational Data (raw)'!$D$5:$D$330,MATCH(batteryA!A214,'Operational Data (raw)'!$B$5:$B$330,0))</f>
        <v>38.6</v>
      </c>
      <c r="D214">
        <f>INDEX('Operational Data (raw)'!$E$5:$E$330,MATCH(batteryA!A214,'Operational Data (raw)'!$B$5:$B$330,0))</f>
        <v>0.79</v>
      </c>
      <c r="E214">
        <f>INDEX('Operational Data (raw)'!$F$5:$F$330,MATCH(batteryA!A214,'Operational Data (raw)'!$B$5:$B$330,0))</f>
        <v>2552</v>
      </c>
      <c r="F214">
        <f>INDEX('Operational Data (raw)'!$G$5:$G$330,MATCH(batteryA!A214,'Operational Data (raw)'!$B$5:$B$330,0))</f>
        <v>1852</v>
      </c>
      <c r="G214">
        <f>INDEX('Operational Data (raw)'!$I$5:$I$330,MATCH(batteryA!A214,'Operational Data (raw)'!$B$5:$B$330,0))</f>
        <v>82</v>
      </c>
      <c r="H214">
        <v>2.242</v>
      </c>
      <c r="I214">
        <f>INDEX('Operational Data (raw)'!$AG$5:$AG$323,MATCH(batteryA!A214,'Operational Data (raw)'!$AF$5:$AF$323,0))</f>
        <v>0</v>
      </c>
      <c r="J214">
        <v>0.19500000000000001</v>
      </c>
      <c r="K214">
        <v>8.86</v>
      </c>
      <c r="L214">
        <v>2.4900000000000002</v>
      </c>
    </row>
    <row r="215" spans="1:12" x14ac:dyDescent="0.35">
      <c r="A215" s="24">
        <f t="shared" si="3"/>
        <v>44431</v>
      </c>
      <c r="B215">
        <f>INDEX('Operational Data (raw)'!$C$5:$C$330,MATCH(batteryA!A215,'Operational Data (raw)'!$B$5:$B$330,0))</f>
        <v>55</v>
      </c>
      <c r="C215">
        <f>INDEX('Operational Data (raw)'!$D$5:$D$330,MATCH(batteryA!A215,'Operational Data (raw)'!$B$5:$B$330,0))</f>
        <v>38.6</v>
      </c>
      <c r="D215">
        <f>INDEX('Operational Data (raw)'!$E$5:$E$330,MATCH(batteryA!A215,'Operational Data (raw)'!$B$5:$B$330,0))</f>
        <v>0.64</v>
      </c>
      <c r="E215">
        <f>INDEX('Operational Data (raw)'!$F$5:$F$330,MATCH(batteryA!A215,'Operational Data (raw)'!$B$5:$B$330,0))</f>
        <v>2504</v>
      </c>
      <c r="F215">
        <f>INDEX('Operational Data (raw)'!$G$5:$G$330,MATCH(batteryA!A215,'Operational Data (raw)'!$B$5:$B$330,0))</f>
        <v>1815</v>
      </c>
      <c r="G215">
        <f>INDEX('Operational Data (raw)'!$I$5:$I$330,MATCH(batteryA!A215,'Operational Data (raw)'!$B$5:$B$330,0))</f>
        <v>80</v>
      </c>
      <c r="H215">
        <v>1.3779999999999999</v>
      </c>
      <c r="I215">
        <f>INDEX('Operational Data (raw)'!$AG$5:$AG$323,MATCH(batteryA!A215,'Operational Data (raw)'!$AF$5:$AF$323,0))</f>
        <v>0</v>
      </c>
      <c r="J215">
        <v>0.19500000000000001</v>
      </c>
      <c r="K215">
        <v>9.31</v>
      </c>
      <c r="L215">
        <v>1</v>
      </c>
    </row>
    <row r="216" spans="1:12" x14ac:dyDescent="0.35">
      <c r="A216" s="24">
        <f t="shared" si="3"/>
        <v>44432</v>
      </c>
      <c r="B216">
        <f>INDEX('Operational Data (raw)'!$C$5:$C$330,MATCH(batteryA!A216,'Operational Data (raw)'!$B$5:$B$330,0))</f>
        <v>55.6</v>
      </c>
      <c r="C216">
        <f>INDEX('Operational Data (raw)'!$D$5:$D$330,MATCH(batteryA!A216,'Operational Data (raw)'!$B$5:$B$330,0))</f>
        <v>38.1</v>
      </c>
      <c r="D216">
        <f>INDEX('Operational Data (raw)'!$E$5:$E$330,MATCH(batteryA!A216,'Operational Data (raw)'!$B$5:$B$330,0))</f>
        <v>0</v>
      </c>
      <c r="E216">
        <f>INDEX('Operational Data (raw)'!$F$5:$F$330,MATCH(batteryA!A216,'Operational Data (raw)'!$B$5:$B$330,0))</f>
        <v>2256</v>
      </c>
      <c r="F216">
        <f>INDEX('Operational Data (raw)'!$G$5:$G$330,MATCH(batteryA!A216,'Operational Data (raw)'!$B$5:$B$330,0))</f>
        <v>1624</v>
      </c>
      <c r="G216">
        <f>INDEX('Operational Data (raw)'!$I$5:$I$330,MATCH(batteryA!A216,'Operational Data (raw)'!$B$5:$B$330,0))</f>
        <v>78</v>
      </c>
      <c r="H216">
        <v>2.5819999999999999</v>
      </c>
      <c r="I216">
        <f>INDEX('Operational Data (raw)'!$AG$5:$AG$323,MATCH(batteryA!A216,'Operational Data (raw)'!$AF$5:$AF$323,0))</f>
        <v>0</v>
      </c>
      <c r="J216">
        <v>0.19500000000000001</v>
      </c>
      <c r="K216">
        <v>7.13</v>
      </c>
      <c r="L216">
        <v>1</v>
      </c>
    </row>
    <row r="217" spans="1:12" x14ac:dyDescent="0.35">
      <c r="A217" s="24">
        <f t="shared" si="3"/>
        <v>44433</v>
      </c>
      <c r="B217">
        <f>INDEX('Operational Data (raw)'!$C$5:$C$330,MATCH(batteryA!A217,'Operational Data (raw)'!$B$5:$B$330,0))</f>
        <v>56.6</v>
      </c>
      <c r="C217">
        <f>INDEX('Operational Data (raw)'!$D$5:$D$330,MATCH(batteryA!A217,'Operational Data (raw)'!$B$5:$B$330,0))</f>
        <v>39.5</v>
      </c>
      <c r="D217">
        <f>INDEX('Operational Data (raw)'!$E$5:$E$330,MATCH(batteryA!A217,'Operational Data (raw)'!$B$5:$B$330,0))</f>
        <v>0</v>
      </c>
      <c r="E217">
        <f>INDEX('Operational Data (raw)'!$F$5:$F$330,MATCH(batteryA!A217,'Operational Data (raw)'!$B$5:$B$330,0))</f>
        <v>2068</v>
      </c>
      <c r="F217">
        <f>INDEX('Operational Data (raw)'!$G$5:$G$330,MATCH(batteryA!A217,'Operational Data (raw)'!$B$5:$B$330,0))</f>
        <v>1464</v>
      </c>
      <c r="G217">
        <f>INDEX('Operational Data (raw)'!$I$5:$I$330,MATCH(batteryA!A217,'Operational Data (raw)'!$B$5:$B$330,0))</f>
        <v>82</v>
      </c>
      <c r="H217">
        <v>3.68</v>
      </c>
      <c r="I217">
        <f>INDEX('Operational Data (raw)'!$AG$5:$AG$323,MATCH(batteryA!A217,'Operational Data (raw)'!$AF$5:$AF$323,0))</f>
        <v>0</v>
      </c>
      <c r="J217">
        <v>0.19500000000000001</v>
      </c>
      <c r="K217">
        <v>4.84</v>
      </c>
      <c r="L217">
        <v>1</v>
      </c>
    </row>
    <row r="218" spans="1:12" x14ac:dyDescent="0.35">
      <c r="A218" s="24">
        <f t="shared" si="3"/>
        <v>44434</v>
      </c>
      <c r="B218">
        <f>INDEX('Operational Data (raw)'!$C$5:$C$330,MATCH(batteryA!A218,'Operational Data (raw)'!$B$5:$B$330,0))</f>
        <v>59.3</v>
      </c>
      <c r="C218">
        <f>INDEX('Operational Data (raw)'!$D$5:$D$330,MATCH(batteryA!A218,'Operational Data (raw)'!$B$5:$B$330,0))</f>
        <v>39.5</v>
      </c>
      <c r="D218">
        <f>INDEX('Operational Data (raw)'!$E$5:$E$330,MATCH(batteryA!A218,'Operational Data (raw)'!$B$5:$B$330,0))</f>
        <v>0</v>
      </c>
      <c r="E218">
        <f>INDEX('Operational Data (raw)'!$F$5:$F$330,MATCH(batteryA!A218,'Operational Data (raw)'!$B$5:$B$330,0))</f>
        <v>2328</v>
      </c>
      <c r="F218">
        <f>INDEX('Operational Data (raw)'!$G$5:$G$330,MATCH(batteryA!A218,'Operational Data (raw)'!$B$5:$B$330,0))</f>
        <v>1640</v>
      </c>
      <c r="G218">
        <f>INDEX('Operational Data (raw)'!$I$5:$I$330,MATCH(batteryA!A218,'Operational Data (raw)'!$B$5:$B$330,0))</f>
        <v>82</v>
      </c>
      <c r="H218">
        <v>3.52</v>
      </c>
      <c r="I218">
        <f>INDEX('Operational Data (raw)'!$AG$5:$AG$323,MATCH(batteryA!A218,'Operational Data (raw)'!$AF$5:$AF$323,0))</f>
        <v>0</v>
      </c>
      <c r="J218">
        <v>0.19500000000000001</v>
      </c>
      <c r="K218">
        <v>7.54</v>
      </c>
      <c r="L218">
        <v>1</v>
      </c>
    </row>
    <row r="219" spans="1:12" x14ac:dyDescent="0.35">
      <c r="A219" s="24">
        <f t="shared" si="3"/>
        <v>44435</v>
      </c>
      <c r="B219">
        <f>INDEX('Operational Data (raw)'!$C$5:$C$330,MATCH(batteryA!A219,'Operational Data (raw)'!$B$5:$B$330,0))</f>
        <v>60.7</v>
      </c>
      <c r="C219">
        <f>INDEX('Operational Data (raw)'!$D$5:$D$330,MATCH(batteryA!A219,'Operational Data (raw)'!$B$5:$B$330,0))</f>
        <v>39.5</v>
      </c>
      <c r="D219">
        <f>INDEX('Operational Data (raw)'!$E$5:$E$330,MATCH(batteryA!A219,'Operational Data (raw)'!$B$5:$B$330,0))</f>
        <v>0.71</v>
      </c>
      <c r="E219">
        <f>INDEX('Operational Data (raw)'!$F$5:$F$330,MATCH(batteryA!A219,'Operational Data (raw)'!$B$5:$B$330,0))</f>
        <v>2404</v>
      </c>
      <c r="F219">
        <f>INDEX('Operational Data (raw)'!$G$5:$G$330,MATCH(batteryA!A219,'Operational Data (raw)'!$B$5:$B$330,0))</f>
        <v>1684</v>
      </c>
      <c r="G219">
        <f>INDEX('Operational Data (raw)'!$I$5:$I$330,MATCH(batteryA!A219,'Operational Data (raw)'!$B$5:$B$330,0))</f>
        <v>81</v>
      </c>
      <c r="I219">
        <f>INDEX('Operational Data (raw)'!$AG$5:$AG$323,MATCH(batteryA!A219,'Operational Data (raw)'!$AF$5:$AF$323,0))</f>
        <v>0</v>
      </c>
      <c r="L219">
        <v>1</v>
      </c>
    </row>
    <row r="220" spans="1:12" x14ac:dyDescent="0.35">
      <c r="A220" s="24">
        <f t="shared" si="3"/>
        <v>44436</v>
      </c>
      <c r="B220">
        <f>INDEX('Operational Data (raw)'!$C$5:$C$330,MATCH(batteryA!A220,'Operational Data (raw)'!$B$5:$B$330,0))</f>
        <v>60.8</v>
      </c>
      <c r="C220">
        <f>INDEX('Operational Data (raw)'!$D$5:$D$330,MATCH(batteryA!A220,'Operational Data (raw)'!$B$5:$B$330,0))</f>
        <v>39.5</v>
      </c>
      <c r="D220">
        <f>INDEX('Operational Data (raw)'!$E$5:$E$330,MATCH(batteryA!A220,'Operational Data (raw)'!$B$5:$B$330,0))</f>
        <v>0.69</v>
      </c>
      <c r="E220">
        <f>INDEX('Operational Data (raw)'!$F$5:$F$330,MATCH(batteryA!A220,'Operational Data (raw)'!$B$5:$B$330,0))</f>
        <v>2580</v>
      </c>
      <c r="F220">
        <f>INDEX('Operational Data (raw)'!$G$5:$G$330,MATCH(batteryA!A220,'Operational Data (raw)'!$B$5:$B$330,0))</f>
        <v>1816</v>
      </c>
      <c r="G220">
        <f>INDEX('Operational Data (raw)'!$I$5:$I$330,MATCH(batteryA!A220,'Operational Data (raw)'!$B$5:$B$330,0))</f>
        <v>70</v>
      </c>
      <c r="I220">
        <f>INDEX('Operational Data (raw)'!$AG$5:$AG$323,MATCH(batteryA!A220,'Operational Data (raw)'!$AF$5:$AF$323,0))</f>
        <v>0</v>
      </c>
      <c r="J220">
        <v>0.19500000000000001</v>
      </c>
      <c r="K220">
        <v>6.38</v>
      </c>
      <c r="L220">
        <v>1</v>
      </c>
    </row>
    <row r="221" spans="1:12" x14ac:dyDescent="0.35">
      <c r="A221" s="24">
        <f t="shared" si="3"/>
        <v>44437</v>
      </c>
      <c r="B221">
        <f>INDEX('Operational Data (raw)'!$C$5:$C$330,MATCH(batteryA!A221,'Operational Data (raw)'!$B$5:$B$330,0))</f>
        <v>59.2</v>
      </c>
      <c r="C221">
        <f>INDEX('Operational Data (raw)'!$D$5:$D$330,MATCH(batteryA!A221,'Operational Data (raw)'!$B$5:$B$330,0))</f>
        <v>39.5</v>
      </c>
      <c r="D221">
        <f>INDEX('Operational Data (raw)'!$E$5:$E$330,MATCH(batteryA!A221,'Operational Data (raw)'!$B$5:$B$330,0))</f>
        <v>0.69</v>
      </c>
      <c r="E221">
        <f>INDEX('Operational Data (raw)'!$F$5:$F$330,MATCH(batteryA!A221,'Operational Data (raw)'!$B$5:$B$330,0))</f>
        <v>2416</v>
      </c>
      <c r="F221">
        <f>INDEX('Operational Data (raw)'!$G$5:$G$330,MATCH(batteryA!A221,'Operational Data (raw)'!$B$5:$B$330,0))</f>
        <v>1664</v>
      </c>
      <c r="G221">
        <f>INDEX('Operational Data (raw)'!$I$5:$I$330,MATCH(batteryA!A221,'Operational Data (raw)'!$B$5:$B$330,0))</f>
        <v>79</v>
      </c>
      <c r="H221">
        <v>2.335</v>
      </c>
      <c r="I221">
        <f>INDEX('Operational Data (raw)'!$AG$5:$AG$323,MATCH(batteryA!A221,'Operational Data (raw)'!$AF$5:$AF$323,0))</f>
        <v>0</v>
      </c>
      <c r="J221">
        <v>0.19500000000000001</v>
      </c>
      <c r="K221">
        <v>8.08</v>
      </c>
      <c r="L221">
        <v>1</v>
      </c>
    </row>
    <row r="222" spans="1:12" x14ac:dyDescent="0.35">
      <c r="A222" s="24">
        <f t="shared" si="3"/>
        <v>44438</v>
      </c>
      <c r="B222">
        <f>INDEX('Operational Data (raw)'!$C$5:$C$330,MATCH(batteryA!A222,'Operational Data (raw)'!$B$5:$B$330,0))</f>
        <v>52</v>
      </c>
      <c r="C222">
        <f>INDEX('Operational Data (raw)'!$D$5:$D$330,MATCH(batteryA!A222,'Operational Data (raw)'!$B$5:$B$330,0))</f>
        <v>39.5</v>
      </c>
      <c r="D222">
        <f>INDEX('Operational Data (raw)'!$E$5:$E$330,MATCH(batteryA!A222,'Operational Data (raw)'!$B$5:$B$330,0))</f>
        <v>0.65</v>
      </c>
      <c r="E222">
        <f>INDEX('Operational Data (raw)'!$F$5:$F$330,MATCH(batteryA!A222,'Operational Data (raw)'!$B$5:$B$330,0))</f>
        <v>2364</v>
      </c>
      <c r="F222">
        <f>INDEX('Operational Data (raw)'!$G$5:$G$330,MATCH(batteryA!A222,'Operational Data (raw)'!$B$5:$B$330,0))</f>
        <v>1636</v>
      </c>
      <c r="G222">
        <f>INDEX('Operational Data (raw)'!$I$5:$I$330,MATCH(batteryA!A222,'Operational Data (raw)'!$B$5:$B$330,0))</f>
        <v>76</v>
      </c>
      <c r="H222">
        <v>2.1160000000000001</v>
      </c>
      <c r="I222">
        <f>INDEX('Operational Data (raw)'!$AG$5:$AG$323,MATCH(batteryA!A222,'Operational Data (raw)'!$AF$5:$AF$323,0))</f>
        <v>0</v>
      </c>
      <c r="J222">
        <v>0.19500000000000001</v>
      </c>
      <c r="K222">
        <v>7.82</v>
      </c>
      <c r="L222">
        <v>1</v>
      </c>
    </row>
    <row r="223" spans="1:12" x14ac:dyDescent="0.35">
      <c r="A223" s="24">
        <f t="shared" si="3"/>
        <v>44439</v>
      </c>
      <c r="B223">
        <f>INDEX('Operational Data (raw)'!$C$5:$C$330,MATCH(batteryA!A223,'Operational Data (raw)'!$B$5:$B$330,0))</f>
        <v>42.5</v>
      </c>
      <c r="C223">
        <f>INDEX('Operational Data (raw)'!$D$5:$D$330,MATCH(batteryA!A223,'Operational Data (raw)'!$B$5:$B$330,0))</f>
        <v>38.299999999999997</v>
      </c>
      <c r="D223">
        <f>INDEX('Operational Data (raw)'!$E$5:$E$330,MATCH(batteryA!A223,'Operational Data (raw)'!$B$5:$B$330,0))</f>
        <v>0.88</v>
      </c>
      <c r="E223">
        <f>INDEX('Operational Data (raw)'!$F$5:$F$330,MATCH(batteryA!A223,'Operational Data (raw)'!$B$5:$B$330,0))</f>
        <v>2476</v>
      </c>
      <c r="F223">
        <f>INDEX('Operational Data (raw)'!$G$5:$G$330,MATCH(batteryA!A223,'Operational Data (raw)'!$B$5:$B$330,0))</f>
        <v>1772</v>
      </c>
      <c r="G223">
        <f>INDEX('Operational Data (raw)'!$I$5:$I$330,MATCH(batteryA!A223,'Operational Data (raw)'!$B$5:$B$330,0))</f>
        <v>77</v>
      </c>
      <c r="H223">
        <v>2.7669999999999999</v>
      </c>
      <c r="I223">
        <f>INDEX('Operational Data (raw)'!$AG$5:$AG$323,MATCH(batteryA!A223,'Operational Data (raw)'!$AF$5:$AF$323,0))</f>
        <v>0</v>
      </c>
      <c r="J223">
        <v>0.19500000000000001</v>
      </c>
      <c r="K223">
        <v>10.32</v>
      </c>
      <c r="L223">
        <v>1</v>
      </c>
    </row>
    <row r="224" spans="1:12" x14ac:dyDescent="0.35">
      <c r="A224" s="24">
        <f t="shared" si="3"/>
        <v>44440</v>
      </c>
      <c r="B224">
        <f>INDEX('Operational Data (raw)'!$C$5:$C$330,MATCH(batteryA!A224,'Operational Data (raw)'!$B$5:$B$330,0))</f>
        <v>41.2</v>
      </c>
      <c r="C224">
        <f>INDEX('Operational Data (raw)'!$D$5:$D$330,MATCH(batteryA!A224,'Operational Data (raw)'!$B$5:$B$330,0))</f>
        <v>38.299999999999997</v>
      </c>
      <c r="D224">
        <f>INDEX('Operational Data (raw)'!$E$5:$E$330,MATCH(batteryA!A224,'Operational Data (raw)'!$B$5:$B$330,0))</f>
        <v>0.92</v>
      </c>
      <c r="E224">
        <f>INDEX('Operational Data (raw)'!$F$5:$F$330,MATCH(batteryA!A224,'Operational Data (raw)'!$B$5:$B$330,0))</f>
        <v>2504</v>
      </c>
      <c r="F224">
        <f>INDEX('Operational Data (raw)'!$G$5:$G$330,MATCH(batteryA!A224,'Operational Data (raw)'!$B$5:$B$330,0))</f>
        <v>1736</v>
      </c>
      <c r="G224">
        <f>INDEX('Operational Data (raw)'!$I$5:$I$330,MATCH(batteryA!A224,'Operational Data (raw)'!$B$5:$B$330,0))</f>
        <v>76</v>
      </c>
      <c r="H224">
        <v>4.37</v>
      </c>
      <c r="I224">
        <f>INDEX('Operational Data (raw)'!$AG$5:$AG$323,MATCH(batteryA!A224,'Operational Data (raw)'!$AF$5:$AF$323,0))</f>
        <v>0</v>
      </c>
      <c r="J224">
        <v>0.19500000000000001</v>
      </c>
      <c r="K224">
        <v>10.14</v>
      </c>
      <c r="L224">
        <v>1</v>
      </c>
    </row>
    <row r="225" spans="1:12" x14ac:dyDescent="0.35">
      <c r="A225" s="24">
        <f t="shared" si="3"/>
        <v>44441</v>
      </c>
      <c r="B225">
        <f>INDEX('Operational Data (raw)'!$C$5:$C$330,MATCH(batteryA!A225,'Operational Data (raw)'!$B$5:$B$330,0))</f>
        <v>35.1</v>
      </c>
      <c r="C225">
        <f>INDEX('Operational Data (raw)'!$D$5:$D$330,MATCH(batteryA!A225,'Operational Data (raw)'!$B$5:$B$330,0))</f>
        <v>38.9</v>
      </c>
      <c r="D225">
        <f>INDEX('Operational Data (raw)'!$E$5:$E$330,MATCH(batteryA!A225,'Operational Data (raw)'!$B$5:$B$330,0))</f>
        <v>0.96</v>
      </c>
      <c r="E225">
        <f>INDEX('Operational Data (raw)'!$F$5:$F$330,MATCH(batteryA!A225,'Operational Data (raw)'!$B$5:$B$330,0))</f>
        <v>2376</v>
      </c>
      <c r="F225">
        <f>INDEX('Operational Data (raw)'!$G$5:$G$330,MATCH(batteryA!A225,'Operational Data (raw)'!$B$5:$B$330,0))</f>
        <v>1640</v>
      </c>
      <c r="G225">
        <f>INDEX('Operational Data (raw)'!$I$5:$I$330,MATCH(batteryA!A225,'Operational Data (raw)'!$B$5:$B$330,0))</f>
        <v>76</v>
      </c>
      <c r="H225">
        <v>5.5579999999999998</v>
      </c>
      <c r="I225">
        <f>INDEX('Operational Data (raw)'!$AG$5:$AG$323,MATCH(batteryA!A225,'Operational Data (raw)'!$AF$5:$AF$323,0))</f>
        <v>0</v>
      </c>
      <c r="J225">
        <v>0.19500000000000001</v>
      </c>
      <c r="K225">
        <v>8.4</v>
      </c>
      <c r="L225">
        <v>1</v>
      </c>
    </row>
    <row r="226" spans="1:12" x14ac:dyDescent="0.35">
      <c r="A226" s="24">
        <f t="shared" si="3"/>
        <v>44442</v>
      </c>
      <c r="B226">
        <f>INDEX('Operational Data (raw)'!$C$5:$C$330,MATCH(batteryA!A226,'Operational Data (raw)'!$B$5:$B$330,0))</f>
        <v>33.700000000000003</v>
      </c>
      <c r="C226">
        <f>INDEX('Operational Data (raw)'!$D$5:$D$330,MATCH(batteryA!A226,'Operational Data (raw)'!$B$5:$B$330,0))</f>
        <v>38</v>
      </c>
      <c r="D226">
        <f>INDEX('Operational Data (raw)'!$E$5:$E$330,MATCH(batteryA!A226,'Operational Data (raw)'!$B$5:$B$330,0))</f>
        <v>0</v>
      </c>
      <c r="E226">
        <f>INDEX('Operational Data (raw)'!$F$5:$F$330,MATCH(batteryA!A226,'Operational Data (raw)'!$B$5:$B$330,0))</f>
        <v>1952</v>
      </c>
      <c r="F226">
        <f>INDEX('Operational Data (raw)'!$G$5:$G$330,MATCH(batteryA!A226,'Operational Data (raw)'!$B$5:$B$330,0))</f>
        <v>1384</v>
      </c>
      <c r="G226">
        <f>INDEX('Operational Data (raw)'!$I$5:$I$330,MATCH(batteryA!A226,'Operational Data (raw)'!$B$5:$B$330,0))</f>
        <v>77</v>
      </c>
      <c r="I226">
        <f>INDEX('Operational Data (raw)'!$AG$5:$AG$323,MATCH(batteryA!A226,'Operational Data (raw)'!$AF$5:$AF$323,0))</f>
        <v>0</v>
      </c>
      <c r="J226">
        <v>0.19500000000000001</v>
      </c>
      <c r="K226">
        <v>10.15</v>
      </c>
      <c r="L226">
        <v>1</v>
      </c>
    </row>
    <row r="227" spans="1:12" x14ac:dyDescent="0.35">
      <c r="A227" s="24">
        <f t="shared" si="3"/>
        <v>44443</v>
      </c>
      <c r="B227">
        <f>INDEX('Operational Data (raw)'!$C$5:$C$330,MATCH(batteryA!A227,'Operational Data (raw)'!$B$5:$B$330,0))</f>
        <v>31.3</v>
      </c>
      <c r="C227">
        <f>INDEX('Operational Data (raw)'!$D$5:$D$330,MATCH(batteryA!A227,'Operational Data (raw)'!$B$5:$B$330,0))</f>
        <v>39.4</v>
      </c>
      <c r="D227">
        <f>INDEX('Operational Data (raw)'!$E$5:$E$330,MATCH(batteryA!A227,'Operational Data (raw)'!$B$5:$B$330,0))</f>
        <v>0</v>
      </c>
      <c r="E227">
        <f>INDEX('Operational Data (raw)'!$F$5:$F$330,MATCH(batteryA!A227,'Operational Data (raw)'!$B$5:$B$330,0))</f>
        <v>2016</v>
      </c>
      <c r="F227">
        <f>INDEX('Operational Data (raw)'!$G$5:$G$330,MATCH(batteryA!A227,'Operational Data (raw)'!$B$5:$B$330,0))</f>
        <v>2068</v>
      </c>
      <c r="G227">
        <f>INDEX('Operational Data (raw)'!$I$5:$I$330,MATCH(batteryA!A227,'Operational Data (raw)'!$B$5:$B$330,0))</f>
        <v>74</v>
      </c>
      <c r="I227">
        <f>INDEX('Operational Data (raw)'!$AG$5:$AG$323,MATCH(batteryA!A227,'Operational Data (raw)'!$AF$5:$AF$323,0))</f>
        <v>0</v>
      </c>
    </row>
    <row r="228" spans="1:12" x14ac:dyDescent="0.35">
      <c r="A228" s="24">
        <f t="shared" si="3"/>
        <v>44444</v>
      </c>
      <c r="B228">
        <f>INDEX('Operational Data (raw)'!$C$5:$C$330,MATCH(batteryA!A228,'Operational Data (raw)'!$B$5:$B$330,0))</f>
        <v>28.9</v>
      </c>
      <c r="C228">
        <f>INDEX('Operational Data (raw)'!$D$5:$D$330,MATCH(batteryA!A228,'Operational Data (raw)'!$B$5:$B$330,0))</f>
        <v>39.4</v>
      </c>
      <c r="D228">
        <f>INDEX('Operational Data (raw)'!$E$5:$E$330,MATCH(batteryA!A228,'Operational Data (raw)'!$B$5:$B$330,0))</f>
        <v>0</v>
      </c>
      <c r="E228">
        <f>INDEX('Operational Data (raw)'!$F$5:$F$330,MATCH(batteryA!A228,'Operational Data (raw)'!$B$5:$B$330,0))</f>
        <v>2108</v>
      </c>
      <c r="F228">
        <f>INDEX('Operational Data (raw)'!$G$5:$G$330,MATCH(batteryA!A228,'Operational Data (raw)'!$B$5:$B$330,0))</f>
        <v>1480</v>
      </c>
      <c r="G228">
        <f>INDEX('Operational Data (raw)'!$I$5:$I$330,MATCH(batteryA!A228,'Operational Data (raw)'!$B$5:$B$330,0))</f>
        <v>76</v>
      </c>
      <c r="I228">
        <f>INDEX('Operational Data (raw)'!$AG$5:$AG$323,MATCH(batteryA!A228,'Operational Data (raw)'!$AF$5:$AF$323,0))</f>
        <v>0</v>
      </c>
      <c r="J228">
        <v>0.19500000000000001</v>
      </c>
      <c r="K228">
        <v>11.12</v>
      </c>
      <c r="L228">
        <v>1</v>
      </c>
    </row>
    <row r="229" spans="1:12" x14ac:dyDescent="0.35">
      <c r="A229" s="24">
        <f t="shared" si="3"/>
        <v>44445</v>
      </c>
      <c r="B229">
        <f>INDEX('Operational Data (raw)'!$C$5:$C$330,MATCH(batteryA!A229,'Operational Data (raw)'!$B$5:$B$330,0))</f>
        <v>32.200000000000003</v>
      </c>
      <c r="C229">
        <f>INDEX('Operational Data (raw)'!$D$5:$D$330,MATCH(batteryA!A229,'Operational Data (raw)'!$B$5:$B$330,0))</f>
        <v>39</v>
      </c>
      <c r="D229">
        <f>INDEX('Operational Data (raw)'!$E$5:$E$330,MATCH(batteryA!A229,'Operational Data (raw)'!$B$5:$B$330,0))</f>
        <v>0</v>
      </c>
      <c r="E229">
        <f>INDEX('Operational Data (raw)'!$F$5:$F$330,MATCH(batteryA!A229,'Operational Data (raw)'!$B$5:$B$330,0))</f>
        <v>2004</v>
      </c>
      <c r="F229">
        <f>INDEX('Operational Data (raw)'!$G$5:$G$330,MATCH(batteryA!A229,'Operational Data (raw)'!$B$5:$B$330,0))</f>
        <v>1364</v>
      </c>
      <c r="G229">
        <f>INDEX('Operational Data (raw)'!$I$5:$I$330,MATCH(batteryA!A229,'Operational Data (raw)'!$B$5:$B$330,0))</f>
        <v>75</v>
      </c>
      <c r="H229">
        <v>5.008</v>
      </c>
      <c r="I229">
        <f>INDEX('Operational Data (raw)'!$AG$5:$AG$323,MATCH(batteryA!A229,'Operational Data (raw)'!$AF$5:$AF$323,0))</f>
        <v>0</v>
      </c>
      <c r="J229">
        <v>0.19500000000000001</v>
      </c>
      <c r="K229">
        <v>10.93</v>
      </c>
      <c r="L229">
        <v>1</v>
      </c>
    </row>
    <row r="230" spans="1:12" x14ac:dyDescent="0.35">
      <c r="A230" s="24">
        <f t="shared" si="3"/>
        <v>44446</v>
      </c>
      <c r="B230">
        <f>INDEX('Operational Data (raw)'!$C$5:$C$330,MATCH(batteryA!A230,'Operational Data (raw)'!$B$5:$B$330,0))</f>
        <v>32.1</v>
      </c>
      <c r="C230">
        <f>INDEX('Operational Data (raw)'!$D$5:$D$330,MATCH(batteryA!A230,'Operational Data (raw)'!$B$5:$B$330,0))</f>
        <v>39.1</v>
      </c>
      <c r="D230">
        <f>INDEX('Operational Data (raw)'!$E$5:$E$330,MATCH(batteryA!A230,'Operational Data (raw)'!$B$5:$B$330,0))</f>
        <v>0</v>
      </c>
      <c r="E230">
        <f>INDEX('Operational Data (raw)'!$F$5:$F$330,MATCH(batteryA!A230,'Operational Data (raw)'!$B$5:$B$330,0))</f>
        <v>1832</v>
      </c>
      <c r="F230">
        <f>INDEX('Operational Data (raw)'!$G$5:$G$330,MATCH(batteryA!A230,'Operational Data (raw)'!$B$5:$B$330,0))</f>
        <v>1276</v>
      </c>
      <c r="G230">
        <f>INDEX('Operational Data (raw)'!$I$5:$I$330,MATCH(batteryA!A230,'Operational Data (raw)'!$B$5:$B$330,0))</f>
        <v>82</v>
      </c>
      <c r="H230">
        <v>4.343</v>
      </c>
      <c r="I230">
        <f>INDEX('Operational Data (raw)'!$AG$5:$AG$323,MATCH(batteryA!A230,'Operational Data (raw)'!$AF$5:$AF$323,0))</f>
        <v>1.4</v>
      </c>
      <c r="J230">
        <v>0.19500000000000001</v>
      </c>
      <c r="K230">
        <v>11.63</v>
      </c>
      <c r="L230">
        <v>1</v>
      </c>
    </row>
    <row r="231" spans="1:12" x14ac:dyDescent="0.35">
      <c r="A231" s="24">
        <f t="shared" si="3"/>
        <v>44447</v>
      </c>
      <c r="B231">
        <f>INDEX('Operational Data (raw)'!$C$5:$C$330,MATCH(batteryA!A231,'Operational Data (raw)'!$B$5:$B$330,0))</f>
        <v>27.4</v>
      </c>
      <c r="C231">
        <f>INDEX('Operational Data (raw)'!$D$5:$D$330,MATCH(batteryA!A231,'Operational Data (raw)'!$B$5:$B$330,0))</f>
        <v>39.1</v>
      </c>
      <c r="D231">
        <f>INDEX('Operational Data (raw)'!$E$5:$E$330,MATCH(batteryA!A231,'Operational Data (raw)'!$B$5:$B$330,0))</f>
        <v>0</v>
      </c>
      <c r="E231">
        <f>INDEX('Operational Data (raw)'!$F$5:$F$330,MATCH(batteryA!A231,'Operational Data (raw)'!$B$5:$B$330,0))</f>
        <v>2040</v>
      </c>
      <c r="F231">
        <f>INDEX('Operational Data (raw)'!$G$5:$G$330,MATCH(batteryA!A231,'Operational Data (raw)'!$B$5:$B$330,0))</f>
        <v>1412</v>
      </c>
      <c r="G231">
        <f>INDEX('Operational Data (raw)'!$I$5:$I$330,MATCH(batteryA!A231,'Operational Data (raw)'!$B$5:$B$330,0))</f>
        <v>78</v>
      </c>
      <c r="H231">
        <v>4.1399999999999997</v>
      </c>
      <c r="I231">
        <f>INDEX('Operational Data (raw)'!$AG$5:$AG$323,MATCH(batteryA!A231,'Operational Data (raw)'!$AF$5:$AF$323,0))</f>
        <v>1.4</v>
      </c>
      <c r="J231">
        <v>0.19500000000000001</v>
      </c>
      <c r="K231">
        <v>10.79</v>
      </c>
      <c r="L231">
        <v>1</v>
      </c>
    </row>
    <row r="232" spans="1:12" x14ac:dyDescent="0.35">
      <c r="A232" s="24">
        <f t="shared" si="3"/>
        <v>44448</v>
      </c>
      <c r="B232">
        <f>INDEX('Operational Data (raw)'!$C$5:$C$330,MATCH(batteryA!A232,'Operational Data (raw)'!$B$5:$B$330,0))</f>
        <v>28.7</v>
      </c>
      <c r="C232">
        <f>INDEX('Operational Data (raw)'!$D$5:$D$330,MATCH(batteryA!A232,'Operational Data (raw)'!$B$5:$B$330,0))</f>
        <v>39.700000000000003</v>
      </c>
      <c r="D232">
        <f>INDEX('Operational Data (raw)'!$E$5:$E$330,MATCH(batteryA!A232,'Operational Data (raw)'!$B$5:$B$330,0))</f>
        <v>0</v>
      </c>
      <c r="E232">
        <f>INDEX('Operational Data (raw)'!$F$5:$F$330,MATCH(batteryA!A232,'Operational Data (raw)'!$B$5:$B$330,0))</f>
        <v>1628</v>
      </c>
      <c r="F232">
        <f>INDEX('Operational Data (raw)'!$G$5:$G$330,MATCH(batteryA!A232,'Operational Data (raw)'!$B$5:$B$330,0))</f>
        <v>1120</v>
      </c>
      <c r="G232">
        <f>INDEX('Operational Data (raw)'!$I$5:$I$330,MATCH(batteryA!A232,'Operational Data (raw)'!$B$5:$B$330,0))</f>
        <v>80</v>
      </c>
      <c r="H232">
        <v>5.1100000000000003</v>
      </c>
      <c r="I232">
        <f>INDEX('Operational Data (raw)'!$AG$5:$AG$323,MATCH(batteryA!A232,'Operational Data (raw)'!$AF$5:$AF$323,0))</f>
        <v>1.4</v>
      </c>
      <c r="J232">
        <v>0.19500000000000001</v>
      </c>
      <c r="K232">
        <v>8.93</v>
      </c>
      <c r="L232">
        <v>1.073</v>
      </c>
    </row>
    <row r="233" spans="1:12" x14ac:dyDescent="0.35">
      <c r="A233" s="24">
        <f t="shared" si="3"/>
        <v>44449</v>
      </c>
      <c r="B233">
        <f>INDEX('Operational Data (raw)'!$C$5:$C$330,MATCH(batteryA!A233,'Operational Data (raw)'!$B$5:$B$330,0))</f>
        <v>32.299999999999997</v>
      </c>
      <c r="C233">
        <f>INDEX('Operational Data (raw)'!$D$5:$D$330,MATCH(batteryA!A233,'Operational Data (raw)'!$B$5:$B$330,0))</f>
        <v>40.299999999999997</v>
      </c>
      <c r="D233">
        <f>INDEX('Operational Data (raw)'!$E$5:$E$330,MATCH(batteryA!A233,'Operational Data (raw)'!$B$5:$B$330,0))</f>
        <v>0</v>
      </c>
      <c r="E233">
        <f>INDEX('Operational Data (raw)'!$F$5:$F$330,MATCH(batteryA!A233,'Operational Data (raw)'!$B$5:$B$330,0))</f>
        <v>1440</v>
      </c>
      <c r="F233">
        <f>INDEX('Operational Data (raw)'!$G$5:$G$330,MATCH(batteryA!A233,'Operational Data (raw)'!$B$5:$B$330,0))</f>
        <v>1012</v>
      </c>
      <c r="G233">
        <f>INDEX('Operational Data (raw)'!$I$5:$I$330,MATCH(batteryA!A233,'Operational Data (raw)'!$B$5:$B$330,0))</f>
        <v>76</v>
      </c>
      <c r="I233">
        <f>INDEX('Operational Data (raw)'!$AG$5:$AG$323,MATCH(batteryA!A233,'Operational Data (raw)'!$AF$5:$AF$323,0))</f>
        <v>1.4</v>
      </c>
      <c r="J233">
        <v>0.19500000000000001</v>
      </c>
      <c r="K233">
        <v>6.27</v>
      </c>
      <c r="L233">
        <v>1</v>
      </c>
    </row>
    <row r="234" spans="1:12" x14ac:dyDescent="0.35">
      <c r="A234" s="24">
        <f t="shared" ref="A234:A297" si="4">A233+1</f>
        <v>44450</v>
      </c>
      <c r="B234">
        <f>INDEX('Operational Data (raw)'!$C$5:$C$330,MATCH(batteryA!A234,'Operational Data (raw)'!$B$5:$B$330,0))</f>
        <v>30.8</v>
      </c>
      <c r="C234">
        <f>INDEX('Operational Data (raw)'!$D$5:$D$330,MATCH(batteryA!A234,'Operational Data (raw)'!$B$5:$B$330,0))</f>
        <v>40.4</v>
      </c>
      <c r="D234">
        <f>INDEX('Operational Data (raw)'!$E$5:$E$330,MATCH(batteryA!A234,'Operational Data (raw)'!$B$5:$B$330,0))</f>
        <v>0</v>
      </c>
      <c r="E234">
        <f>INDEX('Operational Data (raw)'!$F$5:$F$330,MATCH(batteryA!A234,'Operational Data (raw)'!$B$5:$B$330,0))</f>
        <v>1516</v>
      </c>
      <c r="F234">
        <f>INDEX('Operational Data (raw)'!$G$5:$G$330,MATCH(batteryA!A234,'Operational Data (raw)'!$B$5:$B$330,0))</f>
        <v>1084</v>
      </c>
      <c r="G234">
        <f>INDEX('Operational Data (raw)'!$I$5:$I$330,MATCH(batteryA!A234,'Operational Data (raw)'!$B$5:$B$330,0))</f>
        <v>79</v>
      </c>
      <c r="I234">
        <f>INDEX('Operational Data (raw)'!$AG$5:$AG$323,MATCH(batteryA!A234,'Operational Data (raw)'!$AF$5:$AF$323,0))</f>
        <v>1.4</v>
      </c>
    </row>
    <row r="235" spans="1:12" x14ac:dyDescent="0.35">
      <c r="A235" s="24">
        <f t="shared" si="4"/>
        <v>44451</v>
      </c>
      <c r="B235">
        <f>INDEX('Operational Data (raw)'!$C$5:$C$330,MATCH(batteryA!A235,'Operational Data (raw)'!$B$5:$B$330,0))</f>
        <v>29.9</v>
      </c>
      <c r="C235">
        <f>INDEX('Operational Data (raw)'!$D$5:$D$330,MATCH(batteryA!A235,'Operational Data (raw)'!$B$5:$B$330,0))</f>
        <v>40.4</v>
      </c>
      <c r="D235">
        <f>INDEX('Operational Data (raw)'!$E$5:$E$330,MATCH(batteryA!A235,'Operational Data (raw)'!$B$5:$B$330,0))</f>
        <v>0</v>
      </c>
      <c r="E235">
        <f>INDEX('Operational Data (raw)'!$F$5:$F$330,MATCH(batteryA!A235,'Operational Data (raw)'!$B$5:$B$330,0))</f>
        <v>1548</v>
      </c>
      <c r="F235">
        <f>INDEX('Operational Data (raw)'!$G$5:$G$330,MATCH(batteryA!A235,'Operational Data (raw)'!$B$5:$B$330,0))</f>
        <v>1120</v>
      </c>
      <c r="G235">
        <f>INDEX('Operational Data (raw)'!$I$5:$I$330,MATCH(batteryA!A235,'Operational Data (raw)'!$B$5:$B$330,0))</f>
        <v>74</v>
      </c>
      <c r="H235">
        <v>5.0960000000000001</v>
      </c>
      <c r="I235">
        <f>INDEX('Operational Data (raw)'!$AG$5:$AG$323,MATCH(batteryA!A235,'Operational Data (raw)'!$AF$5:$AF$323,0))</f>
        <v>1.4</v>
      </c>
      <c r="J235">
        <v>0.19500000000000001</v>
      </c>
      <c r="K235">
        <v>2.6</v>
      </c>
      <c r="L235">
        <v>1.1060000000000001</v>
      </c>
    </row>
    <row r="236" spans="1:12" x14ac:dyDescent="0.35">
      <c r="A236" s="24">
        <f t="shared" si="4"/>
        <v>44452</v>
      </c>
      <c r="B236">
        <f>INDEX('Operational Data (raw)'!$C$5:$C$330,MATCH(batteryA!A236,'Operational Data (raw)'!$B$5:$B$330,0))</f>
        <v>31.1</v>
      </c>
      <c r="C236">
        <f>INDEX('Operational Data (raw)'!$D$5:$D$330,MATCH(batteryA!A236,'Operational Data (raw)'!$B$5:$B$330,0))</f>
        <v>40.4</v>
      </c>
      <c r="D236">
        <f>INDEX('Operational Data (raw)'!$E$5:$E$330,MATCH(batteryA!A236,'Operational Data (raw)'!$B$5:$B$330,0))</f>
        <v>0</v>
      </c>
      <c r="E236">
        <f>INDEX('Operational Data (raw)'!$F$5:$F$330,MATCH(batteryA!A236,'Operational Data (raw)'!$B$5:$B$330,0))</f>
        <v>1716</v>
      </c>
      <c r="F236">
        <f>INDEX('Operational Data (raw)'!$G$5:$G$330,MATCH(batteryA!A236,'Operational Data (raw)'!$B$5:$B$330,0))</f>
        <v>1236</v>
      </c>
      <c r="G236">
        <f>INDEX('Operational Data (raw)'!$I$5:$I$330,MATCH(batteryA!A236,'Operational Data (raw)'!$B$5:$B$330,0))</f>
        <v>82</v>
      </c>
      <c r="H236">
        <v>3.2829999999999999</v>
      </c>
      <c r="I236">
        <f>INDEX('Operational Data (raw)'!$AG$5:$AG$323,MATCH(batteryA!A236,'Operational Data (raw)'!$AF$5:$AF$323,0))</f>
        <v>1.4</v>
      </c>
      <c r="J236">
        <v>0.19500000000000001</v>
      </c>
      <c r="K236">
        <v>2.63</v>
      </c>
      <c r="L236">
        <v>1.0029999999999999</v>
      </c>
    </row>
    <row r="237" spans="1:12" x14ac:dyDescent="0.35">
      <c r="A237" s="24">
        <f t="shared" si="4"/>
        <v>44453</v>
      </c>
      <c r="B237">
        <f>INDEX('Operational Data (raw)'!$C$5:$C$330,MATCH(batteryA!A237,'Operational Data (raw)'!$B$5:$B$330,0))</f>
        <v>30</v>
      </c>
      <c r="C237">
        <f>INDEX('Operational Data (raw)'!$D$5:$D$330,MATCH(batteryA!A237,'Operational Data (raw)'!$B$5:$B$330,0))</f>
        <v>40.4</v>
      </c>
      <c r="D237">
        <f>INDEX('Operational Data (raw)'!$E$5:$E$330,MATCH(batteryA!A237,'Operational Data (raw)'!$B$5:$B$330,0))</f>
        <v>0</v>
      </c>
      <c r="E237">
        <f>INDEX('Operational Data (raw)'!$F$5:$F$330,MATCH(batteryA!A237,'Operational Data (raw)'!$B$5:$B$330,0))</f>
        <v>1868</v>
      </c>
      <c r="F237">
        <f>INDEX('Operational Data (raw)'!$G$5:$G$330,MATCH(batteryA!A237,'Operational Data (raw)'!$B$5:$B$330,0))</f>
        <v>1360</v>
      </c>
      <c r="G237">
        <f>INDEX('Operational Data (raw)'!$I$5:$I$330,MATCH(batteryA!A237,'Operational Data (raw)'!$B$5:$B$330,0))</f>
        <v>80</v>
      </c>
      <c r="H237">
        <v>2.0739999999999998</v>
      </c>
      <c r="I237">
        <f>INDEX('Operational Data (raw)'!$AG$5:$AG$323,MATCH(batteryA!A237,'Operational Data (raw)'!$AF$5:$AF$323,0))</f>
        <v>1.4</v>
      </c>
      <c r="J237">
        <v>0.19500000000000001</v>
      </c>
      <c r="K237">
        <v>3.23</v>
      </c>
      <c r="L237">
        <v>1.119</v>
      </c>
    </row>
    <row r="238" spans="1:12" x14ac:dyDescent="0.35">
      <c r="A238" s="24">
        <f t="shared" si="4"/>
        <v>44454</v>
      </c>
      <c r="B238">
        <f>INDEX('Operational Data (raw)'!$C$5:$C$330,MATCH(batteryA!A238,'Operational Data (raw)'!$B$5:$B$330,0))</f>
        <v>29.3</v>
      </c>
      <c r="C238">
        <f>INDEX('Operational Data (raw)'!$D$5:$D$330,MATCH(batteryA!A238,'Operational Data (raw)'!$B$5:$B$330,0))</f>
        <v>40.4</v>
      </c>
      <c r="D238">
        <f>INDEX('Operational Data (raw)'!$E$5:$E$330,MATCH(batteryA!A238,'Operational Data (raw)'!$B$5:$B$330,0))</f>
        <v>0</v>
      </c>
      <c r="E238">
        <f>INDEX('Operational Data (raw)'!$F$5:$F$330,MATCH(batteryA!A238,'Operational Data (raw)'!$B$5:$B$330,0))</f>
        <v>1948</v>
      </c>
      <c r="F238">
        <f>INDEX('Operational Data (raw)'!$G$5:$G$330,MATCH(batteryA!A238,'Operational Data (raw)'!$B$5:$B$330,0))</f>
        <v>1440</v>
      </c>
      <c r="G238">
        <f>INDEX('Operational Data (raw)'!$I$5:$I$330,MATCH(batteryA!A238,'Operational Data (raw)'!$B$5:$B$330,0))</f>
        <v>82</v>
      </c>
      <c r="H238">
        <v>1.081</v>
      </c>
      <c r="I238">
        <f>INDEX('Operational Data (raw)'!$AG$5:$AG$323,MATCH(batteryA!A238,'Operational Data (raw)'!$AF$5:$AF$323,0))</f>
        <v>1.4</v>
      </c>
      <c r="J238">
        <v>0.19500000000000001</v>
      </c>
      <c r="K238">
        <v>2.41</v>
      </c>
      <c r="L238">
        <v>1.0980000000000001</v>
      </c>
    </row>
    <row r="239" spans="1:12" x14ac:dyDescent="0.35">
      <c r="A239" s="24">
        <f t="shared" si="4"/>
        <v>44455</v>
      </c>
      <c r="B239">
        <f>INDEX('Operational Data (raw)'!$C$5:$C$330,MATCH(batteryA!A239,'Operational Data (raw)'!$B$5:$B$330,0))</f>
        <v>29</v>
      </c>
      <c r="C239">
        <f>INDEX('Operational Data (raw)'!$D$5:$D$330,MATCH(batteryA!A239,'Operational Data (raw)'!$B$5:$B$330,0))</f>
        <v>40.4</v>
      </c>
      <c r="D239">
        <f>INDEX('Operational Data (raw)'!$E$5:$E$330,MATCH(batteryA!A239,'Operational Data (raw)'!$B$5:$B$330,0))</f>
        <v>0</v>
      </c>
      <c r="E239">
        <f>INDEX('Operational Data (raw)'!$F$5:$F$330,MATCH(batteryA!A239,'Operational Data (raw)'!$B$5:$B$330,0))</f>
        <v>1892</v>
      </c>
      <c r="F239">
        <f>INDEX('Operational Data (raw)'!$G$5:$G$330,MATCH(batteryA!A239,'Operational Data (raw)'!$B$5:$B$330,0))</f>
        <v>1388</v>
      </c>
      <c r="G239">
        <f>INDEX('Operational Data (raw)'!$I$5:$I$330,MATCH(batteryA!A239,'Operational Data (raw)'!$B$5:$B$330,0))</f>
        <v>85</v>
      </c>
      <c r="H239">
        <v>0.81799999999999995</v>
      </c>
      <c r="I239">
        <f>INDEX('Operational Data (raw)'!$AG$5:$AG$323,MATCH(batteryA!A239,'Operational Data (raw)'!$AF$5:$AF$323,0))</f>
        <v>1.4</v>
      </c>
      <c r="J239">
        <v>0.19500000000000001</v>
      </c>
      <c r="K239">
        <v>2.34</v>
      </c>
      <c r="L239">
        <v>1</v>
      </c>
    </row>
    <row r="240" spans="1:12" x14ac:dyDescent="0.35">
      <c r="A240" s="24">
        <f t="shared" si="4"/>
        <v>44456</v>
      </c>
      <c r="B240">
        <f>INDEX('Operational Data (raw)'!$C$5:$C$330,MATCH(batteryA!A240,'Operational Data (raw)'!$B$5:$B$330,0))</f>
        <v>29.6</v>
      </c>
      <c r="C240">
        <f>INDEX('Operational Data (raw)'!$D$5:$D$330,MATCH(batteryA!A240,'Operational Data (raw)'!$B$5:$B$330,0))</f>
        <v>39.5</v>
      </c>
      <c r="D240">
        <f>INDEX('Operational Data (raw)'!$E$5:$E$330,MATCH(batteryA!A240,'Operational Data (raw)'!$B$5:$B$330,0))</f>
        <v>0</v>
      </c>
      <c r="E240">
        <f>INDEX('Operational Data (raw)'!$F$5:$F$330,MATCH(batteryA!A240,'Operational Data (raw)'!$B$5:$B$330,0))</f>
        <v>1952</v>
      </c>
      <c r="F240">
        <f>INDEX('Operational Data (raw)'!$G$5:$G$330,MATCH(batteryA!A240,'Operational Data (raw)'!$B$5:$B$330,0))</f>
        <v>1396</v>
      </c>
      <c r="G240">
        <f>INDEX('Operational Data (raw)'!$I$5:$I$330,MATCH(batteryA!A240,'Operational Data (raw)'!$B$5:$B$330,0))</f>
        <v>79</v>
      </c>
      <c r="I240">
        <f>INDEX('Operational Data (raw)'!$AG$5:$AG$323,MATCH(batteryA!A240,'Operational Data (raw)'!$AF$5:$AF$323,0))</f>
        <v>1.4</v>
      </c>
      <c r="J240">
        <v>0.19500000000000001</v>
      </c>
      <c r="K240">
        <v>3.96</v>
      </c>
      <c r="L240">
        <v>1</v>
      </c>
    </row>
    <row r="241" spans="1:12" x14ac:dyDescent="0.35">
      <c r="A241" s="24">
        <f t="shared" si="4"/>
        <v>44457</v>
      </c>
      <c r="B241">
        <f>INDEX('Operational Data (raw)'!$C$5:$C$330,MATCH(batteryA!A241,'Operational Data (raw)'!$B$5:$B$330,0))</f>
        <v>30.2</v>
      </c>
      <c r="C241">
        <f>INDEX('Operational Data (raw)'!$D$5:$D$330,MATCH(batteryA!A241,'Operational Data (raw)'!$B$5:$B$330,0))</f>
        <v>41.1</v>
      </c>
      <c r="D241">
        <f>INDEX('Operational Data (raw)'!$E$5:$E$330,MATCH(batteryA!A241,'Operational Data (raw)'!$B$5:$B$330,0))</f>
        <v>0</v>
      </c>
      <c r="E241">
        <f>INDEX('Operational Data (raw)'!$F$5:$F$330,MATCH(batteryA!A241,'Operational Data (raw)'!$B$5:$B$330,0))</f>
        <v>1924</v>
      </c>
      <c r="F241">
        <f>INDEX('Operational Data (raw)'!$G$5:$G$330,MATCH(batteryA!A241,'Operational Data (raw)'!$B$5:$B$330,0))</f>
        <v>1388</v>
      </c>
      <c r="G241">
        <f>INDEX('Operational Data (raw)'!$I$5:$I$330,MATCH(batteryA!A241,'Operational Data (raw)'!$B$5:$B$330,0))</f>
        <v>78</v>
      </c>
      <c r="H241">
        <v>0.86</v>
      </c>
      <c r="I241">
        <f>INDEX('Operational Data (raw)'!$AG$5:$AG$323,MATCH(batteryA!A241,'Operational Data (raw)'!$AF$5:$AF$323,0))</f>
        <v>1.4</v>
      </c>
    </row>
    <row r="242" spans="1:12" x14ac:dyDescent="0.35">
      <c r="A242" s="24">
        <f t="shared" si="4"/>
        <v>44458</v>
      </c>
      <c r="B242">
        <f>INDEX('Operational Data (raw)'!$C$5:$C$330,MATCH(batteryA!A242,'Operational Data (raw)'!$B$5:$B$330,0))</f>
        <v>30</v>
      </c>
      <c r="C242">
        <f>INDEX('Operational Data (raw)'!$D$5:$D$330,MATCH(batteryA!A242,'Operational Data (raw)'!$B$5:$B$330,0))</f>
        <v>41.1</v>
      </c>
      <c r="D242">
        <f>INDEX('Operational Data (raw)'!$E$5:$E$330,MATCH(batteryA!A242,'Operational Data (raw)'!$B$5:$B$330,0))</f>
        <v>0</v>
      </c>
      <c r="E242">
        <f>INDEX('Operational Data (raw)'!$F$5:$F$330,MATCH(batteryA!A242,'Operational Data (raw)'!$B$5:$B$330,0))</f>
        <v>2016</v>
      </c>
      <c r="F242">
        <f>INDEX('Operational Data (raw)'!$G$5:$G$330,MATCH(batteryA!A242,'Operational Data (raw)'!$B$5:$B$330,0))</f>
        <v>1456</v>
      </c>
      <c r="G242">
        <f>INDEX('Operational Data (raw)'!$I$5:$I$330,MATCH(batteryA!A242,'Operational Data (raw)'!$B$5:$B$330,0))</f>
        <v>79</v>
      </c>
      <c r="H242">
        <v>0.191</v>
      </c>
      <c r="I242">
        <f>INDEX('Operational Data (raw)'!$AG$5:$AG$323,MATCH(batteryA!A242,'Operational Data (raw)'!$AF$5:$AF$323,0))</f>
        <v>1.4</v>
      </c>
      <c r="J242">
        <v>0.19500000000000001</v>
      </c>
      <c r="K242">
        <v>3.38</v>
      </c>
      <c r="L242">
        <v>1.0740000000000001</v>
      </c>
    </row>
    <row r="243" spans="1:12" x14ac:dyDescent="0.35">
      <c r="A243" s="24">
        <f t="shared" si="4"/>
        <v>44459</v>
      </c>
      <c r="B243">
        <f>INDEX('Operational Data (raw)'!$C$5:$C$330,MATCH(batteryA!A243,'Operational Data (raw)'!$B$5:$B$330,0))</f>
        <v>36.700000000000003</v>
      </c>
      <c r="C243">
        <f>INDEX('Operational Data (raw)'!$D$5:$D$330,MATCH(batteryA!A243,'Operational Data (raw)'!$B$5:$B$330,0))</f>
        <v>41.1</v>
      </c>
      <c r="D243">
        <f>INDEX('Operational Data (raw)'!$E$5:$E$330,MATCH(batteryA!A243,'Operational Data (raw)'!$B$5:$B$330,0))</f>
        <v>0</v>
      </c>
      <c r="E243">
        <f>INDEX('Operational Data (raw)'!$F$5:$F$330,MATCH(batteryA!A243,'Operational Data (raw)'!$B$5:$B$330,0))</f>
        <v>2140</v>
      </c>
      <c r="F243">
        <f>INDEX('Operational Data (raw)'!$G$5:$G$330,MATCH(batteryA!A243,'Operational Data (raw)'!$B$5:$B$330,0))</f>
        <v>1640</v>
      </c>
      <c r="G243">
        <f>INDEX('Operational Data (raw)'!$I$5:$I$330,MATCH(batteryA!A243,'Operational Data (raw)'!$B$5:$B$330,0))</f>
        <v>89</v>
      </c>
      <c r="H243">
        <v>0.155</v>
      </c>
      <c r="I243">
        <f>INDEX('Operational Data (raw)'!$AG$5:$AG$323,MATCH(batteryA!A243,'Operational Data (raw)'!$AF$5:$AF$323,0))</f>
        <v>0.80555555555555558</v>
      </c>
      <c r="J243">
        <v>0.19500000000000001</v>
      </c>
      <c r="K243">
        <v>3.23</v>
      </c>
      <c r="L243">
        <v>1.145</v>
      </c>
    </row>
    <row r="244" spans="1:12" x14ac:dyDescent="0.35">
      <c r="A244" s="24">
        <f t="shared" si="4"/>
        <v>44460</v>
      </c>
      <c r="B244">
        <f>INDEX('Operational Data (raw)'!$C$5:$C$330,MATCH(batteryA!A244,'Operational Data (raw)'!$B$5:$B$330,0))</f>
        <v>39.700000000000003</v>
      </c>
      <c r="C244">
        <f>INDEX('Operational Data (raw)'!$D$5:$D$330,MATCH(batteryA!A244,'Operational Data (raw)'!$B$5:$B$330,0))</f>
        <v>40.299999999999997</v>
      </c>
      <c r="D244">
        <f>INDEX('Operational Data (raw)'!$E$5:$E$330,MATCH(batteryA!A244,'Operational Data (raw)'!$B$5:$B$330,0))</f>
        <v>1.08</v>
      </c>
      <c r="E244">
        <f>INDEX('Operational Data (raw)'!$F$5:$F$330,MATCH(batteryA!A244,'Operational Data (raw)'!$B$5:$B$330,0))</f>
        <v>2512</v>
      </c>
      <c r="F244">
        <f>INDEX('Operational Data (raw)'!$G$5:$G$330,MATCH(batteryA!A244,'Operational Data (raw)'!$B$5:$B$330,0))</f>
        <v>1839</v>
      </c>
      <c r="G244">
        <f>INDEX('Operational Data (raw)'!$I$5:$I$330,MATCH(batteryA!A244,'Operational Data (raw)'!$B$5:$B$330,0))</f>
        <v>84</v>
      </c>
      <c r="H244">
        <v>0.14299999999999999</v>
      </c>
      <c r="I244">
        <f>INDEX('Operational Data (raw)'!$AG$5:$AG$323,MATCH(batteryA!A244,'Operational Data (raw)'!$AF$5:$AF$323,0))</f>
        <v>0.75208333333333333</v>
      </c>
      <c r="J244">
        <v>0.19500000000000001</v>
      </c>
      <c r="K244">
        <v>3.55</v>
      </c>
      <c r="L244">
        <v>1.0129999999999999</v>
      </c>
    </row>
    <row r="245" spans="1:12" x14ac:dyDescent="0.35">
      <c r="A245" s="24">
        <f t="shared" si="4"/>
        <v>44461</v>
      </c>
      <c r="B245">
        <f>INDEX('Operational Data (raw)'!$C$5:$C$330,MATCH(batteryA!A245,'Operational Data (raw)'!$B$5:$B$330,0))</f>
        <v>41.5</v>
      </c>
      <c r="C245">
        <f>INDEX('Operational Data (raw)'!$D$5:$D$330,MATCH(batteryA!A245,'Operational Data (raw)'!$B$5:$B$330,0))</f>
        <v>39.4</v>
      </c>
      <c r="D245">
        <f>INDEX('Operational Data (raw)'!$E$5:$E$330,MATCH(batteryA!A245,'Operational Data (raw)'!$B$5:$B$330,0))</f>
        <v>0.85</v>
      </c>
      <c r="E245">
        <f>INDEX('Operational Data (raw)'!$F$5:$F$330,MATCH(batteryA!A245,'Operational Data (raw)'!$B$5:$B$330,0))</f>
        <v>2640</v>
      </c>
      <c r="F245">
        <f>INDEX('Operational Data (raw)'!$G$5:$G$330,MATCH(batteryA!A245,'Operational Data (raw)'!$B$5:$B$330,0))</f>
        <v>1916</v>
      </c>
      <c r="G245">
        <f>INDEX('Operational Data (raw)'!$I$5:$I$330,MATCH(batteryA!A245,'Operational Data (raw)'!$B$5:$B$330,0))</f>
        <v>83</v>
      </c>
      <c r="H245">
        <v>0.216</v>
      </c>
      <c r="I245">
        <f>INDEX('Operational Data (raw)'!$AG$5:$AG$323,MATCH(batteryA!A245,'Operational Data (raw)'!$AF$5:$AF$323,0))</f>
        <v>0.89583333333333337</v>
      </c>
      <c r="J245">
        <v>0.19500000000000001</v>
      </c>
      <c r="K245">
        <v>3.52</v>
      </c>
      <c r="L245">
        <v>1.4890000000000001</v>
      </c>
    </row>
    <row r="246" spans="1:12" x14ac:dyDescent="0.35">
      <c r="A246" s="24">
        <f t="shared" si="4"/>
        <v>44462</v>
      </c>
      <c r="B246">
        <f>INDEX('Operational Data (raw)'!$C$5:$C$330,MATCH(batteryA!A246,'Operational Data (raw)'!$B$5:$B$330,0))</f>
        <v>38.4</v>
      </c>
      <c r="C246">
        <f>INDEX('Operational Data (raw)'!$D$5:$D$330,MATCH(batteryA!A246,'Operational Data (raw)'!$B$5:$B$330,0))</f>
        <v>39.799999999999997</v>
      </c>
      <c r="D246">
        <f>INDEX('Operational Data (raw)'!$E$5:$E$330,MATCH(batteryA!A246,'Operational Data (raw)'!$B$5:$B$330,0))</f>
        <v>0.86</v>
      </c>
      <c r="E246">
        <f>INDEX('Operational Data (raw)'!$F$5:$F$330,MATCH(batteryA!A246,'Operational Data (raw)'!$B$5:$B$330,0))</f>
        <v>2340</v>
      </c>
      <c r="F246">
        <f>INDEX('Operational Data (raw)'!$G$5:$G$330,MATCH(batteryA!A246,'Operational Data (raw)'!$B$5:$B$330,0))</f>
        <v>1700</v>
      </c>
      <c r="G246">
        <f>INDEX('Operational Data (raw)'!$I$5:$I$330,MATCH(batteryA!A246,'Operational Data (raw)'!$B$5:$B$330,0))</f>
        <v>85</v>
      </c>
      <c r="H246">
        <v>0.125</v>
      </c>
      <c r="I246">
        <f>INDEX('Operational Data (raw)'!$AG$5:$AG$323,MATCH(batteryA!A246,'Operational Data (raw)'!$AF$5:$AF$323,0))</f>
        <v>1.382638888888889</v>
      </c>
      <c r="J246">
        <v>0.19500000000000001</v>
      </c>
      <c r="K246">
        <v>2.81</v>
      </c>
      <c r="L246">
        <v>1.266</v>
      </c>
    </row>
    <row r="247" spans="1:12" x14ac:dyDescent="0.35">
      <c r="A247" s="24">
        <f t="shared" si="4"/>
        <v>44463</v>
      </c>
      <c r="B247">
        <f>INDEX('Operational Data (raw)'!$C$5:$C$330,MATCH(batteryA!A247,'Operational Data (raw)'!$B$5:$B$330,0))</f>
        <v>38</v>
      </c>
      <c r="C247">
        <f>INDEX('Operational Data (raw)'!$D$5:$D$330,MATCH(batteryA!A247,'Operational Data (raw)'!$B$5:$B$330,0))</f>
        <v>39.5</v>
      </c>
      <c r="D247">
        <f>INDEX('Operational Data (raw)'!$E$5:$E$330,MATCH(batteryA!A247,'Operational Data (raw)'!$B$5:$B$330,0))</f>
        <v>1</v>
      </c>
      <c r="E247">
        <f>INDEX('Operational Data (raw)'!$F$5:$F$330,MATCH(batteryA!A247,'Operational Data (raw)'!$B$5:$B$330,0))</f>
        <v>2548</v>
      </c>
      <c r="F247">
        <f>INDEX('Operational Data (raw)'!$G$5:$G$330,MATCH(batteryA!A247,'Operational Data (raw)'!$B$5:$B$330,0))</f>
        <v>1828</v>
      </c>
      <c r="G247">
        <f>INDEX('Operational Data (raw)'!$I$5:$I$330,MATCH(batteryA!A247,'Operational Data (raw)'!$B$5:$B$330,0))</f>
        <v>82</v>
      </c>
      <c r="H247">
        <v>0.34</v>
      </c>
      <c r="I247">
        <f>INDEX('Operational Data (raw)'!$AG$5:$AG$323,MATCH(batteryA!A247,'Operational Data (raw)'!$AF$5:$AF$323,0))</f>
        <v>1.382638888888889</v>
      </c>
      <c r="J247">
        <v>0.19500000000000001</v>
      </c>
      <c r="K247">
        <v>3.19</v>
      </c>
      <c r="L247">
        <v>1.2350000000000001</v>
      </c>
    </row>
    <row r="248" spans="1:12" x14ac:dyDescent="0.35">
      <c r="A248" s="24">
        <f t="shared" si="4"/>
        <v>44464</v>
      </c>
      <c r="B248">
        <f>INDEX('Operational Data (raw)'!$C$5:$C$330,MATCH(batteryA!A248,'Operational Data (raw)'!$B$5:$B$330,0))</f>
        <v>38</v>
      </c>
      <c r="C248">
        <f>INDEX('Operational Data (raw)'!$D$5:$D$330,MATCH(batteryA!A248,'Operational Data (raw)'!$B$5:$B$330,0))</f>
        <v>39.799999999999997</v>
      </c>
      <c r="D248">
        <f>INDEX('Operational Data (raw)'!$E$5:$E$330,MATCH(batteryA!A248,'Operational Data (raw)'!$B$5:$B$330,0))</f>
        <v>0.7</v>
      </c>
      <c r="E248">
        <f>INDEX('Operational Data (raw)'!$F$5:$F$330,MATCH(batteryA!A248,'Operational Data (raw)'!$B$5:$B$330,0))</f>
        <v>2416</v>
      </c>
      <c r="F248">
        <f>INDEX('Operational Data (raw)'!$G$5:$G$330,MATCH(batteryA!A248,'Operational Data (raw)'!$B$5:$B$330,0))</f>
        <v>1780</v>
      </c>
      <c r="G248">
        <f>INDEX('Operational Data (raw)'!$I$5:$I$330,MATCH(batteryA!A248,'Operational Data (raw)'!$B$5:$B$330,0))</f>
        <v>79</v>
      </c>
      <c r="H248">
        <v>0.25</v>
      </c>
      <c r="I248">
        <f>INDEX('Operational Data (raw)'!$AG$5:$AG$323,MATCH(batteryA!A248,'Operational Data (raw)'!$AF$5:$AF$323,0))</f>
        <v>1.382638888888889</v>
      </c>
    </row>
    <row r="249" spans="1:12" x14ac:dyDescent="0.35">
      <c r="A249" s="24">
        <f t="shared" si="4"/>
        <v>44465</v>
      </c>
      <c r="B249">
        <f>INDEX('Operational Data (raw)'!$C$5:$C$330,MATCH(batteryA!A249,'Operational Data (raw)'!$B$5:$B$330,0))</f>
        <v>43.2</v>
      </c>
      <c r="C249">
        <f>INDEX('Operational Data (raw)'!$D$5:$D$330,MATCH(batteryA!A249,'Operational Data (raw)'!$B$5:$B$330,0))</f>
        <v>39.799999999999997</v>
      </c>
      <c r="D249">
        <f>INDEX('Operational Data (raw)'!$E$5:$E$330,MATCH(batteryA!A249,'Operational Data (raw)'!$B$5:$B$330,0))</f>
        <v>0.7</v>
      </c>
      <c r="E249">
        <f>INDEX('Operational Data (raw)'!$F$5:$F$330,MATCH(batteryA!A249,'Operational Data (raw)'!$B$5:$B$330,0))</f>
        <v>2340</v>
      </c>
      <c r="F249">
        <f>INDEX('Operational Data (raw)'!$G$5:$G$330,MATCH(batteryA!A249,'Operational Data (raw)'!$B$5:$B$330,0))</f>
        <v>1684</v>
      </c>
      <c r="G249">
        <f>INDEX('Operational Data (raw)'!$I$5:$I$330,MATCH(batteryA!A249,'Operational Data (raw)'!$B$5:$B$330,0))</f>
        <v>81</v>
      </c>
      <c r="H249">
        <v>9.6000000000000002E-2</v>
      </c>
      <c r="I249">
        <f>INDEX('Operational Data (raw)'!$AG$5:$AG$323,MATCH(batteryA!A249,'Operational Data (raw)'!$AF$5:$AF$323,0))</f>
        <v>1.3291666666666666</v>
      </c>
      <c r="J249">
        <v>1.33</v>
      </c>
      <c r="K249">
        <v>4.58</v>
      </c>
      <c r="L249">
        <v>2.4780000000000002</v>
      </c>
    </row>
    <row r="250" spans="1:12" x14ac:dyDescent="0.35">
      <c r="A250" s="24">
        <f t="shared" si="4"/>
        <v>44466</v>
      </c>
      <c r="B250">
        <f>INDEX('Operational Data (raw)'!$C$5:$C$330,MATCH(batteryA!A250,'Operational Data (raw)'!$B$5:$B$330,0))</f>
        <v>42.5</v>
      </c>
      <c r="C250">
        <f>INDEX('Operational Data (raw)'!$D$5:$D$330,MATCH(batteryA!A250,'Operational Data (raw)'!$B$5:$B$330,0))</f>
        <v>39.299999999999997</v>
      </c>
      <c r="D250">
        <f>INDEX('Operational Data (raw)'!$E$5:$E$330,MATCH(batteryA!A250,'Operational Data (raw)'!$B$5:$B$330,0))</f>
        <v>0.75</v>
      </c>
      <c r="E250">
        <f>INDEX('Operational Data (raw)'!$F$5:$F$330,MATCH(batteryA!A250,'Operational Data (raw)'!$B$5:$B$330,0))</f>
        <v>2435</v>
      </c>
      <c r="F250">
        <f>INDEX('Operational Data (raw)'!$G$5:$G$330,MATCH(batteryA!A250,'Operational Data (raw)'!$B$5:$B$330,0))</f>
        <v>1764</v>
      </c>
      <c r="G250">
        <f>INDEX('Operational Data (raw)'!$I$5:$I$330,MATCH(batteryA!A250,'Operational Data (raw)'!$B$5:$B$330,0))</f>
        <v>74</v>
      </c>
      <c r="H250">
        <v>0.96799999999999997</v>
      </c>
      <c r="I250">
        <f>INDEX('Operational Data (raw)'!$AG$5:$AG$323,MATCH(batteryA!A250,'Operational Data (raw)'!$AF$5:$AF$323,0))</f>
        <v>1.1715277777777777</v>
      </c>
      <c r="J250">
        <v>2.88</v>
      </c>
      <c r="K250">
        <v>3.27</v>
      </c>
      <c r="L250">
        <v>3.859</v>
      </c>
    </row>
    <row r="251" spans="1:12" x14ac:dyDescent="0.35">
      <c r="A251" s="24">
        <f t="shared" si="4"/>
        <v>44467</v>
      </c>
      <c r="B251">
        <f>INDEX('Operational Data (raw)'!$C$5:$C$330,MATCH(batteryA!A251,'Operational Data (raw)'!$B$5:$B$330,0))</f>
        <v>47.4</v>
      </c>
      <c r="C251">
        <f>INDEX('Operational Data (raw)'!$D$5:$D$330,MATCH(batteryA!A251,'Operational Data (raw)'!$B$5:$B$330,0))</f>
        <v>39.4</v>
      </c>
      <c r="D251">
        <f>INDEX('Operational Data (raw)'!$E$5:$E$330,MATCH(batteryA!A251,'Operational Data (raw)'!$B$5:$B$330,0))</f>
        <v>0.87</v>
      </c>
      <c r="E251">
        <f>INDEX('Operational Data (raw)'!$F$5:$F$330,MATCH(batteryA!A251,'Operational Data (raw)'!$B$5:$B$330,0))</f>
        <v>2572</v>
      </c>
      <c r="F251">
        <f>INDEX('Operational Data (raw)'!$G$5:$G$330,MATCH(batteryA!A251,'Operational Data (raw)'!$B$5:$B$330,0))</f>
        <v>1901</v>
      </c>
      <c r="G251">
        <f>INDEX('Operational Data (raw)'!$I$5:$I$330,MATCH(batteryA!A251,'Operational Data (raw)'!$B$5:$B$330,0))</f>
        <v>78</v>
      </c>
      <c r="H251">
        <v>0.72699999999999998</v>
      </c>
      <c r="I251">
        <f>INDEX('Operational Data (raw)'!$AG$5:$AG$323,MATCH(batteryA!A251,'Operational Data (raw)'!$AF$5:$AF$323,0))</f>
        <v>1.648611111111111</v>
      </c>
      <c r="J251">
        <v>1.2</v>
      </c>
      <c r="K251">
        <v>4.18</v>
      </c>
      <c r="L251">
        <v>2.2490000000000001</v>
      </c>
    </row>
    <row r="252" spans="1:12" x14ac:dyDescent="0.35">
      <c r="A252" s="24">
        <f t="shared" si="4"/>
        <v>44468</v>
      </c>
      <c r="B252">
        <f>INDEX('Operational Data (raw)'!$C$5:$C$330,MATCH(batteryA!A252,'Operational Data (raw)'!$B$5:$B$330,0))</f>
        <v>47.9</v>
      </c>
      <c r="C252">
        <f>INDEX('Operational Data (raw)'!$D$5:$D$330,MATCH(batteryA!A252,'Operational Data (raw)'!$B$5:$B$330,0))</f>
        <v>39.4</v>
      </c>
      <c r="D252">
        <f>INDEX('Operational Data (raw)'!$E$5:$E$330,MATCH(batteryA!A252,'Operational Data (raw)'!$B$5:$B$330,0))</f>
        <v>0.86</v>
      </c>
      <c r="E252">
        <f>INDEX('Operational Data (raw)'!$F$5:$F$330,MATCH(batteryA!A252,'Operational Data (raw)'!$B$5:$B$330,0))</f>
        <v>2744</v>
      </c>
      <c r="F252">
        <f>INDEX('Operational Data (raw)'!$G$5:$G$330,MATCH(batteryA!A252,'Operational Data (raw)'!$B$5:$B$330,0))</f>
        <v>2060</v>
      </c>
      <c r="G252">
        <f>INDEX('Operational Data (raw)'!$I$5:$I$330,MATCH(batteryA!A252,'Operational Data (raw)'!$B$5:$B$330,0))</f>
        <v>73</v>
      </c>
      <c r="H252">
        <v>1.2290000000000001</v>
      </c>
      <c r="I252">
        <f>INDEX('Operational Data (raw)'!$AG$5:$AG$323,MATCH(batteryA!A252,'Operational Data (raw)'!$AF$5:$AF$323,0))</f>
        <v>1.648611111111111</v>
      </c>
      <c r="J252">
        <v>2.4900000000000002</v>
      </c>
      <c r="K252">
        <v>2.8</v>
      </c>
      <c r="L252">
        <v>2.738</v>
      </c>
    </row>
    <row r="253" spans="1:12" x14ac:dyDescent="0.35">
      <c r="A253" s="24">
        <f t="shared" si="4"/>
        <v>44469</v>
      </c>
      <c r="B253">
        <f>INDEX('Operational Data (raw)'!$C$5:$C$330,MATCH(batteryA!A253,'Operational Data (raw)'!$B$5:$B$330,0))</f>
        <v>43.1</v>
      </c>
      <c r="C253">
        <f>INDEX('Operational Data (raw)'!$D$5:$D$330,MATCH(batteryA!A253,'Operational Data (raw)'!$B$5:$B$330,0))</f>
        <v>39.4</v>
      </c>
      <c r="D253">
        <f>INDEX('Operational Data (raw)'!$E$5:$E$330,MATCH(batteryA!A253,'Operational Data (raw)'!$B$5:$B$330,0))</f>
        <v>0.76</v>
      </c>
      <c r="E253">
        <f>INDEX('Operational Data (raw)'!$F$5:$F$330,MATCH(batteryA!A253,'Operational Data (raw)'!$B$5:$B$330,0))</f>
        <v>2668</v>
      </c>
      <c r="F253">
        <f>INDEX('Operational Data (raw)'!$G$5:$G$330,MATCH(batteryA!A253,'Operational Data (raw)'!$B$5:$B$330,0))</f>
        <v>1976</v>
      </c>
      <c r="G253">
        <f>INDEX('Operational Data (raw)'!$I$5:$I$330,MATCH(batteryA!A253,'Operational Data (raw)'!$B$5:$B$330,0))</f>
        <v>75</v>
      </c>
      <c r="H253">
        <v>0.20899999999999999</v>
      </c>
      <c r="I253">
        <f>INDEX('Operational Data (raw)'!$AG$5:$AG$323,MATCH(batteryA!A253,'Operational Data (raw)'!$AF$5:$AF$323,0))</f>
        <v>1.5006944444444446</v>
      </c>
      <c r="J253">
        <v>2.36</v>
      </c>
      <c r="K253">
        <v>4.1100000000000003</v>
      </c>
      <c r="L253">
        <v>3.258</v>
      </c>
    </row>
    <row r="254" spans="1:12" x14ac:dyDescent="0.35">
      <c r="A254" s="24">
        <f t="shared" si="4"/>
        <v>44470</v>
      </c>
      <c r="B254">
        <f>INDEX('Operational Data (raw)'!$C$5:$C$330,MATCH(batteryA!A254,'Operational Data (raw)'!$B$5:$B$330,0))</f>
        <v>32.4</v>
      </c>
      <c r="C254">
        <f>INDEX('Operational Data (raw)'!$D$5:$D$330,MATCH(batteryA!A254,'Operational Data (raw)'!$B$5:$B$330,0))</f>
        <v>39.299999999999997</v>
      </c>
      <c r="D254">
        <f>INDEX('Operational Data (raw)'!$E$5:$E$330,MATCH(batteryA!A254,'Operational Data (raw)'!$B$5:$B$330,0))</f>
        <v>1.03</v>
      </c>
      <c r="E254">
        <f>INDEX('Operational Data (raw)'!$F$5:$F$330,MATCH(batteryA!A254,'Operational Data (raw)'!$B$5:$B$330,0))</f>
        <v>2800</v>
      </c>
      <c r="F254">
        <f>INDEX('Operational Data (raw)'!$G$5:$G$330,MATCH(batteryA!A254,'Operational Data (raw)'!$B$5:$B$330,0))</f>
        <v>2080</v>
      </c>
      <c r="G254">
        <f>INDEX('Operational Data (raw)'!$I$5:$I$330,MATCH(batteryA!A254,'Operational Data (raw)'!$B$5:$B$330,0))</f>
        <v>75</v>
      </c>
      <c r="H254">
        <v>0.23</v>
      </c>
      <c r="I254">
        <f>INDEX('Operational Data (raw)'!$AG$5:$AG$323,MATCH(batteryA!A254,'Operational Data (raw)'!$AF$5:$AF$323,0))</f>
        <v>1.5006944444444446</v>
      </c>
      <c r="J254">
        <v>0.42</v>
      </c>
      <c r="K254">
        <v>3.99</v>
      </c>
      <c r="L254">
        <v>1.5409999999999999</v>
      </c>
    </row>
    <row r="255" spans="1:12" x14ac:dyDescent="0.35">
      <c r="A255" s="24">
        <f t="shared" si="4"/>
        <v>44471</v>
      </c>
      <c r="B255">
        <f>INDEX('Operational Data (raw)'!$C$5:$C$330,MATCH(batteryA!A255,'Operational Data (raw)'!$B$5:$B$330,0))</f>
        <v>42.1</v>
      </c>
      <c r="C255">
        <f>INDEX('Operational Data (raw)'!$D$5:$D$330,MATCH(batteryA!A255,'Operational Data (raw)'!$B$5:$B$330,0))</f>
        <v>39.4</v>
      </c>
      <c r="D255">
        <f>INDEX('Operational Data (raw)'!$E$5:$E$330,MATCH(batteryA!A255,'Operational Data (raw)'!$B$5:$B$330,0))</f>
        <v>0.77</v>
      </c>
      <c r="E255">
        <f>INDEX('Operational Data (raw)'!$F$5:$F$330,MATCH(batteryA!A255,'Operational Data (raw)'!$B$5:$B$330,0))</f>
        <v>3136</v>
      </c>
      <c r="F255">
        <f>INDEX('Operational Data (raw)'!$G$5:$G$330,MATCH(batteryA!A255,'Operational Data (raw)'!$B$5:$B$330,0))</f>
        <v>2328</v>
      </c>
      <c r="G255">
        <f>INDEX('Operational Data (raw)'!$I$5:$I$330,MATCH(batteryA!A255,'Operational Data (raw)'!$B$5:$B$330,0))</f>
        <v>77</v>
      </c>
      <c r="H255">
        <v>0.51</v>
      </c>
      <c r="I255">
        <f>INDEX('Operational Data (raw)'!$AG$5:$AG$323,MATCH(batteryA!A255,'Operational Data (raw)'!$AF$5:$AF$323,0))</f>
        <v>1.5006944444444446</v>
      </c>
    </row>
    <row r="256" spans="1:12" x14ac:dyDescent="0.35">
      <c r="A256" s="24">
        <f t="shared" si="4"/>
        <v>44472</v>
      </c>
      <c r="B256">
        <f>INDEX('Operational Data (raw)'!$C$5:$C$330,MATCH(batteryA!A256,'Operational Data (raw)'!$B$5:$B$330,0))</f>
        <v>41.1</v>
      </c>
      <c r="C256">
        <f>INDEX('Operational Data (raw)'!$D$5:$D$330,MATCH(batteryA!A256,'Operational Data (raw)'!$B$5:$B$330,0))</f>
        <v>39.4</v>
      </c>
      <c r="D256">
        <f>INDEX('Operational Data (raw)'!$E$5:$E$330,MATCH(batteryA!A256,'Operational Data (raw)'!$B$5:$B$330,0))</f>
        <v>0.94</v>
      </c>
      <c r="E256">
        <f>INDEX('Operational Data (raw)'!$F$5:$F$330,MATCH(batteryA!A256,'Operational Data (raw)'!$B$5:$B$330,0))</f>
        <v>3124</v>
      </c>
      <c r="F256">
        <f>INDEX('Operational Data (raw)'!$G$5:$G$330,MATCH(batteryA!A256,'Operational Data (raw)'!$B$5:$B$330,0))</f>
        <v>2302</v>
      </c>
      <c r="G256">
        <f>INDEX('Operational Data (raw)'!$I$5:$I$330,MATCH(batteryA!A256,'Operational Data (raw)'!$B$5:$B$330,0))</f>
        <v>77</v>
      </c>
      <c r="H256">
        <v>0.09</v>
      </c>
      <c r="I256">
        <f>INDEX('Operational Data (raw)'!$AG$5:$AG$323,MATCH(batteryA!A256,'Operational Data (raw)'!$AF$5:$AF$323,0))</f>
        <v>1.5006944444444446</v>
      </c>
      <c r="J256">
        <v>0.62</v>
      </c>
      <c r="K256">
        <v>3.14</v>
      </c>
      <c r="L256">
        <v>1.8109999999999999</v>
      </c>
    </row>
    <row r="257" spans="1:12" x14ac:dyDescent="0.35">
      <c r="A257" s="24">
        <f t="shared" si="4"/>
        <v>44473</v>
      </c>
      <c r="B257">
        <f>INDEX('Operational Data (raw)'!$C$5:$C$330,MATCH(batteryA!A257,'Operational Data (raw)'!$B$5:$B$330,0))</f>
        <v>45.6</v>
      </c>
      <c r="C257">
        <f>INDEX('Operational Data (raw)'!$D$5:$D$330,MATCH(batteryA!A257,'Operational Data (raw)'!$B$5:$B$330,0))</f>
        <v>39.4</v>
      </c>
      <c r="D257">
        <f>INDEX('Operational Data (raw)'!$E$5:$E$330,MATCH(batteryA!A257,'Operational Data (raw)'!$B$5:$B$330,0))</f>
        <v>1.3</v>
      </c>
      <c r="E257">
        <f>INDEX('Operational Data (raw)'!$F$5:$F$330,MATCH(batteryA!A257,'Operational Data (raw)'!$B$5:$B$330,0))</f>
        <v>3084</v>
      </c>
      <c r="F257">
        <f>INDEX('Operational Data (raw)'!$G$5:$G$330,MATCH(batteryA!A257,'Operational Data (raw)'!$B$5:$B$330,0))</f>
        <v>2273</v>
      </c>
      <c r="G257">
        <f>INDEX('Operational Data (raw)'!$I$5:$I$330,MATCH(batteryA!A257,'Operational Data (raw)'!$B$5:$B$330,0))</f>
        <v>78</v>
      </c>
      <c r="H257">
        <v>0.09</v>
      </c>
      <c r="I257">
        <f>INDEX('Operational Data (raw)'!$AG$5:$AG$323,MATCH(batteryA!A257,'Operational Data (raw)'!$AF$5:$AF$323,0))</f>
        <v>1.5006944444444446</v>
      </c>
      <c r="J257">
        <v>0.19500000000000001</v>
      </c>
      <c r="K257">
        <v>3.32</v>
      </c>
      <c r="L257">
        <v>1.3049999999999999</v>
      </c>
    </row>
    <row r="258" spans="1:12" x14ac:dyDescent="0.35">
      <c r="A258" s="24">
        <f t="shared" si="4"/>
        <v>44474</v>
      </c>
      <c r="B258">
        <f>INDEX('Operational Data (raw)'!$C$5:$C$330,MATCH(batteryA!A258,'Operational Data (raw)'!$B$5:$B$330,0))</f>
        <v>45.4</v>
      </c>
      <c r="C258">
        <f>INDEX('Operational Data (raw)'!$D$5:$D$330,MATCH(batteryA!A258,'Operational Data (raw)'!$B$5:$B$330,0))</f>
        <v>39.4</v>
      </c>
      <c r="D258">
        <f>INDEX('Operational Data (raw)'!$E$5:$E$330,MATCH(batteryA!A258,'Operational Data (raw)'!$B$5:$B$330,0))</f>
        <v>0.87</v>
      </c>
      <c r="E258">
        <f>INDEX('Operational Data (raw)'!$F$5:$F$330,MATCH(batteryA!A258,'Operational Data (raw)'!$B$5:$B$330,0))</f>
        <v>2992</v>
      </c>
      <c r="F258">
        <f>INDEX('Operational Data (raw)'!$G$5:$G$330,MATCH(batteryA!A258,'Operational Data (raw)'!$B$5:$B$330,0))</f>
        <v>2200</v>
      </c>
      <c r="G258">
        <f>INDEX('Operational Data (raw)'!$I$5:$I$330,MATCH(batteryA!A258,'Operational Data (raw)'!$B$5:$B$330,0))</f>
        <v>74</v>
      </c>
      <c r="H258">
        <v>0.08</v>
      </c>
      <c r="I258">
        <f>INDEX('Operational Data (raw)'!$AG$5:$AG$323,MATCH(batteryA!A258,'Operational Data (raw)'!$AF$5:$AF$323,0))</f>
        <v>1.3368055555555556</v>
      </c>
      <c r="J258">
        <v>0.19500000000000001</v>
      </c>
      <c r="K258">
        <v>4.58</v>
      </c>
      <c r="L258">
        <v>1.306</v>
      </c>
    </row>
    <row r="259" spans="1:12" x14ac:dyDescent="0.35">
      <c r="A259" s="24">
        <f t="shared" si="4"/>
        <v>44475</v>
      </c>
      <c r="B259">
        <f>INDEX('Operational Data (raw)'!$C$5:$C$330,MATCH(batteryA!A259,'Operational Data (raw)'!$B$5:$B$330,0))</f>
        <v>43.4</v>
      </c>
      <c r="C259">
        <f>INDEX('Operational Data (raw)'!$D$5:$D$330,MATCH(batteryA!A259,'Operational Data (raw)'!$B$5:$B$330,0))</f>
        <v>39.200000000000003</v>
      </c>
      <c r="D259">
        <f>INDEX('Operational Data (raw)'!$E$5:$E$330,MATCH(batteryA!A259,'Operational Data (raw)'!$B$5:$B$330,0))</f>
        <v>0.96</v>
      </c>
      <c r="E259">
        <f>INDEX('Operational Data (raw)'!$F$5:$F$330,MATCH(batteryA!A259,'Operational Data (raw)'!$B$5:$B$330,0))</f>
        <v>2936</v>
      </c>
      <c r="F259">
        <f>INDEX('Operational Data (raw)'!$G$5:$G$330,MATCH(batteryA!A259,'Operational Data (raw)'!$B$5:$B$330,0))</f>
        <v>2208</v>
      </c>
      <c r="G259">
        <f>INDEX('Operational Data (raw)'!$I$5:$I$330,MATCH(batteryA!A259,'Operational Data (raw)'!$B$5:$B$330,0))</f>
        <v>75</v>
      </c>
      <c r="H259">
        <v>0.27</v>
      </c>
      <c r="I259">
        <f>INDEX('Operational Data (raw)'!$AG$5:$AG$323,MATCH(batteryA!A259,'Operational Data (raw)'!$AF$5:$AF$323,0))</f>
        <v>1.3368055555555556</v>
      </c>
      <c r="J259">
        <v>0.19500000000000001</v>
      </c>
      <c r="K259">
        <v>3.78</v>
      </c>
      <c r="L259">
        <v>1</v>
      </c>
    </row>
    <row r="260" spans="1:12" x14ac:dyDescent="0.35">
      <c r="A260" s="24">
        <f t="shared" si="4"/>
        <v>44476</v>
      </c>
      <c r="B260">
        <f>INDEX('Operational Data (raw)'!$C$5:$C$330,MATCH(batteryA!A260,'Operational Data (raw)'!$B$5:$B$330,0))</f>
        <v>45.6</v>
      </c>
      <c r="C260">
        <f>INDEX('Operational Data (raw)'!$D$5:$D$330,MATCH(batteryA!A260,'Operational Data (raw)'!$B$5:$B$330,0))</f>
        <v>39.200000000000003</v>
      </c>
      <c r="D260">
        <f>INDEX('Operational Data (raw)'!$E$5:$E$330,MATCH(batteryA!A260,'Operational Data (raw)'!$B$5:$B$330,0))</f>
        <v>1.05</v>
      </c>
      <c r="E260">
        <f>INDEX('Operational Data (raw)'!$F$5:$F$330,MATCH(batteryA!A260,'Operational Data (raw)'!$B$5:$B$330,0))</f>
        <v>2780</v>
      </c>
      <c r="F260">
        <f>INDEX('Operational Data (raw)'!$G$5:$G$330,MATCH(batteryA!A260,'Operational Data (raw)'!$B$5:$B$330,0))</f>
        <v>2024</v>
      </c>
      <c r="G260">
        <f>INDEX('Operational Data (raw)'!$I$5:$I$330,MATCH(batteryA!A260,'Operational Data (raw)'!$B$5:$B$330,0))</f>
        <v>76</v>
      </c>
      <c r="H260">
        <v>0.16</v>
      </c>
      <c r="I260">
        <f>INDEX('Operational Data (raw)'!$AG$5:$AG$323,MATCH(batteryA!A260,'Operational Data (raw)'!$AF$5:$AF$323,0))</f>
        <v>1.3368055555555556</v>
      </c>
      <c r="J260">
        <v>0.19500000000000001</v>
      </c>
      <c r="K260">
        <v>3.17</v>
      </c>
      <c r="L260">
        <v>1</v>
      </c>
    </row>
    <row r="261" spans="1:12" x14ac:dyDescent="0.35">
      <c r="A261" s="24">
        <f t="shared" si="4"/>
        <v>44477</v>
      </c>
      <c r="B261">
        <f>INDEX('Operational Data (raw)'!$C$5:$C$330,MATCH(batteryA!A261,'Operational Data (raw)'!$B$5:$B$330,0))</f>
        <v>43.8</v>
      </c>
      <c r="C261">
        <f>INDEX('Operational Data (raw)'!$D$5:$D$330,MATCH(batteryA!A261,'Operational Data (raw)'!$B$5:$B$330,0))</f>
        <v>38.299999999999997</v>
      </c>
      <c r="D261">
        <f>INDEX('Operational Data (raw)'!$E$5:$E$330,MATCH(batteryA!A261,'Operational Data (raw)'!$B$5:$B$330,0))</f>
        <v>0.86</v>
      </c>
      <c r="E261">
        <f>INDEX('Operational Data (raw)'!$F$5:$F$330,MATCH(batteryA!A261,'Operational Data (raw)'!$B$5:$B$330,0))</f>
        <v>2836</v>
      </c>
      <c r="F261">
        <f>INDEX('Operational Data (raw)'!$G$5:$G$330,MATCH(batteryA!A261,'Operational Data (raw)'!$B$5:$B$330,0))</f>
        <v>2080</v>
      </c>
      <c r="G261">
        <f>INDEX('Operational Data (raw)'!$I$5:$I$330,MATCH(batteryA!A261,'Operational Data (raw)'!$B$5:$B$330,0))</f>
        <v>74</v>
      </c>
      <c r="H261">
        <v>0.35</v>
      </c>
      <c r="I261">
        <f>INDEX('Operational Data (raw)'!$AG$5:$AG$323,MATCH(batteryA!A261,'Operational Data (raw)'!$AF$5:$AF$323,0))</f>
        <v>1.3368055555555556</v>
      </c>
      <c r="J261">
        <v>0.19500000000000001</v>
      </c>
      <c r="K261">
        <v>3.43</v>
      </c>
      <c r="L261">
        <v>1</v>
      </c>
    </row>
    <row r="262" spans="1:12" x14ac:dyDescent="0.35">
      <c r="A262" s="24">
        <f t="shared" si="4"/>
        <v>44478</v>
      </c>
      <c r="B262">
        <f>INDEX('Operational Data (raw)'!$C$5:$C$330,MATCH(batteryA!A262,'Operational Data (raw)'!$B$5:$B$330,0))</f>
        <v>46.2</v>
      </c>
      <c r="C262">
        <f>INDEX('Operational Data (raw)'!$D$5:$D$330,MATCH(batteryA!A262,'Operational Data (raw)'!$B$5:$B$330,0))</f>
        <v>38.799999999999997</v>
      </c>
      <c r="D262">
        <f>INDEX('Operational Data (raw)'!$E$5:$E$330,MATCH(batteryA!A262,'Operational Data (raw)'!$B$5:$B$330,0))</f>
        <v>0</v>
      </c>
      <c r="E262">
        <f>INDEX('Operational Data (raw)'!$F$5:$F$330,MATCH(batteryA!A262,'Operational Data (raw)'!$B$5:$B$330,0))</f>
        <v>2356</v>
      </c>
      <c r="F262">
        <f>INDEX('Operational Data (raw)'!$G$5:$G$330,MATCH(batteryA!A262,'Operational Data (raw)'!$B$5:$B$330,0))</f>
        <v>1712</v>
      </c>
      <c r="G262">
        <f>INDEX('Operational Data (raw)'!$I$5:$I$330,MATCH(batteryA!A262,'Operational Data (raw)'!$B$5:$B$330,0))</f>
        <v>72</v>
      </c>
      <c r="I262">
        <f>INDEX('Operational Data (raw)'!$AG$5:$AG$323,MATCH(batteryA!A262,'Operational Data (raw)'!$AF$5:$AF$323,0))</f>
        <v>1.3368055555555556</v>
      </c>
    </row>
    <row r="263" spans="1:12" x14ac:dyDescent="0.35">
      <c r="A263" s="24">
        <f t="shared" si="4"/>
        <v>44479</v>
      </c>
      <c r="B263">
        <f>INDEX('Operational Data (raw)'!$C$5:$C$330,MATCH(batteryA!A263,'Operational Data (raw)'!$B$5:$B$330,0))</f>
        <v>47.9</v>
      </c>
      <c r="C263">
        <f>INDEX('Operational Data (raw)'!$D$5:$D$330,MATCH(batteryA!A263,'Operational Data (raw)'!$B$5:$B$330,0))</f>
        <v>38.6</v>
      </c>
      <c r="D263">
        <f>INDEX('Operational Data (raw)'!$E$5:$E$330,MATCH(batteryA!A263,'Operational Data (raw)'!$B$5:$B$330,0))</f>
        <v>0</v>
      </c>
      <c r="E263">
        <f>INDEX('Operational Data (raw)'!$F$5:$F$330,MATCH(batteryA!A263,'Operational Data (raw)'!$B$5:$B$330,0))</f>
        <v>2376</v>
      </c>
      <c r="F263">
        <f>INDEX('Operational Data (raw)'!$G$5:$G$330,MATCH(batteryA!A263,'Operational Data (raw)'!$B$5:$B$330,0))</f>
        <v>1732</v>
      </c>
      <c r="G263">
        <f>INDEX('Operational Data (raw)'!$I$5:$I$330,MATCH(batteryA!A263,'Operational Data (raw)'!$B$5:$B$330,0))</f>
        <v>76</v>
      </c>
      <c r="H263">
        <v>0.38</v>
      </c>
      <c r="I263">
        <f>INDEX('Operational Data (raw)'!$AG$5:$AG$323,MATCH(batteryA!A263,'Operational Data (raw)'!$AF$5:$AF$323,0))</f>
        <v>1.2055555555555555</v>
      </c>
      <c r="J263">
        <v>0.19500000000000001</v>
      </c>
      <c r="K263">
        <v>4.68</v>
      </c>
      <c r="L263">
        <v>1</v>
      </c>
    </row>
    <row r="264" spans="1:12" x14ac:dyDescent="0.35">
      <c r="A264" s="24">
        <f t="shared" si="4"/>
        <v>44480</v>
      </c>
      <c r="B264">
        <f>INDEX('Operational Data (raw)'!$C$5:$C$330,MATCH(batteryA!A264,'Operational Data (raw)'!$B$5:$B$330,0))</f>
        <v>53.5</v>
      </c>
      <c r="C264">
        <f>INDEX('Operational Data (raw)'!$D$5:$D$330,MATCH(batteryA!A264,'Operational Data (raw)'!$B$5:$B$330,0))</f>
        <v>38.6</v>
      </c>
      <c r="D264">
        <f>INDEX('Operational Data (raw)'!$E$5:$E$330,MATCH(batteryA!A264,'Operational Data (raw)'!$B$5:$B$330,0))</f>
        <v>0.71</v>
      </c>
      <c r="E264">
        <f>INDEX('Operational Data (raw)'!$F$5:$F$330,MATCH(batteryA!A264,'Operational Data (raw)'!$B$5:$B$330,0))</f>
        <v>2412</v>
      </c>
      <c r="F264">
        <f>INDEX('Operational Data (raw)'!$G$5:$G$330,MATCH(batteryA!A264,'Operational Data (raw)'!$B$5:$B$330,0))</f>
        <v>1768</v>
      </c>
      <c r="G264">
        <f>INDEX('Operational Data (raw)'!$I$5:$I$330,MATCH(batteryA!A264,'Operational Data (raw)'!$B$5:$B$330,0))</f>
        <v>70</v>
      </c>
      <c r="H264">
        <v>0.15</v>
      </c>
      <c r="I264">
        <f>INDEX('Operational Data (raw)'!$AG$5:$AG$323,MATCH(batteryA!A264,'Operational Data (raw)'!$AF$5:$AF$323,0))</f>
        <v>1.3291666666666666</v>
      </c>
      <c r="J264">
        <v>0.19500000000000001</v>
      </c>
      <c r="K264">
        <v>4.54</v>
      </c>
      <c r="L264">
        <v>1.2070000000000001</v>
      </c>
    </row>
    <row r="265" spans="1:12" x14ac:dyDescent="0.35">
      <c r="A265" s="24">
        <f t="shared" si="4"/>
        <v>44481</v>
      </c>
      <c r="B265">
        <f>INDEX('Operational Data (raw)'!$C$5:$C$330,MATCH(batteryA!A265,'Operational Data (raw)'!$B$5:$B$330,0))</f>
        <v>53.8</v>
      </c>
      <c r="C265">
        <f>INDEX('Operational Data (raw)'!$D$5:$D$330,MATCH(batteryA!A265,'Operational Data (raw)'!$B$5:$B$330,0))</f>
        <v>38.6</v>
      </c>
      <c r="D265">
        <f>INDEX('Operational Data (raw)'!$E$5:$E$330,MATCH(batteryA!A265,'Operational Data (raw)'!$B$5:$B$330,0))</f>
        <v>0.69</v>
      </c>
      <c r="E265">
        <f>INDEX('Operational Data (raw)'!$F$5:$F$330,MATCH(batteryA!A265,'Operational Data (raw)'!$B$5:$B$330,0))</f>
        <v>2440</v>
      </c>
      <c r="F265">
        <f>INDEX('Operational Data (raw)'!$G$5:$G$330,MATCH(batteryA!A265,'Operational Data (raw)'!$B$5:$B$330,0))</f>
        <v>1780</v>
      </c>
      <c r="G265">
        <f>INDEX('Operational Data (raw)'!$I$5:$I$330,MATCH(batteryA!A265,'Operational Data (raw)'!$B$5:$B$330,0))</f>
        <v>70</v>
      </c>
      <c r="H265">
        <v>0.08</v>
      </c>
      <c r="I265">
        <f>INDEX('Operational Data (raw)'!$AG$5:$AG$323,MATCH(batteryA!A265,'Operational Data (raw)'!$AF$5:$AF$323,0))</f>
        <v>1.2055555555555555</v>
      </c>
      <c r="J265">
        <v>0.19500000000000001</v>
      </c>
      <c r="K265">
        <v>4.42</v>
      </c>
      <c r="L265">
        <v>1</v>
      </c>
    </row>
    <row r="266" spans="1:12" x14ac:dyDescent="0.35">
      <c r="A266" s="24">
        <f t="shared" si="4"/>
        <v>44482</v>
      </c>
      <c r="B266">
        <f>INDEX('Operational Data (raw)'!$C$5:$C$330,MATCH(batteryA!A266,'Operational Data (raw)'!$B$5:$B$330,0))</f>
        <v>55.7</v>
      </c>
      <c r="C266">
        <f>INDEX('Operational Data (raw)'!$D$5:$D$330,MATCH(batteryA!A266,'Operational Data (raw)'!$B$5:$B$330,0))</f>
        <v>38.6</v>
      </c>
      <c r="D266">
        <f>INDEX('Operational Data (raw)'!$E$5:$E$330,MATCH(batteryA!A266,'Operational Data (raw)'!$B$5:$B$330,0))</f>
        <v>0.72</v>
      </c>
      <c r="E266">
        <f>INDEX('Operational Data (raw)'!$F$5:$F$330,MATCH(batteryA!A266,'Operational Data (raw)'!$B$5:$B$330,0))</f>
        <v>2488</v>
      </c>
      <c r="F266">
        <f>INDEX('Operational Data (raw)'!$G$5:$G$330,MATCH(batteryA!A266,'Operational Data (raw)'!$B$5:$B$330,0))</f>
        <v>1828</v>
      </c>
      <c r="G266">
        <f>INDEX('Operational Data (raw)'!$I$5:$I$330,MATCH(batteryA!A266,'Operational Data (raw)'!$B$5:$B$330,0))</f>
        <v>72</v>
      </c>
      <c r="H266">
        <v>0.16</v>
      </c>
      <c r="I266">
        <f>INDEX('Operational Data (raw)'!$AG$5:$AG$323,MATCH(batteryA!A266,'Operational Data (raw)'!$AF$5:$AF$323,0))</f>
        <v>1.3527777777777779</v>
      </c>
      <c r="J266">
        <v>0.19500000000000001</v>
      </c>
      <c r="K266">
        <v>2.81</v>
      </c>
      <c r="L266">
        <v>1.6679999999999999</v>
      </c>
    </row>
    <row r="267" spans="1:12" x14ac:dyDescent="0.35">
      <c r="A267" s="24">
        <f t="shared" si="4"/>
        <v>44483</v>
      </c>
      <c r="B267">
        <f>INDEX('Operational Data (raw)'!$C$5:$C$330,MATCH(batteryA!A267,'Operational Data (raw)'!$B$5:$B$330,0))</f>
        <v>60.8</v>
      </c>
      <c r="C267">
        <f>INDEX('Operational Data (raw)'!$D$5:$D$330,MATCH(batteryA!A267,'Operational Data (raw)'!$B$5:$B$330,0))</f>
        <v>38.6</v>
      </c>
      <c r="D267">
        <f>INDEX('Operational Data (raw)'!$E$5:$E$330,MATCH(batteryA!A267,'Operational Data (raw)'!$B$5:$B$330,0))</f>
        <v>0.61</v>
      </c>
      <c r="E267">
        <f>INDEX('Operational Data (raw)'!$F$5:$F$330,MATCH(batteryA!A267,'Operational Data (raw)'!$B$5:$B$330,0))</f>
        <v>2384</v>
      </c>
      <c r="F267">
        <f>INDEX('Operational Data (raw)'!$G$5:$G$330,MATCH(batteryA!A267,'Operational Data (raw)'!$B$5:$B$330,0))</f>
        <v>1748</v>
      </c>
      <c r="G267">
        <f>INDEX('Operational Data (raw)'!$I$5:$I$330,MATCH(batteryA!A267,'Operational Data (raw)'!$B$5:$B$330,0))</f>
        <v>71</v>
      </c>
      <c r="H267">
        <v>0.06</v>
      </c>
      <c r="I267">
        <f>INDEX('Operational Data (raw)'!$AG$5:$AG$323,MATCH(batteryA!A267,'Operational Data (raw)'!$AF$5:$AF$323,0))</f>
        <v>0.93541666666666667</v>
      </c>
      <c r="J267">
        <v>0.19500000000000001</v>
      </c>
      <c r="K267">
        <v>4.3</v>
      </c>
      <c r="L267">
        <v>1</v>
      </c>
    </row>
    <row r="268" spans="1:12" x14ac:dyDescent="0.35">
      <c r="A268" s="24">
        <f t="shared" si="4"/>
        <v>44484</v>
      </c>
      <c r="B268">
        <f>INDEX('Operational Data (raw)'!$C$5:$C$330,MATCH(batteryA!A268,'Operational Data (raw)'!$B$5:$B$330,0))</f>
        <v>57.2</v>
      </c>
      <c r="C268">
        <f>INDEX('Operational Data (raw)'!$D$5:$D$330,MATCH(batteryA!A268,'Operational Data (raw)'!$B$5:$B$330,0))</f>
        <v>38.6</v>
      </c>
      <c r="D268">
        <f>INDEX('Operational Data (raw)'!$E$5:$E$330,MATCH(batteryA!A268,'Operational Data (raw)'!$B$5:$B$330,0))</f>
        <v>0.7</v>
      </c>
      <c r="E268">
        <f>INDEX('Operational Data (raw)'!$F$5:$F$330,MATCH(batteryA!A268,'Operational Data (raw)'!$B$5:$B$330,0))</f>
        <v>2540</v>
      </c>
      <c r="F268">
        <f>INDEX('Operational Data (raw)'!$G$5:$G$330,MATCH(batteryA!A268,'Operational Data (raw)'!$B$5:$B$330,0))</f>
        <v>1832</v>
      </c>
      <c r="G268">
        <f>INDEX('Operational Data (raw)'!$I$5:$I$330,MATCH(batteryA!A268,'Operational Data (raw)'!$B$5:$B$330,0))</f>
        <v>71</v>
      </c>
      <c r="H268">
        <v>7.0000000000000007E-2</v>
      </c>
      <c r="I268">
        <f>INDEX('Operational Data (raw)'!$AG$5:$AG$323,MATCH(batteryA!A268,'Operational Data (raw)'!$AF$5:$AF$323,0))</f>
        <v>0.93541666666666667</v>
      </c>
      <c r="J268">
        <v>0.19500000000000001</v>
      </c>
      <c r="K268">
        <v>4.57</v>
      </c>
      <c r="L268">
        <v>1</v>
      </c>
    </row>
    <row r="269" spans="1:12" x14ac:dyDescent="0.35">
      <c r="A269" s="24">
        <f t="shared" si="4"/>
        <v>44485</v>
      </c>
      <c r="B269">
        <f>INDEX('Operational Data (raw)'!$C$5:$C$330,MATCH(batteryA!A269,'Operational Data (raw)'!$B$5:$B$330,0))</f>
        <v>54.4</v>
      </c>
      <c r="C269">
        <f>INDEX('Operational Data (raw)'!$D$5:$D$330,MATCH(batteryA!A269,'Operational Data (raw)'!$B$5:$B$330,0))</f>
        <v>38.6</v>
      </c>
      <c r="D269">
        <f>INDEX('Operational Data (raw)'!$E$5:$E$330,MATCH(batteryA!A269,'Operational Data (raw)'!$B$5:$B$330,0))</f>
        <v>0.66</v>
      </c>
      <c r="E269">
        <f>INDEX('Operational Data (raw)'!$F$5:$F$330,MATCH(batteryA!A269,'Operational Data (raw)'!$B$5:$B$330,0))</f>
        <v>2416</v>
      </c>
      <c r="F269">
        <f>INDEX('Operational Data (raw)'!$G$5:$G$330,MATCH(batteryA!A269,'Operational Data (raw)'!$B$5:$B$330,0))</f>
        <v>1724</v>
      </c>
      <c r="G269">
        <f>INDEX('Operational Data (raw)'!$I$5:$I$330,MATCH(batteryA!A269,'Operational Data (raw)'!$B$5:$B$330,0))</f>
        <v>75</v>
      </c>
      <c r="H269">
        <v>0.08</v>
      </c>
      <c r="I269">
        <f>INDEX('Operational Data (raw)'!$AG$5:$AG$323,MATCH(batteryA!A269,'Operational Data (raw)'!$AF$5:$AF$323,0))</f>
        <v>0.93541666666666667</v>
      </c>
    </row>
    <row r="270" spans="1:12" x14ac:dyDescent="0.35">
      <c r="A270" s="24">
        <f t="shared" si="4"/>
        <v>44486</v>
      </c>
      <c r="B270">
        <f>INDEX('Operational Data (raw)'!$C$5:$C$330,MATCH(batteryA!A270,'Operational Data (raw)'!$B$5:$B$330,0))</f>
        <v>54.9</v>
      </c>
      <c r="C270">
        <f>INDEX('Operational Data (raw)'!$D$5:$D$330,MATCH(batteryA!A270,'Operational Data (raw)'!$B$5:$B$330,0))</f>
        <v>38.6</v>
      </c>
      <c r="D270">
        <f>INDEX('Operational Data (raw)'!$E$5:$E$330,MATCH(batteryA!A270,'Operational Data (raw)'!$B$5:$B$330,0))</f>
        <v>0.66</v>
      </c>
      <c r="E270">
        <f>INDEX('Operational Data (raw)'!$F$5:$F$330,MATCH(batteryA!A270,'Operational Data (raw)'!$B$5:$B$330,0))</f>
        <v>2580</v>
      </c>
      <c r="F270">
        <f>INDEX('Operational Data (raw)'!$G$5:$G$330,MATCH(batteryA!A270,'Operational Data (raw)'!$B$5:$B$330,0))</f>
        <v>1852</v>
      </c>
      <c r="G270">
        <f>INDEX('Operational Data (raw)'!$I$5:$I$330,MATCH(batteryA!A270,'Operational Data (raw)'!$B$5:$B$330,0))</f>
        <v>72</v>
      </c>
      <c r="H270">
        <v>0.06</v>
      </c>
      <c r="I270">
        <f>INDEX('Operational Data (raw)'!$AG$5:$AG$323,MATCH(batteryA!A270,'Operational Data (raw)'!$AF$5:$AF$323,0))</f>
        <v>0.59097222222222223</v>
      </c>
      <c r="J270">
        <v>0.19500000000000001</v>
      </c>
      <c r="K270">
        <v>8.67</v>
      </c>
      <c r="L270">
        <v>1.595</v>
      </c>
    </row>
    <row r="271" spans="1:12" x14ac:dyDescent="0.35">
      <c r="A271" s="24">
        <f t="shared" si="4"/>
        <v>44487</v>
      </c>
      <c r="B271">
        <f>INDEX('Operational Data (raw)'!$C$5:$C$330,MATCH(batteryA!A271,'Operational Data (raw)'!$B$5:$B$330,0))</f>
        <v>54</v>
      </c>
      <c r="C271">
        <f>INDEX('Operational Data (raw)'!$D$5:$D$330,MATCH(batteryA!A271,'Operational Data (raw)'!$B$5:$B$330,0))</f>
        <v>38.6</v>
      </c>
      <c r="D271">
        <f>INDEX('Operational Data (raw)'!$E$5:$E$330,MATCH(batteryA!A271,'Operational Data (raw)'!$B$5:$B$330,0))</f>
        <v>0.73</v>
      </c>
      <c r="E271">
        <f>INDEX('Operational Data (raw)'!$F$5:$F$330,MATCH(batteryA!A271,'Operational Data (raw)'!$B$5:$B$330,0))</f>
        <v>2480</v>
      </c>
      <c r="F271">
        <f>INDEX('Operational Data (raw)'!$G$5:$G$330,MATCH(batteryA!A271,'Operational Data (raw)'!$B$5:$B$330,0))</f>
        <v>1783</v>
      </c>
      <c r="G271">
        <f>INDEX('Operational Data (raw)'!$I$5:$I$330,MATCH(batteryA!A271,'Operational Data (raw)'!$B$5:$B$330,0))</f>
        <v>73</v>
      </c>
      <c r="H271">
        <v>0.06</v>
      </c>
      <c r="I271">
        <f>INDEX('Operational Data (raw)'!$AG$5:$AG$323,MATCH(batteryA!A271,'Operational Data (raw)'!$AF$5:$AF$323,0))</f>
        <v>0.73819444444444449</v>
      </c>
      <c r="J271">
        <v>0.19500000000000001</v>
      </c>
      <c r="K271">
        <v>7.42</v>
      </c>
      <c r="L271">
        <v>1.1779999999999999</v>
      </c>
    </row>
    <row r="272" spans="1:12" x14ac:dyDescent="0.35">
      <c r="A272" s="24">
        <f t="shared" si="4"/>
        <v>44488</v>
      </c>
      <c r="B272">
        <f>INDEX('Operational Data (raw)'!$C$5:$C$330,MATCH(batteryA!A272,'Operational Data (raw)'!$B$5:$B$330,0))</f>
        <v>52</v>
      </c>
      <c r="C272">
        <f>INDEX('Operational Data (raw)'!$D$5:$D$330,MATCH(batteryA!A272,'Operational Data (raw)'!$B$5:$B$330,0))</f>
        <v>38.700000000000003</v>
      </c>
      <c r="D272">
        <f>INDEX('Operational Data (raw)'!$E$5:$E$330,MATCH(batteryA!A272,'Operational Data (raw)'!$B$5:$B$330,0))</f>
        <v>0.59</v>
      </c>
      <c r="E272">
        <f>INDEX('Operational Data (raw)'!$F$5:$F$330,MATCH(batteryA!A272,'Operational Data (raw)'!$B$5:$B$330,0))</f>
        <v>2436</v>
      </c>
      <c r="F272">
        <f>INDEX('Operational Data (raw)'!$G$5:$G$330,MATCH(batteryA!A272,'Operational Data (raw)'!$B$5:$B$330,0))</f>
        <v>1782</v>
      </c>
      <c r="G272">
        <f>INDEX('Operational Data (raw)'!$I$5:$I$330,MATCH(batteryA!A272,'Operational Data (raw)'!$B$5:$B$330,0))</f>
        <v>72</v>
      </c>
      <c r="H272">
        <v>0.08</v>
      </c>
      <c r="I272">
        <f>INDEX('Operational Data (raw)'!$AG$5:$AG$323,MATCH(batteryA!A272,'Operational Data (raw)'!$AF$5:$AF$323,0))</f>
        <v>0.73819444444444449</v>
      </c>
      <c r="J272">
        <v>0.19500000000000001</v>
      </c>
      <c r="K272">
        <v>5.36</v>
      </c>
      <c r="L272">
        <v>1.298</v>
      </c>
    </row>
    <row r="273" spans="1:12" x14ac:dyDescent="0.35">
      <c r="A273" s="24">
        <f t="shared" si="4"/>
        <v>44489</v>
      </c>
      <c r="B273">
        <f>INDEX('Operational Data (raw)'!$C$5:$C$330,MATCH(batteryA!A273,'Operational Data (raw)'!$B$5:$B$330,0))</f>
        <v>52.2</v>
      </c>
      <c r="C273">
        <f>INDEX('Operational Data (raw)'!$D$5:$D$330,MATCH(batteryA!A273,'Operational Data (raw)'!$B$5:$B$330,0))</f>
        <v>39.299999999999997</v>
      </c>
      <c r="D273">
        <f>INDEX('Operational Data (raw)'!$E$5:$E$330,MATCH(batteryA!A273,'Operational Data (raw)'!$B$5:$B$330,0))</f>
        <v>0.9</v>
      </c>
      <c r="E273">
        <f>INDEX('Operational Data (raw)'!$F$5:$F$330,MATCH(batteryA!A273,'Operational Data (raw)'!$B$5:$B$330,0))</f>
        <v>2556</v>
      </c>
      <c r="F273">
        <f>INDEX('Operational Data (raw)'!$G$5:$G$330,MATCH(batteryA!A273,'Operational Data (raw)'!$B$5:$B$330,0))</f>
        <v>1780</v>
      </c>
      <c r="G273">
        <f>INDEX('Operational Data (raw)'!$I$5:$I$330,MATCH(batteryA!A273,'Operational Data (raw)'!$B$5:$B$330,0))</f>
        <v>68</v>
      </c>
      <c r="H273">
        <v>0.14000000000000001</v>
      </c>
      <c r="I273">
        <f>INDEX('Operational Data (raw)'!$AG$5:$AG$323,MATCH(batteryA!A273,'Operational Data (raw)'!$AF$5:$AF$323,0))</f>
        <v>0.80694444444444446</v>
      </c>
      <c r="J273">
        <v>0.19500000000000001</v>
      </c>
      <c r="K273">
        <v>4.26</v>
      </c>
      <c r="L273">
        <v>1</v>
      </c>
    </row>
    <row r="274" spans="1:12" x14ac:dyDescent="0.35">
      <c r="A274" s="24">
        <f t="shared" si="4"/>
        <v>44490</v>
      </c>
      <c r="B274">
        <f>INDEX('Operational Data (raw)'!$C$5:$C$330,MATCH(batteryA!A274,'Operational Data (raw)'!$B$5:$B$330,0))</f>
        <v>52.8</v>
      </c>
      <c r="C274">
        <f>INDEX('Operational Data (raw)'!$D$5:$D$330,MATCH(batteryA!A274,'Operational Data (raw)'!$B$5:$B$330,0))</f>
        <v>39.700000000000003</v>
      </c>
      <c r="D274">
        <f>INDEX('Operational Data (raw)'!$E$5:$E$330,MATCH(batteryA!A274,'Operational Data (raw)'!$B$5:$B$330,0))</f>
        <v>0.8</v>
      </c>
      <c r="E274">
        <f>INDEX('Operational Data (raw)'!$F$5:$F$330,MATCH(batteryA!A274,'Operational Data (raw)'!$B$5:$B$330,0))</f>
        <v>2504</v>
      </c>
      <c r="F274">
        <f>INDEX('Operational Data (raw)'!$G$5:$G$330,MATCH(batteryA!A274,'Operational Data (raw)'!$B$5:$B$330,0))</f>
        <v>1780</v>
      </c>
      <c r="G274">
        <f>INDEX('Operational Data (raw)'!$I$5:$I$330,MATCH(batteryA!A274,'Operational Data (raw)'!$B$5:$B$330,0))</f>
        <v>70</v>
      </c>
      <c r="H274">
        <v>0.08</v>
      </c>
      <c r="I274">
        <f>INDEX('Operational Data (raw)'!$AG$5:$AG$323,MATCH(batteryA!A274,'Operational Data (raw)'!$AF$5:$AF$323,0))</f>
        <v>0.80694444444444446</v>
      </c>
      <c r="J274">
        <v>0.19500000000000001</v>
      </c>
      <c r="K274">
        <v>3.83</v>
      </c>
      <c r="L274">
        <v>1</v>
      </c>
    </row>
    <row r="275" spans="1:12" x14ac:dyDescent="0.35">
      <c r="A275" s="24">
        <f t="shared" si="4"/>
        <v>44491</v>
      </c>
      <c r="B275">
        <f>INDEX('Operational Data (raw)'!$C$5:$C$330,MATCH(batteryA!A275,'Operational Data (raw)'!$B$5:$B$330,0))</f>
        <v>52.4</v>
      </c>
      <c r="C275">
        <f>INDEX('Operational Data (raw)'!$D$5:$D$330,MATCH(batteryA!A275,'Operational Data (raw)'!$B$5:$B$330,0))</f>
        <v>39.700000000000003</v>
      </c>
      <c r="D275">
        <f>INDEX('Operational Data (raw)'!$E$5:$E$330,MATCH(batteryA!A275,'Operational Data (raw)'!$B$5:$B$330,0))</f>
        <v>0.63</v>
      </c>
      <c r="E275">
        <f>INDEX('Operational Data (raw)'!$F$5:$F$330,MATCH(batteryA!A275,'Operational Data (raw)'!$B$5:$B$330,0))</f>
        <v>2452</v>
      </c>
      <c r="F275">
        <f>INDEX('Operational Data (raw)'!$G$5:$G$330,MATCH(batteryA!A275,'Operational Data (raw)'!$B$5:$B$330,0))</f>
        <v>1728</v>
      </c>
      <c r="G275">
        <f>INDEX('Operational Data (raw)'!$I$5:$I$330,MATCH(batteryA!A275,'Operational Data (raw)'!$B$5:$B$330,0))</f>
        <v>73</v>
      </c>
      <c r="H275">
        <v>0.09</v>
      </c>
      <c r="I275">
        <f>INDEX('Operational Data (raw)'!$AG$5:$AG$323,MATCH(batteryA!A275,'Operational Data (raw)'!$AF$5:$AF$323,0))</f>
        <v>0.80694444444444446</v>
      </c>
      <c r="J275">
        <v>0.19500000000000001</v>
      </c>
      <c r="K275">
        <v>4</v>
      </c>
      <c r="L275">
        <v>1.0940000000000001</v>
      </c>
    </row>
    <row r="276" spans="1:12" x14ac:dyDescent="0.35">
      <c r="A276" s="24">
        <f t="shared" si="4"/>
        <v>44492</v>
      </c>
      <c r="B276">
        <f>INDEX('Operational Data (raw)'!$C$5:$C$330,MATCH(batteryA!A276,'Operational Data (raw)'!$B$5:$B$330,0))</f>
        <v>54.1</v>
      </c>
      <c r="C276">
        <f>INDEX('Operational Data (raw)'!$D$5:$D$330,MATCH(batteryA!A276,'Operational Data (raw)'!$B$5:$B$330,0))</f>
        <v>39.6</v>
      </c>
      <c r="D276">
        <f>INDEX('Operational Data (raw)'!$E$5:$E$330,MATCH(batteryA!A276,'Operational Data (raw)'!$B$5:$B$330,0))</f>
        <v>0.65</v>
      </c>
      <c r="E276">
        <f>INDEX('Operational Data (raw)'!$F$5:$F$330,MATCH(batteryA!A276,'Operational Data (raw)'!$B$5:$B$330,0))</f>
        <v>2416</v>
      </c>
      <c r="F276">
        <f>INDEX('Operational Data (raw)'!$G$5:$G$330,MATCH(batteryA!A276,'Operational Data (raw)'!$B$5:$B$330,0))</f>
        <v>1744</v>
      </c>
      <c r="G276">
        <f>INDEX('Operational Data (raw)'!$I$5:$I$330,MATCH(batteryA!A276,'Operational Data (raw)'!$B$5:$B$330,0))</f>
        <v>75</v>
      </c>
      <c r="H276">
        <v>0.19</v>
      </c>
      <c r="I276">
        <f>INDEX('Operational Data (raw)'!$AG$5:$AG$323,MATCH(batteryA!A276,'Operational Data (raw)'!$AF$5:$AF$323,0))</f>
        <v>0.80694444444444446</v>
      </c>
    </row>
    <row r="277" spans="1:12" x14ac:dyDescent="0.35">
      <c r="A277" s="24">
        <f t="shared" si="4"/>
        <v>44493</v>
      </c>
      <c r="B277">
        <f>INDEX('Operational Data (raw)'!$C$5:$C$330,MATCH(batteryA!A277,'Operational Data (raw)'!$B$5:$B$330,0))</f>
        <v>51.9</v>
      </c>
      <c r="C277">
        <f>INDEX('Operational Data (raw)'!$D$5:$D$330,MATCH(batteryA!A277,'Operational Data (raw)'!$B$5:$B$330,0))</f>
        <v>39.4</v>
      </c>
      <c r="D277">
        <f>INDEX('Operational Data (raw)'!$E$5:$E$330,MATCH(batteryA!A277,'Operational Data (raw)'!$B$5:$B$330,0))</f>
        <v>0.63</v>
      </c>
      <c r="E277">
        <f>INDEX('Operational Data (raw)'!$F$5:$F$330,MATCH(batteryA!A277,'Operational Data (raw)'!$B$5:$B$330,0))</f>
        <v>2568</v>
      </c>
      <c r="F277">
        <f>INDEX('Operational Data (raw)'!$G$5:$G$330,MATCH(batteryA!A277,'Operational Data (raw)'!$B$5:$B$330,0))</f>
        <v>1796</v>
      </c>
      <c r="G277">
        <f>INDEX('Operational Data (raw)'!$I$5:$I$330,MATCH(batteryA!A277,'Operational Data (raw)'!$B$5:$B$330,0))</f>
        <v>72</v>
      </c>
      <c r="H277">
        <v>0.27</v>
      </c>
      <c r="I277">
        <f>INDEX('Operational Data (raw)'!$AG$5:$AG$323,MATCH(batteryA!A277,'Operational Data (raw)'!$AF$5:$AF$323,0))</f>
        <v>0.80694444444444446</v>
      </c>
      <c r="J277">
        <v>0.19500000000000001</v>
      </c>
      <c r="K277">
        <v>7</v>
      </c>
      <c r="L277">
        <v>1.153</v>
      </c>
    </row>
    <row r="278" spans="1:12" x14ac:dyDescent="0.35">
      <c r="A278" s="24">
        <f t="shared" si="4"/>
        <v>44494</v>
      </c>
      <c r="B278">
        <f>INDEX('Operational Data (raw)'!$C$5:$C$330,MATCH(batteryA!A278,'Operational Data (raw)'!$B$5:$B$330,0))</f>
        <v>57.1</v>
      </c>
      <c r="C278">
        <f>INDEX('Operational Data (raw)'!$D$5:$D$330,MATCH(batteryA!A278,'Operational Data (raw)'!$B$5:$B$330,0))</f>
        <v>39.4</v>
      </c>
      <c r="D278">
        <f>INDEX('Operational Data (raw)'!$E$5:$E$330,MATCH(batteryA!A278,'Operational Data (raw)'!$B$5:$B$330,0))</f>
        <v>0.68</v>
      </c>
      <c r="E278">
        <f>INDEX('Operational Data (raw)'!$F$5:$F$330,MATCH(batteryA!A278,'Operational Data (raw)'!$B$5:$B$330,0))</f>
        <v>2592</v>
      </c>
      <c r="F278">
        <f>INDEX('Operational Data (raw)'!$G$5:$G$330,MATCH(batteryA!A278,'Operational Data (raw)'!$B$5:$B$330,0))</f>
        <v>1808</v>
      </c>
      <c r="G278">
        <f>INDEX('Operational Data (raw)'!$I$5:$I$330,MATCH(batteryA!A278,'Operational Data (raw)'!$B$5:$B$330,0))</f>
        <v>73</v>
      </c>
      <c r="H278">
        <v>0.23</v>
      </c>
      <c r="I278">
        <f>INDEX('Operational Data (raw)'!$AG$5:$AG$323,MATCH(batteryA!A278,'Operational Data (raw)'!$AF$5:$AF$323,0))</f>
        <v>0.59097222222222223</v>
      </c>
      <c r="J278">
        <v>0.19500000000000001</v>
      </c>
      <c r="K278">
        <v>10.06</v>
      </c>
      <c r="L278">
        <v>1.4350000000000001</v>
      </c>
    </row>
    <row r="279" spans="1:12" x14ac:dyDescent="0.35">
      <c r="A279" s="24">
        <f t="shared" si="4"/>
        <v>44495</v>
      </c>
      <c r="B279">
        <f>INDEX('Operational Data (raw)'!$C$5:$C$330,MATCH(batteryA!A279,'Operational Data (raw)'!$B$5:$B$330,0))</f>
        <v>61</v>
      </c>
      <c r="C279">
        <f>INDEX('Operational Data (raw)'!$D$5:$D$330,MATCH(batteryA!A279,'Operational Data (raw)'!$B$5:$B$330,0))</f>
        <v>39.4</v>
      </c>
      <c r="D279">
        <f>INDEX('Operational Data (raw)'!$E$5:$E$330,MATCH(batteryA!A279,'Operational Data (raw)'!$B$5:$B$330,0))</f>
        <v>0.69</v>
      </c>
      <c r="E279">
        <f>INDEX('Operational Data (raw)'!$F$5:$F$330,MATCH(batteryA!A279,'Operational Data (raw)'!$B$5:$B$330,0))</f>
        <v>2440</v>
      </c>
      <c r="F279">
        <f>INDEX('Operational Data (raw)'!$G$5:$G$330,MATCH(batteryA!A279,'Operational Data (raw)'!$B$5:$B$330,0))</f>
        <v>1692</v>
      </c>
      <c r="G279">
        <f>INDEX('Operational Data (raw)'!$I$5:$I$330,MATCH(batteryA!A279,'Operational Data (raw)'!$B$5:$B$330,0))</f>
        <v>74</v>
      </c>
      <c r="H279">
        <v>0.13</v>
      </c>
      <c r="I279">
        <f>INDEX('Operational Data (raw)'!$AG$5:$AG$323,MATCH(batteryA!A279,'Operational Data (raw)'!$AF$5:$AF$323,0))</f>
        <v>0.73819444444444449</v>
      </c>
      <c r="J279">
        <v>0.19500000000000001</v>
      </c>
      <c r="K279">
        <v>11.47</v>
      </c>
      <c r="L279">
        <v>1</v>
      </c>
    </row>
    <row r="280" spans="1:12" x14ac:dyDescent="0.35">
      <c r="A280" s="24">
        <f t="shared" si="4"/>
        <v>44496</v>
      </c>
      <c r="B280">
        <f>INDEX('Operational Data (raw)'!$C$5:$C$330,MATCH(batteryA!A280,'Operational Data (raw)'!$B$5:$B$330,0))</f>
        <v>66.599999999999994</v>
      </c>
      <c r="C280">
        <f>INDEX('Operational Data (raw)'!$D$5:$D$330,MATCH(batteryA!A280,'Operational Data (raw)'!$B$5:$B$330,0))</f>
        <v>39.4</v>
      </c>
      <c r="D280">
        <f>INDEX('Operational Data (raw)'!$E$5:$E$330,MATCH(batteryA!A280,'Operational Data (raw)'!$B$5:$B$330,0))</f>
        <v>0</v>
      </c>
      <c r="E280">
        <f>INDEX('Operational Data (raw)'!$F$5:$F$330,MATCH(batteryA!A280,'Operational Data (raw)'!$B$5:$B$330,0))</f>
        <v>2184</v>
      </c>
      <c r="F280">
        <f>INDEX('Operational Data (raw)'!$G$5:$G$330,MATCH(batteryA!A280,'Operational Data (raw)'!$B$5:$B$330,0))</f>
        <v>1520</v>
      </c>
      <c r="G280">
        <f>INDEX('Operational Data (raw)'!$I$5:$I$330,MATCH(batteryA!A280,'Operational Data (raw)'!$B$5:$B$330,0))</f>
        <v>76</v>
      </c>
      <c r="H280">
        <v>0.16</v>
      </c>
      <c r="I280">
        <f>INDEX('Operational Data (raw)'!$AG$5:$AG$323,MATCH(batteryA!A280,'Operational Data (raw)'!$AF$5:$AF$323,0))</f>
        <v>0.73819444444444449</v>
      </c>
      <c r="J280">
        <v>0.19500000000000001</v>
      </c>
      <c r="K280">
        <v>6.21</v>
      </c>
      <c r="L280">
        <v>1.325</v>
      </c>
    </row>
    <row r="281" spans="1:12" x14ac:dyDescent="0.35">
      <c r="A281" s="24">
        <f t="shared" si="4"/>
        <v>44497</v>
      </c>
      <c r="B281">
        <f>INDEX('Operational Data (raw)'!$C$5:$C$330,MATCH(batteryA!A281,'Operational Data (raw)'!$B$5:$B$330,0))</f>
        <v>68.2</v>
      </c>
      <c r="C281">
        <f>INDEX('Operational Data (raw)'!$D$5:$D$330,MATCH(batteryA!A281,'Operational Data (raw)'!$B$5:$B$330,0))</f>
        <v>39.4</v>
      </c>
      <c r="D281">
        <f>INDEX('Operational Data (raw)'!$E$5:$E$330,MATCH(batteryA!A281,'Operational Data (raw)'!$B$5:$B$330,0))</f>
        <v>0.68</v>
      </c>
      <c r="E281">
        <f>INDEX('Operational Data (raw)'!$F$5:$F$330,MATCH(batteryA!A281,'Operational Data (raw)'!$B$5:$B$330,0))</f>
        <v>2852</v>
      </c>
      <c r="F281">
        <f>INDEX('Operational Data (raw)'!$G$5:$G$330,MATCH(batteryA!A281,'Operational Data (raw)'!$B$5:$B$330,0))</f>
        <v>1948</v>
      </c>
      <c r="G281">
        <f>INDEX('Operational Data (raw)'!$I$5:$I$330,MATCH(batteryA!A281,'Operational Data (raw)'!$B$5:$B$330,0))</f>
        <v>68</v>
      </c>
      <c r="H281">
        <v>0.12</v>
      </c>
      <c r="I281">
        <f>INDEX('Operational Data (raw)'!$AG$5:$AG$323,MATCH(batteryA!A281,'Operational Data (raw)'!$AF$5:$AF$323,0))</f>
        <v>0.73819444444444449</v>
      </c>
      <c r="J281">
        <v>0.19500000000000001</v>
      </c>
      <c r="K281">
        <v>4.9400000000000004</v>
      </c>
      <c r="L281">
        <v>1.407</v>
      </c>
    </row>
    <row r="282" spans="1:12" x14ac:dyDescent="0.35">
      <c r="A282" s="24">
        <f t="shared" si="4"/>
        <v>44498</v>
      </c>
      <c r="B282">
        <f>INDEX('Operational Data (raw)'!$C$5:$C$330,MATCH(batteryA!A282,'Operational Data (raw)'!$B$5:$B$330,0))</f>
        <v>68.7</v>
      </c>
      <c r="C282">
        <f>INDEX('Operational Data (raw)'!$D$5:$D$330,MATCH(batteryA!A282,'Operational Data (raw)'!$B$5:$B$330,0))</f>
        <v>39.4</v>
      </c>
      <c r="D282">
        <f>INDEX('Operational Data (raw)'!$E$5:$E$330,MATCH(batteryA!A282,'Operational Data (raw)'!$B$5:$B$330,0))</f>
        <v>0.92</v>
      </c>
      <c r="E282">
        <f>INDEX('Operational Data (raw)'!$F$5:$F$330,MATCH(batteryA!A282,'Operational Data (raw)'!$B$5:$B$330,0))</f>
        <v>3032</v>
      </c>
      <c r="F282">
        <f>INDEX('Operational Data (raw)'!$G$5:$G$330,MATCH(batteryA!A282,'Operational Data (raw)'!$B$5:$B$330,0))</f>
        <v>2044</v>
      </c>
      <c r="G282">
        <f>INDEX('Operational Data (raw)'!$I$5:$I$330,MATCH(batteryA!A282,'Operational Data (raw)'!$B$5:$B$330,0))</f>
        <v>69</v>
      </c>
      <c r="H282">
        <v>0.12</v>
      </c>
      <c r="I282">
        <f>INDEX('Operational Data (raw)'!$AG$5:$AG$323,MATCH(batteryA!A282,'Operational Data (raw)'!$AF$5:$AF$323,0))</f>
        <v>0.73819444444444449</v>
      </c>
      <c r="J282">
        <v>0.19500000000000001</v>
      </c>
      <c r="K282">
        <v>4.1399999999999997</v>
      </c>
      <c r="L282">
        <v>1.1000000000000001</v>
      </c>
    </row>
    <row r="283" spans="1:12" x14ac:dyDescent="0.35">
      <c r="A283" s="24">
        <f t="shared" si="4"/>
        <v>44499</v>
      </c>
      <c r="B283">
        <f>INDEX('Operational Data (raw)'!$C$5:$C$330,MATCH(batteryA!A283,'Operational Data (raw)'!$B$5:$B$330,0))</f>
        <v>65.599999999999994</v>
      </c>
      <c r="C283">
        <f>INDEX('Operational Data (raw)'!$D$5:$D$330,MATCH(batteryA!A283,'Operational Data (raw)'!$B$5:$B$330,0))</f>
        <v>39.4</v>
      </c>
      <c r="D283">
        <f>INDEX('Operational Data (raw)'!$E$5:$E$330,MATCH(batteryA!A283,'Operational Data (raw)'!$B$5:$B$330,0))</f>
        <v>1.1000000000000001</v>
      </c>
      <c r="E283">
        <f>INDEX('Operational Data (raw)'!$F$5:$F$330,MATCH(batteryA!A283,'Operational Data (raw)'!$B$5:$B$330,0))</f>
        <v>3108</v>
      </c>
      <c r="F283">
        <f>INDEX('Operational Data (raw)'!$G$5:$G$330,MATCH(batteryA!A283,'Operational Data (raw)'!$B$5:$B$330,0))</f>
        <v>2084</v>
      </c>
      <c r="G283">
        <f>INDEX('Operational Data (raw)'!$I$5:$I$330,MATCH(batteryA!A283,'Operational Data (raw)'!$B$5:$B$330,0))</f>
        <v>68</v>
      </c>
      <c r="H283">
        <v>0.13</v>
      </c>
      <c r="I283">
        <f>INDEX('Operational Data (raw)'!$AG$5:$AG$323,MATCH(batteryA!A283,'Operational Data (raw)'!$AF$5:$AF$323,0))</f>
        <v>0.73819444444444449</v>
      </c>
    </row>
    <row r="284" spans="1:12" x14ac:dyDescent="0.35">
      <c r="A284" s="24">
        <f t="shared" si="4"/>
        <v>44500</v>
      </c>
      <c r="B284">
        <f>INDEX('Operational Data (raw)'!$C$5:$C$330,MATCH(batteryA!A284,'Operational Data (raw)'!$B$5:$B$330,0))</f>
        <v>64.099999999999994</v>
      </c>
      <c r="C284">
        <f>INDEX('Operational Data (raw)'!$D$5:$D$330,MATCH(batteryA!A284,'Operational Data (raw)'!$B$5:$B$330,0))</f>
        <v>39.4</v>
      </c>
      <c r="D284">
        <f>INDEX('Operational Data (raw)'!$E$5:$E$330,MATCH(batteryA!A284,'Operational Data (raw)'!$B$5:$B$330,0))</f>
        <v>1</v>
      </c>
      <c r="E284">
        <f>INDEX('Operational Data (raw)'!$F$5:$F$330,MATCH(batteryA!A284,'Operational Data (raw)'!$B$5:$B$330,0))</f>
        <v>3012</v>
      </c>
      <c r="F284">
        <f>INDEX('Operational Data (raw)'!$G$5:$G$330,MATCH(batteryA!A284,'Operational Data (raw)'!$B$5:$B$330,0))</f>
        <v>1997</v>
      </c>
      <c r="G284">
        <f>INDEX('Operational Data (raw)'!$I$5:$I$330,MATCH(batteryA!A284,'Operational Data (raw)'!$B$5:$B$330,0))</f>
        <v>68</v>
      </c>
      <c r="H284">
        <v>7.0000000000000007E-2</v>
      </c>
      <c r="I284">
        <f>INDEX('Operational Data (raw)'!$AG$5:$AG$323,MATCH(batteryA!A284,'Operational Data (raw)'!$AF$5:$AF$323,0))</f>
        <v>0.59097222222222223</v>
      </c>
      <c r="J284">
        <v>0.19500000000000001</v>
      </c>
      <c r="K284">
        <v>6.92</v>
      </c>
      <c r="L284">
        <v>1.0940000000000001</v>
      </c>
    </row>
    <row r="285" spans="1:12" x14ac:dyDescent="0.35">
      <c r="A285" s="24">
        <f t="shared" si="4"/>
        <v>44501</v>
      </c>
      <c r="B285">
        <f>INDEX('Operational Data (raw)'!$C$5:$C$330,MATCH(batteryA!A285,'Operational Data (raw)'!$B$5:$B$330,0))</f>
        <v>65</v>
      </c>
      <c r="C285">
        <f>INDEX('Operational Data (raw)'!$D$5:$D$330,MATCH(batteryA!A285,'Operational Data (raw)'!$B$5:$B$330,0))</f>
        <v>39.4</v>
      </c>
      <c r="D285">
        <f>INDEX('Operational Data (raw)'!$E$5:$E$330,MATCH(batteryA!A285,'Operational Data (raw)'!$B$5:$B$330,0))</f>
        <v>0.8</v>
      </c>
      <c r="E285">
        <f>INDEX('Operational Data (raw)'!$F$5:$F$330,MATCH(batteryA!A285,'Operational Data (raw)'!$B$5:$B$330,0))</f>
        <v>3224</v>
      </c>
      <c r="F285">
        <f>INDEX('Operational Data (raw)'!$G$5:$G$330,MATCH(batteryA!A285,'Operational Data (raw)'!$B$5:$B$330,0))</f>
        <v>2138</v>
      </c>
      <c r="G285">
        <f>INDEX('Operational Data (raw)'!$I$5:$I$330,MATCH(batteryA!A285,'Operational Data (raw)'!$B$5:$B$330,0))</f>
        <v>71</v>
      </c>
      <c r="H285">
        <v>0.08</v>
      </c>
      <c r="I285">
        <f>INDEX('Operational Data (raw)'!$AG$5:$AG$323,MATCH(batteryA!A285,'Operational Data (raw)'!$AF$5:$AF$323,0))</f>
        <v>0.75</v>
      </c>
      <c r="J285">
        <v>0.19500000000000001</v>
      </c>
      <c r="K285">
        <v>6.1</v>
      </c>
      <c r="L285">
        <v>1.3049999999999999</v>
      </c>
    </row>
    <row r="286" spans="1:12" x14ac:dyDescent="0.35">
      <c r="A286" s="24">
        <f t="shared" si="4"/>
        <v>44502</v>
      </c>
      <c r="B286">
        <f>INDEX('Operational Data (raw)'!$C$5:$C$330,MATCH(batteryA!A286,'Operational Data (raw)'!$B$5:$B$330,0))</f>
        <v>66.2</v>
      </c>
      <c r="C286">
        <f>INDEX('Operational Data (raw)'!$D$5:$D$330,MATCH(batteryA!A286,'Operational Data (raw)'!$B$5:$B$330,0))</f>
        <v>39.4</v>
      </c>
      <c r="D286">
        <f>INDEX('Operational Data (raw)'!$E$5:$E$330,MATCH(batteryA!A286,'Operational Data (raw)'!$B$5:$B$330,0))</f>
        <v>0.7</v>
      </c>
      <c r="E286">
        <f>INDEX('Operational Data (raw)'!$F$5:$F$330,MATCH(batteryA!A286,'Operational Data (raw)'!$B$5:$B$330,0))</f>
        <v>3008</v>
      </c>
      <c r="F286">
        <f>INDEX('Operational Data (raw)'!$G$5:$G$330,MATCH(batteryA!A286,'Operational Data (raw)'!$B$5:$B$330,0))</f>
        <v>1980</v>
      </c>
      <c r="G286">
        <f>INDEX('Operational Data (raw)'!$I$5:$I$330,MATCH(batteryA!A286,'Operational Data (raw)'!$B$5:$B$330,0))</f>
        <v>71</v>
      </c>
      <c r="H286">
        <v>0.4</v>
      </c>
      <c r="I286">
        <f>INDEX('Operational Data (raw)'!$AG$5:$AG$323,MATCH(batteryA!A286,'Operational Data (raw)'!$AF$5:$AF$323,0))</f>
        <v>0.75</v>
      </c>
      <c r="J286">
        <v>0.19500000000000001</v>
      </c>
      <c r="K286">
        <v>4.75</v>
      </c>
      <c r="L286">
        <v>1.2509999999999999</v>
      </c>
    </row>
    <row r="287" spans="1:12" x14ac:dyDescent="0.35">
      <c r="A287" s="24">
        <f t="shared" si="4"/>
        <v>44503</v>
      </c>
      <c r="B287">
        <f>INDEX('Operational Data (raw)'!$C$5:$C$330,MATCH(batteryA!A287,'Operational Data (raw)'!$B$5:$B$330,0))</f>
        <v>68.5</v>
      </c>
      <c r="C287">
        <f>INDEX('Operational Data (raw)'!$D$5:$D$330,MATCH(batteryA!A287,'Operational Data (raw)'!$B$5:$B$330,0))</f>
        <v>39.4</v>
      </c>
      <c r="D287">
        <f>INDEX('Operational Data (raw)'!$E$5:$E$330,MATCH(batteryA!A287,'Operational Data (raw)'!$B$5:$B$330,0))</f>
        <v>0.75</v>
      </c>
      <c r="E287">
        <f>INDEX('Operational Data (raw)'!$F$5:$F$330,MATCH(batteryA!A287,'Operational Data (raw)'!$B$5:$B$330,0))</f>
        <v>2948</v>
      </c>
      <c r="F287">
        <f>INDEX('Operational Data (raw)'!$G$5:$G$330,MATCH(batteryA!A287,'Operational Data (raw)'!$B$5:$B$330,0))</f>
        <v>1952</v>
      </c>
      <c r="G287">
        <f>INDEX('Operational Data (raw)'!$I$5:$I$330,MATCH(batteryA!A287,'Operational Data (raw)'!$B$5:$B$330,0))</f>
        <v>71</v>
      </c>
      <c r="H287">
        <v>0.34</v>
      </c>
      <c r="I287">
        <f>INDEX('Operational Data (raw)'!$AG$5:$AG$323,MATCH(batteryA!A287,'Operational Data (raw)'!$AF$5:$AF$323,0))</f>
        <v>0.75</v>
      </c>
      <c r="J287">
        <v>0.19500000000000001</v>
      </c>
      <c r="K287">
        <v>4.49</v>
      </c>
      <c r="L287">
        <v>1.3460000000000001</v>
      </c>
    </row>
    <row r="288" spans="1:12" x14ac:dyDescent="0.35">
      <c r="A288" s="24">
        <f t="shared" si="4"/>
        <v>44504</v>
      </c>
      <c r="B288">
        <f>INDEX('Operational Data (raw)'!$C$5:$C$330,MATCH(batteryA!A288,'Operational Data (raw)'!$B$5:$B$330,0))</f>
        <v>67.8</v>
      </c>
      <c r="C288">
        <f>INDEX('Operational Data (raw)'!$D$5:$D$330,MATCH(batteryA!A288,'Operational Data (raw)'!$B$5:$B$330,0))</f>
        <v>39.4</v>
      </c>
      <c r="D288">
        <f>INDEX('Operational Data (raw)'!$E$5:$E$330,MATCH(batteryA!A288,'Operational Data (raw)'!$B$5:$B$330,0))</f>
        <v>0.79</v>
      </c>
      <c r="E288">
        <f>INDEX('Operational Data (raw)'!$F$5:$F$330,MATCH(batteryA!A288,'Operational Data (raw)'!$B$5:$B$330,0))</f>
        <v>3188</v>
      </c>
      <c r="F288">
        <f>INDEX('Operational Data (raw)'!$G$5:$G$330,MATCH(batteryA!A288,'Operational Data (raw)'!$B$5:$B$330,0))</f>
        <v>2112</v>
      </c>
      <c r="G288">
        <f>INDEX('Operational Data (raw)'!$I$5:$I$330,MATCH(batteryA!A288,'Operational Data (raw)'!$B$5:$B$330,0))</f>
        <v>72</v>
      </c>
      <c r="H288">
        <v>0.32</v>
      </c>
      <c r="I288">
        <f>INDEX('Operational Data (raw)'!$AG$5:$AG$323,MATCH(batteryA!A288,'Operational Data (raw)'!$AF$5:$AF$323,0))</f>
        <v>0.6645833333333333</v>
      </c>
      <c r="J288">
        <v>0.19500000000000001</v>
      </c>
      <c r="K288">
        <v>3.34</v>
      </c>
      <c r="L288">
        <v>1.1859999999999999</v>
      </c>
    </row>
    <row r="289" spans="1:12" x14ac:dyDescent="0.35">
      <c r="A289" s="24">
        <f t="shared" si="4"/>
        <v>44505</v>
      </c>
      <c r="B289">
        <f>INDEX('Operational Data (raw)'!$C$5:$C$330,MATCH(batteryA!A289,'Operational Data (raw)'!$B$5:$B$330,0))</f>
        <v>67</v>
      </c>
      <c r="C289">
        <f>INDEX('Operational Data (raw)'!$D$5:$D$330,MATCH(batteryA!A289,'Operational Data (raw)'!$B$5:$B$330,0))</f>
        <v>39.4</v>
      </c>
      <c r="D289">
        <f>INDEX('Operational Data (raw)'!$E$5:$E$330,MATCH(batteryA!A289,'Operational Data (raw)'!$B$5:$B$330,0))</f>
        <v>0.83</v>
      </c>
      <c r="E289">
        <f>INDEX('Operational Data (raw)'!$F$5:$F$330,MATCH(batteryA!A289,'Operational Data (raw)'!$B$5:$B$330,0))</f>
        <v>3108</v>
      </c>
      <c r="F289">
        <f>INDEX('Operational Data (raw)'!$G$5:$G$330,MATCH(batteryA!A289,'Operational Data (raw)'!$B$5:$B$330,0))</f>
        <v>2064</v>
      </c>
      <c r="G289">
        <f>INDEX('Operational Data (raw)'!$I$5:$I$330,MATCH(batteryA!A289,'Operational Data (raw)'!$B$5:$B$330,0))</f>
        <v>71</v>
      </c>
      <c r="H289">
        <v>0.25</v>
      </c>
      <c r="I289">
        <f>INDEX('Operational Data (raw)'!$AG$5:$AG$323,MATCH(batteryA!A289,'Operational Data (raw)'!$AF$5:$AF$323,0))</f>
        <v>0.6645833333333333</v>
      </c>
      <c r="J289">
        <v>0.19500000000000001</v>
      </c>
      <c r="K289">
        <v>3.9</v>
      </c>
      <c r="L289">
        <v>1.2709999999999999</v>
      </c>
    </row>
    <row r="290" spans="1:12" x14ac:dyDescent="0.35">
      <c r="A290" s="24">
        <f t="shared" si="4"/>
        <v>44506</v>
      </c>
      <c r="B290">
        <f>INDEX('Operational Data (raw)'!$C$5:$C$330,MATCH(batteryA!A290,'Operational Data (raw)'!$B$5:$B$330,0))</f>
        <v>65.2</v>
      </c>
      <c r="C290">
        <f>INDEX('Operational Data (raw)'!$D$5:$D$330,MATCH(batteryA!A290,'Operational Data (raw)'!$B$5:$B$330,0))</f>
        <v>39.4</v>
      </c>
      <c r="D290">
        <f>INDEX('Operational Data (raw)'!$E$5:$E$330,MATCH(batteryA!A290,'Operational Data (raw)'!$B$5:$B$330,0))</f>
        <v>0.87</v>
      </c>
      <c r="E290">
        <f>INDEX('Operational Data (raw)'!$F$5:$F$330,MATCH(batteryA!A290,'Operational Data (raw)'!$B$5:$B$330,0))</f>
        <v>3304</v>
      </c>
      <c r="F290">
        <f>INDEX('Operational Data (raw)'!$G$5:$G$330,MATCH(batteryA!A290,'Operational Data (raw)'!$B$5:$B$330,0))</f>
        <v>2188</v>
      </c>
      <c r="G290">
        <f>INDEX('Operational Data (raw)'!$I$5:$I$330,MATCH(batteryA!A290,'Operational Data (raw)'!$B$5:$B$330,0))</f>
        <v>67</v>
      </c>
      <c r="H290">
        <v>0.26</v>
      </c>
      <c r="I290">
        <f>INDEX('Operational Data (raw)'!$AG$5:$AG$323,MATCH(batteryA!A290,'Operational Data (raw)'!$AF$5:$AF$323,0))</f>
        <v>0.6645833333333333</v>
      </c>
    </row>
    <row r="291" spans="1:12" x14ac:dyDescent="0.35">
      <c r="A291" s="24">
        <f t="shared" si="4"/>
        <v>44507</v>
      </c>
      <c r="B291">
        <f>INDEX('Operational Data (raw)'!$C$5:$C$330,MATCH(batteryA!A291,'Operational Data (raw)'!$B$5:$B$330,0))</f>
        <v>65.8</v>
      </c>
      <c r="C291">
        <f>INDEX('Operational Data (raw)'!$D$5:$D$330,MATCH(batteryA!A291,'Operational Data (raw)'!$B$5:$B$330,0))</f>
        <v>39.4</v>
      </c>
      <c r="D291">
        <f>INDEX('Operational Data (raw)'!$E$5:$E$330,MATCH(batteryA!A291,'Operational Data (raw)'!$B$5:$B$330,0))</f>
        <v>0.94</v>
      </c>
      <c r="E291">
        <f>INDEX('Operational Data (raw)'!$F$5:$F$330,MATCH(batteryA!A291,'Operational Data (raw)'!$B$5:$B$330,0))</f>
        <v>3152</v>
      </c>
      <c r="F291">
        <f>INDEX('Operational Data (raw)'!$G$5:$G$330,MATCH(batteryA!A291,'Operational Data (raw)'!$B$5:$B$330,0))</f>
        <v>2100</v>
      </c>
      <c r="G291">
        <f>INDEX('Operational Data (raw)'!$I$5:$I$330,MATCH(batteryA!A291,'Operational Data (raw)'!$B$5:$B$330,0))</f>
        <v>73</v>
      </c>
      <c r="H291">
        <v>0.13</v>
      </c>
      <c r="I291">
        <f>INDEX('Operational Data (raw)'!$AG$5:$AG$323,MATCH(batteryA!A291,'Operational Data (raw)'!$AF$5:$AF$323,0))</f>
        <v>0.6645833333333333</v>
      </c>
      <c r="J291">
        <v>0.19500000000000001</v>
      </c>
      <c r="K291">
        <v>4.87</v>
      </c>
      <c r="L291">
        <v>1.1080000000000001</v>
      </c>
    </row>
    <row r="292" spans="1:12" x14ac:dyDescent="0.35">
      <c r="A292" s="24">
        <f t="shared" si="4"/>
        <v>44508</v>
      </c>
      <c r="B292">
        <f>INDEX('Operational Data (raw)'!$C$5:$C$330,MATCH(batteryA!A292,'Operational Data (raw)'!$B$5:$B$330,0))</f>
        <v>57.2</v>
      </c>
      <c r="C292">
        <f>INDEX('Operational Data (raw)'!$D$5:$D$330,MATCH(batteryA!A292,'Operational Data (raw)'!$B$5:$B$330,0))</f>
        <v>39.4</v>
      </c>
      <c r="D292">
        <f>INDEX('Operational Data (raw)'!$E$5:$E$330,MATCH(batteryA!A292,'Operational Data (raw)'!$B$5:$B$330,0))</f>
        <v>0.9</v>
      </c>
      <c r="E292">
        <f>INDEX('Operational Data (raw)'!$F$5:$F$330,MATCH(batteryA!A292,'Operational Data (raw)'!$B$5:$B$330,0))</f>
        <v>3080</v>
      </c>
      <c r="F292">
        <f>INDEX('Operational Data (raw)'!$G$5:$G$330,MATCH(batteryA!A292,'Operational Data (raw)'!$B$5:$B$330,0))</f>
        <v>2072</v>
      </c>
      <c r="G292">
        <f>INDEX('Operational Data (raw)'!$I$5:$I$330,MATCH(batteryA!A292,'Operational Data (raw)'!$B$5:$B$330,0))</f>
        <v>73</v>
      </c>
      <c r="H292">
        <v>7.0000000000000007E-2</v>
      </c>
      <c r="I292">
        <f>INDEX('Operational Data (raw)'!$AG$5:$AG$323,MATCH(batteryA!A292,'Operational Data (raw)'!$AF$5:$AF$323,0))</f>
        <v>0.59097222222222223</v>
      </c>
      <c r="J292">
        <v>0.19500000000000001</v>
      </c>
      <c r="K292">
        <v>5.38</v>
      </c>
      <c r="L292">
        <v>1.2210000000000001</v>
      </c>
    </row>
    <row r="293" spans="1:12" x14ac:dyDescent="0.35">
      <c r="A293" s="24">
        <f t="shared" si="4"/>
        <v>44509</v>
      </c>
      <c r="B293">
        <f>INDEX('Operational Data (raw)'!$C$5:$C$330,MATCH(batteryA!A293,'Operational Data (raw)'!$B$5:$B$330,0))</f>
        <v>53.6</v>
      </c>
      <c r="C293">
        <f>INDEX('Operational Data (raw)'!$D$5:$D$330,MATCH(batteryA!A293,'Operational Data (raw)'!$B$5:$B$330,0))</f>
        <v>39.4</v>
      </c>
      <c r="D293">
        <f>INDEX('Operational Data (raw)'!$E$5:$E$330,MATCH(batteryA!A293,'Operational Data (raw)'!$B$5:$B$330,0))</f>
        <v>0.86</v>
      </c>
      <c r="E293">
        <f>INDEX('Operational Data (raw)'!$F$5:$F$330,MATCH(batteryA!A293,'Operational Data (raw)'!$B$5:$B$330,0))</f>
        <v>3128</v>
      </c>
      <c r="F293">
        <f>INDEX('Operational Data (raw)'!$G$5:$G$330,MATCH(batteryA!A293,'Operational Data (raw)'!$B$5:$B$330,0))</f>
        <v>2112</v>
      </c>
      <c r="G293">
        <f>INDEX('Operational Data (raw)'!$I$5:$I$330,MATCH(batteryA!A293,'Operational Data (raw)'!$B$5:$B$330,0))</f>
        <v>69</v>
      </c>
      <c r="H293">
        <v>0.1</v>
      </c>
      <c r="I293">
        <f>INDEX('Operational Data (raw)'!$AG$5:$AG$323,MATCH(batteryA!A293,'Operational Data (raw)'!$AF$5:$AF$323,0))</f>
        <v>0.59097222222222223</v>
      </c>
      <c r="J293">
        <v>0.19500000000000001</v>
      </c>
      <c r="K293">
        <v>4.04</v>
      </c>
      <c r="L293">
        <v>1.026</v>
      </c>
    </row>
    <row r="294" spans="1:12" x14ac:dyDescent="0.35">
      <c r="A294" s="24">
        <f t="shared" si="4"/>
        <v>44510</v>
      </c>
      <c r="B294">
        <f>INDEX('Operational Data (raw)'!$C$5:$C$330,MATCH(batteryA!A294,'Operational Data (raw)'!$B$5:$B$330,0))</f>
        <v>56</v>
      </c>
      <c r="C294">
        <f>INDEX('Operational Data (raw)'!$D$5:$D$330,MATCH(batteryA!A294,'Operational Data (raw)'!$B$5:$B$330,0))</f>
        <v>39.4</v>
      </c>
      <c r="D294">
        <f>INDEX('Operational Data (raw)'!$E$5:$E$330,MATCH(batteryA!A294,'Operational Data (raw)'!$B$5:$B$330,0))</f>
        <v>1.0900000000000001</v>
      </c>
      <c r="E294">
        <f>INDEX('Operational Data (raw)'!$F$5:$F$330,MATCH(batteryA!A294,'Operational Data (raw)'!$B$5:$B$330,0))</f>
        <v>3372</v>
      </c>
      <c r="F294">
        <f>INDEX('Operational Data (raw)'!$G$5:$G$330,MATCH(batteryA!A294,'Operational Data (raw)'!$B$5:$B$330,0))</f>
        <v>2260</v>
      </c>
      <c r="G294">
        <f>INDEX('Operational Data (raw)'!$I$5:$I$330,MATCH(batteryA!A294,'Operational Data (raw)'!$B$5:$B$330,0))</f>
        <v>71</v>
      </c>
      <c r="H294">
        <v>0.11</v>
      </c>
      <c r="I294">
        <f>INDEX('Operational Data (raw)'!$AG$5:$AG$323,MATCH(batteryA!A294,'Operational Data (raw)'!$AF$5:$AF$323,0))</f>
        <v>0.59097222222222223</v>
      </c>
      <c r="J294">
        <v>0.19500000000000001</v>
      </c>
      <c r="K294">
        <v>4.1399999999999997</v>
      </c>
      <c r="L294">
        <v>1.395</v>
      </c>
    </row>
    <row r="295" spans="1:12" x14ac:dyDescent="0.35">
      <c r="A295" s="24">
        <f t="shared" si="4"/>
        <v>44511</v>
      </c>
      <c r="B295">
        <f>INDEX('Operational Data (raw)'!$C$5:$C$330,MATCH(batteryA!A295,'Operational Data (raw)'!$B$5:$B$330,0))</f>
        <v>65.599999999999994</v>
      </c>
      <c r="C295">
        <f>INDEX('Operational Data (raw)'!$D$5:$D$330,MATCH(batteryA!A295,'Operational Data (raw)'!$B$5:$B$330,0))</f>
        <v>39.4</v>
      </c>
      <c r="D295">
        <f>INDEX('Operational Data (raw)'!$E$5:$E$330,MATCH(batteryA!A295,'Operational Data (raw)'!$B$5:$B$330,0))</f>
        <v>0.84</v>
      </c>
      <c r="E295">
        <f>INDEX('Operational Data (raw)'!$F$5:$F$330,MATCH(batteryA!A295,'Operational Data (raw)'!$B$5:$B$330,0))</f>
        <v>3160</v>
      </c>
      <c r="F295">
        <f>INDEX('Operational Data (raw)'!$G$5:$G$330,MATCH(batteryA!A295,'Operational Data (raw)'!$B$5:$B$330,0))</f>
        <v>2124</v>
      </c>
      <c r="G295">
        <f>INDEX('Operational Data (raw)'!$I$5:$I$330,MATCH(batteryA!A295,'Operational Data (raw)'!$B$5:$B$330,0))</f>
        <v>60</v>
      </c>
      <c r="H295">
        <v>0.42</v>
      </c>
      <c r="I295">
        <f>INDEX('Operational Data (raw)'!$AG$5:$AG$323,MATCH(batteryA!A295,'Operational Data (raw)'!$AF$5:$AF$323,0))</f>
        <v>0.41319444444444442</v>
      </c>
      <c r="J295">
        <v>0.19500000000000001</v>
      </c>
      <c r="K295">
        <v>4.79</v>
      </c>
      <c r="L295">
        <v>1.7669999999999999</v>
      </c>
    </row>
    <row r="296" spans="1:12" x14ac:dyDescent="0.35">
      <c r="A296" s="24">
        <f t="shared" si="4"/>
        <v>44512</v>
      </c>
      <c r="B296">
        <f>INDEX('Operational Data (raw)'!$C$5:$C$330,MATCH(batteryA!A296,'Operational Data (raw)'!$B$5:$B$330,0))</f>
        <v>66.599999999999994</v>
      </c>
      <c r="C296">
        <f>INDEX('Operational Data (raw)'!$D$5:$D$330,MATCH(batteryA!A296,'Operational Data (raw)'!$B$5:$B$330,0))</f>
        <v>39.4</v>
      </c>
      <c r="D296">
        <f>INDEX('Operational Data (raw)'!$E$5:$E$330,MATCH(batteryA!A296,'Operational Data (raw)'!$B$5:$B$330,0))</f>
        <v>0.69</v>
      </c>
      <c r="E296">
        <f>INDEX('Operational Data (raw)'!$F$5:$F$330,MATCH(batteryA!A296,'Operational Data (raw)'!$B$5:$B$330,0))</f>
        <v>2784</v>
      </c>
      <c r="F296">
        <f>INDEX('Operational Data (raw)'!$G$5:$G$330,MATCH(batteryA!A296,'Operational Data (raw)'!$B$5:$B$330,0))</f>
        <v>1876</v>
      </c>
      <c r="G296">
        <f>INDEX('Operational Data (raw)'!$I$5:$I$330,MATCH(batteryA!A296,'Operational Data (raw)'!$B$5:$B$330,0))</f>
        <v>70</v>
      </c>
      <c r="H296">
        <v>0.51</v>
      </c>
      <c r="I296">
        <f>INDEX('Operational Data (raw)'!$AG$5:$AG$323,MATCH(batteryA!A296,'Operational Data (raw)'!$AF$5:$AF$323,0))</f>
        <v>0.41319444444444442</v>
      </c>
      <c r="J296">
        <v>0.19500000000000001</v>
      </c>
      <c r="K296">
        <v>3.75</v>
      </c>
      <c r="L296">
        <v>1.595</v>
      </c>
    </row>
    <row r="297" spans="1:12" x14ac:dyDescent="0.35">
      <c r="A297" s="24">
        <f t="shared" si="4"/>
        <v>44513</v>
      </c>
      <c r="B297">
        <f>INDEX('Operational Data (raw)'!$C$5:$C$330,MATCH(batteryA!A297,'Operational Data (raw)'!$B$5:$B$330,0))</f>
        <v>65.900000000000006</v>
      </c>
      <c r="C297">
        <f>INDEX('Operational Data (raw)'!$D$5:$D$330,MATCH(batteryA!A297,'Operational Data (raw)'!$B$5:$B$330,0))</f>
        <v>39.4</v>
      </c>
      <c r="D297">
        <f>INDEX('Operational Data (raw)'!$E$5:$E$330,MATCH(batteryA!A297,'Operational Data (raw)'!$B$5:$B$330,0))</f>
        <v>0.86</v>
      </c>
      <c r="E297">
        <f>INDEX('Operational Data (raw)'!$F$5:$F$330,MATCH(batteryA!A297,'Operational Data (raw)'!$B$5:$B$330,0))</f>
        <v>3100</v>
      </c>
      <c r="F297">
        <f>INDEX('Operational Data (raw)'!$G$5:$G$330,MATCH(batteryA!A297,'Operational Data (raw)'!$B$5:$B$330,0))</f>
        <v>2096</v>
      </c>
      <c r="G297">
        <f>INDEX('Operational Data (raw)'!$I$5:$I$330,MATCH(batteryA!A297,'Operational Data (raw)'!$B$5:$B$330,0))</f>
        <v>68</v>
      </c>
      <c r="H297">
        <v>0.28999999999999998</v>
      </c>
      <c r="I297">
        <f>INDEX('Operational Data (raw)'!$AG$5:$AG$323,MATCH(batteryA!A297,'Operational Data (raw)'!$AF$5:$AF$323,0))</f>
        <v>0.41319444444444442</v>
      </c>
    </row>
    <row r="298" spans="1:12" x14ac:dyDescent="0.35">
      <c r="A298" s="24">
        <f t="shared" ref="A298:A327" si="5">A297+1</f>
        <v>44514</v>
      </c>
      <c r="B298">
        <f>INDEX('Operational Data (raw)'!$C$5:$C$330,MATCH(batteryA!A298,'Operational Data (raw)'!$B$5:$B$330,0))</f>
        <v>65.2</v>
      </c>
      <c r="C298">
        <f>INDEX('Operational Data (raw)'!$D$5:$D$330,MATCH(batteryA!A298,'Operational Data (raw)'!$B$5:$B$330,0))</f>
        <v>39.4</v>
      </c>
      <c r="D298">
        <f>INDEX('Operational Data (raw)'!$E$5:$E$330,MATCH(batteryA!A298,'Operational Data (raw)'!$B$5:$B$330,0))</f>
        <v>0.89</v>
      </c>
      <c r="E298">
        <f>INDEX('Operational Data (raw)'!$F$5:$F$330,MATCH(batteryA!A298,'Operational Data (raw)'!$B$5:$B$330,0))</f>
        <v>3008</v>
      </c>
      <c r="F298">
        <f>INDEX('Operational Data (raw)'!$G$5:$G$330,MATCH(batteryA!A298,'Operational Data (raw)'!$B$5:$B$330,0))</f>
        <v>2028</v>
      </c>
      <c r="G298">
        <f>INDEX('Operational Data (raw)'!$I$5:$I$330,MATCH(batteryA!A298,'Operational Data (raw)'!$B$5:$B$330,0))</f>
        <v>70</v>
      </c>
      <c r="H298">
        <v>0.31</v>
      </c>
      <c r="I298">
        <f>INDEX('Operational Data (raw)'!$AG$5:$AG$323,MATCH(batteryA!A298,'Operational Data (raw)'!$AF$5:$AF$323,0))</f>
        <v>0.46666666666666667</v>
      </c>
      <c r="J298">
        <v>0.19500000000000001</v>
      </c>
      <c r="K298">
        <v>7.14</v>
      </c>
      <c r="L298">
        <v>1.1759999999999999</v>
      </c>
    </row>
    <row r="299" spans="1:12" x14ac:dyDescent="0.35">
      <c r="A299" s="24">
        <f t="shared" si="5"/>
        <v>44515</v>
      </c>
      <c r="B299">
        <f>INDEX('Operational Data (raw)'!$C$5:$C$330,MATCH(batteryA!A299,'Operational Data (raw)'!$B$5:$B$330,0))</f>
        <v>62.9</v>
      </c>
      <c r="C299">
        <f>INDEX('Operational Data (raw)'!$D$5:$D$330,MATCH(batteryA!A299,'Operational Data (raw)'!$B$5:$B$330,0))</f>
        <v>39.4</v>
      </c>
      <c r="D299">
        <f>INDEX('Operational Data (raw)'!$E$5:$E$330,MATCH(batteryA!A299,'Operational Data (raw)'!$B$5:$B$330,0))</f>
        <v>0.71</v>
      </c>
      <c r="E299">
        <f>INDEX('Operational Data (raw)'!$F$5:$F$330,MATCH(batteryA!A299,'Operational Data (raw)'!$B$5:$B$330,0))</f>
        <v>2668</v>
      </c>
      <c r="F299">
        <f>INDEX('Operational Data (raw)'!$G$5:$G$330,MATCH(batteryA!A299,'Operational Data (raw)'!$B$5:$B$330,0))</f>
        <v>1808</v>
      </c>
      <c r="G299">
        <f>INDEX('Operational Data (raw)'!$I$5:$I$330,MATCH(batteryA!A299,'Operational Data (raw)'!$B$5:$B$330,0))</f>
        <v>73</v>
      </c>
      <c r="H299">
        <v>0.55000000000000004</v>
      </c>
      <c r="I299">
        <f>INDEX('Operational Data (raw)'!$AG$5:$AG$323,MATCH(batteryA!A299,'Operational Data (raw)'!$AF$5:$AF$323,0))</f>
        <v>0.44305555555555554</v>
      </c>
      <c r="J299">
        <v>0.19500000000000001</v>
      </c>
      <c r="K299">
        <v>6.92</v>
      </c>
      <c r="L299">
        <v>1.2749999999999999</v>
      </c>
    </row>
    <row r="300" spans="1:12" x14ac:dyDescent="0.35">
      <c r="A300" s="24">
        <f t="shared" si="5"/>
        <v>44516</v>
      </c>
      <c r="B300">
        <f>INDEX('Operational Data (raw)'!$C$5:$C$330,MATCH(batteryA!A300,'Operational Data (raw)'!$B$5:$B$330,0))</f>
        <v>61</v>
      </c>
      <c r="C300">
        <f>INDEX('Operational Data (raw)'!$D$5:$D$330,MATCH(batteryA!A300,'Operational Data (raw)'!$B$5:$B$330,0))</f>
        <v>39.4</v>
      </c>
      <c r="D300">
        <f>INDEX('Operational Data (raw)'!$E$5:$E$330,MATCH(batteryA!A300,'Operational Data (raw)'!$B$5:$B$330,0))</f>
        <v>0.77</v>
      </c>
      <c r="E300">
        <f>INDEX('Operational Data (raw)'!$F$5:$F$330,MATCH(batteryA!A300,'Operational Data (raw)'!$B$5:$B$330,0))</f>
        <v>2748</v>
      </c>
      <c r="F300">
        <f>INDEX('Operational Data (raw)'!$G$5:$G$330,MATCH(batteryA!A300,'Operational Data (raw)'!$B$5:$B$330,0))</f>
        <v>1872</v>
      </c>
      <c r="G300">
        <f>INDEX('Operational Data (raw)'!$I$5:$I$330,MATCH(batteryA!A300,'Operational Data (raw)'!$B$5:$B$330,0))</f>
        <v>73</v>
      </c>
      <c r="H300">
        <v>1.75</v>
      </c>
      <c r="I300">
        <f>INDEX('Operational Data (raw)'!$AG$5:$AG$323,MATCH(batteryA!A300,'Operational Data (raw)'!$AF$5:$AF$323,0))</f>
        <v>0.69444444444444442</v>
      </c>
      <c r="J300">
        <v>0.19500000000000001</v>
      </c>
      <c r="K300">
        <v>4.79</v>
      </c>
      <c r="L300">
        <v>1.3260000000000001</v>
      </c>
    </row>
    <row r="301" spans="1:12" x14ac:dyDescent="0.35">
      <c r="A301" s="24">
        <f t="shared" si="5"/>
        <v>44517</v>
      </c>
      <c r="B301">
        <f>INDEX('Operational Data (raw)'!$C$5:$C$330,MATCH(batteryA!A301,'Operational Data (raw)'!$B$5:$B$330,0))</f>
        <v>61</v>
      </c>
      <c r="C301">
        <f>INDEX('Operational Data (raw)'!$D$5:$D$330,MATCH(batteryA!A301,'Operational Data (raw)'!$B$5:$B$330,0))</f>
        <v>39.4</v>
      </c>
      <c r="D301">
        <f>INDEX('Operational Data (raw)'!$E$5:$E$330,MATCH(batteryA!A301,'Operational Data (raw)'!$B$5:$B$330,0))</f>
        <v>0.67</v>
      </c>
      <c r="E301">
        <f>INDEX('Operational Data (raw)'!$F$5:$F$330,MATCH(batteryA!A301,'Operational Data (raw)'!$B$5:$B$330,0))</f>
        <v>2876</v>
      </c>
      <c r="F301">
        <f>INDEX('Operational Data (raw)'!$G$5:$G$330,MATCH(batteryA!A301,'Operational Data (raw)'!$B$5:$B$330,0))</f>
        <v>1992</v>
      </c>
      <c r="G301">
        <f>INDEX('Operational Data (raw)'!$I$5:$I$330,MATCH(batteryA!A301,'Operational Data (raw)'!$B$5:$B$330,0))</f>
        <v>66</v>
      </c>
      <c r="H301">
        <v>1.8</v>
      </c>
      <c r="I301">
        <f>INDEX('Operational Data (raw)'!$AG$5:$AG$323,MATCH(batteryA!A301,'Operational Data (raw)'!$AF$5:$AF$323,0))</f>
        <v>0.61458333333333337</v>
      </c>
      <c r="J301">
        <v>0.19500000000000001</v>
      </c>
      <c r="K301">
        <v>5.4</v>
      </c>
      <c r="L301">
        <v>1</v>
      </c>
    </row>
    <row r="302" spans="1:12" x14ac:dyDescent="0.35">
      <c r="A302" s="24">
        <f t="shared" si="5"/>
        <v>44518</v>
      </c>
      <c r="B302">
        <f>INDEX('Operational Data (raw)'!$C$5:$C$330,MATCH(batteryA!A302,'Operational Data (raw)'!$B$5:$B$330,0))</f>
        <v>53</v>
      </c>
      <c r="C302">
        <f>INDEX('Operational Data (raw)'!$D$5:$D$330,MATCH(batteryA!A302,'Operational Data (raw)'!$B$5:$B$330,0))</f>
        <v>39.4</v>
      </c>
      <c r="D302">
        <f>INDEX('Operational Data (raw)'!$E$5:$E$330,MATCH(batteryA!A302,'Operational Data (raw)'!$B$5:$B$330,0))</f>
        <v>0.73</v>
      </c>
      <c r="E302">
        <f>INDEX('Operational Data (raw)'!$F$5:$F$330,MATCH(batteryA!A302,'Operational Data (raw)'!$B$5:$B$330,0))</f>
        <v>2784</v>
      </c>
      <c r="F302">
        <f>INDEX('Operational Data (raw)'!$G$5:$G$330,MATCH(batteryA!A302,'Operational Data (raw)'!$B$5:$B$330,0))</f>
        <v>1916</v>
      </c>
      <c r="G302">
        <f>INDEX('Operational Data (raw)'!$I$5:$I$330,MATCH(batteryA!A302,'Operational Data (raw)'!$B$5:$B$330,0))</f>
        <v>74</v>
      </c>
      <c r="H302">
        <v>2.46</v>
      </c>
      <c r="I302">
        <f>INDEX('Operational Data (raw)'!$AG$5:$AG$323,MATCH(batteryA!A302,'Operational Data (raw)'!$AF$5:$AF$323,0))</f>
        <v>0.47430555555555554</v>
      </c>
      <c r="J302">
        <v>0.19500000000000001</v>
      </c>
      <c r="K302">
        <v>4.4800000000000004</v>
      </c>
      <c r="L302">
        <v>1</v>
      </c>
    </row>
    <row r="303" spans="1:12" x14ac:dyDescent="0.35">
      <c r="A303" s="24">
        <f t="shared" si="5"/>
        <v>44519</v>
      </c>
      <c r="B303">
        <f>INDEX('Operational Data (raw)'!$C$5:$C$330,MATCH(batteryA!A303,'Operational Data (raw)'!$B$5:$B$330,0))</f>
        <v>58.3</v>
      </c>
      <c r="C303">
        <f>INDEX('Operational Data (raw)'!$D$5:$D$330,MATCH(batteryA!A303,'Operational Data (raw)'!$B$5:$B$330,0))</f>
        <v>39.4</v>
      </c>
      <c r="D303">
        <f>INDEX('Operational Data (raw)'!$E$5:$E$330,MATCH(batteryA!A303,'Operational Data (raw)'!$B$5:$B$330,0))</f>
        <v>0.89</v>
      </c>
      <c r="E303">
        <f>INDEX('Operational Data (raw)'!$F$5:$F$330,MATCH(batteryA!A303,'Operational Data (raw)'!$B$5:$B$330,0))</f>
        <v>2992</v>
      </c>
      <c r="F303">
        <f>INDEX('Operational Data (raw)'!$G$5:$G$330,MATCH(batteryA!A303,'Operational Data (raw)'!$B$5:$B$330,0))</f>
        <v>2052</v>
      </c>
      <c r="G303">
        <f>INDEX('Operational Data (raw)'!$I$5:$I$330,MATCH(batteryA!A303,'Operational Data (raw)'!$B$5:$B$330,0))</f>
        <v>74</v>
      </c>
      <c r="H303">
        <v>2.5299999999999998</v>
      </c>
      <c r="I303">
        <f>INDEX('Operational Data (raw)'!$AG$5:$AG$323,MATCH(batteryA!A303,'Operational Data (raw)'!$AF$5:$AF$323,0))</f>
        <v>0.47430555555555554</v>
      </c>
      <c r="J303">
        <v>0.19500000000000001</v>
      </c>
      <c r="K303">
        <v>4</v>
      </c>
      <c r="L303">
        <v>1.6830000000000001</v>
      </c>
    </row>
    <row r="304" spans="1:12" x14ac:dyDescent="0.35">
      <c r="A304" s="24">
        <f t="shared" si="5"/>
        <v>44520</v>
      </c>
      <c r="B304">
        <f>INDEX('Operational Data (raw)'!$C$5:$C$330,MATCH(batteryA!A304,'Operational Data (raw)'!$B$5:$B$330,0))</f>
        <v>60</v>
      </c>
      <c r="C304">
        <f>INDEX('Operational Data (raw)'!$D$5:$D$330,MATCH(batteryA!A304,'Operational Data (raw)'!$B$5:$B$330,0))</f>
        <v>39.4</v>
      </c>
      <c r="D304">
        <f>INDEX('Operational Data (raw)'!$E$5:$E$330,MATCH(batteryA!A304,'Operational Data (raw)'!$B$5:$B$330,0))</f>
        <v>0.89</v>
      </c>
      <c r="E304">
        <f>INDEX('Operational Data (raw)'!$F$5:$F$330,MATCH(batteryA!A304,'Operational Data (raw)'!$B$5:$B$330,0))</f>
        <v>2884</v>
      </c>
      <c r="F304">
        <f>INDEX('Operational Data (raw)'!$G$5:$G$330,MATCH(batteryA!A304,'Operational Data (raw)'!$B$5:$B$330,0))</f>
        <v>2024</v>
      </c>
      <c r="G304">
        <f>INDEX('Operational Data (raw)'!$I$5:$I$330,MATCH(batteryA!A304,'Operational Data (raw)'!$B$5:$B$330,0))</f>
        <v>76</v>
      </c>
      <c r="H304">
        <v>2.25</v>
      </c>
      <c r="I304">
        <f>INDEX('Operational Data (raw)'!$AG$5:$AG$323,MATCH(batteryA!A304,'Operational Data (raw)'!$AF$5:$AF$323,0))</f>
        <v>0.47430555555555554</v>
      </c>
    </row>
    <row r="305" spans="1:12" x14ac:dyDescent="0.35">
      <c r="A305" s="24">
        <f t="shared" si="5"/>
        <v>44521</v>
      </c>
      <c r="B305">
        <f>INDEX('Operational Data (raw)'!$C$5:$C$330,MATCH(batteryA!A305,'Operational Data (raw)'!$B$5:$B$330,0))</f>
        <v>53</v>
      </c>
      <c r="C305">
        <f>INDEX('Operational Data (raw)'!$D$5:$D$330,MATCH(batteryA!A305,'Operational Data (raw)'!$B$5:$B$330,0))</f>
        <v>39.4</v>
      </c>
      <c r="D305">
        <f>INDEX('Operational Data (raw)'!$E$5:$E$330,MATCH(batteryA!A305,'Operational Data (raw)'!$B$5:$B$330,0))</f>
        <v>0.78</v>
      </c>
      <c r="E305">
        <f>INDEX('Operational Data (raw)'!$F$5:$F$330,MATCH(batteryA!A305,'Operational Data (raw)'!$B$5:$B$330,0))</f>
        <v>2620</v>
      </c>
      <c r="F305">
        <f>INDEX('Operational Data (raw)'!$G$5:$G$330,MATCH(batteryA!A305,'Operational Data (raw)'!$B$5:$B$330,0))</f>
        <v>1820</v>
      </c>
      <c r="G305">
        <f>INDEX('Operational Data (raw)'!$I$5:$I$330,MATCH(batteryA!A305,'Operational Data (raw)'!$B$5:$B$330,0))</f>
        <v>73</v>
      </c>
      <c r="H305">
        <v>0.95</v>
      </c>
      <c r="I305">
        <f>INDEX('Operational Data (raw)'!$AG$5:$AG$323,MATCH(batteryA!A305,'Operational Data (raw)'!$AF$5:$AF$323,0))</f>
        <v>0.44305555555555554</v>
      </c>
      <c r="J305">
        <v>0.19500000000000001</v>
      </c>
      <c r="K305">
        <v>6.55</v>
      </c>
      <c r="L305">
        <v>1.21</v>
      </c>
    </row>
    <row r="306" spans="1:12" x14ac:dyDescent="0.35">
      <c r="A306" s="24">
        <f t="shared" si="5"/>
        <v>44522</v>
      </c>
      <c r="B306">
        <f>INDEX('Operational Data (raw)'!$C$5:$C$330,MATCH(batteryA!A306,'Operational Data (raw)'!$B$5:$B$330,0))</f>
        <v>45.7</v>
      </c>
      <c r="C306">
        <f>INDEX('Operational Data (raw)'!$D$5:$D$330,MATCH(batteryA!A306,'Operational Data (raw)'!$B$5:$B$330,0))</f>
        <v>39.4</v>
      </c>
      <c r="D306">
        <f>INDEX('Operational Data (raw)'!$E$5:$E$330,MATCH(batteryA!A306,'Operational Data (raw)'!$B$5:$B$330,0))</f>
        <v>0.81</v>
      </c>
      <c r="E306">
        <f>INDEX('Operational Data (raw)'!$F$5:$F$330,MATCH(batteryA!A306,'Operational Data (raw)'!$B$5:$B$330,0))</f>
        <v>2832</v>
      </c>
      <c r="F306">
        <f>INDEX('Operational Data (raw)'!$G$5:$G$330,MATCH(batteryA!A306,'Operational Data (raw)'!$B$5:$B$330,0))</f>
        <v>1957</v>
      </c>
      <c r="G306">
        <f>INDEX('Operational Data (raw)'!$I$5:$I$330,MATCH(batteryA!A306,'Operational Data (raw)'!$B$5:$B$330,0))</f>
        <v>74</v>
      </c>
      <c r="H306">
        <v>0.64</v>
      </c>
      <c r="I306">
        <f>INDEX('Operational Data (raw)'!$AG$5:$AG$323,MATCH(batteryA!A306,'Operational Data (raw)'!$AF$5:$AF$323,0))</f>
        <v>0.30208333333333331</v>
      </c>
      <c r="J306">
        <v>0.19500000000000001</v>
      </c>
      <c r="K306">
        <v>7.35</v>
      </c>
      <c r="L306">
        <v>1.222</v>
      </c>
    </row>
    <row r="307" spans="1:12" x14ac:dyDescent="0.35">
      <c r="A307" s="24">
        <f t="shared" si="5"/>
        <v>44523</v>
      </c>
      <c r="B307">
        <f>INDEX('Operational Data (raw)'!$C$5:$C$330,MATCH(batteryA!A307,'Operational Data (raw)'!$B$5:$B$330,0))</f>
        <v>46</v>
      </c>
      <c r="C307">
        <f>INDEX('Operational Data (raw)'!$D$5:$D$330,MATCH(batteryA!A307,'Operational Data (raw)'!$B$5:$B$330,0))</f>
        <v>39.4</v>
      </c>
      <c r="D307">
        <f>INDEX('Operational Data (raw)'!$E$5:$E$330,MATCH(batteryA!A307,'Operational Data (raw)'!$B$5:$B$330,0))</f>
        <v>0.97</v>
      </c>
      <c r="E307">
        <f>INDEX('Operational Data (raw)'!$F$5:$F$330,MATCH(batteryA!A307,'Operational Data (raw)'!$B$5:$B$330,0))</f>
        <v>2756</v>
      </c>
      <c r="F307">
        <f>INDEX('Operational Data (raw)'!$G$5:$G$330,MATCH(batteryA!A307,'Operational Data (raw)'!$B$5:$B$330,0))</f>
        <v>1904</v>
      </c>
      <c r="G307">
        <f>INDEX('Operational Data (raw)'!$I$5:$I$330,MATCH(batteryA!A307,'Operational Data (raw)'!$B$5:$B$330,0))</f>
        <v>73</v>
      </c>
      <c r="H307">
        <v>1.08</v>
      </c>
      <c r="I307">
        <f>INDEX('Operational Data (raw)'!$AG$5:$AG$323,MATCH(batteryA!A307,'Operational Data (raw)'!$AF$5:$AF$323,0))</f>
        <v>0.30208333333333331</v>
      </c>
      <c r="J307">
        <v>0.19500000000000001</v>
      </c>
      <c r="K307">
        <v>7.29</v>
      </c>
      <c r="L307">
        <v>1</v>
      </c>
    </row>
    <row r="308" spans="1:12" x14ac:dyDescent="0.35">
      <c r="A308" s="24">
        <f t="shared" si="5"/>
        <v>44524</v>
      </c>
      <c r="B308">
        <f>INDEX('Operational Data (raw)'!$C$5:$C$330,MATCH(batteryA!A308,'Operational Data (raw)'!$B$5:$B$330,0))</f>
        <v>43.6</v>
      </c>
      <c r="C308">
        <f>INDEX('Operational Data (raw)'!$D$5:$D$330,MATCH(batteryA!A308,'Operational Data (raw)'!$B$5:$B$330,0))</f>
        <v>39.4</v>
      </c>
      <c r="D308">
        <f>INDEX('Operational Data (raw)'!$E$5:$E$330,MATCH(batteryA!A308,'Operational Data (raw)'!$B$5:$B$330,0))</f>
        <v>0.84</v>
      </c>
      <c r="E308">
        <f>INDEX('Operational Data (raw)'!$F$5:$F$330,MATCH(batteryA!A308,'Operational Data (raw)'!$B$5:$B$330,0))</f>
        <v>2608</v>
      </c>
      <c r="F308">
        <f>INDEX('Operational Data (raw)'!$G$5:$G$330,MATCH(batteryA!A308,'Operational Data (raw)'!$B$5:$B$330,0))</f>
        <v>1784</v>
      </c>
      <c r="G308">
        <f>INDEX('Operational Data (raw)'!$I$5:$I$330,MATCH(batteryA!A308,'Operational Data (raw)'!$B$5:$B$330,0))</f>
        <v>75</v>
      </c>
      <c r="H308">
        <v>1.97</v>
      </c>
      <c r="I308">
        <f>INDEX('Operational Data (raw)'!$AG$5:$AG$323,MATCH(batteryA!A308,'Operational Data (raw)'!$AF$5:$AF$323,0))</f>
        <v>0.34861111111111109</v>
      </c>
      <c r="J308">
        <v>0.19500000000000001</v>
      </c>
      <c r="K308">
        <v>7.25</v>
      </c>
      <c r="L308">
        <v>1.4370000000000001</v>
      </c>
    </row>
    <row r="309" spans="1:12" x14ac:dyDescent="0.35">
      <c r="A309" s="24">
        <f t="shared" si="5"/>
        <v>44525</v>
      </c>
      <c r="B309">
        <f>INDEX('Operational Data (raw)'!$C$5:$C$330,MATCH(batteryA!A309,'Operational Data (raw)'!$B$5:$B$330,0))</f>
        <v>40.700000000000003</v>
      </c>
      <c r="C309">
        <f>INDEX('Operational Data (raw)'!$D$5:$D$330,MATCH(batteryA!A309,'Operational Data (raw)'!$B$5:$B$330,0))</f>
        <v>39.4</v>
      </c>
      <c r="D309">
        <f>INDEX('Operational Data (raw)'!$E$5:$E$330,MATCH(batteryA!A309,'Operational Data (raw)'!$B$5:$B$330,0))</f>
        <v>0.69</v>
      </c>
      <c r="E309">
        <f>INDEX('Operational Data (raw)'!$F$5:$F$330,MATCH(batteryA!A309,'Operational Data (raw)'!$B$5:$B$330,0))</f>
        <v>2688</v>
      </c>
      <c r="F309">
        <f>INDEX('Operational Data (raw)'!$G$5:$G$330,MATCH(batteryA!A309,'Operational Data (raw)'!$B$5:$B$330,0))</f>
        <v>1860</v>
      </c>
      <c r="G309">
        <f>INDEX('Operational Data (raw)'!$I$5:$I$330,MATCH(batteryA!A309,'Operational Data (raw)'!$B$5:$B$330,0))</f>
        <v>76</v>
      </c>
      <c r="H309">
        <v>2.83</v>
      </c>
      <c r="I309">
        <f>INDEX('Operational Data (raw)'!$AG$5:$AG$323,MATCH(batteryA!A309,'Operational Data (raw)'!$AF$5:$AF$323,0))</f>
        <v>0.34861111111111109</v>
      </c>
      <c r="J309">
        <v>0.19500000000000001</v>
      </c>
      <c r="K309">
        <v>6.74</v>
      </c>
      <c r="L309">
        <v>1.302</v>
      </c>
    </row>
    <row r="310" spans="1:12" x14ac:dyDescent="0.35">
      <c r="A310" s="24">
        <f t="shared" si="5"/>
        <v>44526</v>
      </c>
      <c r="B310">
        <f>INDEX('Operational Data (raw)'!$C$5:$C$330,MATCH(batteryA!A310,'Operational Data (raw)'!$B$5:$B$330,0))</f>
        <v>38.1</v>
      </c>
      <c r="C310">
        <f>INDEX('Operational Data (raw)'!$D$5:$D$330,MATCH(batteryA!A310,'Operational Data (raw)'!$B$5:$B$330,0))</f>
        <v>39.4</v>
      </c>
      <c r="D310">
        <f>INDEX('Operational Data (raw)'!$E$5:$E$330,MATCH(batteryA!A310,'Operational Data (raw)'!$B$5:$B$330,0))</f>
        <v>0.72</v>
      </c>
      <c r="E310">
        <f>INDEX('Operational Data (raw)'!$F$5:$F$330,MATCH(batteryA!A310,'Operational Data (raw)'!$B$5:$B$330,0))</f>
        <v>2624</v>
      </c>
      <c r="F310">
        <f>INDEX('Operational Data (raw)'!$G$5:$G$330,MATCH(batteryA!A310,'Operational Data (raw)'!$B$5:$B$330,0))</f>
        <v>1808</v>
      </c>
      <c r="G310">
        <f>INDEX('Operational Data (raw)'!$I$5:$I$330,MATCH(batteryA!A310,'Operational Data (raw)'!$B$5:$B$330,0))</f>
        <v>72</v>
      </c>
      <c r="I310">
        <f>INDEX('Operational Data (raw)'!$AG$5:$AG$323,MATCH(batteryA!A310,'Operational Data (raw)'!$AF$5:$AF$323,0))</f>
        <v>0.34861111111111109</v>
      </c>
      <c r="J310">
        <v>0.19500000000000001</v>
      </c>
      <c r="K310">
        <v>7.26</v>
      </c>
      <c r="L310">
        <v>1.1060000000000001</v>
      </c>
    </row>
    <row r="311" spans="1:12" x14ac:dyDescent="0.35">
      <c r="A311" s="24">
        <f t="shared" si="5"/>
        <v>44527</v>
      </c>
      <c r="B311">
        <f>INDEX('Operational Data (raw)'!$C$5:$C$330,MATCH(batteryA!A311,'Operational Data (raw)'!$B$5:$B$330,0))</f>
        <v>37.4</v>
      </c>
      <c r="C311">
        <f>INDEX('Operational Data (raw)'!$D$5:$D$330,MATCH(batteryA!A311,'Operational Data (raw)'!$B$5:$B$330,0))</f>
        <v>39.200000000000003</v>
      </c>
      <c r="D311">
        <f>INDEX('Operational Data (raw)'!$E$5:$E$330,MATCH(batteryA!A311,'Operational Data (raw)'!$B$5:$B$330,0))</f>
        <v>0.85</v>
      </c>
      <c r="E311">
        <f>INDEX('Operational Data (raw)'!$F$5:$F$330,MATCH(batteryA!A311,'Operational Data (raw)'!$B$5:$B$330,0))</f>
        <v>2708</v>
      </c>
      <c r="F311">
        <f>INDEX('Operational Data (raw)'!$G$5:$G$330,MATCH(batteryA!A311,'Operational Data (raw)'!$B$5:$B$330,0))</f>
        <v>1900</v>
      </c>
      <c r="G311">
        <f>INDEX('Operational Data (raw)'!$I$5:$I$330,MATCH(batteryA!A311,'Operational Data (raw)'!$B$5:$B$330,0))</f>
        <v>74</v>
      </c>
      <c r="I311">
        <f>INDEX('Operational Data (raw)'!$AG$5:$AG$323,MATCH(batteryA!A311,'Operational Data (raw)'!$AF$5:$AF$323,0))</f>
        <v>0.34861111111111109</v>
      </c>
    </row>
    <row r="312" spans="1:12" x14ac:dyDescent="0.35">
      <c r="A312" s="24">
        <f t="shared" si="5"/>
        <v>44528</v>
      </c>
      <c r="B312">
        <f>INDEX('Operational Data (raw)'!$C$5:$C$330,MATCH(batteryA!A312,'Operational Data (raw)'!$B$5:$B$330,0))</f>
        <v>40.1</v>
      </c>
      <c r="C312">
        <f>INDEX('Operational Data (raw)'!$D$5:$D$330,MATCH(batteryA!A312,'Operational Data (raw)'!$B$5:$B$330,0))</f>
        <v>39.4</v>
      </c>
      <c r="D312">
        <f>INDEX('Operational Data (raw)'!$E$5:$E$330,MATCH(batteryA!A312,'Operational Data (raw)'!$B$5:$B$330,0))</f>
        <v>0.76</v>
      </c>
      <c r="E312">
        <f>INDEX('Operational Data (raw)'!$F$5:$F$330,MATCH(batteryA!A312,'Operational Data (raw)'!$B$5:$B$330,0))</f>
        <v>2452</v>
      </c>
      <c r="F312">
        <f>INDEX('Operational Data (raw)'!$G$5:$G$330,MATCH(batteryA!A312,'Operational Data (raw)'!$B$5:$B$330,0))</f>
        <v>1696</v>
      </c>
      <c r="G312">
        <f>INDEX('Operational Data (raw)'!$I$5:$I$330,MATCH(batteryA!A312,'Operational Data (raw)'!$B$5:$B$330,0))</f>
        <v>77</v>
      </c>
      <c r="H312">
        <v>1.6</v>
      </c>
      <c r="I312">
        <f>INDEX('Operational Data (raw)'!$AG$5:$AG$323,MATCH(batteryA!A312,'Operational Data (raw)'!$AF$5:$AF$323,0))</f>
        <v>0.34861111111111109</v>
      </c>
      <c r="J312">
        <v>0.19500000000000001</v>
      </c>
      <c r="K312">
        <v>11.81</v>
      </c>
      <c r="L312">
        <v>1</v>
      </c>
    </row>
    <row r="313" spans="1:12" x14ac:dyDescent="0.35">
      <c r="A313" s="24">
        <f t="shared" si="5"/>
        <v>44529</v>
      </c>
      <c r="B313">
        <f>INDEX('Operational Data (raw)'!$C$5:$C$330,MATCH(batteryA!A313,'Operational Data (raw)'!$B$5:$B$330,0))</f>
        <v>35.6</v>
      </c>
      <c r="C313">
        <f>INDEX('Operational Data (raw)'!$D$5:$D$330,MATCH(batteryA!A313,'Operational Data (raw)'!$B$5:$B$330,0))</f>
        <v>39.4</v>
      </c>
      <c r="D313">
        <f>INDEX('Operational Data (raw)'!$E$5:$E$330,MATCH(batteryA!A313,'Operational Data (raw)'!$B$5:$B$330,0))</f>
        <v>0.95</v>
      </c>
      <c r="E313">
        <f>INDEX('Operational Data (raw)'!$F$5:$F$330,MATCH(batteryA!A313,'Operational Data (raw)'!$B$5:$B$330,0))</f>
        <v>2352</v>
      </c>
      <c r="F313">
        <f>INDEX('Operational Data (raw)'!$G$5:$G$330,MATCH(batteryA!A313,'Operational Data (raw)'!$B$5:$B$330,0))</f>
        <v>1628</v>
      </c>
      <c r="G313">
        <f>INDEX('Operational Data (raw)'!$I$5:$I$330,MATCH(batteryA!A313,'Operational Data (raw)'!$B$5:$B$330,0))</f>
        <v>72</v>
      </c>
      <c r="H313">
        <v>2</v>
      </c>
      <c r="I313">
        <f>INDEX('Operational Data (raw)'!$AG$5:$AG$323,MATCH(batteryA!A313,'Operational Data (raw)'!$AF$5:$AF$323,0))</f>
        <v>0.34861111111111109</v>
      </c>
      <c r="J313">
        <v>0.19500000000000001</v>
      </c>
      <c r="K313">
        <v>11.3</v>
      </c>
      <c r="L313">
        <v>1</v>
      </c>
    </row>
    <row r="314" spans="1:12" x14ac:dyDescent="0.35">
      <c r="A314" s="24">
        <f t="shared" si="5"/>
        <v>44530</v>
      </c>
      <c r="B314">
        <f>INDEX('Operational Data (raw)'!$C$5:$C$330,MATCH(batteryA!A314,'Operational Data (raw)'!$B$5:$B$330,0))</f>
        <v>40</v>
      </c>
      <c r="C314">
        <f>INDEX('Operational Data (raw)'!$D$5:$D$330,MATCH(batteryA!A314,'Operational Data (raw)'!$B$5:$B$330,0))</f>
        <v>39</v>
      </c>
      <c r="D314">
        <f>INDEX('Operational Data (raw)'!$E$5:$E$330,MATCH(batteryA!A314,'Operational Data (raw)'!$B$5:$B$330,0))</f>
        <v>0</v>
      </c>
      <c r="E314">
        <f>INDEX('Operational Data (raw)'!$F$5:$F$330,MATCH(batteryA!A314,'Operational Data (raw)'!$B$5:$B$330,0))</f>
        <v>2160</v>
      </c>
      <c r="F314">
        <f>INDEX('Operational Data (raw)'!$G$5:$G$330,MATCH(batteryA!A314,'Operational Data (raw)'!$B$5:$B$330,0))</f>
        <v>1524</v>
      </c>
      <c r="G314">
        <f>INDEX('Operational Data (raw)'!$I$5:$I$330,MATCH(batteryA!A314,'Operational Data (raw)'!$B$5:$B$330,0))</f>
        <v>76</v>
      </c>
      <c r="H314">
        <v>4.5599999999999996</v>
      </c>
      <c r="I314">
        <f>INDEX('Operational Data (raw)'!$AG$5:$AG$323,MATCH(batteryA!A314,'Operational Data (raw)'!$AF$5:$AF$323,0))</f>
        <v>0.2951388888888889</v>
      </c>
      <c r="J314">
        <v>0.19500000000000001</v>
      </c>
      <c r="K314">
        <v>9.4700000000000006</v>
      </c>
      <c r="L314">
        <v>1</v>
      </c>
    </row>
    <row r="315" spans="1:12" x14ac:dyDescent="0.35">
      <c r="A315" s="24">
        <f t="shared" si="5"/>
        <v>44531</v>
      </c>
      <c r="H315">
        <v>2.77</v>
      </c>
      <c r="I315">
        <f>INDEX('Operational Data (raw)'!$AG$5:$AG$323,MATCH(batteryA!A315,'Operational Data (raw)'!$AF$5:$AF$323,0))</f>
        <v>0.2951388888888889</v>
      </c>
      <c r="J315">
        <v>0.19500000000000001</v>
      </c>
      <c r="K315">
        <v>8.4700000000000006</v>
      </c>
      <c r="L315">
        <v>1.093</v>
      </c>
    </row>
    <row r="316" spans="1:12" x14ac:dyDescent="0.35">
      <c r="A316" s="24">
        <f t="shared" si="5"/>
        <v>44532</v>
      </c>
      <c r="H316">
        <v>3.39</v>
      </c>
      <c r="I316">
        <f>INDEX('Operational Data (raw)'!$AG$5:$AG$323,MATCH(batteryA!A316,'Operational Data (raw)'!$AF$5:$AF$323,0))</f>
        <v>0.2951388888888889</v>
      </c>
      <c r="J316">
        <v>0.19500000000000001</v>
      </c>
      <c r="K316">
        <v>6.64</v>
      </c>
      <c r="L316">
        <v>1.171</v>
      </c>
    </row>
    <row r="317" spans="1:12" x14ac:dyDescent="0.35">
      <c r="A317" s="24">
        <f t="shared" si="5"/>
        <v>44533</v>
      </c>
      <c r="I317">
        <f>INDEX('Operational Data (raw)'!$AG$5:$AG$323,MATCH(batteryA!A317,'Operational Data (raw)'!$AF$5:$AF$323,0))</f>
        <v>0.2951388888888889</v>
      </c>
      <c r="J317">
        <v>0.19500000000000001</v>
      </c>
      <c r="K317">
        <v>6.56</v>
      </c>
      <c r="L317">
        <v>1</v>
      </c>
    </row>
    <row r="318" spans="1:12" x14ac:dyDescent="0.35">
      <c r="A318" s="24">
        <f t="shared" si="5"/>
        <v>44534</v>
      </c>
      <c r="I318">
        <f>INDEX('Operational Data (raw)'!$AG$5:$AG$323,MATCH(batteryA!A318,'Operational Data (raw)'!$AF$5:$AF$323,0))</f>
        <v>0.2951388888888889</v>
      </c>
    </row>
    <row r="319" spans="1:12" x14ac:dyDescent="0.35">
      <c r="A319" s="24">
        <f t="shared" si="5"/>
        <v>44535</v>
      </c>
      <c r="H319">
        <v>0.84</v>
      </c>
      <c r="I319">
        <f>INDEX('Operational Data (raw)'!$AG$5:$AG$323,MATCH(batteryA!A319,'Operational Data (raw)'!$AF$5:$AF$323,0))</f>
        <v>0.2951388888888889</v>
      </c>
      <c r="J319">
        <v>0.19500000000000001</v>
      </c>
      <c r="K319">
        <v>7.19</v>
      </c>
      <c r="L319">
        <v>4.2519999999999998</v>
      </c>
    </row>
    <row r="320" spans="1:12" x14ac:dyDescent="0.35">
      <c r="A320" s="24">
        <f t="shared" si="5"/>
        <v>44536</v>
      </c>
      <c r="H320">
        <v>0.4</v>
      </c>
      <c r="I320">
        <f>INDEX('Operational Data (raw)'!$AG$5:$AG$323,MATCH(batteryA!A320,'Operational Data (raw)'!$AF$5:$AF$323,0))</f>
        <v>0.2951388888888889</v>
      </c>
      <c r="J320">
        <v>0.19500000000000001</v>
      </c>
      <c r="K320">
        <v>8.44</v>
      </c>
      <c r="L320">
        <v>1.343</v>
      </c>
    </row>
    <row r="321" spans="1:12" x14ac:dyDescent="0.35">
      <c r="A321" s="24">
        <f t="shared" si="5"/>
        <v>44537</v>
      </c>
      <c r="H321">
        <v>1.76</v>
      </c>
      <c r="J321">
        <v>0.19500000000000001</v>
      </c>
      <c r="K321">
        <v>7.55</v>
      </c>
      <c r="L321">
        <v>1</v>
      </c>
    </row>
    <row r="322" spans="1:12" x14ac:dyDescent="0.35">
      <c r="A322" s="24">
        <f t="shared" si="5"/>
        <v>44538</v>
      </c>
      <c r="H322">
        <v>5.37</v>
      </c>
      <c r="J322">
        <v>0.19500000000000001</v>
      </c>
      <c r="K322">
        <v>6.84</v>
      </c>
      <c r="L322">
        <v>1</v>
      </c>
    </row>
    <row r="323" spans="1:12" x14ac:dyDescent="0.35">
      <c r="A323" s="24">
        <f t="shared" si="5"/>
        <v>44539</v>
      </c>
      <c r="H323">
        <v>1.5</v>
      </c>
      <c r="J323">
        <v>0.19500000000000001</v>
      </c>
      <c r="K323">
        <v>6.71</v>
      </c>
      <c r="L323">
        <v>1.4159999999999999</v>
      </c>
    </row>
    <row r="324" spans="1:12" x14ac:dyDescent="0.35">
      <c r="A324" s="24">
        <f t="shared" si="5"/>
        <v>44540</v>
      </c>
      <c r="J324">
        <v>0.19500000000000001</v>
      </c>
      <c r="K324">
        <v>7.03</v>
      </c>
      <c r="L324">
        <v>1.28</v>
      </c>
    </row>
    <row r="325" spans="1:12" x14ac:dyDescent="0.35">
      <c r="A325" s="24">
        <f t="shared" si="5"/>
        <v>44541</v>
      </c>
    </row>
    <row r="326" spans="1:12" x14ac:dyDescent="0.35">
      <c r="A326" s="24">
        <f t="shared" si="5"/>
        <v>44542</v>
      </c>
      <c r="H326">
        <v>1.98</v>
      </c>
      <c r="J326">
        <v>0.19500000000000001</v>
      </c>
      <c r="K326">
        <v>7.79</v>
      </c>
      <c r="L326">
        <v>1</v>
      </c>
    </row>
    <row r="327" spans="1:12" x14ac:dyDescent="0.35">
      <c r="A327" s="24">
        <f t="shared" si="5"/>
        <v>44543</v>
      </c>
      <c r="H327">
        <v>1.39</v>
      </c>
      <c r="J327">
        <v>0.19500000000000001</v>
      </c>
      <c r="K327">
        <v>8.99</v>
      </c>
      <c r="L327">
        <v>1</v>
      </c>
    </row>
    <row r="328" spans="1:12" x14ac:dyDescent="0.35">
      <c r="A328" s="24">
        <v>44544</v>
      </c>
      <c r="J328">
        <v>0.19500000000000001</v>
      </c>
      <c r="K328">
        <v>9.0299999999999994</v>
      </c>
      <c r="L328">
        <v>1.415</v>
      </c>
    </row>
    <row r="329" spans="1:12" x14ac:dyDescent="0.35">
      <c r="A329" s="24">
        <v>44545</v>
      </c>
      <c r="J329">
        <v>0.19500000000000001</v>
      </c>
      <c r="K329">
        <v>6.9</v>
      </c>
      <c r="L329">
        <v>1.0880000000000001</v>
      </c>
    </row>
    <row r="330" spans="1:12" x14ac:dyDescent="0.35">
      <c r="A330" s="24">
        <v>44546</v>
      </c>
      <c r="J330">
        <v>0.19500000000000001</v>
      </c>
      <c r="K330">
        <v>5.87</v>
      </c>
      <c r="L330">
        <v>1.3580000000000001</v>
      </c>
    </row>
    <row r="331" spans="1:12" x14ac:dyDescent="0.35">
      <c r="A331" s="24">
        <v>44547</v>
      </c>
      <c r="J331">
        <v>0.19500000000000001</v>
      </c>
      <c r="K331">
        <v>5.3</v>
      </c>
      <c r="L331">
        <v>1.2450000000000001</v>
      </c>
    </row>
    <row r="332" spans="1:12" x14ac:dyDescent="0.35">
      <c r="A332" s="24">
        <v>44548</v>
      </c>
    </row>
    <row r="333" spans="1:12" x14ac:dyDescent="0.35">
      <c r="A333" s="24">
        <v>44549</v>
      </c>
      <c r="J333">
        <v>0.19500000000000001</v>
      </c>
      <c r="K333">
        <v>6.26</v>
      </c>
      <c r="L333">
        <v>1</v>
      </c>
    </row>
    <row r="334" spans="1:12" x14ac:dyDescent="0.35">
      <c r="A334" s="24">
        <v>44550</v>
      </c>
      <c r="J334">
        <v>0.19500000000000001</v>
      </c>
      <c r="K334">
        <v>7.12</v>
      </c>
      <c r="L334">
        <v>1</v>
      </c>
    </row>
    <row r="335" spans="1:12" x14ac:dyDescent="0.35">
      <c r="A335" s="24">
        <v>44551</v>
      </c>
      <c r="J335">
        <v>0.19500000000000001</v>
      </c>
      <c r="K335">
        <v>6.26</v>
      </c>
      <c r="L335">
        <v>1</v>
      </c>
    </row>
    <row r="336" spans="1:12" x14ac:dyDescent="0.35">
      <c r="A336" s="24">
        <v>44552</v>
      </c>
      <c r="J336">
        <v>0.19500000000000001</v>
      </c>
      <c r="K336">
        <v>4.76</v>
      </c>
      <c r="L336">
        <v>1</v>
      </c>
    </row>
    <row r="337" spans="1:12" x14ac:dyDescent="0.35">
      <c r="A337" s="24">
        <v>44553</v>
      </c>
      <c r="J337">
        <v>0.19500000000000001</v>
      </c>
      <c r="K337">
        <v>5.0999999999999996</v>
      </c>
      <c r="L337">
        <v>1</v>
      </c>
    </row>
    <row r="338" spans="1:12" x14ac:dyDescent="0.35">
      <c r="A338" s="24">
        <v>44554</v>
      </c>
      <c r="J338">
        <v>0.19500000000000001</v>
      </c>
      <c r="K338">
        <v>6.57</v>
      </c>
      <c r="L338">
        <v>1</v>
      </c>
    </row>
    <row r="339" spans="1:12" x14ac:dyDescent="0.35">
      <c r="A339" s="24">
        <v>44555</v>
      </c>
    </row>
    <row r="340" spans="1:12" x14ac:dyDescent="0.35">
      <c r="A340" s="24">
        <v>44556</v>
      </c>
      <c r="J340">
        <v>0.19500000000000001</v>
      </c>
      <c r="K340">
        <v>10.71</v>
      </c>
      <c r="L340">
        <v>1</v>
      </c>
    </row>
    <row r="341" spans="1:12" x14ac:dyDescent="0.35">
      <c r="A341" s="24">
        <v>44557</v>
      </c>
      <c r="J341">
        <v>0.59</v>
      </c>
      <c r="K341">
        <v>10.71</v>
      </c>
      <c r="L341">
        <v>2.0640000000000001</v>
      </c>
    </row>
    <row r="342" spans="1:12" x14ac:dyDescent="0.35">
      <c r="A342" s="24">
        <v>44558</v>
      </c>
      <c r="J342">
        <v>0.19500000000000001</v>
      </c>
      <c r="K342">
        <v>7.33</v>
      </c>
      <c r="L342">
        <v>1.34</v>
      </c>
    </row>
    <row r="343" spans="1:12" x14ac:dyDescent="0.35">
      <c r="A343" s="24">
        <v>44559</v>
      </c>
      <c r="J343">
        <v>0.19500000000000001</v>
      </c>
      <c r="K343">
        <v>6.72</v>
      </c>
      <c r="L343">
        <v>1</v>
      </c>
    </row>
    <row r="344" spans="1:12" x14ac:dyDescent="0.35">
      <c r="A344" s="24">
        <v>44560</v>
      </c>
      <c r="J344">
        <v>0.19500000000000001</v>
      </c>
      <c r="K344">
        <v>6.46</v>
      </c>
      <c r="L344">
        <v>1</v>
      </c>
    </row>
    <row r="345" spans="1:12" x14ac:dyDescent="0.35">
      <c r="A345" s="24">
        <v>44561</v>
      </c>
      <c r="J345">
        <v>0.19500000000000001</v>
      </c>
      <c r="K345">
        <v>7.12</v>
      </c>
      <c r="L345">
        <v>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6785-8CA9-49BD-9FE0-0CF709095178}">
  <dimension ref="A1:K345"/>
  <sheetViews>
    <sheetView topLeftCell="A257" workbookViewId="0">
      <selection activeCell="N262" sqref="N262"/>
    </sheetView>
  </sheetViews>
  <sheetFormatPr defaultRowHeight="14.5" x14ac:dyDescent="0.35"/>
  <cols>
    <col min="1" max="1" width="10.453125" bestFit="1" customWidth="1"/>
  </cols>
  <sheetData>
    <row r="1" spans="1:11" x14ac:dyDescent="0.35">
      <c r="A1" t="s">
        <v>53</v>
      </c>
      <c r="B1" t="s">
        <v>58</v>
      </c>
      <c r="C1" t="s">
        <v>59</v>
      </c>
      <c r="D1" t="s">
        <v>60</v>
      </c>
      <c r="E1" t="s">
        <v>23</v>
      </c>
      <c r="F1" t="s">
        <v>24</v>
      </c>
      <c r="G1" t="s">
        <v>26</v>
      </c>
      <c r="H1" t="s">
        <v>27</v>
      </c>
      <c r="I1" t="s">
        <v>78</v>
      </c>
      <c r="J1" t="s">
        <v>79</v>
      </c>
      <c r="K1" t="s">
        <v>64</v>
      </c>
    </row>
    <row r="2" spans="1:11" x14ac:dyDescent="0.35">
      <c r="A2" s="24">
        <v>44218</v>
      </c>
      <c r="B2">
        <v>39</v>
      </c>
      <c r="C2">
        <v>43</v>
      </c>
      <c r="D2">
        <v>0.73</v>
      </c>
      <c r="E2">
        <v>2088</v>
      </c>
      <c r="F2">
        <v>1656</v>
      </c>
      <c r="G2">
        <v>110</v>
      </c>
    </row>
    <row r="3" spans="1:11" x14ac:dyDescent="0.35">
      <c r="A3" s="24">
        <v>44219</v>
      </c>
      <c r="B3">
        <v>39</v>
      </c>
      <c r="C3">
        <v>43</v>
      </c>
      <c r="D3">
        <v>0.71</v>
      </c>
      <c r="E3">
        <v>2052</v>
      </c>
      <c r="F3">
        <v>1700</v>
      </c>
      <c r="G3">
        <v>111</v>
      </c>
    </row>
    <row r="4" spans="1:11" x14ac:dyDescent="0.35">
      <c r="A4" s="24">
        <v>44220</v>
      </c>
      <c r="B4">
        <v>38</v>
      </c>
      <c r="C4">
        <v>43</v>
      </c>
      <c r="D4">
        <v>0.71</v>
      </c>
      <c r="E4">
        <v>2176</v>
      </c>
      <c r="F4">
        <v>1644</v>
      </c>
      <c r="G4">
        <v>112</v>
      </c>
    </row>
    <row r="5" spans="1:11" x14ac:dyDescent="0.35">
      <c r="A5" s="24">
        <v>44221</v>
      </c>
      <c r="B5">
        <v>39</v>
      </c>
      <c r="C5">
        <v>43</v>
      </c>
      <c r="D5">
        <v>0.81</v>
      </c>
      <c r="E5">
        <v>2100</v>
      </c>
      <c r="F5">
        <v>1748</v>
      </c>
      <c r="G5">
        <v>110</v>
      </c>
    </row>
    <row r="6" spans="1:11" x14ac:dyDescent="0.35">
      <c r="A6" s="24">
        <v>44222</v>
      </c>
      <c r="B6">
        <v>37</v>
      </c>
      <c r="C6">
        <v>43</v>
      </c>
      <c r="D6">
        <v>0.75</v>
      </c>
      <c r="E6">
        <v>2208</v>
      </c>
      <c r="F6">
        <v>1672</v>
      </c>
      <c r="G6">
        <v>116</v>
      </c>
    </row>
    <row r="7" spans="1:11" x14ac:dyDescent="0.35">
      <c r="A7" s="24">
        <v>44223</v>
      </c>
      <c r="B7">
        <v>28</v>
      </c>
      <c r="C7">
        <v>42</v>
      </c>
      <c r="D7">
        <v>0</v>
      </c>
      <c r="E7">
        <v>2328</v>
      </c>
      <c r="F7">
        <v>1788</v>
      </c>
      <c r="G7">
        <v>147</v>
      </c>
    </row>
    <row r="8" spans="1:11" x14ac:dyDescent="0.35">
      <c r="A8" s="24">
        <v>44224</v>
      </c>
      <c r="B8">
        <v>36</v>
      </c>
      <c r="C8">
        <v>43</v>
      </c>
      <c r="D8">
        <v>0.59</v>
      </c>
      <c r="E8">
        <v>2010</v>
      </c>
      <c r="F8">
        <v>1864</v>
      </c>
      <c r="G8">
        <v>118</v>
      </c>
    </row>
    <row r="9" spans="1:11" x14ac:dyDescent="0.35">
      <c r="A9" s="24">
        <v>44225</v>
      </c>
      <c r="B9">
        <v>42</v>
      </c>
      <c r="C9">
        <v>43</v>
      </c>
      <c r="D9">
        <v>0.8</v>
      </c>
      <c r="E9">
        <v>2328</v>
      </c>
      <c r="F9">
        <v>1660</v>
      </c>
      <c r="G9">
        <v>103</v>
      </c>
    </row>
    <row r="10" spans="1:11" x14ac:dyDescent="0.35">
      <c r="A10" s="24">
        <v>44226</v>
      </c>
      <c r="B10">
        <v>46</v>
      </c>
      <c r="C10">
        <v>43</v>
      </c>
      <c r="D10">
        <v>0.71</v>
      </c>
      <c r="E10">
        <v>2216</v>
      </c>
      <c r="F10">
        <v>1872</v>
      </c>
      <c r="G10">
        <v>94</v>
      </c>
    </row>
    <row r="11" spans="1:11" x14ac:dyDescent="0.35">
      <c r="A11" s="24">
        <v>44227</v>
      </c>
      <c r="B11">
        <v>46</v>
      </c>
      <c r="C11">
        <v>43</v>
      </c>
      <c r="D11">
        <v>0.71</v>
      </c>
      <c r="E11">
        <v>2332</v>
      </c>
      <c r="F11">
        <v>1820</v>
      </c>
      <c r="G11">
        <v>94</v>
      </c>
    </row>
    <row r="12" spans="1:11" x14ac:dyDescent="0.35">
      <c r="A12" s="24">
        <v>44228</v>
      </c>
      <c r="B12">
        <v>44.1</v>
      </c>
      <c r="C12">
        <v>43.3</v>
      </c>
      <c r="D12">
        <v>0</v>
      </c>
      <c r="E12">
        <v>2676</v>
      </c>
      <c r="F12">
        <v>2192</v>
      </c>
      <c r="G12">
        <v>131</v>
      </c>
    </row>
    <row r="13" spans="1:11" x14ac:dyDescent="0.35">
      <c r="A13" s="24">
        <v>44229</v>
      </c>
      <c r="B13">
        <v>36.5</v>
      </c>
      <c r="C13">
        <v>43.3</v>
      </c>
      <c r="D13">
        <v>0.68</v>
      </c>
      <c r="E13">
        <v>2748</v>
      </c>
      <c r="F13">
        <v>2264</v>
      </c>
      <c r="G13">
        <v>109</v>
      </c>
    </row>
    <row r="14" spans="1:11" x14ac:dyDescent="0.35">
      <c r="A14" s="24">
        <v>44230</v>
      </c>
      <c r="B14">
        <v>23.1</v>
      </c>
      <c r="C14">
        <v>42.2</v>
      </c>
      <c r="D14">
        <v>0.68</v>
      </c>
      <c r="E14">
        <v>2746</v>
      </c>
      <c r="F14">
        <v>2234</v>
      </c>
      <c r="G14">
        <v>109</v>
      </c>
    </row>
    <row r="15" spans="1:11" x14ac:dyDescent="0.35">
      <c r="A15" s="24">
        <v>44231</v>
      </c>
      <c r="B15">
        <v>38.4</v>
      </c>
      <c r="C15">
        <v>41.6</v>
      </c>
      <c r="D15">
        <v>0.85</v>
      </c>
      <c r="E15">
        <v>2744</v>
      </c>
      <c r="F15">
        <v>2204</v>
      </c>
      <c r="G15">
        <v>135</v>
      </c>
    </row>
    <row r="16" spans="1:11" x14ac:dyDescent="0.35">
      <c r="A16" s="24">
        <v>44232</v>
      </c>
      <c r="B16">
        <v>45.8</v>
      </c>
      <c r="C16">
        <v>42.6</v>
      </c>
      <c r="D16">
        <v>0</v>
      </c>
      <c r="E16">
        <v>2712</v>
      </c>
      <c r="F16">
        <v>2228</v>
      </c>
      <c r="G16">
        <v>155</v>
      </c>
    </row>
    <row r="17" spans="1:8" x14ac:dyDescent="0.35">
      <c r="A17" s="24">
        <v>44233</v>
      </c>
      <c r="B17">
        <v>37.4</v>
      </c>
      <c r="C17">
        <v>39.700000000000003</v>
      </c>
      <c r="D17">
        <v>0</v>
      </c>
      <c r="E17">
        <v>2784</v>
      </c>
      <c r="F17">
        <v>2260</v>
      </c>
      <c r="G17">
        <v>126</v>
      </c>
    </row>
    <row r="18" spans="1:8" x14ac:dyDescent="0.35">
      <c r="A18" s="24">
        <v>44234</v>
      </c>
      <c r="B18">
        <v>20.7</v>
      </c>
      <c r="C18">
        <v>38.9</v>
      </c>
      <c r="D18">
        <v>0</v>
      </c>
      <c r="E18">
        <v>2712</v>
      </c>
      <c r="F18">
        <v>2204</v>
      </c>
      <c r="G18">
        <v>181</v>
      </c>
    </row>
    <row r="19" spans="1:8" x14ac:dyDescent="0.35">
      <c r="A19" s="24">
        <v>44235</v>
      </c>
      <c r="B19">
        <v>18.3</v>
      </c>
      <c r="C19">
        <v>40.200000000000003</v>
      </c>
      <c r="D19">
        <v>1.17</v>
      </c>
      <c r="E19">
        <v>2624</v>
      </c>
      <c r="F19">
        <v>2084</v>
      </c>
      <c r="G19">
        <v>128</v>
      </c>
      <c r="H19">
        <v>0.90500000000000003</v>
      </c>
    </row>
    <row r="20" spans="1:8" x14ac:dyDescent="0.35">
      <c r="A20" s="24">
        <v>44236</v>
      </c>
      <c r="B20">
        <v>19</v>
      </c>
      <c r="C20">
        <v>39.6</v>
      </c>
      <c r="D20">
        <v>1.07</v>
      </c>
      <c r="E20">
        <v>2416</v>
      </c>
      <c r="F20">
        <v>1956</v>
      </c>
      <c r="G20">
        <v>128</v>
      </c>
      <c r="H20">
        <v>1.9359999999999999</v>
      </c>
    </row>
    <row r="21" spans="1:8" x14ac:dyDescent="0.35">
      <c r="A21" s="24">
        <v>44237</v>
      </c>
      <c r="B21">
        <v>23.3</v>
      </c>
      <c r="C21">
        <v>38.799999999999997</v>
      </c>
      <c r="D21">
        <v>0</v>
      </c>
      <c r="E21">
        <v>1992</v>
      </c>
      <c r="F21">
        <v>1596</v>
      </c>
      <c r="G21">
        <v>123</v>
      </c>
      <c r="H21">
        <v>3.6739999999999999</v>
      </c>
    </row>
    <row r="22" spans="1:8" x14ac:dyDescent="0.35">
      <c r="A22" s="24">
        <v>44238</v>
      </c>
      <c r="B22">
        <v>21.1</v>
      </c>
      <c r="C22">
        <v>38.799999999999997</v>
      </c>
      <c r="D22">
        <v>0</v>
      </c>
      <c r="E22">
        <v>1788</v>
      </c>
      <c r="F22">
        <v>1428</v>
      </c>
      <c r="G22">
        <v>115</v>
      </c>
      <c r="H22">
        <v>3.4980000000000002</v>
      </c>
    </row>
    <row r="23" spans="1:8" x14ac:dyDescent="0.35">
      <c r="A23" s="24">
        <v>44239</v>
      </c>
      <c r="B23">
        <v>18.8</v>
      </c>
      <c r="C23">
        <v>38.799999999999997</v>
      </c>
      <c r="D23">
        <v>0</v>
      </c>
      <c r="E23">
        <v>1716</v>
      </c>
      <c r="F23">
        <v>1352</v>
      </c>
      <c r="G23">
        <v>117</v>
      </c>
    </row>
    <row r="24" spans="1:8" x14ac:dyDescent="0.35">
      <c r="A24" s="24">
        <v>44240</v>
      </c>
      <c r="B24">
        <v>20.7</v>
      </c>
      <c r="C24">
        <v>38.799999999999997</v>
      </c>
      <c r="D24">
        <v>0</v>
      </c>
      <c r="E24">
        <v>1512</v>
      </c>
      <c r="F24">
        <v>1192</v>
      </c>
      <c r="G24">
        <v>119</v>
      </c>
    </row>
    <row r="25" spans="1:8" x14ac:dyDescent="0.35">
      <c r="A25" s="24">
        <v>44241</v>
      </c>
      <c r="B25">
        <v>19.7</v>
      </c>
      <c r="C25">
        <v>38.799999999999997</v>
      </c>
      <c r="D25">
        <v>0</v>
      </c>
      <c r="E25">
        <v>1336</v>
      </c>
      <c r="F25">
        <v>1044</v>
      </c>
      <c r="G25">
        <v>99</v>
      </c>
      <c r="H25">
        <v>3.645</v>
      </c>
    </row>
    <row r="26" spans="1:8" x14ac:dyDescent="0.35">
      <c r="A26" s="24">
        <v>44242</v>
      </c>
      <c r="B26">
        <v>19</v>
      </c>
      <c r="C26">
        <v>36.299999999999997</v>
      </c>
      <c r="D26">
        <v>0</v>
      </c>
      <c r="E26">
        <v>1324</v>
      </c>
      <c r="F26">
        <v>1060</v>
      </c>
      <c r="G26">
        <v>94</v>
      </c>
      <c r="H26">
        <v>3.1040000000000001</v>
      </c>
    </row>
    <row r="27" spans="1:8" x14ac:dyDescent="0.35">
      <c r="A27" s="24">
        <v>44243</v>
      </c>
      <c r="B27">
        <v>21.3</v>
      </c>
      <c r="C27">
        <v>33.299999999999997</v>
      </c>
      <c r="D27">
        <v>0</v>
      </c>
      <c r="E27">
        <v>1312</v>
      </c>
      <c r="F27">
        <v>1032</v>
      </c>
      <c r="G27">
        <v>145</v>
      </c>
      <c r="H27">
        <v>4.2069999999999999</v>
      </c>
    </row>
    <row r="28" spans="1:8" x14ac:dyDescent="0.35">
      <c r="A28" s="24">
        <v>44244</v>
      </c>
      <c r="B28">
        <v>26.4</v>
      </c>
      <c r="C28">
        <v>32.6</v>
      </c>
      <c r="D28">
        <v>0</v>
      </c>
      <c r="E28">
        <v>1476</v>
      </c>
      <c r="F28">
        <v>1164</v>
      </c>
      <c r="G28">
        <v>98</v>
      </c>
      <c r="H28">
        <v>3.31</v>
      </c>
    </row>
    <row r="29" spans="1:8" x14ac:dyDescent="0.35">
      <c r="A29" s="24">
        <v>44245</v>
      </c>
      <c r="B29">
        <v>30.6</v>
      </c>
      <c r="C29">
        <v>32.6</v>
      </c>
      <c r="D29">
        <v>0</v>
      </c>
      <c r="E29">
        <v>1592</v>
      </c>
      <c r="F29">
        <v>1288</v>
      </c>
      <c r="G29">
        <v>107</v>
      </c>
      <c r="H29">
        <v>7.4969999999999999</v>
      </c>
    </row>
    <row r="30" spans="1:8" x14ac:dyDescent="0.35">
      <c r="A30" s="24">
        <v>44246</v>
      </c>
      <c r="B30">
        <v>31.2</v>
      </c>
      <c r="C30">
        <v>33.200000000000003</v>
      </c>
      <c r="D30">
        <v>0</v>
      </c>
      <c r="E30">
        <v>1616</v>
      </c>
      <c r="F30">
        <v>1332</v>
      </c>
      <c r="G30">
        <v>114</v>
      </c>
    </row>
    <row r="31" spans="1:8" x14ac:dyDescent="0.35">
      <c r="A31" s="24">
        <v>44247</v>
      </c>
      <c r="B31">
        <v>30.4</v>
      </c>
      <c r="C31">
        <v>32.6</v>
      </c>
      <c r="D31">
        <v>0.79</v>
      </c>
      <c r="E31">
        <v>2152</v>
      </c>
      <c r="F31">
        <v>1740</v>
      </c>
      <c r="G31">
        <v>114</v>
      </c>
    </row>
    <row r="32" spans="1:8" x14ac:dyDescent="0.35">
      <c r="A32" s="24">
        <v>44248</v>
      </c>
      <c r="B32">
        <v>42.1</v>
      </c>
      <c r="C32">
        <v>34.299999999999997</v>
      </c>
      <c r="D32">
        <v>0.79</v>
      </c>
      <c r="E32">
        <v>1856</v>
      </c>
      <c r="F32">
        <v>1524</v>
      </c>
      <c r="G32">
        <v>105</v>
      </c>
      <c r="H32">
        <v>2.7149999999999999</v>
      </c>
    </row>
    <row r="33" spans="1:8" x14ac:dyDescent="0.35">
      <c r="A33" s="24">
        <v>44249</v>
      </c>
      <c r="B33">
        <v>31</v>
      </c>
      <c r="C33">
        <v>35</v>
      </c>
      <c r="D33">
        <v>0</v>
      </c>
      <c r="E33">
        <v>1788</v>
      </c>
      <c r="F33">
        <v>1448</v>
      </c>
      <c r="G33">
        <v>89</v>
      </c>
    </row>
    <row r="34" spans="1:8" x14ac:dyDescent="0.35">
      <c r="A34" s="24">
        <v>44250</v>
      </c>
      <c r="B34">
        <v>46.3</v>
      </c>
      <c r="C34">
        <v>36</v>
      </c>
      <c r="D34">
        <v>0</v>
      </c>
      <c r="E34">
        <v>2008</v>
      </c>
      <c r="F34">
        <v>1644</v>
      </c>
      <c r="G34">
        <v>97</v>
      </c>
      <c r="H34">
        <v>3.6030000000000002</v>
      </c>
    </row>
    <row r="35" spans="1:8" x14ac:dyDescent="0.35">
      <c r="A35" s="24">
        <v>44251</v>
      </c>
      <c r="B35">
        <v>60.2</v>
      </c>
      <c r="C35">
        <v>37.9</v>
      </c>
      <c r="D35">
        <v>0.5</v>
      </c>
      <c r="E35">
        <v>2100</v>
      </c>
      <c r="F35">
        <v>1704</v>
      </c>
      <c r="G35">
        <v>95</v>
      </c>
      <c r="H35">
        <v>3.19</v>
      </c>
    </row>
    <row r="36" spans="1:8" x14ac:dyDescent="0.35">
      <c r="A36" s="24">
        <v>44252</v>
      </c>
      <c r="B36">
        <v>65.400000000000006</v>
      </c>
      <c r="C36">
        <v>40.4</v>
      </c>
      <c r="D36">
        <v>0.54</v>
      </c>
      <c r="E36">
        <v>2064</v>
      </c>
      <c r="F36">
        <v>1644</v>
      </c>
      <c r="G36">
        <v>92</v>
      </c>
      <c r="H36">
        <v>1.5149999999999999</v>
      </c>
    </row>
    <row r="37" spans="1:8" x14ac:dyDescent="0.35">
      <c r="A37" s="24">
        <v>44253</v>
      </c>
      <c r="B37">
        <v>62.7</v>
      </c>
      <c r="C37">
        <v>40.6</v>
      </c>
      <c r="D37">
        <v>0.56000000000000005</v>
      </c>
      <c r="E37">
        <v>2260</v>
      </c>
      <c r="F37">
        <v>1800</v>
      </c>
      <c r="G37">
        <v>80</v>
      </c>
    </row>
    <row r="38" spans="1:8" x14ac:dyDescent="0.35">
      <c r="A38" s="24">
        <v>44254</v>
      </c>
      <c r="B38">
        <v>63.1</v>
      </c>
      <c r="C38">
        <v>40.799999999999997</v>
      </c>
      <c r="D38">
        <v>0.62</v>
      </c>
      <c r="E38">
        <v>2080</v>
      </c>
      <c r="F38">
        <v>1583.9999999999998</v>
      </c>
      <c r="G38">
        <v>75</v>
      </c>
    </row>
    <row r="39" spans="1:8" x14ac:dyDescent="0.35">
      <c r="A39" s="24">
        <v>44255</v>
      </c>
      <c r="B39">
        <v>61.75</v>
      </c>
      <c r="C39">
        <v>40.299999999999997</v>
      </c>
      <c r="D39">
        <v>0.62</v>
      </c>
      <c r="E39">
        <v>1748</v>
      </c>
      <c r="F39">
        <v>1336</v>
      </c>
      <c r="G39">
        <v>65</v>
      </c>
    </row>
    <row r="40" spans="1:8" x14ac:dyDescent="0.35">
      <c r="A40" s="24">
        <v>44256</v>
      </c>
      <c r="B40">
        <v>67.2</v>
      </c>
      <c r="C40">
        <v>41.7</v>
      </c>
      <c r="D40">
        <v>0</v>
      </c>
      <c r="E40">
        <v>1832</v>
      </c>
      <c r="F40">
        <v>1352</v>
      </c>
      <c r="G40">
        <v>82</v>
      </c>
      <c r="H40">
        <v>0.58499999999999996</v>
      </c>
    </row>
    <row r="41" spans="1:8" x14ac:dyDescent="0.35">
      <c r="A41" s="24">
        <v>44257</v>
      </c>
      <c r="B41">
        <v>55.9</v>
      </c>
      <c r="C41">
        <v>41.7</v>
      </c>
      <c r="D41">
        <v>0</v>
      </c>
      <c r="E41">
        <v>1896</v>
      </c>
      <c r="F41">
        <v>1412</v>
      </c>
      <c r="G41">
        <v>76</v>
      </c>
      <c r="H41">
        <v>1.331</v>
      </c>
    </row>
    <row r="42" spans="1:8" x14ac:dyDescent="0.35">
      <c r="A42" s="24">
        <v>44258</v>
      </c>
      <c r="B42">
        <v>57.1</v>
      </c>
      <c r="C42">
        <v>41.7</v>
      </c>
      <c r="D42">
        <v>0</v>
      </c>
      <c r="E42">
        <v>1884</v>
      </c>
      <c r="F42">
        <v>1404</v>
      </c>
      <c r="G42">
        <v>72</v>
      </c>
      <c r="H42">
        <v>1.3340000000000001</v>
      </c>
    </row>
    <row r="43" spans="1:8" x14ac:dyDescent="0.35">
      <c r="A43" s="24">
        <v>44259</v>
      </c>
      <c r="B43">
        <v>61</v>
      </c>
      <c r="C43">
        <v>41.5</v>
      </c>
      <c r="D43">
        <v>0</v>
      </c>
      <c r="E43">
        <v>1660</v>
      </c>
      <c r="F43">
        <v>1244</v>
      </c>
      <c r="G43">
        <v>78</v>
      </c>
      <c r="H43">
        <v>1.556</v>
      </c>
    </row>
    <row r="44" spans="1:8" x14ac:dyDescent="0.35">
      <c r="A44" s="24">
        <v>44260</v>
      </c>
      <c r="B44">
        <v>66.8</v>
      </c>
      <c r="C44">
        <v>41.1</v>
      </c>
      <c r="D44">
        <v>0</v>
      </c>
      <c r="E44">
        <v>1788</v>
      </c>
      <c r="F44">
        <v>1304</v>
      </c>
      <c r="G44">
        <v>78</v>
      </c>
    </row>
    <row r="45" spans="1:8" x14ac:dyDescent="0.35">
      <c r="A45" s="24">
        <v>44261</v>
      </c>
      <c r="B45">
        <v>63.1</v>
      </c>
      <c r="C45">
        <v>41.1</v>
      </c>
      <c r="D45">
        <v>0</v>
      </c>
      <c r="E45">
        <v>2020</v>
      </c>
      <c r="F45">
        <v>1508</v>
      </c>
      <c r="G45">
        <v>72</v>
      </c>
    </row>
    <row r="46" spans="1:8" x14ac:dyDescent="0.35">
      <c r="A46" s="24">
        <v>44262</v>
      </c>
      <c r="B46">
        <v>66.099999999999994</v>
      </c>
      <c r="C46">
        <v>41.1</v>
      </c>
      <c r="D46">
        <v>0.54</v>
      </c>
      <c r="E46">
        <v>2040</v>
      </c>
      <c r="F46">
        <v>1568</v>
      </c>
      <c r="G46">
        <v>71</v>
      </c>
    </row>
    <row r="47" spans="1:8" x14ac:dyDescent="0.35">
      <c r="A47" s="24">
        <v>44263</v>
      </c>
      <c r="B47">
        <v>61.1</v>
      </c>
      <c r="C47">
        <v>41.1</v>
      </c>
      <c r="D47">
        <v>0</v>
      </c>
      <c r="E47">
        <v>1904</v>
      </c>
      <c r="F47">
        <v>1436</v>
      </c>
      <c r="G47">
        <v>71</v>
      </c>
      <c r="H47">
        <v>1.044</v>
      </c>
    </row>
    <row r="48" spans="1:8" x14ac:dyDescent="0.35">
      <c r="A48" s="24">
        <v>44264</v>
      </c>
      <c r="B48">
        <v>59.1</v>
      </c>
      <c r="C48">
        <v>41.1</v>
      </c>
      <c r="D48">
        <v>0</v>
      </c>
      <c r="E48">
        <v>2052</v>
      </c>
      <c r="F48">
        <v>1560</v>
      </c>
      <c r="G48">
        <v>83</v>
      </c>
      <c r="H48">
        <v>0.29899999999999999</v>
      </c>
    </row>
    <row r="49" spans="1:8" x14ac:dyDescent="0.35">
      <c r="A49" s="24">
        <v>44265</v>
      </c>
      <c r="B49">
        <v>38.4</v>
      </c>
      <c r="C49">
        <v>40.5</v>
      </c>
      <c r="D49">
        <v>0</v>
      </c>
      <c r="E49">
        <v>1932</v>
      </c>
      <c r="F49">
        <v>1472</v>
      </c>
      <c r="G49">
        <v>78</v>
      </c>
      <c r="H49">
        <v>2.101</v>
      </c>
    </row>
    <row r="50" spans="1:8" x14ac:dyDescent="0.35">
      <c r="A50" s="24">
        <v>44266</v>
      </c>
      <c r="B50">
        <v>53.3</v>
      </c>
      <c r="C50">
        <v>41.1</v>
      </c>
      <c r="D50">
        <v>0</v>
      </c>
      <c r="E50">
        <v>1944</v>
      </c>
      <c r="F50">
        <v>1464</v>
      </c>
      <c r="G50">
        <v>77</v>
      </c>
      <c r="H50">
        <v>2.5539999999999998</v>
      </c>
    </row>
    <row r="51" spans="1:8" x14ac:dyDescent="0.35">
      <c r="A51" s="24">
        <v>44267</v>
      </c>
      <c r="B51">
        <v>56.8</v>
      </c>
      <c r="C51">
        <v>41.1</v>
      </c>
      <c r="D51">
        <v>0</v>
      </c>
      <c r="E51">
        <v>1992</v>
      </c>
      <c r="F51">
        <v>1520</v>
      </c>
      <c r="G51">
        <v>73</v>
      </c>
    </row>
    <row r="52" spans="1:8" x14ac:dyDescent="0.35">
      <c r="A52" s="24">
        <v>44268</v>
      </c>
      <c r="B52">
        <v>41.1</v>
      </c>
      <c r="C52">
        <v>41.1</v>
      </c>
      <c r="D52">
        <v>0</v>
      </c>
      <c r="E52">
        <v>2124</v>
      </c>
      <c r="F52">
        <v>1636</v>
      </c>
      <c r="G52">
        <v>75</v>
      </c>
    </row>
    <row r="53" spans="1:8" x14ac:dyDescent="0.35">
      <c r="A53" s="24">
        <v>44269</v>
      </c>
      <c r="B53">
        <v>47.5</v>
      </c>
      <c r="C53">
        <v>41.1</v>
      </c>
      <c r="D53">
        <v>0</v>
      </c>
      <c r="E53">
        <v>2004</v>
      </c>
      <c r="F53">
        <v>1492</v>
      </c>
      <c r="G53">
        <v>75</v>
      </c>
    </row>
    <row r="54" spans="1:8" x14ac:dyDescent="0.35">
      <c r="A54" s="24">
        <v>44270</v>
      </c>
      <c r="B54">
        <v>47.8</v>
      </c>
      <c r="C54">
        <v>41.1</v>
      </c>
      <c r="D54">
        <v>0</v>
      </c>
      <c r="E54">
        <v>1932</v>
      </c>
      <c r="F54">
        <v>1476</v>
      </c>
      <c r="G54">
        <v>75</v>
      </c>
      <c r="H54">
        <v>1.718</v>
      </c>
    </row>
    <row r="55" spans="1:8" x14ac:dyDescent="0.35">
      <c r="A55" s="24">
        <v>44271</v>
      </c>
      <c r="B55">
        <v>41.1</v>
      </c>
      <c r="C55">
        <v>41.1</v>
      </c>
      <c r="D55">
        <v>0</v>
      </c>
      <c r="E55">
        <v>2008</v>
      </c>
      <c r="F55">
        <v>1560</v>
      </c>
      <c r="G55">
        <v>77</v>
      </c>
      <c r="H55">
        <v>4.1440000000000001</v>
      </c>
    </row>
    <row r="56" spans="1:8" x14ac:dyDescent="0.35">
      <c r="A56" s="24">
        <v>44272</v>
      </c>
      <c r="B56">
        <v>44.6</v>
      </c>
      <c r="C56">
        <v>40.5</v>
      </c>
      <c r="D56">
        <v>0</v>
      </c>
      <c r="E56">
        <v>2068</v>
      </c>
      <c r="F56">
        <v>1588</v>
      </c>
      <c r="G56">
        <v>73</v>
      </c>
      <c r="H56">
        <v>3.4289999999999998</v>
      </c>
    </row>
    <row r="57" spans="1:8" x14ac:dyDescent="0.35">
      <c r="A57" s="24">
        <v>44273</v>
      </c>
      <c r="B57">
        <v>64.099999999999994</v>
      </c>
      <c r="C57">
        <v>40</v>
      </c>
      <c r="D57">
        <v>0</v>
      </c>
      <c r="E57">
        <v>2344</v>
      </c>
      <c r="F57">
        <v>1816</v>
      </c>
      <c r="G57">
        <v>79</v>
      </c>
      <c r="H57">
        <v>4.1459999999999999</v>
      </c>
    </row>
    <row r="58" spans="1:8" x14ac:dyDescent="0.35">
      <c r="A58" s="24">
        <v>44274</v>
      </c>
      <c r="B58">
        <v>48.8</v>
      </c>
      <c r="C58">
        <v>40</v>
      </c>
      <c r="D58">
        <v>0.55000000000000004</v>
      </c>
      <c r="E58">
        <v>2440</v>
      </c>
      <c r="F58">
        <v>1864</v>
      </c>
      <c r="G58">
        <v>76</v>
      </c>
    </row>
    <row r="59" spans="1:8" x14ac:dyDescent="0.35">
      <c r="A59" s="24">
        <v>44275</v>
      </c>
      <c r="B59">
        <v>42.9</v>
      </c>
      <c r="C59">
        <v>40</v>
      </c>
      <c r="D59">
        <v>0.65</v>
      </c>
      <c r="E59">
        <v>2460</v>
      </c>
      <c r="F59">
        <v>1884</v>
      </c>
      <c r="G59">
        <v>72</v>
      </c>
    </row>
    <row r="60" spans="1:8" x14ac:dyDescent="0.35">
      <c r="A60" s="24">
        <v>44276</v>
      </c>
      <c r="B60">
        <v>42.9</v>
      </c>
      <c r="C60">
        <v>40.9</v>
      </c>
      <c r="D60">
        <v>0.65</v>
      </c>
      <c r="E60">
        <v>2328</v>
      </c>
      <c r="F60">
        <v>1800</v>
      </c>
      <c r="G60">
        <v>73</v>
      </c>
    </row>
    <row r="61" spans="1:8" x14ac:dyDescent="0.35">
      <c r="A61" s="24">
        <v>44277</v>
      </c>
      <c r="B61">
        <v>40</v>
      </c>
      <c r="C61">
        <v>40.799999999999997</v>
      </c>
      <c r="D61">
        <v>0.69</v>
      </c>
      <c r="E61">
        <v>2324</v>
      </c>
      <c r="F61">
        <v>1796</v>
      </c>
      <c r="G61">
        <v>73</v>
      </c>
      <c r="H61">
        <v>1.98</v>
      </c>
    </row>
    <row r="62" spans="1:8" x14ac:dyDescent="0.35">
      <c r="A62" s="24">
        <v>44278</v>
      </c>
      <c r="B62">
        <v>45.9</v>
      </c>
      <c r="C62">
        <v>39.6</v>
      </c>
      <c r="D62">
        <v>0.69</v>
      </c>
      <c r="E62">
        <v>2164</v>
      </c>
      <c r="F62">
        <v>1688</v>
      </c>
      <c r="G62">
        <v>76</v>
      </c>
      <c r="H62">
        <v>3.5249999999999999</v>
      </c>
    </row>
    <row r="63" spans="1:8" x14ac:dyDescent="0.35">
      <c r="A63" s="24">
        <v>44279</v>
      </c>
      <c r="B63">
        <v>42.9</v>
      </c>
      <c r="C63">
        <v>39.799999999999997</v>
      </c>
      <c r="D63">
        <v>0.82</v>
      </c>
      <c r="E63">
        <v>2240</v>
      </c>
      <c r="F63">
        <v>1732</v>
      </c>
      <c r="G63">
        <v>76</v>
      </c>
      <c r="H63">
        <v>4.9260000000000002</v>
      </c>
    </row>
    <row r="64" spans="1:8" x14ac:dyDescent="0.35">
      <c r="A64" s="24">
        <v>44280</v>
      </c>
      <c r="B64">
        <v>46.1</v>
      </c>
      <c r="C64">
        <v>39.700000000000003</v>
      </c>
      <c r="D64">
        <v>0.73</v>
      </c>
      <c r="E64">
        <v>2164</v>
      </c>
      <c r="F64">
        <v>1676</v>
      </c>
      <c r="G64">
        <v>76</v>
      </c>
      <c r="H64">
        <v>4.5640000000000001</v>
      </c>
    </row>
    <row r="65" spans="1:8" x14ac:dyDescent="0.35">
      <c r="A65" s="24">
        <v>44281</v>
      </c>
      <c r="B65">
        <v>53.8</v>
      </c>
      <c r="C65">
        <v>39.700000000000003</v>
      </c>
      <c r="D65">
        <v>0.48</v>
      </c>
      <c r="E65">
        <v>2092</v>
      </c>
      <c r="F65">
        <v>1628</v>
      </c>
      <c r="G65">
        <v>79</v>
      </c>
    </row>
    <row r="66" spans="1:8" x14ac:dyDescent="0.35">
      <c r="A66" s="24">
        <v>44282</v>
      </c>
      <c r="B66">
        <v>50.7</v>
      </c>
      <c r="C66">
        <v>39.700000000000003</v>
      </c>
      <c r="D66">
        <v>0.6</v>
      </c>
      <c r="E66">
        <v>2240</v>
      </c>
      <c r="F66">
        <v>1752</v>
      </c>
      <c r="G66">
        <v>80</v>
      </c>
    </row>
    <row r="67" spans="1:8" x14ac:dyDescent="0.35">
      <c r="A67" s="24">
        <v>44283</v>
      </c>
      <c r="B67">
        <v>47.4</v>
      </c>
      <c r="C67">
        <v>39.700000000000003</v>
      </c>
      <c r="D67">
        <v>0.5</v>
      </c>
      <c r="E67">
        <v>2132</v>
      </c>
      <c r="F67">
        <v>1680</v>
      </c>
      <c r="G67">
        <v>77</v>
      </c>
    </row>
    <row r="68" spans="1:8" x14ac:dyDescent="0.35">
      <c r="A68" s="24">
        <v>44284</v>
      </c>
      <c r="B68">
        <v>39.200000000000003</v>
      </c>
      <c r="C68">
        <v>39.700000000000003</v>
      </c>
      <c r="D68">
        <v>0.86</v>
      </c>
      <c r="E68">
        <v>2128</v>
      </c>
      <c r="F68">
        <v>1720</v>
      </c>
      <c r="G68">
        <v>59</v>
      </c>
      <c r="H68">
        <v>2.3370000000000002</v>
      </c>
    </row>
    <row r="69" spans="1:8" x14ac:dyDescent="0.35">
      <c r="A69" s="24">
        <v>44285</v>
      </c>
      <c r="B69">
        <v>34.9</v>
      </c>
      <c r="C69">
        <v>39.6</v>
      </c>
      <c r="D69">
        <v>0.81</v>
      </c>
      <c r="E69">
        <v>2292</v>
      </c>
      <c r="F69">
        <v>1812</v>
      </c>
      <c r="G69">
        <v>72</v>
      </c>
      <c r="H69">
        <v>3.754</v>
      </c>
    </row>
    <row r="70" spans="1:8" x14ac:dyDescent="0.35">
      <c r="A70" s="24">
        <v>44286</v>
      </c>
      <c r="B70">
        <v>29.2</v>
      </c>
      <c r="C70">
        <v>39.9</v>
      </c>
      <c r="D70">
        <v>0.3</v>
      </c>
      <c r="E70">
        <v>2080</v>
      </c>
      <c r="F70">
        <v>1696</v>
      </c>
      <c r="G70">
        <v>79</v>
      </c>
      <c r="H70">
        <v>3.6779999999999999</v>
      </c>
    </row>
    <row r="71" spans="1:8" x14ac:dyDescent="0.35">
      <c r="A71" s="24">
        <v>44287</v>
      </c>
      <c r="B71">
        <v>33</v>
      </c>
      <c r="C71">
        <v>40</v>
      </c>
      <c r="D71">
        <v>0.5</v>
      </c>
      <c r="E71">
        <v>2052</v>
      </c>
      <c r="F71">
        <v>1620</v>
      </c>
      <c r="G71">
        <v>76</v>
      </c>
      <c r="H71">
        <v>4.1020000000000003</v>
      </c>
    </row>
    <row r="72" spans="1:8" x14ac:dyDescent="0.35">
      <c r="A72" s="24">
        <v>44288</v>
      </c>
      <c r="B72">
        <v>39</v>
      </c>
      <c r="C72">
        <v>40</v>
      </c>
      <c r="D72">
        <v>0.95</v>
      </c>
      <c r="E72">
        <v>2032</v>
      </c>
      <c r="F72">
        <v>1628</v>
      </c>
      <c r="G72">
        <v>76</v>
      </c>
    </row>
    <row r="73" spans="1:8" x14ac:dyDescent="0.35">
      <c r="A73" s="24">
        <v>44289</v>
      </c>
      <c r="B73">
        <v>44</v>
      </c>
      <c r="C73">
        <v>40</v>
      </c>
      <c r="D73">
        <v>0.84</v>
      </c>
      <c r="E73">
        <v>2100</v>
      </c>
      <c r="F73">
        <v>1644</v>
      </c>
      <c r="G73">
        <v>76</v>
      </c>
    </row>
    <row r="74" spans="1:8" x14ac:dyDescent="0.35">
      <c r="A74" s="24">
        <v>44290</v>
      </c>
      <c r="B74">
        <v>44</v>
      </c>
      <c r="C74">
        <v>40</v>
      </c>
      <c r="D74">
        <v>0.84</v>
      </c>
      <c r="E74">
        <v>2004</v>
      </c>
      <c r="F74">
        <v>1592</v>
      </c>
      <c r="G74">
        <v>77</v>
      </c>
    </row>
    <row r="75" spans="1:8" x14ac:dyDescent="0.35">
      <c r="A75" s="24">
        <v>44291</v>
      </c>
      <c r="B75">
        <v>40</v>
      </c>
      <c r="C75">
        <v>40</v>
      </c>
      <c r="D75">
        <v>0.89</v>
      </c>
      <c r="E75">
        <v>2024</v>
      </c>
      <c r="F75">
        <v>1604</v>
      </c>
      <c r="G75">
        <v>74</v>
      </c>
    </row>
    <row r="76" spans="1:8" x14ac:dyDescent="0.35">
      <c r="A76" s="24">
        <v>44292</v>
      </c>
      <c r="B76">
        <v>34</v>
      </c>
      <c r="C76">
        <v>39</v>
      </c>
      <c r="D76">
        <v>0.81</v>
      </c>
      <c r="E76">
        <v>2164</v>
      </c>
      <c r="F76">
        <v>1736</v>
      </c>
      <c r="G76">
        <v>79</v>
      </c>
      <c r="H76">
        <v>4.8</v>
      </c>
    </row>
    <row r="77" spans="1:8" x14ac:dyDescent="0.35">
      <c r="A77" s="24">
        <v>44293</v>
      </c>
      <c r="B77">
        <v>37</v>
      </c>
      <c r="C77">
        <v>40</v>
      </c>
      <c r="D77">
        <v>0.8</v>
      </c>
      <c r="E77">
        <v>2072</v>
      </c>
      <c r="F77">
        <v>1656</v>
      </c>
      <c r="G77">
        <v>77</v>
      </c>
      <c r="H77">
        <v>5.1689999999999996</v>
      </c>
    </row>
    <row r="78" spans="1:8" x14ac:dyDescent="0.35">
      <c r="A78" s="24">
        <v>44294</v>
      </c>
      <c r="B78">
        <v>43</v>
      </c>
      <c r="C78">
        <v>41</v>
      </c>
      <c r="D78">
        <v>0.75</v>
      </c>
      <c r="E78">
        <v>2088</v>
      </c>
      <c r="F78">
        <v>1640</v>
      </c>
      <c r="G78">
        <v>77</v>
      </c>
      <c r="H78">
        <v>7.1230000000000002</v>
      </c>
    </row>
    <row r="79" spans="1:8" x14ac:dyDescent="0.35">
      <c r="A79" s="24">
        <v>44295</v>
      </c>
      <c r="B79">
        <v>44</v>
      </c>
      <c r="C79">
        <v>40</v>
      </c>
      <c r="D79">
        <v>0.87</v>
      </c>
      <c r="E79">
        <v>2380</v>
      </c>
      <c r="F79">
        <v>1856</v>
      </c>
      <c r="G79">
        <v>76</v>
      </c>
    </row>
    <row r="80" spans="1:8" x14ac:dyDescent="0.35">
      <c r="A80" s="24">
        <v>44296</v>
      </c>
      <c r="B80">
        <v>46</v>
      </c>
      <c r="C80">
        <v>41</v>
      </c>
      <c r="D80">
        <v>0.93</v>
      </c>
      <c r="E80">
        <v>2244</v>
      </c>
      <c r="F80">
        <v>1788</v>
      </c>
      <c r="G80">
        <v>76</v>
      </c>
    </row>
    <row r="81" spans="1:8" x14ac:dyDescent="0.35">
      <c r="A81" s="24">
        <v>44297</v>
      </c>
      <c r="B81">
        <v>41</v>
      </c>
      <c r="C81">
        <v>41</v>
      </c>
      <c r="D81">
        <v>0.93</v>
      </c>
      <c r="E81">
        <v>2244</v>
      </c>
      <c r="F81">
        <v>1764</v>
      </c>
      <c r="G81">
        <v>78</v>
      </c>
    </row>
    <row r="82" spans="1:8" x14ac:dyDescent="0.35">
      <c r="A82" s="24">
        <v>44298</v>
      </c>
      <c r="B82">
        <v>42</v>
      </c>
      <c r="C82">
        <v>41</v>
      </c>
      <c r="D82">
        <v>0.91</v>
      </c>
      <c r="E82">
        <v>2164</v>
      </c>
      <c r="F82">
        <v>1676</v>
      </c>
      <c r="G82">
        <v>72</v>
      </c>
      <c r="H82">
        <v>2.3919999999999999</v>
      </c>
    </row>
    <row r="83" spans="1:8" x14ac:dyDescent="0.35">
      <c r="A83" s="24">
        <v>44299</v>
      </c>
      <c r="B83">
        <v>35</v>
      </c>
      <c r="C83">
        <v>40</v>
      </c>
      <c r="D83">
        <v>0.83</v>
      </c>
      <c r="E83">
        <v>2052</v>
      </c>
      <c r="F83">
        <v>1608</v>
      </c>
      <c r="G83">
        <v>78</v>
      </c>
      <c r="H83">
        <v>4.6669999999999998</v>
      </c>
    </row>
    <row r="84" spans="1:8" x14ac:dyDescent="0.35">
      <c r="A84" s="24">
        <v>44300</v>
      </c>
      <c r="B84">
        <v>35</v>
      </c>
      <c r="C84">
        <v>41</v>
      </c>
      <c r="D84">
        <v>0.87</v>
      </c>
      <c r="E84">
        <v>1952</v>
      </c>
      <c r="F84">
        <v>1480</v>
      </c>
      <c r="G84">
        <v>79</v>
      </c>
      <c r="H84">
        <v>4.7229999999999999</v>
      </c>
    </row>
    <row r="85" spans="1:8" x14ac:dyDescent="0.35">
      <c r="A85" s="24">
        <v>44301</v>
      </c>
      <c r="B85">
        <v>33</v>
      </c>
      <c r="C85">
        <v>41</v>
      </c>
      <c r="D85">
        <v>0.9</v>
      </c>
      <c r="E85">
        <v>2024</v>
      </c>
      <c r="F85">
        <v>1565</v>
      </c>
      <c r="G85">
        <v>74</v>
      </c>
      <c r="H85">
        <v>4.766</v>
      </c>
    </row>
    <row r="86" spans="1:8" x14ac:dyDescent="0.35">
      <c r="A86" s="24">
        <v>44302</v>
      </c>
      <c r="B86">
        <v>37</v>
      </c>
      <c r="C86">
        <v>41</v>
      </c>
      <c r="D86">
        <v>0.91</v>
      </c>
      <c r="E86">
        <v>2040</v>
      </c>
      <c r="F86">
        <v>1596</v>
      </c>
      <c r="G86">
        <v>83</v>
      </c>
    </row>
    <row r="87" spans="1:8" x14ac:dyDescent="0.35">
      <c r="A87" s="24">
        <v>44303</v>
      </c>
      <c r="B87">
        <v>35</v>
      </c>
      <c r="C87">
        <v>41</v>
      </c>
      <c r="D87">
        <v>0.73</v>
      </c>
      <c r="E87">
        <v>2072</v>
      </c>
      <c r="F87">
        <v>1612</v>
      </c>
      <c r="G87">
        <v>82</v>
      </c>
    </row>
    <row r="88" spans="1:8" x14ac:dyDescent="0.35">
      <c r="A88" s="24">
        <v>44304</v>
      </c>
      <c r="B88">
        <v>29</v>
      </c>
      <c r="C88">
        <v>41</v>
      </c>
      <c r="D88">
        <v>0.73</v>
      </c>
      <c r="E88">
        <v>1960</v>
      </c>
      <c r="F88">
        <v>1536</v>
      </c>
      <c r="G88">
        <v>87</v>
      </c>
    </row>
    <row r="89" spans="1:8" x14ac:dyDescent="0.35">
      <c r="A89" s="24">
        <v>44305</v>
      </c>
      <c r="B89">
        <v>38</v>
      </c>
      <c r="C89">
        <v>41</v>
      </c>
      <c r="D89">
        <v>0.79</v>
      </c>
      <c r="E89">
        <v>1960</v>
      </c>
      <c r="F89">
        <v>1556</v>
      </c>
      <c r="G89">
        <v>89</v>
      </c>
      <c r="H89">
        <v>2.9510000000000001</v>
      </c>
    </row>
    <row r="90" spans="1:8" x14ac:dyDescent="0.35">
      <c r="A90" s="24">
        <v>44306</v>
      </c>
      <c r="B90">
        <v>35</v>
      </c>
      <c r="C90">
        <v>41</v>
      </c>
      <c r="D90">
        <v>0.79</v>
      </c>
      <c r="E90">
        <v>1924</v>
      </c>
      <c r="F90">
        <v>1520</v>
      </c>
      <c r="G90">
        <v>81</v>
      </c>
      <c r="H90">
        <v>2.9980000000000002</v>
      </c>
    </row>
    <row r="91" spans="1:8" x14ac:dyDescent="0.35">
      <c r="A91" s="24">
        <v>44307</v>
      </c>
      <c r="B91">
        <v>34</v>
      </c>
      <c r="C91">
        <v>41</v>
      </c>
      <c r="D91">
        <v>0.82</v>
      </c>
      <c r="E91">
        <v>1852</v>
      </c>
      <c r="F91">
        <v>1476</v>
      </c>
      <c r="G91">
        <v>92</v>
      </c>
      <c r="H91">
        <v>4.7610000000000001</v>
      </c>
    </row>
    <row r="92" spans="1:8" x14ac:dyDescent="0.35">
      <c r="A92" s="24">
        <v>44308</v>
      </c>
      <c r="B92">
        <v>33</v>
      </c>
      <c r="C92">
        <v>41</v>
      </c>
      <c r="D92">
        <v>0.92</v>
      </c>
      <c r="E92">
        <v>1916</v>
      </c>
      <c r="F92">
        <v>1496</v>
      </c>
      <c r="G92">
        <v>115</v>
      </c>
      <c r="H92">
        <v>5.2709999999999999</v>
      </c>
    </row>
    <row r="93" spans="1:8" x14ac:dyDescent="0.35">
      <c r="A93" s="24">
        <v>44309</v>
      </c>
      <c r="B93">
        <v>38</v>
      </c>
      <c r="C93">
        <v>41</v>
      </c>
      <c r="D93">
        <v>0.75</v>
      </c>
      <c r="E93">
        <v>1908</v>
      </c>
      <c r="F93">
        <v>1516</v>
      </c>
      <c r="G93">
        <v>89</v>
      </c>
    </row>
    <row r="94" spans="1:8" x14ac:dyDescent="0.35">
      <c r="A94" s="24">
        <v>44310</v>
      </c>
      <c r="B94">
        <v>36</v>
      </c>
      <c r="C94">
        <v>41</v>
      </c>
      <c r="D94">
        <v>0.88</v>
      </c>
      <c r="E94">
        <v>1988</v>
      </c>
      <c r="F94">
        <v>1596</v>
      </c>
      <c r="G94">
        <v>91</v>
      </c>
    </row>
    <row r="95" spans="1:8" x14ac:dyDescent="0.35">
      <c r="A95" s="24">
        <v>44311</v>
      </c>
      <c r="B95">
        <v>37</v>
      </c>
      <c r="C95">
        <v>41</v>
      </c>
      <c r="D95">
        <v>0.88</v>
      </c>
      <c r="E95">
        <v>1896</v>
      </c>
      <c r="F95">
        <v>1532</v>
      </c>
      <c r="G95">
        <v>95</v>
      </c>
    </row>
    <row r="96" spans="1:8" x14ac:dyDescent="0.35">
      <c r="A96" s="24">
        <v>44312</v>
      </c>
      <c r="B96">
        <v>35</v>
      </c>
      <c r="C96">
        <v>41</v>
      </c>
      <c r="D96">
        <v>0.85</v>
      </c>
      <c r="E96">
        <v>1912</v>
      </c>
      <c r="F96">
        <v>1539</v>
      </c>
      <c r="G96">
        <v>89</v>
      </c>
      <c r="H96">
        <v>2.0099999999999998</v>
      </c>
    </row>
    <row r="97" spans="1:8" x14ac:dyDescent="0.35">
      <c r="A97" s="24">
        <v>44313</v>
      </c>
      <c r="B97">
        <v>36</v>
      </c>
      <c r="C97">
        <v>40</v>
      </c>
      <c r="D97">
        <v>0.77</v>
      </c>
      <c r="E97">
        <v>1912</v>
      </c>
      <c r="F97">
        <v>1552</v>
      </c>
      <c r="G97">
        <v>89</v>
      </c>
    </row>
    <row r="98" spans="1:8" x14ac:dyDescent="0.35">
      <c r="A98" s="24">
        <v>44314</v>
      </c>
      <c r="B98">
        <v>41</v>
      </c>
      <c r="C98">
        <v>40</v>
      </c>
      <c r="D98">
        <v>0.79</v>
      </c>
      <c r="E98">
        <v>1876</v>
      </c>
      <c r="F98">
        <v>1508</v>
      </c>
      <c r="G98">
        <v>91</v>
      </c>
      <c r="H98">
        <v>4.7249999999999996</v>
      </c>
    </row>
    <row r="99" spans="1:8" x14ac:dyDescent="0.35">
      <c r="A99" s="24">
        <v>44315</v>
      </c>
      <c r="B99">
        <v>47</v>
      </c>
      <c r="C99">
        <v>40</v>
      </c>
      <c r="D99">
        <v>0.77</v>
      </c>
      <c r="E99">
        <v>2064</v>
      </c>
      <c r="F99">
        <v>1640</v>
      </c>
      <c r="G99">
        <v>78</v>
      </c>
      <c r="H99">
        <v>4.149</v>
      </c>
    </row>
    <row r="100" spans="1:8" x14ac:dyDescent="0.35">
      <c r="A100" s="24">
        <v>44316</v>
      </c>
      <c r="B100">
        <v>38</v>
      </c>
      <c r="C100">
        <v>40</v>
      </c>
      <c r="D100">
        <v>0.72</v>
      </c>
      <c r="E100">
        <v>1960</v>
      </c>
      <c r="F100">
        <v>1548</v>
      </c>
      <c r="G100">
        <v>82</v>
      </c>
    </row>
    <row r="101" spans="1:8" x14ac:dyDescent="0.35">
      <c r="A101" s="24">
        <v>44317</v>
      </c>
      <c r="B101">
        <v>34</v>
      </c>
      <c r="C101">
        <v>40</v>
      </c>
      <c r="D101">
        <v>0.77</v>
      </c>
      <c r="E101">
        <v>2048</v>
      </c>
      <c r="F101">
        <v>1616</v>
      </c>
      <c r="G101">
        <v>83</v>
      </c>
    </row>
    <row r="102" spans="1:8" x14ac:dyDescent="0.35">
      <c r="A102" s="24">
        <v>44318</v>
      </c>
      <c r="B102">
        <v>36</v>
      </c>
      <c r="C102">
        <v>40</v>
      </c>
      <c r="D102">
        <v>0.77</v>
      </c>
      <c r="E102">
        <v>1912</v>
      </c>
      <c r="F102">
        <v>1540</v>
      </c>
      <c r="G102">
        <v>89</v>
      </c>
      <c r="H102">
        <v>4.0759999999999996</v>
      </c>
    </row>
    <row r="103" spans="1:8" x14ac:dyDescent="0.35">
      <c r="A103" s="24">
        <v>44319</v>
      </c>
      <c r="B103">
        <v>49</v>
      </c>
      <c r="C103">
        <v>40</v>
      </c>
      <c r="D103">
        <v>0.64</v>
      </c>
      <c r="E103">
        <v>1856</v>
      </c>
      <c r="F103">
        <v>1464</v>
      </c>
      <c r="G103">
        <v>81</v>
      </c>
    </row>
    <row r="104" spans="1:8" x14ac:dyDescent="0.35">
      <c r="A104" s="24">
        <v>44320</v>
      </c>
      <c r="B104">
        <v>41</v>
      </c>
      <c r="C104">
        <v>40</v>
      </c>
      <c r="D104">
        <v>0.66</v>
      </c>
      <c r="E104">
        <v>1872</v>
      </c>
      <c r="F104">
        <v>1484</v>
      </c>
      <c r="G104">
        <v>85</v>
      </c>
      <c r="H104">
        <v>4.1390000000000002</v>
      </c>
    </row>
    <row r="105" spans="1:8" x14ac:dyDescent="0.35">
      <c r="A105" s="24">
        <v>44321</v>
      </c>
      <c r="B105">
        <v>36</v>
      </c>
      <c r="C105">
        <v>40</v>
      </c>
      <c r="D105">
        <v>0.79</v>
      </c>
      <c r="E105">
        <v>2008</v>
      </c>
      <c r="F105">
        <v>1608</v>
      </c>
      <c r="G105">
        <v>85</v>
      </c>
      <c r="H105">
        <v>5.2069999999999999</v>
      </c>
    </row>
    <row r="106" spans="1:8" x14ac:dyDescent="0.35">
      <c r="A106" s="24">
        <v>44322</v>
      </c>
      <c r="B106">
        <v>36</v>
      </c>
      <c r="C106">
        <v>40</v>
      </c>
      <c r="D106">
        <v>0.79</v>
      </c>
      <c r="E106">
        <v>1916</v>
      </c>
      <c r="F106">
        <v>1540</v>
      </c>
      <c r="G106">
        <v>89</v>
      </c>
      <c r="H106">
        <v>6.2919999999999998</v>
      </c>
    </row>
    <row r="107" spans="1:8" x14ac:dyDescent="0.35">
      <c r="A107" s="24">
        <v>44323</v>
      </c>
      <c r="B107">
        <v>37</v>
      </c>
      <c r="C107">
        <v>40</v>
      </c>
      <c r="D107">
        <v>0</v>
      </c>
      <c r="E107">
        <v>1872</v>
      </c>
      <c r="F107">
        <v>1512</v>
      </c>
      <c r="G107">
        <v>91</v>
      </c>
    </row>
    <row r="108" spans="1:8" x14ac:dyDescent="0.35">
      <c r="A108" s="24">
        <v>44324</v>
      </c>
      <c r="B108">
        <v>39</v>
      </c>
      <c r="C108">
        <v>40</v>
      </c>
      <c r="D108">
        <v>0</v>
      </c>
      <c r="E108">
        <v>1992</v>
      </c>
      <c r="F108">
        <v>1600</v>
      </c>
      <c r="G108">
        <v>90</v>
      </c>
    </row>
    <row r="109" spans="1:8" x14ac:dyDescent="0.35">
      <c r="A109" s="24">
        <v>44325</v>
      </c>
      <c r="B109">
        <v>66</v>
      </c>
      <c r="C109">
        <v>40</v>
      </c>
      <c r="D109">
        <v>0</v>
      </c>
      <c r="E109">
        <v>2068</v>
      </c>
      <c r="F109">
        <v>1704</v>
      </c>
      <c r="G109">
        <v>85</v>
      </c>
      <c r="H109">
        <v>2.7490000000000001</v>
      </c>
    </row>
    <row r="110" spans="1:8" x14ac:dyDescent="0.35">
      <c r="A110" s="24">
        <v>44326</v>
      </c>
      <c r="B110">
        <v>56</v>
      </c>
      <c r="C110">
        <v>40</v>
      </c>
      <c r="D110">
        <v>0</v>
      </c>
      <c r="E110">
        <v>2476</v>
      </c>
      <c r="F110">
        <v>1916</v>
      </c>
      <c r="G110">
        <v>89</v>
      </c>
      <c r="H110">
        <v>0.71199999999999997</v>
      </c>
    </row>
    <row r="111" spans="1:8" x14ac:dyDescent="0.35">
      <c r="A111" s="24">
        <v>44327</v>
      </c>
      <c r="B111">
        <v>54</v>
      </c>
      <c r="C111">
        <v>40</v>
      </c>
      <c r="D111">
        <v>0</v>
      </c>
      <c r="E111">
        <v>2536</v>
      </c>
      <c r="F111">
        <v>1956</v>
      </c>
      <c r="G111">
        <v>83</v>
      </c>
      <c r="H111">
        <v>1.175</v>
      </c>
    </row>
    <row r="112" spans="1:8" x14ac:dyDescent="0.35">
      <c r="A112" s="24">
        <v>44328</v>
      </c>
      <c r="B112">
        <v>46</v>
      </c>
      <c r="C112">
        <v>40</v>
      </c>
      <c r="D112">
        <v>0.91</v>
      </c>
      <c r="E112">
        <v>2640</v>
      </c>
      <c r="F112">
        <v>2024</v>
      </c>
      <c r="G112">
        <v>85</v>
      </c>
      <c r="H112">
        <v>2.5880000000000001</v>
      </c>
    </row>
    <row r="113" spans="1:8" x14ac:dyDescent="0.35">
      <c r="A113" s="24">
        <v>44329</v>
      </c>
      <c r="B113">
        <v>45</v>
      </c>
      <c r="C113">
        <v>40</v>
      </c>
      <c r="D113">
        <v>1.03</v>
      </c>
      <c r="E113">
        <v>2600</v>
      </c>
      <c r="F113">
        <v>1976</v>
      </c>
      <c r="G113">
        <v>85</v>
      </c>
      <c r="H113">
        <v>3.2330000000000001</v>
      </c>
    </row>
    <row r="114" spans="1:8" x14ac:dyDescent="0.35">
      <c r="A114" s="24">
        <v>44330</v>
      </c>
      <c r="B114">
        <v>47</v>
      </c>
      <c r="C114">
        <v>40</v>
      </c>
      <c r="D114">
        <v>0.82</v>
      </c>
      <c r="E114">
        <v>2320</v>
      </c>
      <c r="F114">
        <v>1804</v>
      </c>
      <c r="G114">
        <v>86</v>
      </c>
    </row>
    <row r="115" spans="1:8" x14ac:dyDescent="0.35">
      <c r="A115" s="24">
        <v>44331</v>
      </c>
      <c r="B115">
        <v>50</v>
      </c>
      <c r="C115">
        <v>40</v>
      </c>
      <c r="D115">
        <v>0.85</v>
      </c>
      <c r="E115">
        <v>2400</v>
      </c>
      <c r="F115">
        <v>1844</v>
      </c>
      <c r="G115">
        <v>83</v>
      </c>
    </row>
    <row r="116" spans="1:8" x14ac:dyDescent="0.35">
      <c r="A116" s="24">
        <v>44332</v>
      </c>
      <c r="B116">
        <v>50</v>
      </c>
      <c r="C116">
        <v>40</v>
      </c>
      <c r="D116">
        <v>0.85</v>
      </c>
      <c r="E116">
        <v>2340</v>
      </c>
      <c r="F116">
        <v>1812</v>
      </c>
      <c r="G116">
        <v>81</v>
      </c>
      <c r="H116">
        <v>1.9259999999999999</v>
      </c>
    </row>
    <row r="117" spans="1:8" x14ac:dyDescent="0.35">
      <c r="A117" s="24">
        <v>44333</v>
      </c>
      <c r="B117">
        <v>56</v>
      </c>
      <c r="C117">
        <v>40</v>
      </c>
      <c r="D117">
        <v>0.85</v>
      </c>
      <c r="E117">
        <v>2276</v>
      </c>
      <c r="F117">
        <v>1748</v>
      </c>
      <c r="G117">
        <v>83</v>
      </c>
      <c r="H117">
        <v>1.7829999999999999</v>
      </c>
    </row>
    <row r="118" spans="1:8" x14ac:dyDescent="0.35">
      <c r="A118" s="24">
        <v>44334</v>
      </c>
      <c r="B118">
        <v>56</v>
      </c>
      <c r="C118">
        <v>39.9</v>
      </c>
      <c r="D118">
        <v>0.72</v>
      </c>
      <c r="E118">
        <v>2328</v>
      </c>
      <c r="F118">
        <v>1816</v>
      </c>
      <c r="G118">
        <v>79</v>
      </c>
    </row>
    <row r="119" spans="1:8" x14ac:dyDescent="0.35">
      <c r="A119" s="24">
        <v>44335</v>
      </c>
      <c r="B119">
        <v>45.1</v>
      </c>
      <c r="C119">
        <v>39.9</v>
      </c>
      <c r="D119">
        <v>0.82</v>
      </c>
      <c r="E119">
        <v>2360</v>
      </c>
      <c r="F119">
        <v>1816</v>
      </c>
      <c r="G119">
        <v>83</v>
      </c>
    </row>
    <row r="120" spans="1:8" x14ac:dyDescent="0.35">
      <c r="A120" s="24">
        <v>44336</v>
      </c>
      <c r="B120">
        <v>45.6</v>
      </c>
      <c r="C120">
        <v>39.9</v>
      </c>
      <c r="D120">
        <v>0.87</v>
      </c>
      <c r="E120">
        <v>2352</v>
      </c>
      <c r="F120">
        <v>1840</v>
      </c>
      <c r="G120">
        <v>81</v>
      </c>
    </row>
    <row r="121" spans="1:8" x14ac:dyDescent="0.35">
      <c r="A121" s="24">
        <v>44337</v>
      </c>
      <c r="B121">
        <v>36.200000000000003</v>
      </c>
      <c r="C121">
        <v>41.1</v>
      </c>
      <c r="D121">
        <v>1.19</v>
      </c>
      <c r="E121">
        <v>2396</v>
      </c>
      <c r="F121">
        <v>1840</v>
      </c>
      <c r="G121">
        <v>83</v>
      </c>
    </row>
    <row r="122" spans="1:8" x14ac:dyDescent="0.35">
      <c r="A122" s="24">
        <v>44338</v>
      </c>
      <c r="B122">
        <v>40.9</v>
      </c>
      <c r="C122">
        <v>41.1</v>
      </c>
      <c r="D122">
        <v>0.8</v>
      </c>
      <c r="E122">
        <v>2176</v>
      </c>
      <c r="F122">
        <v>1696</v>
      </c>
      <c r="G122">
        <v>83</v>
      </c>
    </row>
    <row r="123" spans="1:8" x14ac:dyDescent="0.35">
      <c r="A123" s="24">
        <v>44339</v>
      </c>
      <c r="B123">
        <v>37.700000000000003</v>
      </c>
      <c r="C123">
        <v>39.9</v>
      </c>
      <c r="D123">
        <v>0</v>
      </c>
      <c r="E123">
        <v>2176</v>
      </c>
      <c r="F123">
        <v>1676</v>
      </c>
      <c r="G123">
        <v>83</v>
      </c>
      <c r="H123">
        <v>4.18</v>
      </c>
    </row>
    <row r="124" spans="1:8" x14ac:dyDescent="0.35">
      <c r="A124" s="24">
        <v>44340</v>
      </c>
      <c r="B124">
        <v>37.1</v>
      </c>
      <c r="C124">
        <v>41.4</v>
      </c>
      <c r="D124">
        <v>0.75</v>
      </c>
      <c r="E124">
        <v>2172</v>
      </c>
      <c r="F124">
        <v>1692</v>
      </c>
      <c r="G124">
        <v>81</v>
      </c>
      <c r="H124">
        <v>0.54700000000000004</v>
      </c>
    </row>
    <row r="125" spans="1:8" x14ac:dyDescent="0.35">
      <c r="A125" s="24">
        <v>44341</v>
      </c>
      <c r="B125">
        <v>35.4</v>
      </c>
      <c r="C125">
        <v>41.9</v>
      </c>
      <c r="D125">
        <v>0.83</v>
      </c>
      <c r="E125">
        <v>2104</v>
      </c>
      <c r="F125">
        <v>1624</v>
      </c>
      <c r="G125">
        <v>86</v>
      </c>
      <c r="H125">
        <v>6.4660000000000002</v>
      </c>
    </row>
    <row r="126" spans="1:8" x14ac:dyDescent="0.35">
      <c r="A126" s="24">
        <v>44342</v>
      </c>
      <c r="B126">
        <v>39.700000000000003</v>
      </c>
      <c r="C126">
        <v>40.4</v>
      </c>
      <c r="D126">
        <v>0.78</v>
      </c>
      <c r="E126">
        <v>2056</v>
      </c>
      <c r="F126">
        <v>1612</v>
      </c>
      <c r="G126">
        <v>83</v>
      </c>
      <c r="H126">
        <v>8.3040000000000003</v>
      </c>
    </row>
    <row r="127" spans="1:8" x14ac:dyDescent="0.35">
      <c r="A127" s="24">
        <v>44343</v>
      </c>
      <c r="B127">
        <v>38.4</v>
      </c>
      <c r="C127">
        <v>41.2</v>
      </c>
      <c r="D127">
        <v>0.84</v>
      </c>
      <c r="E127">
        <v>2172</v>
      </c>
      <c r="F127">
        <v>1692</v>
      </c>
      <c r="G127">
        <v>87</v>
      </c>
      <c r="H127">
        <v>6.3090000000000002</v>
      </c>
    </row>
    <row r="128" spans="1:8" x14ac:dyDescent="0.35">
      <c r="A128" s="24">
        <v>44344</v>
      </c>
      <c r="B128">
        <v>54.4</v>
      </c>
      <c r="C128">
        <v>40.5</v>
      </c>
      <c r="D128">
        <v>0.89</v>
      </c>
      <c r="E128">
        <v>2192</v>
      </c>
      <c r="F128">
        <v>1708</v>
      </c>
      <c r="G128">
        <v>82</v>
      </c>
      <c r="H128">
        <v>2.5150000000000001</v>
      </c>
    </row>
    <row r="129" spans="1:11" x14ac:dyDescent="0.35">
      <c r="A129" s="24">
        <v>44345</v>
      </c>
      <c r="B129">
        <v>41.6</v>
      </c>
      <c r="C129">
        <v>39.9</v>
      </c>
      <c r="D129">
        <v>0.86</v>
      </c>
      <c r="E129">
        <v>2216</v>
      </c>
      <c r="F129">
        <v>1708</v>
      </c>
      <c r="G129">
        <v>83</v>
      </c>
      <c r="H129">
        <v>3.2080000000000002</v>
      </c>
    </row>
    <row r="130" spans="1:11" x14ac:dyDescent="0.35">
      <c r="A130" s="24">
        <v>44346</v>
      </c>
      <c r="B130">
        <v>41.3</v>
      </c>
      <c r="C130">
        <v>39.9</v>
      </c>
      <c r="D130">
        <v>0.86</v>
      </c>
      <c r="E130">
        <v>2144</v>
      </c>
      <c r="F130">
        <v>1644</v>
      </c>
      <c r="G130">
        <v>84</v>
      </c>
      <c r="H130">
        <v>2.613</v>
      </c>
    </row>
    <row r="131" spans="1:11" x14ac:dyDescent="0.35">
      <c r="A131" s="24">
        <v>44347</v>
      </c>
      <c r="B131">
        <v>43.2</v>
      </c>
      <c r="C131">
        <v>39.9</v>
      </c>
      <c r="D131">
        <v>0.7</v>
      </c>
      <c r="E131">
        <v>2052</v>
      </c>
      <c r="F131">
        <v>1548</v>
      </c>
      <c r="G131">
        <v>83</v>
      </c>
      <c r="H131">
        <v>2.617</v>
      </c>
    </row>
    <row r="132" spans="1:11" x14ac:dyDescent="0.35">
      <c r="A132" s="24">
        <v>44348</v>
      </c>
      <c r="B132">
        <v>35.6</v>
      </c>
      <c r="C132">
        <v>40.700000000000003</v>
      </c>
      <c r="D132">
        <v>0.74</v>
      </c>
      <c r="E132">
        <v>1972</v>
      </c>
      <c r="F132">
        <v>1516</v>
      </c>
      <c r="G132">
        <v>81</v>
      </c>
      <c r="H132">
        <v>2.7280000000000002</v>
      </c>
      <c r="I132">
        <v>0.19500000000000001</v>
      </c>
      <c r="J132">
        <v>14.34</v>
      </c>
      <c r="K132">
        <v>1.0549999999999999</v>
      </c>
    </row>
    <row r="133" spans="1:11" x14ac:dyDescent="0.35">
      <c r="A133" s="24">
        <v>44349</v>
      </c>
      <c r="B133">
        <v>33.700000000000003</v>
      </c>
      <c r="C133">
        <v>42</v>
      </c>
      <c r="D133">
        <v>0.97</v>
      </c>
      <c r="E133">
        <v>2044</v>
      </c>
      <c r="F133">
        <v>1576</v>
      </c>
      <c r="G133">
        <v>78</v>
      </c>
      <c r="H133">
        <v>4.7080000000000002</v>
      </c>
      <c r="I133">
        <v>0.52600000000000002</v>
      </c>
      <c r="J133">
        <v>12.97</v>
      </c>
    </row>
    <row r="134" spans="1:11" x14ac:dyDescent="0.35">
      <c r="A134" s="24">
        <v>44350</v>
      </c>
      <c r="B134">
        <v>33.700000000000003</v>
      </c>
      <c r="C134">
        <v>42</v>
      </c>
      <c r="D134">
        <v>0.95</v>
      </c>
      <c r="E134">
        <v>1940</v>
      </c>
      <c r="F134">
        <v>1500</v>
      </c>
      <c r="G134">
        <v>82</v>
      </c>
      <c r="H134">
        <v>6.6520000000000001</v>
      </c>
      <c r="I134">
        <v>0.307</v>
      </c>
      <c r="J134">
        <v>9.2799999999999994</v>
      </c>
      <c r="K134">
        <v>1.401</v>
      </c>
    </row>
    <row r="135" spans="1:11" x14ac:dyDescent="0.35">
      <c r="A135" s="24">
        <v>44351</v>
      </c>
      <c r="B135">
        <v>36.700000000000003</v>
      </c>
      <c r="C135">
        <v>42</v>
      </c>
      <c r="D135">
        <v>0.78</v>
      </c>
      <c r="E135">
        <v>2060</v>
      </c>
      <c r="F135">
        <v>1620</v>
      </c>
      <c r="G135">
        <v>73</v>
      </c>
      <c r="I135">
        <v>1.9430000000000001</v>
      </c>
      <c r="J135">
        <v>5.01</v>
      </c>
    </row>
    <row r="136" spans="1:11" x14ac:dyDescent="0.35">
      <c r="A136" s="24">
        <v>44352</v>
      </c>
      <c r="B136">
        <v>32.700000000000003</v>
      </c>
      <c r="C136">
        <v>42</v>
      </c>
      <c r="D136">
        <v>1.01</v>
      </c>
      <c r="E136">
        <v>2184</v>
      </c>
      <c r="F136">
        <v>1684</v>
      </c>
      <c r="G136">
        <v>78</v>
      </c>
      <c r="I136">
        <v>0.76900000000000002</v>
      </c>
      <c r="J136">
        <v>7.41</v>
      </c>
    </row>
    <row r="137" spans="1:11" x14ac:dyDescent="0.35">
      <c r="A137" s="24">
        <v>44353</v>
      </c>
      <c r="B137">
        <v>33.5</v>
      </c>
      <c r="C137">
        <v>42</v>
      </c>
      <c r="D137">
        <v>1.01</v>
      </c>
      <c r="E137">
        <v>2036</v>
      </c>
      <c r="F137">
        <v>1616</v>
      </c>
      <c r="G137">
        <v>79</v>
      </c>
      <c r="H137">
        <v>5.8419999999999996</v>
      </c>
      <c r="I137">
        <v>0.19500000000000001</v>
      </c>
      <c r="J137">
        <v>11.73</v>
      </c>
    </row>
    <row r="138" spans="1:11" x14ac:dyDescent="0.35">
      <c r="A138" s="24">
        <v>44354</v>
      </c>
      <c r="B138">
        <v>39.700000000000003</v>
      </c>
      <c r="C138">
        <v>42</v>
      </c>
      <c r="D138">
        <v>0.84</v>
      </c>
      <c r="E138">
        <v>1868</v>
      </c>
      <c r="F138">
        <v>1476</v>
      </c>
      <c r="G138">
        <v>80</v>
      </c>
      <c r="H138">
        <v>4.859</v>
      </c>
      <c r="I138">
        <v>0.19500000000000001</v>
      </c>
      <c r="J138">
        <v>14.24</v>
      </c>
    </row>
    <row r="139" spans="1:11" x14ac:dyDescent="0.35">
      <c r="A139" s="24">
        <v>44355</v>
      </c>
      <c r="B139">
        <v>40.799999999999997</v>
      </c>
      <c r="C139">
        <v>42</v>
      </c>
      <c r="D139">
        <v>0</v>
      </c>
      <c r="E139">
        <v>1780</v>
      </c>
      <c r="F139">
        <v>1392</v>
      </c>
      <c r="G139">
        <v>84</v>
      </c>
      <c r="H139">
        <v>5.1989999999999998</v>
      </c>
      <c r="I139">
        <v>0.47899999999999998</v>
      </c>
      <c r="J139">
        <v>11.08</v>
      </c>
      <c r="K139">
        <v>1.9690000000000001</v>
      </c>
    </row>
    <row r="140" spans="1:11" x14ac:dyDescent="0.35">
      <c r="A140" s="24">
        <v>44356</v>
      </c>
      <c r="B140">
        <v>40.799999999999997</v>
      </c>
      <c r="C140">
        <v>42</v>
      </c>
      <c r="D140">
        <v>0</v>
      </c>
      <c r="E140">
        <v>1944</v>
      </c>
      <c r="F140">
        <v>1544</v>
      </c>
      <c r="G140">
        <v>87</v>
      </c>
      <c r="H140">
        <v>4.4770000000000003</v>
      </c>
      <c r="I140">
        <v>0.19500000000000001</v>
      </c>
      <c r="J140">
        <v>8.1300000000000008</v>
      </c>
    </row>
    <row r="141" spans="1:11" x14ac:dyDescent="0.35">
      <c r="A141" s="24">
        <v>44357</v>
      </c>
      <c r="B141">
        <v>39.1</v>
      </c>
      <c r="C141">
        <v>42</v>
      </c>
      <c r="D141">
        <v>0.85</v>
      </c>
      <c r="E141">
        <v>2048</v>
      </c>
      <c r="F141">
        <v>1620</v>
      </c>
      <c r="G141">
        <v>93</v>
      </c>
      <c r="H141">
        <v>5.2320000000000002</v>
      </c>
      <c r="I141">
        <v>0.19500000000000001</v>
      </c>
      <c r="J141">
        <v>6.35</v>
      </c>
      <c r="K141">
        <v>1.556</v>
      </c>
    </row>
    <row r="142" spans="1:11" x14ac:dyDescent="0.35">
      <c r="A142" s="24">
        <v>44358</v>
      </c>
      <c r="B142">
        <v>40.6</v>
      </c>
      <c r="C142">
        <v>42</v>
      </c>
      <c r="D142">
        <v>0.87</v>
      </c>
      <c r="E142">
        <v>2100</v>
      </c>
      <c r="F142">
        <v>1696</v>
      </c>
      <c r="G142">
        <v>90</v>
      </c>
      <c r="I142">
        <v>0.19500000000000001</v>
      </c>
      <c r="J142">
        <v>6.54</v>
      </c>
    </row>
    <row r="143" spans="1:11" x14ac:dyDescent="0.35">
      <c r="A143" s="24">
        <v>44359</v>
      </c>
      <c r="B143">
        <v>41.5</v>
      </c>
      <c r="C143">
        <v>42</v>
      </c>
      <c r="D143">
        <v>0.98</v>
      </c>
      <c r="E143">
        <v>2116</v>
      </c>
      <c r="F143">
        <v>1676</v>
      </c>
      <c r="G143">
        <v>87</v>
      </c>
      <c r="I143">
        <v>0.19500000000000001</v>
      </c>
      <c r="J143">
        <v>7.43</v>
      </c>
    </row>
    <row r="144" spans="1:11" x14ac:dyDescent="0.35">
      <c r="A144" s="24">
        <v>44360</v>
      </c>
      <c r="B144">
        <v>38.1</v>
      </c>
      <c r="C144">
        <v>40.4</v>
      </c>
      <c r="D144">
        <v>0.98</v>
      </c>
      <c r="E144">
        <v>2016</v>
      </c>
      <c r="F144">
        <v>1580</v>
      </c>
      <c r="G144">
        <v>109</v>
      </c>
      <c r="H144">
        <v>4.68</v>
      </c>
      <c r="I144">
        <v>0.19500000000000001</v>
      </c>
      <c r="J144">
        <v>11.35</v>
      </c>
    </row>
    <row r="145" spans="1:11" x14ac:dyDescent="0.35">
      <c r="A145" s="24">
        <v>44361</v>
      </c>
      <c r="B145">
        <v>42</v>
      </c>
      <c r="C145">
        <v>41</v>
      </c>
      <c r="D145">
        <v>1.04</v>
      </c>
      <c r="E145">
        <v>1880</v>
      </c>
      <c r="F145">
        <v>1426</v>
      </c>
      <c r="G145">
        <v>101</v>
      </c>
      <c r="H145">
        <v>4.6980000000000004</v>
      </c>
      <c r="I145">
        <v>0.34</v>
      </c>
      <c r="J145">
        <v>15.79</v>
      </c>
    </row>
    <row r="146" spans="1:11" x14ac:dyDescent="0.35">
      <c r="A146" s="24">
        <v>44362</v>
      </c>
      <c r="B146">
        <v>40</v>
      </c>
      <c r="C146">
        <v>41.9</v>
      </c>
      <c r="D146">
        <v>0</v>
      </c>
      <c r="E146">
        <v>1692</v>
      </c>
      <c r="F146">
        <v>1308</v>
      </c>
      <c r="G146">
        <v>100</v>
      </c>
      <c r="H146">
        <v>5.1360000000000001</v>
      </c>
      <c r="I146">
        <v>0.19500000000000001</v>
      </c>
      <c r="J146">
        <v>10.130000000000001</v>
      </c>
      <c r="K146">
        <v>1.4650000000000001</v>
      </c>
    </row>
    <row r="147" spans="1:11" x14ac:dyDescent="0.35">
      <c r="A147" s="24">
        <v>44363</v>
      </c>
      <c r="B147">
        <v>39.5</v>
      </c>
      <c r="C147">
        <v>41.9</v>
      </c>
      <c r="D147">
        <v>0</v>
      </c>
      <c r="E147">
        <v>1644</v>
      </c>
      <c r="F147">
        <v>1256</v>
      </c>
      <c r="G147">
        <v>100</v>
      </c>
      <c r="H147">
        <v>5.3929999999999998</v>
      </c>
      <c r="I147">
        <v>0.19500000000000001</v>
      </c>
      <c r="J147">
        <v>7.91</v>
      </c>
    </row>
    <row r="148" spans="1:11" x14ac:dyDescent="0.35">
      <c r="A148" s="24">
        <v>44364</v>
      </c>
      <c r="B148">
        <v>35.700000000000003</v>
      </c>
      <c r="C148">
        <v>41.9</v>
      </c>
      <c r="D148">
        <v>0</v>
      </c>
      <c r="E148">
        <v>1656</v>
      </c>
      <c r="F148">
        <v>1296</v>
      </c>
      <c r="G148">
        <v>103</v>
      </c>
      <c r="H148">
        <v>4.8120000000000003</v>
      </c>
      <c r="I148">
        <v>0.41299999999999998</v>
      </c>
      <c r="J148">
        <v>6.44</v>
      </c>
      <c r="K148">
        <v>1.032</v>
      </c>
    </row>
    <row r="149" spans="1:11" x14ac:dyDescent="0.35">
      <c r="A149" s="24">
        <v>44365</v>
      </c>
      <c r="B149">
        <v>42.2</v>
      </c>
      <c r="C149">
        <v>40.799999999999997</v>
      </c>
      <c r="D149">
        <v>0</v>
      </c>
      <c r="E149">
        <v>1524</v>
      </c>
      <c r="F149">
        <v>1200</v>
      </c>
      <c r="G149">
        <v>115</v>
      </c>
      <c r="I149">
        <v>0.80100000000000005</v>
      </c>
      <c r="J149">
        <v>5.42</v>
      </c>
    </row>
    <row r="150" spans="1:11" x14ac:dyDescent="0.35">
      <c r="A150" s="24">
        <v>44366</v>
      </c>
      <c r="B150">
        <v>35</v>
      </c>
      <c r="C150">
        <v>41.9</v>
      </c>
      <c r="D150">
        <v>0</v>
      </c>
      <c r="E150">
        <v>1776</v>
      </c>
      <c r="F150">
        <v>1404</v>
      </c>
      <c r="G150">
        <v>101</v>
      </c>
      <c r="I150">
        <v>0.19500000000000001</v>
      </c>
      <c r="J150">
        <v>5.37</v>
      </c>
    </row>
    <row r="151" spans="1:11" x14ac:dyDescent="0.35">
      <c r="A151" s="24">
        <v>44367</v>
      </c>
      <c r="B151">
        <v>34.700000000000003</v>
      </c>
      <c r="C151">
        <v>41.9</v>
      </c>
      <c r="D151">
        <v>0</v>
      </c>
      <c r="E151">
        <v>1760</v>
      </c>
      <c r="F151">
        <v>1372</v>
      </c>
      <c r="G151">
        <v>105</v>
      </c>
      <c r="H151">
        <v>3.1890000000000001</v>
      </c>
      <c r="I151">
        <v>0.19500000000000001</v>
      </c>
      <c r="J151">
        <v>9.89</v>
      </c>
    </row>
    <row r="152" spans="1:11" x14ac:dyDescent="0.35">
      <c r="A152" s="24">
        <v>44368</v>
      </c>
      <c r="B152">
        <v>57</v>
      </c>
      <c r="C152">
        <v>41.9</v>
      </c>
      <c r="D152">
        <v>0</v>
      </c>
      <c r="E152">
        <v>1840</v>
      </c>
      <c r="F152">
        <v>1408</v>
      </c>
      <c r="G152">
        <v>109</v>
      </c>
      <c r="H152">
        <v>2.8780000000000001</v>
      </c>
      <c r="I152">
        <v>0.19500000000000001</v>
      </c>
      <c r="J152">
        <v>11.09</v>
      </c>
    </row>
    <row r="153" spans="1:11" x14ac:dyDescent="0.35">
      <c r="A153" s="24">
        <v>44369</v>
      </c>
      <c r="B153">
        <v>40.200000000000003</v>
      </c>
      <c r="C153">
        <v>41.9</v>
      </c>
      <c r="D153">
        <v>0.4</v>
      </c>
      <c r="E153">
        <v>2068</v>
      </c>
      <c r="F153">
        <v>1588</v>
      </c>
      <c r="G153">
        <v>102</v>
      </c>
      <c r="H153">
        <v>3.25</v>
      </c>
      <c r="I153">
        <v>0.19500000000000001</v>
      </c>
      <c r="J153">
        <v>8.3800000000000008</v>
      </c>
      <c r="K153">
        <v>1.0469999999999999</v>
      </c>
    </row>
    <row r="154" spans="1:11" x14ac:dyDescent="0.35">
      <c r="A154" s="24">
        <v>44370</v>
      </c>
      <c r="B154">
        <v>34.4</v>
      </c>
      <c r="C154">
        <v>41.9</v>
      </c>
      <c r="D154">
        <v>0.45</v>
      </c>
      <c r="E154">
        <v>2076</v>
      </c>
      <c r="F154">
        <v>1584</v>
      </c>
      <c r="G154">
        <v>101</v>
      </c>
      <c r="H154">
        <v>3.8650000000000002</v>
      </c>
      <c r="I154">
        <v>0.19500000000000001</v>
      </c>
      <c r="J154">
        <v>7.94</v>
      </c>
    </row>
    <row r="155" spans="1:11" x14ac:dyDescent="0.35">
      <c r="A155" s="24">
        <v>44371</v>
      </c>
      <c r="B155">
        <v>42.6</v>
      </c>
      <c r="C155">
        <v>41.9</v>
      </c>
      <c r="D155">
        <v>0.82</v>
      </c>
      <c r="E155">
        <v>2276</v>
      </c>
      <c r="F155">
        <v>1764</v>
      </c>
      <c r="G155">
        <v>94</v>
      </c>
      <c r="H155">
        <v>5.3890000000000002</v>
      </c>
      <c r="I155">
        <v>0.32</v>
      </c>
      <c r="J155">
        <v>7.63</v>
      </c>
      <c r="K155">
        <v>1.32</v>
      </c>
    </row>
    <row r="156" spans="1:11" x14ac:dyDescent="0.35">
      <c r="A156" s="24">
        <v>44372</v>
      </c>
      <c r="B156">
        <v>59.1</v>
      </c>
      <c r="C156">
        <v>40.6</v>
      </c>
      <c r="D156">
        <v>0.69</v>
      </c>
      <c r="E156">
        <v>2052</v>
      </c>
      <c r="F156">
        <v>1568</v>
      </c>
      <c r="G156">
        <v>97</v>
      </c>
      <c r="I156">
        <v>0.432</v>
      </c>
      <c r="J156">
        <v>6.11</v>
      </c>
    </row>
    <row r="157" spans="1:11" x14ac:dyDescent="0.35">
      <c r="A157" s="24">
        <v>44373</v>
      </c>
      <c r="B157">
        <v>69.599999999999994</v>
      </c>
      <c r="C157">
        <v>39.799999999999997</v>
      </c>
      <c r="D157">
        <v>0.65</v>
      </c>
      <c r="E157">
        <v>2060</v>
      </c>
      <c r="F157">
        <v>1556</v>
      </c>
      <c r="G157">
        <v>95</v>
      </c>
      <c r="I157">
        <v>0.19500000000000001</v>
      </c>
      <c r="J157">
        <v>3.95</v>
      </c>
    </row>
    <row r="158" spans="1:11" x14ac:dyDescent="0.35">
      <c r="A158" s="24">
        <v>44374</v>
      </c>
      <c r="B158">
        <v>61.9</v>
      </c>
      <c r="C158">
        <v>39.799999999999997</v>
      </c>
      <c r="D158">
        <v>0.65</v>
      </c>
      <c r="E158">
        <v>2076</v>
      </c>
      <c r="F158">
        <v>1508</v>
      </c>
      <c r="G158">
        <v>87</v>
      </c>
      <c r="H158">
        <v>2.5640000000000001</v>
      </c>
      <c r="I158">
        <v>0.19500000000000001</v>
      </c>
      <c r="J158">
        <v>7.96</v>
      </c>
    </row>
    <row r="159" spans="1:11" x14ac:dyDescent="0.35">
      <c r="A159" s="24">
        <v>44375</v>
      </c>
      <c r="B159">
        <v>76.3</v>
      </c>
      <c r="C159">
        <v>39.799999999999997</v>
      </c>
      <c r="D159">
        <v>0</v>
      </c>
      <c r="E159">
        <v>1812</v>
      </c>
      <c r="F159">
        <v>1312</v>
      </c>
      <c r="G159">
        <v>83</v>
      </c>
      <c r="H159">
        <v>1.776</v>
      </c>
      <c r="I159">
        <v>0.19500000000000001</v>
      </c>
      <c r="J159">
        <v>8.6999999999999993</v>
      </c>
    </row>
    <row r="160" spans="1:11" x14ac:dyDescent="0.35">
      <c r="A160" s="24">
        <v>44376</v>
      </c>
      <c r="B160">
        <v>75</v>
      </c>
      <c r="C160">
        <v>39.799999999999997</v>
      </c>
      <c r="D160">
        <v>0</v>
      </c>
      <c r="E160">
        <v>1840</v>
      </c>
      <c r="F160">
        <v>1300</v>
      </c>
      <c r="G160">
        <v>79</v>
      </c>
      <c r="H160">
        <v>2.3340000000000001</v>
      </c>
      <c r="I160">
        <v>0.19500000000000001</v>
      </c>
      <c r="J160">
        <v>7.03</v>
      </c>
      <c r="K160">
        <v>1</v>
      </c>
    </row>
    <row r="161" spans="1:11" x14ac:dyDescent="0.35">
      <c r="A161" s="24">
        <v>44377</v>
      </c>
      <c r="B161">
        <v>76.2</v>
      </c>
      <c r="C161">
        <v>39.9</v>
      </c>
      <c r="D161">
        <v>0</v>
      </c>
      <c r="E161">
        <v>1868</v>
      </c>
      <c r="F161">
        <v>1260</v>
      </c>
      <c r="G161">
        <v>78</v>
      </c>
      <c r="H161">
        <v>2.2890000000000001</v>
      </c>
      <c r="I161">
        <v>0.19500000000000001</v>
      </c>
      <c r="J161">
        <v>5.94</v>
      </c>
    </row>
    <row r="162" spans="1:11" x14ac:dyDescent="0.35">
      <c r="A162" s="24">
        <v>44378</v>
      </c>
      <c r="B162">
        <v>77</v>
      </c>
      <c r="C162">
        <v>41.4</v>
      </c>
      <c r="D162">
        <v>0</v>
      </c>
      <c r="E162">
        <v>1964</v>
      </c>
      <c r="F162">
        <v>1320</v>
      </c>
      <c r="G162">
        <v>74</v>
      </c>
      <c r="H162">
        <v>1.8979999999999999</v>
      </c>
      <c r="I162">
        <v>0.19500000000000001</v>
      </c>
      <c r="J162">
        <v>5.97</v>
      </c>
      <c r="K162">
        <v>1.1950000000000001</v>
      </c>
    </row>
    <row r="163" spans="1:11" x14ac:dyDescent="0.35">
      <c r="A163" s="24">
        <v>44379</v>
      </c>
      <c r="B163">
        <v>68.5</v>
      </c>
      <c r="C163">
        <v>41.3</v>
      </c>
      <c r="D163">
        <v>0.63</v>
      </c>
      <c r="E163">
        <v>2400</v>
      </c>
      <c r="F163">
        <v>1588</v>
      </c>
      <c r="G163">
        <v>73</v>
      </c>
      <c r="I163">
        <v>0.19500000000000001</v>
      </c>
      <c r="J163">
        <v>7.53</v>
      </c>
    </row>
    <row r="164" spans="1:11" x14ac:dyDescent="0.35">
      <c r="A164" s="24">
        <v>44380</v>
      </c>
      <c r="B164">
        <v>63.7</v>
      </c>
      <c r="C164">
        <v>41.2</v>
      </c>
      <c r="D164">
        <v>0.71</v>
      </c>
      <c r="E164">
        <v>2476</v>
      </c>
      <c r="F164">
        <v>1632</v>
      </c>
      <c r="G164">
        <v>73</v>
      </c>
      <c r="I164">
        <v>0.19500000000000001</v>
      </c>
      <c r="J164">
        <v>6.16</v>
      </c>
    </row>
    <row r="165" spans="1:11" x14ac:dyDescent="0.35">
      <c r="A165" s="24">
        <v>44381</v>
      </c>
      <c r="B165">
        <v>58.4</v>
      </c>
      <c r="C165">
        <v>42</v>
      </c>
      <c r="D165">
        <v>0.71</v>
      </c>
      <c r="E165">
        <v>2212</v>
      </c>
      <c r="F165">
        <v>1508</v>
      </c>
      <c r="G165">
        <v>68</v>
      </c>
      <c r="H165">
        <v>1.603</v>
      </c>
      <c r="I165">
        <v>0.19500000000000001</v>
      </c>
      <c r="J165">
        <v>6.82</v>
      </c>
    </row>
    <row r="166" spans="1:11" x14ac:dyDescent="0.35">
      <c r="A166" s="24">
        <v>44382</v>
      </c>
      <c r="B166">
        <v>56.5</v>
      </c>
      <c r="C166">
        <v>42.3</v>
      </c>
      <c r="D166">
        <v>0.65</v>
      </c>
      <c r="E166">
        <v>2028</v>
      </c>
      <c r="F166">
        <v>1368</v>
      </c>
      <c r="G166">
        <v>67</v>
      </c>
      <c r="H166">
        <v>1.47</v>
      </c>
      <c r="I166">
        <v>0.19500000000000001</v>
      </c>
      <c r="J166">
        <v>7.83</v>
      </c>
    </row>
    <row r="167" spans="1:11" x14ac:dyDescent="0.35">
      <c r="A167" s="24">
        <v>44383</v>
      </c>
      <c r="B167">
        <v>57.5</v>
      </c>
      <c r="C167">
        <v>42.3</v>
      </c>
      <c r="D167">
        <v>0.54</v>
      </c>
      <c r="E167">
        <v>1976</v>
      </c>
      <c r="F167">
        <v>1308</v>
      </c>
      <c r="G167">
        <v>68</v>
      </c>
      <c r="H167">
        <v>1.41</v>
      </c>
      <c r="I167">
        <v>0.19500000000000001</v>
      </c>
      <c r="J167">
        <v>8.9</v>
      </c>
      <c r="K167">
        <v>1</v>
      </c>
    </row>
    <row r="168" spans="1:11" x14ac:dyDescent="0.35">
      <c r="A168" s="24">
        <v>44384</v>
      </c>
      <c r="B168">
        <v>62</v>
      </c>
      <c r="C168">
        <v>42.3</v>
      </c>
      <c r="D168">
        <v>0</v>
      </c>
      <c r="E168">
        <v>1976</v>
      </c>
      <c r="F168">
        <v>1316</v>
      </c>
      <c r="G168">
        <v>66</v>
      </c>
      <c r="H168">
        <v>2.6589999999999998</v>
      </c>
      <c r="I168">
        <v>0.19500000000000001</v>
      </c>
      <c r="J168">
        <v>7.81</v>
      </c>
    </row>
    <row r="169" spans="1:11" x14ac:dyDescent="0.35">
      <c r="A169" s="24">
        <v>44385</v>
      </c>
      <c r="B169">
        <v>65.8</v>
      </c>
      <c r="C169">
        <v>42.3</v>
      </c>
      <c r="D169">
        <v>0.77</v>
      </c>
      <c r="E169">
        <v>2236</v>
      </c>
      <c r="F169">
        <v>1508</v>
      </c>
      <c r="G169">
        <v>67</v>
      </c>
      <c r="H169">
        <v>2.6219999999999999</v>
      </c>
      <c r="I169">
        <v>0.19500000000000001</v>
      </c>
      <c r="J169">
        <v>5.08</v>
      </c>
      <c r="K169">
        <v>1</v>
      </c>
    </row>
    <row r="170" spans="1:11" x14ac:dyDescent="0.35">
      <c r="A170" s="24">
        <v>44386</v>
      </c>
      <c r="B170">
        <v>64.400000000000006</v>
      </c>
      <c r="C170">
        <v>42.3</v>
      </c>
      <c r="D170">
        <v>0.72</v>
      </c>
      <c r="E170">
        <v>2308</v>
      </c>
      <c r="F170">
        <v>1572</v>
      </c>
      <c r="G170">
        <v>63</v>
      </c>
      <c r="I170">
        <v>0.19500000000000001</v>
      </c>
      <c r="J170">
        <v>5.77</v>
      </c>
    </row>
    <row r="171" spans="1:11" x14ac:dyDescent="0.35">
      <c r="A171" s="24">
        <v>44387</v>
      </c>
      <c r="B171">
        <v>60.1</v>
      </c>
      <c r="C171">
        <v>42.3</v>
      </c>
      <c r="D171">
        <v>0.68</v>
      </c>
      <c r="E171">
        <v>2388</v>
      </c>
      <c r="F171">
        <v>1664</v>
      </c>
      <c r="G171">
        <v>71</v>
      </c>
      <c r="I171">
        <v>0.42699999999999999</v>
      </c>
      <c r="J171">
        <v>3.74</v>
      </c>
    </row>
    <row r="172" spans="1:11" x14ac:dyDescent="0.35">
      <c r="A172" s="24">
        <v>44388</v>
      </c>
      <c r="B172">
        <v>60.1</v>
      </c>
      <c r="C172">
        <v>42.3</v>
      </c>
      <c r="D172">
        <v>0.68</v>
      </c>
      <c r="E172">
        <v>2272</v>
      </c>
      <c r="F172">
        <v>1600</v>
      </c>
      <c r="G172">
        <v>68</v>
      </c>
      <c r="H172">
        <v>1.4159999999999999</v>
      </c>
      <c r="I172">
        <v>0.19500000000000001</v>
      </c>
      <c r="J172">
        <v>7.8</v>
      </c>
    </row>
    <row r="173" spans="1:11" x14ac:dyDescent="0.35">
      <c r="A173" s="24">
        <v>44389</v>
      </c>
      <c r="B173">
        <v>53.3</v>
      </c>
      <c r="C173">
        <v>42.3</v>
      </c>
      <c r="D173">
        <v>0.68</v>
      </c>
      <c r="E173">
        <v>2036</v>
      </c>
      <c r="F173">
        <v>1428</v>
      </c>
      <c r="G173">
        <v>69</v>
      </c>
    </row>
    <row r="174" spans="1:11" x14ac:dyDescent="0.35">
      <c r="A174" s="24">
        <v>44390</v>
      </c>
      <c r="B174">
        <v>63.1</v>
      </c>
      <c r="C174">
        <v>42.3</v>
      </c>
      <c r="D174">
        <v>0.78</v>
      </c>
      <c r="E174">
        <v>2076</v>
      </c>
      <c r="F174">
        <v>1456</v>
      </c>
      <c r="G174">
        <v>65</v>
      </c>
      <c r="H174">
        <v>2.1949999999999998</v>
      </c>
      <c r="I174">
        <v>0.19500000000000001</v>
      </c>
      <c r="J174">
        <v>7.14</v>
      </c>
      <c r="K174">
        <v>1</v>
      </c>
    </row>
    <row r="175" spans="1:11" x14ac:dyDescent="0.35">
      <c r="A175" s="24">
        <v>44391</v>
      </c>
      <c r="B175">
        <v>57.8</v>
      </c>
      <c r="C175">
        <v>42.3</v>
      </c>
      <c r="D175">
        <v>0.73</v>
      </c>
      <c r="E175">
        <v>2160</v>
      </c>
      <c r="F175">
        <v>1520</v>
      </c>
      <c r="G175">
        <v>65</v>
      </c>
      <c r="H175">
        <v>3.0590000000000002</v>
      </c>
      <c r="I175">
        <v>0.19500000000000001</v>
      </c>
      <c r="J175">
        <v>5.38</v>
      </c>
    </row>
    <row r="176" spans="1:11" x14ac:dyDescent="0.35">
      <c r="A176" s="24">
        <v>44392</v>
      </c>
      <c r="B176">
        <v>56</v>
      </c>
      <c r="C176">
        <v>42.3</v>
      </c>
      <c r="D176">
        <v>0.82</v>
      </c>
      <c r="E176">
        <v>2100</v>
      </c>
      <c r="F176">
        <v>1488</v>
      </c>
      <c r="G176">
        <v>67</v>
      </c>
      <c r="H176">
        <v>2.87</v>
      </c>
      <c r="I176">
        <v>0.19500000000000001</v>
      </c>
      <c r="J176">
        <v>6.8</v>
      </c>
    </row>
    <row r="177" spans="1:11" x14ac:dyDescent="0.35">
      <c r="A177" s="24">
        <v>44393</v>
      </c>
      <c r="B177">
        <v>60.2</v>
      </c>
      <c r="C177">
        <v>42.3</v>
      </c>
      <c r="D177">
        <v>0.73</v>
      </c>
      <c r="E177">
        <v>2260</v>
      </c>
      <c r="F177">
        <v>1636</v>
      </c>
      <c r="G177">
        <v>66</v>
      </c>
      <c r="I177">
        <v>0.33600000000000002</v>
      </c>
      <c r="J177">
        <v>4.59</v>
      </c>
    </row>
    <row r="178" spans="1:11" x14ac:dyDescent="0.35">
      <c r="A178" s="24">
        <v>44394</v>
      </c>
      <c r="B178">
        <v>60.1</v>
      </c>
      <c r="C178">
        <v>42.3</v>
      </c>
      <c r="D178">
        <v>0.77</v>
      </c>
      <c r="E178">
        <v>2076</v>
      </c>
      <c r="F178">
        <v>1492</v>
      </c>
      <c r="G178">
        <v>67</v>
      </c>
      <c r="I178">
        <v>0.19500000000000001</v>
      </c>
      <c r="J178">
        <v>7</v>
      </c>
    </row>
    <row r="179" spans="1:11" x14ac:dyDescent="0.35">
      <c r="A179" s="24">
        <v>44395</v>
      </c>
      <c r="B179">
        <v>60.6</v>
      </c>
      <c r="C179">
        <v>42.3</v>
      </c>
      <c r="D179">
        <v>0.77</v>
      </c>
      <c r="E179">
        <v>1936</v>
      </c>
      <c r="F179">
        <v>1420</v>
      </c>
      <c r="G179">
        <v>72</v>
      </c>
      <c r="H179">
        <v>2.2650000000000001</v>
      </c>
      <c r="I179">
        <v>0.19500000000000001</v>
      </c>
      <c r="J179">
        <v>8.7899999999999991</v>
      </c>
    </row>
    <row r="180" spans="1:11" x14ac:dyDescent="0.35">
      <c r="A180" s="24">
        <v>44396</v>
      </c>
      <c r="B180">
        <v>59.7</v>
      </c>
      <c r="C180">
        <v>42.3</v>
      </c>
      <c r="D180">
        <v>0</v>
      </c>
      <c r="E180">
        <v>1760</v>
      </c>
      <c r="F180">
        <v>1280</v>
      </c>
      <c r="G180">
        <v>68</v>
      </c>
      <c r="H180">
        <v>1.9390000000000001</v>
      </c>
      <c r="I180">
        <v>0.19500000000000001</v>
      </c>
      <c r="J180">
        <v>9.81</v>
      </c>
    </row>
    <row r="181" spans="1:11" x14ac:dyDescent="0.35">
      <c r="A181" s="24">
        <v>44397</v>
      </c>
      <c r="B181">
        <v>60</v>
      </c>
      <c r="C181">
        <v>42.3</v>
      </c>
      <c r="D181">
        <v>0</v>
      </c>
      <c r="E181">
        <v>1852</v>
      </c>
      <c r="F181">
        <v>1360</v>
      </c>
      <c r="G181">
        <v>70</v>
      </c>
      <c r="H181">
        <v>3.1749999999999998</v>
      </c>
      <c r="I181">
        <v>0.19500000000000001</v>
      </c>
      <c r="J181">
        <v>7.91</v>
      </c>
      <c r="K181">
        <v>1.736</v>
      </c>
    </row>
    <row r="182" spans="1:11" x14ac:dyDescent="0.35">
      <c r="A182" s="24">
        <v>44398</v>
      </c>
      <c r="B182">
        <v>59.3</v>
      </c>
      <c r="C182">
        <v>42.3</v>
      </c>
      <c r="D182">
        <v>0</v>
      </c>
      <c r="E182">
        <v>2016</v>
      </c>
      <c r="F182">
        <v>1492</v>
      </c>
      <c r="G182">
        <v>74</v>
      </c>
      <c r="H182">
        <v>3.59</v>
      </c>
      <c r="I182">
        <v>0.19500000000000001</v>
      </c>
      <c r="J182">
        <v>7.83</v>
      </c>
    </row>
    <row r="183" spans="1:11" x14ac:dyDescent="0.35">
      <c r="A183" s="24">
        <v>44399</v>
      </c>
      <c r="B183">
        <v>58.2</v>
      </c>
      <c r="C183">
        <v>42.3</v>
      </c>
      <c r="D183">
        <v>0.77</v>
      </c>
      <c r="E183">
        <v>2152</v>
      </c>
      <c r="F183">
        <v>1580</v>
      </c>
      <c r="G183">
        <v>74</v>
      </c>
      <c r="H183">
        <v>2.3610000000000002</v>
      </c>
      <c r="I183">
        <v>0.19500000000000001</v>
      </c>
      <c r="J183">
        <v>9.3699999999999992</v>
      </c>
      <c r="K183">
        <v>1.5469999999999999</v>
      </c>
    </row>
    <row r="184" spans="1:11" x14ac:dyDescent="0.35">
      <c r="A184" s="24">
        <v>44400</v>
      </c>
      <c r="B184">
        <v>59.1</v>
      </c>
      <c r="C184">
        <v>42.3</v>
      </c>
      <c r="D184">
        <v>0.86</v>
      </c>
      <c r="E184">
        <v>2144</v>
      </c>
      <c r="F184">
        <v>1588</v>
      </c>
      <c r="G184">
        <v>75</v>
      </c>
      <c r="I184">
        <v>0.316</v>
      </c>
      <c r="J184">
        <v>9.33</v>
      </c>
    </row>
    <row r="185" spans="1:11" x14ac:dyDescent="0.35">
      <c r="A185" s="24">
        <v>44401</v>
      </c>
      <c r="B185">
        <v>64.2</v>
      </c>
      <c r="C185">
        <v>42.3</v>
      </c>
      <c r="D185">
        <v>0.83</v>
      </c>
      <c r="E185">
        <v>2112</v>
      </c>
      <c r="F185">
        <v>1564</v>
      </c>
      <c r="G185">
        <v>78</v>
      </c>
      <c r="I185">
        <v>0.19500000000000001</v>
      </c>
      <c r="J185">
        <v>9.42</v>
      </c>
    </row>
    <row r="186" spans="1:11" x14ac:dyDescent="0.35">
      <c r="A186" s="24">
        <v>44402</v>
      </c>
      <c r="B186">
        <v>57.6</v>
      </c>
      <c r="C186">
        <v>42.3</v>
      </c>
      <c r="D186">
        <v>0.83</v>
      </c>
      <c r="E186">
        <v>2192</v>
      </c>
      <c r="F186">
        <v>1620</v>
      </c>
      <c r="G186">
        <v>68</v>
      </c>
      <c r="H186">
        <v>2.677</v>
      </c>
      <c r="I186">
        <v>0.19500000000000001</v>
      </c>
      <c r="J186">
        <v>9.83</v>
      </c>
    </row>
    <row r="187" spans="1:11" x14ac:dyDescent="0.35">
      <c r="A187" s="24">
        <v>44403</v>
      </c>
      <c r="B187">
        <v>60.5</v>
      </c>
      <c r="C187">
        <v>42.3</v>
      </c>
      <c r="D187">
        <v>0.76</v>
      </c>
      <c r="E187">
        <v>2020</v>
      </c>
      <c r="F187">
        <v>1469</v>
      </c>
      <c r="G187">
        <v>69</v>
      </c>
      <c r="H187">
        <v>2.5</v>
      </c>
      <c r="I187">
        <v>0.19500000000000001</v>
      </c>
      <c r="J187">
        <v>11.57</v>
      </c>
    </row>
    <row r="188" spans="1:11" x14ac:dyDescent="0.35">
      <c r="A188" s="24">
        <v>44404</v>
      </c>
      <c r="B188">
        <v>51.7</v>
      </c>
      <c r="C188">
        <v>42.3</v>
      </c>
      <c r="D188">
        <v>0.85</v>
      </c>
      <c r="E188">
        <v>2004</v>
      </c>
      <c r="F188">
        <v>1488</v>
      </c>
      <c r="G188">
        <v>70</v>
      </c>
      <c r="H188">
        <v>4.7489999999999997</v>
      </c>
      <c r="I188">
        <v>0.19500000000000001</v>
      </c>
      <c r="J188">
        <v>12.06</v>
      </c>
    </row>
    <row r="189" spans="1:11" x14ac:dyDescent="0.35">
      <c r="A189" s="24">
        <v>44405</v>
      </c>
      <c r="B189">
        <v>63.6</v>
      </c>
      <c r="C189">
        <v>42.3</v>
      </c>
      <c r="D189">
        <v>0</v>
      </c>
      <c r="E189">
        <v>1804</v>
      </c>
      <c r="F189">
        <v>1324</v>
      </c>
      <c r="G189">
        <v>78</v>
      </c>
      <c r="H189">
        <v>4.859</v>
      </c>
      <c r="I189">
        <v>0.19500000000000001</v>
      </c>
      <c r="J189">
        <v>11.08</v>
      </c>
    </row>
    <row r="190" spans="1:11" x14ac:dyDescent="0.35">
      <c r="A190" s="24">
        <v>44406</v>
      </c>
      <c r="B190">
        <v>64.900000000000006</v>
      </c>
      <c r="C190">
        <v>42.3</v>
      </c>
      <c r="D190">
        <v>0</v>
      </c>
      <c r="E190">
        <v>1932</v>
      </c>
      <c r="F190">
        <v>1416</v>
      </c>
      <c r="G190">
        <v>70</v>
      </c>
      <c r="H190">
        <v>3.3690000000000002</v>
      </c>
      <c r="I190">
        <v>0.19500000000000001</v>
      </c>
      <c r="J190">
        <v>6.64</v>
      </c>
      <c r="K190">
        <v>1</v>
      </c>
    </row>
    <row r="191" spans="1:11" x14ac:dyDescent="0.35">
      <c r="A191" s="24">
        <v>44407</v>
      </c>
      <c r="B191">
        <v>63.6</v>
      </c>
      <c r="C191">
        <v>42.3</v>
      </c>
      <c r="D191">
        <v>0</v>
      </c>
      <c r="E191">
        <v>1820</v>
      </c>
      <c r="F191">
        <v>1320</v>
      </c>
      <c r="G191">
        <v>77</v>
      </c>
      <c r="I191">
        <v>0.19500000000000001</v>
      </c>
      <c r="J191">
        <v>9.15</v>
      </c>
    </row>
    <row r="192" spans="1:11" x14ac:dyDescent="0.35">
      <c r="A192" s="24">
        <v>44408</v>
      </c>
      <c r="B192">
        <v>54.3</v>
      </c>
      <c r="C192">
        <v>42.3</v>
      </c>
      <c r="D192">
        <v>0.91</v>
      </c>
      <c r="E192">
        <v>2364</v>
      </c>
      <c r="F192">
        <v>1724</v>
      </c>
      <c r="G192">
        <v>70</v>
      </c>
      <c r="I192">
        <v>0.19500000000000001</v>
      </c>
      <c r="J192">
        <v>8.93</v>
      </c>
    </row>
    <row r="193" spans="1:11" x14ac:dyDescent="0.35">
      <c r="A193" s="24">
        <v>44409</v>
      </c>
      <c r="B193">
        <v>55.7</v>
      </c>
      <c r="C193">
        <v>42.3</v>
      </c>
      <c r="D193">
        <v>0.91</v>
      </c>
      <c r="E193">
        <v>1992</v>
      </c>
      <c r="F193">
        <v>1452</v>
      </c>
      <c r="G193">
        <v>80</v>
      </c>
      <c r="H193">
        <v>1.929</v>
      </c>
      <c r="I193">
        <v>0.19500000000000001</v>
      </c>
      <c r="J193">
        <v>10.52</v>
      </c>
    </row>
    <row r="194" spans="1:11" x14ac:dyDescent="0.35">
      <c r="A194" s="24">
        <v>44410</v>
      </c>
      <c r="B194">
        <v>54.6</v>
      </c>
      <c r="C194">
        <v>42.3</v>
      </c>
      <c r="D194">
        <v>0.5</v>
      </c>
      <c r="E194">
        <v>1868</v>
      </c>
      <c r="F194">
        <v>1360</v>
      </c>
      <c r="G194">
        <v>78</v>
      </c>
      <c r="H194">
        <v>1.7110000000000001</v>
      </c>
      <c r="I194">
        <v>0.19500000000000001</v>
      </c>
      <c r="J194">
        <v>11.32</v>
      </c>
    </row>
    <row r="195" spans="1:11" x14ac:dyDescent="0.35">
      <c r="A195" s="24">
        <v>44411</v>
      </c>
      <c r="B195">
        <v>52.3</v>
      </c>
      <c r="C195">
        <v>42.3</v>
      </c>
      <c r="D195">
        <v>0.69</v>
      </c>
      <c r="E195">
        <v>1956</v>
      </c>
      <c r="F195">
        <v>1452</v>
      </c>
      <c r="G195">
        <v>77</v>
      </c>
      <c r="H195">
        <v>4.1820000000000004</v>
      </c>
      <c r="I195">
        <v>0.19500000000000001</v>
      </c>
      <c r="J195">
        <v>7.42</v>
      </c>
      <c r="K195">
        <v>1.681</v>
      </c>
    </row>
    <row r="196" spans="1:11" x14ac:dyDescent="0.35">
      <c r="A196" s="24">
        <v>44412</v>
      </c>
      <c r="B196">
        <v>52.7</v>
      </c>
      <c r="C196">
        <v>42.3</v>
      </c>
      <c r="D196">
        <v>0.74</v>
      </c>
      <c r="E196">
        <v>1956</v>
      </c>
      <c r="F196">
        <v>1468</v>
      </c>
      <c r="G196">
        <v>77</v>
      </c>
      <c r="H196">
        <v>3.1629999999999998</v>
      </c>
      <c r="I196">
        <v>0.19500000000000001</v>
      </c>
      <c r="J196">
        <v>5.75</v>
      </c>
    </row>
    <row r="197" spans="1:11" x14ac:dyDescent="0.35">
      <c r="A197" s="24">
        <v>44413</v>
      </c>
      <c r="B197">
        <v>52</v>
      </c>
      <c r="C197">
        <v>42.3</v>
      </c>
      <c r="D197">
        <v>0</v>
      </c>
      <c r="E197">
        <v>1804</v>
      </c>
      <c r="F197">
        <v>1336</v>
      </c>
      <c r="G197">
        <v>78</v>
      </c>
      <c r="H197">
        <v>3.5270000000000001</v>
      </c>
      <c r="I197">
        <v>0.19500000000000001</v>
      </c>
      <c r="J197">
        <v>6.74</v>
      </c>
      <c r="K197">
        <v>1</v>
      </c>
    </row>
    <row r="198" spans="1:11" x14ac:dyDescent="0.35">
      <c r="A198" s="24">
        <v>44414</v>
      </c>
      <c r="B198">
        <v>51.3</v>
      </c>
      <c r="C198">
        <v>42.3</v>
      </c>
      <c r="D198">
        <v>0.68</v>
      </c>
      <c r="E198">
        <v>1912</v>
      </c>
      <c r="F198">
        <v>1404</v>
      </c>
      <c r="G198">
        <v>76</v>
      </c>
      <c r="I198">
        <v>0.19500000000000001</v>
      </c>
      <c r="J198">
        <v>6.92</v>
      </c>
    </row>
    <row r="199" spans="1:11" x14ac:dyDescent="0.35">
      <c r="A199" s="24">
        <v>44415</v>
      </c>
      <c r="B199">
        <v>43.2</v>
      </c>
      <c r="C199">
        <v>42.3</v>
      </c>
      <c r="D199">
        <v>0.25</v>
      </c>
      <c r="E199">
        <v>1832</v>
      </c>
      <c r="F199">
        <v>1356</v>
      </c>
      <c r="G199">
        <v>76</v>
      </c>
      <c r="I199">
        <v>0.19500000000000001</v>
      </c>
      <c r="J199">
        <v>6.66</v>
      </c>
    </row>
    <row r="200" spans="1:11" x14ac:dyDescent="0.35">
      <c r="A200" s="24">
        <v>44416</v>
      </c>
      <c r="B200">
        <v>36.6</v>
      </c>
      <c r="C200">
        <v>42.6</v>
      </c>
      <c r="D200">
        <v>0.25</v>
      </c>
      <c r="E200">
        <v>2032</v>
      </c>
      <c r="F200">
        <v>1504</v>
      </c>
      <c r="G200">
        <v>74</v>
      </c>
      <c r="H200">
        <v>2.7269999999999999</v>
      </c>
      <c r="I200">
        <v>0.19500000000000001</v>
      </c>
      <c r="J200">
        <v>12.79</v>
      </c>
    </row>
    <row r="201" spans="1:11" x14ac:dyDescent="0.35">
      <c r="A201" s="24">
        <v>44417</v>
      </c>
      <c r="B201">
        <v>41.2</v>
      </c>
      <c r="C201">
        <v>42.8</v>
      </c>
      <c r="D201">
        <v>0.45</v>
      </c>
      <c r="E201">
        <v>1948</v>
      </c>
      <c r="F201">
        <v>1432</v>
      </c>
      <c r="G201">
        <v>72</v>
      </c>
    </row>
    <row r="202" spans="1:11" x14ac:dyDescent="0.35">
      <c r="A202" s="24">
        <v>44418</v>
      </c>
      <c r="B202">
        <v>41.6</v>
      </c>
      <c r="C202">
        <v>42.6</v>
      </c>
      <c r="D202">
        <v>0.81</v>
      </c>
      <c r="E202">
        <v>2048</v>
      </c>
      <c r="F202">
        <v>1516</v>
      </c>
      <c r="G202">
        <v>68</v>
      </c>
      <c r="H202">
        <v>3.3730000000000002</v>
      </c>
      <c r="I202">
        <v>0.19500000000000001</v>
      </c>
      <c r="J202">
        <v>12.07</v>
      </c>
    </row>
    <row r="203" spans="1:11" x14ac:dyDescent="0.35">
      <c r="A203" s="24">
        <v>44419</v>
      </c>
      <c r="B203">
        <v>37.700000000000003</v>
      </c>
      <c r="C203">
        <v>40.200000000000003</v>
      </c>
      <c r="D203">
        <v>0</v>
      </c>
      <c r="E203">
        <v>1896</v>
      </c>
      <c r="F203">
        <v>1356</v>
      </c>
      <c r="G203">
        <v>69</v>
      </c>
      <c r="H203">
        <v>3.8290000000000002</v>
      </c>
      <c r="I203">
        <v>0.19500000000000001</v>
      </c>
      <c r="J203">
        <v>10.01</v>
      </c>
    </row>
    <row r="204" spans="1:11" x14ac:dyDescent="0.35">
      <c r="A204" s="24">
        <v>44420</v>
      </c>
      <c r="B204">
        <v>40.799999999999997</v>
      </c>
      <c r="C204">
        <v>40.4</v>
      </c>
      <c r="D204">
        <v>0.87</v>
      </c>
      <c r="E204">
        <v>2148</v>
      </c>
      <c r="F204">
        <v>1532</v>
      </c>
      <c r="G204">
        <v>65</v>
      </c>
      <c r="H204">
        <v>5.7990000000000004</v>
      </c>
      <c r="I204">
        <v>0.19500000000000001</v>
      </c>
      <c r="J204">
        <v>9.67</v>
      </c>
    </row>
    <row r="205" spans="1:11" x14ac:dyDescent="0.35">
      <c r="A205" s="24">
        <v>44421</v>
      </c>
      <c r="B205">
        <v>49.7</v>
      </c>
      <c r="C205">
        <v>40.5</v>
      </c>
      <c r="D205">
        <v>0.76</v>
      </c>
      <c r="E205">
        <v>2136</v>
      </c>
      <c r="F205">
        <v>1524</v>
      </c>
      <c r="G205">
        <v>61</v>
      </c>
      <c r="I205">
        <v>0.19500000000000001</v>
      </c>
      <c r="J205">
        <v>11.17</v>
      </c>
    </row>
    <row r="206" spans="1:11" x14ac:dyDescent="0.35">
      <c r="A206" s="24">
        <v>44422</v>
      </c>
      <c r="B206">
        <v>46.4</v>
      </c>
      <c r="C206">
        <v>39.5</v>
      </c>
      <c r="D206">
        <v>0.69</v>
      </c>
      <c r="E206">
        <v>1876</v>
      </c>
      <c r="F206">
        <v>1392</v>
      </c>
      <c r="G206">
        <v>69</v>
      </c>
      <c r="I206">
        <v>0.19500000000000001</v>
      </c>
      <c r="J206">
        <v>5.89</v>
      </c>
    </row>
    <row r="207" spans="1:11" x14ac:dyDescent="0.35">
      <c r="A207" s="24">
        <v>44423</v>
      </c>
      <c r="B207">
        <v>42.5</v>
      </c>
      <c r="C207">
        <v>40</v>
      </c>
      <c r="D207">
        <v>0</v>
      </c>
      <c r="E207">
        <v>1864</v>
      </c>
      <c r="F207">
        <v>1360</v>
      </c>
      <c r="G207">
        <v>64</v>
      </c>
      <c r="H207">
        <v>3.504</v>
      </c>
      <c r="I207">
        <v>0.19500000000000001</v>
      </c>
      <c r="J207">
        <v>10.199999999999999</v>
      </c>
    </row>
    <row r="208" spans="1:11" x14ac:dyDescent="0.35">
      <c r="A208" s="24">
        <v>44424</v>
      </c>
      <c r="B208">
        <v>47</v>
      </c>
      <c r="C208">
        <v>40</v>
      </c>
      <c r="D208">
        <v>0.73</v>
      </c>
      <c r="E208">
        <v>1920</v>
      </c>
      <c r="F208">
        <v>1400</v>
      </c>
      <c r="G208">
        <v>63</v>
      </c>
      <c r="H208">
        <v>3.1030000000000002</v>
      </c>
      <c r="I208">
        <v>0.19500000000000001</v>
      </c>
      <c r="J208">
        <v>12.54</v>
      </c>
    </row>
    <row r="209" spans="1:11" x14ac:dyDescent="0.35">
      <c r="A209" s="24">
        <v>44425</v>
      </c>
      <c r="B209">
        <v>55.6</v>
      </c>
      <c r="C209">
        <v>40</v>
      </c>
      <c r="D209">
        <v>0.54</v>
      </c>
      <c r="E209">
        <v>1952</v>
      </c>
      <c r="F209">
        <v>1456</v>
      </c>
      <c r="G209">
        <v>64</v>
      </c>
      <c r="H209">
        <v>3.2879999999999998</v>
      </c>
      <c r="I209">
        <v>0.19500000000000001</v>
      </c>
      <c r="J209">
        <v>7.36</v>
      </c>
      <c r="K209">
        <v>1.419</v>
      </c>
    </row>
    <row r="210" spans="1:11" x14ac:dyDescent="0.35">
      <c r="A210" s="24">
        <v>44426</v>
      </c>
      <c r="B210">
        <v>55.6</v>
      </c>
      <c r="C210">
        <v>40</v>
      </c>
      <c r="D210">
        <v>0.47</v>
      </c>
      <c r="E210">
        <v>1944</v>
      </c>
      <c r="F210">
        <v>1436</v>
      </c>
      <c r="G210">
        <v>64</v>
      </c>
      <c r="H210">
        <v>3.6739999999999999</v>
      </c>
      <c r="I210">
        <v>0.19500000000000001</v>
      </c>
      <c r="J210">
        <v>5.3</v>
      </c>
    </row>
    <row r="211" spans="1:11" x14ac:dyDescent="0.35">
      <c r="A211" s="24">
        <v>44427</v>
      </c>
      <c r="B211">
        <v>57.9</v>
      </c>
      <c r="C211">
        <v>40</v>
      </c>
      <c r="D211">
        <v>0.47</v>
      </c>
      <c r="E211">
        <v>1964</v>
      </c>
      <c r="F211">
        <v>1452</v>
      </c>
      <c r="G211">
        <v>64</v>
      </c>
      <c r="H211">
        <v>2.3570000000000002</v>
      </c>
      <c r="I211">
        <v>0.19500000000000001</v>
      </c>
      <c r="J211">
        <v>7.09</v>
      </c>
      <c r="K211">
        <v>1.4790000000000001</v>
      </c>
    </row>
    <row r="212" spans="1:11" x14ac:dyDescent="0.35">
      <c r="A212" s="24">
        <v>44428</v>
      </c>
      <c r="B212">
        <v>56.6</v>
      </c>
      <c r="C212">
        <v>40</v>
      </c>
      <c r="D212">
        <v>0.56999999999999995</v>
      </c>
      <c r="E212">
        <v>2116</v>
      </c>
      <c r="F212">
        <v>1596</v>
      </c>
      <c r="G212">
        <v>66</v>
      </c>
      <c r="I212">
        <v>0.55400000000000005</v>
      </c>
      <c r="J212">
        <v>4.8899999999999997</v>
      </c>
    </row>
    <row r="213" spans="1:11" x14ac:dyDescent="0.35">
      <c r="A213" s="24">
        <v>44429</v>
      </c>
      <c r="B213">
        <v>53.5</v>
      </c>
      <c r="C213">
        <v>40</v>
      </c>
      <c r="D213">
        <v>0.47</v>
      </c>
      <c r="E213">
        <v>2140</v>
      </c>
      <c r="F213">
        <v>1596</v>
      </c>
      <c r="G213">
        <v>61</v>
      </c>
      <c r="I213">
        <v>0.19500000000000001</v>
      </c>
      <c r="J213">
        <v>7.45</v>
      </c>
    </row>
    <row r="214" spans="1:11" x14ac:dyDescent="0.35">
      <c r="A214" s="24">
        <v>44430</v>
      </c>
      <c r="B214">
        <v>54.2</v>
      </c>
      <c r="C214">
        <v>40</v>
      </c>
      <c r="D214">
        <v>0.47</v>
      </c>
      <c r="E214">
        <v>2032</v>
      </c>
      <c r="F214">
        <v>1520</v>
      </c>
      <c r="G214">
        <v>64</v>
      </c>
      <c r="H214">
        <v>2.8940000000000001</v>
      </c>
      <c r="I214">
        <v>0.19500000000000001</v>
      </c>
      <c r="J214">
        <v>10.19</v>
      </c>
    </row>
    <row r="215" spans="1:11" x14ac:dyDescent="0.35">
      <c r="A215" s="24">
        <v>44431</v>
      </c>
      <c r="B215">
        <v>55.6</v>
      </c>
      <c r="C215">
        <v>40</v>
      </c>
      <c r="D215">
        <v>0.35</v>
      </c>
      <c r="E215">
        <v>2080</v>
      </c>
      <c r="F215">
        <v>1539</v>
      </c>
      <c r="G215">
        <v>60</v>
      </c>
      <c r="H215">
        <v>1.569</v>
      </c>
      <c r="I215">
        <v>0.19500000000000001</v>
      </c>
      <c r="J215">
        <v>11.08</v>
      </c>
    </row>
    <row r="216" spans="1:11" x14ac:dyDescent="0.35">
      <c r="A216" s="24">
        <v>44432</v>
      </c>
      <c r="B216">
        <v>56.9</v>
      </c>
      <c r="C216">
        <v>40.799999999999997</v>
      </c>
      <c r="D216">
        <v>0</v>
      </c>
      <c r="E216">
        <v>2004</v>
      </c>
      <c r="F216">
        <v>1472</v>
      </c>
      <c r="G216">
        <v>62</v>
      </c>
      <c r="H216">
        <v>2.972</v>
      </c>
      <c r="I216">
        <v>0.19500000000000001</v>
      </c>
      <c r="J216">
        <v>8.82</v>
      </c>
      <c r="K216">
        <v>1</v>
      </c>
    </row>
    <row r="217" spans="1:11" x14ac:dyDescent="0.35">
      <c r="A217" s="24">
        <v>44433</v>
      </c>
      <c r="B217">
        <v>56.8</v>
      </c>
      <c r="C217">
        <v>40.9</v>
      </c>
      <c r="D217">
        <v>0.7</v>
      </c>
      <c r="E217">
        <v>2340</v>
      </c>
      <c r="F217">
        <v>1676</v>
      </c>
      <c r="G217">
        <v>60</v>
      </c>
      <c r="H217">
        <v>3.8439999999999999</v>
      </c>
      <c r="I217">
        <v>0.19500000000000001</v>
      </c>
      <c r="J217">
        <v>5.62</v>
      </c>
    </row>
    <row r="218" spans="1:11" x14ac:dyDescent="0.35">
      <c r="A218" s="24">
        <v>44434</v>
      </c>
      <c r="B218">
        <v>60.3</v>
      </c>
      <c r="C218">
        <v>40.9</v>
      </c>
      <c r="D218">
        <v>0.87</v>
      </c>
      <c r="E218">
        <v>2424</v>
      </c>
      <c r="F218">
        <v>1724</v>
      </c>
      <c r="G218">
        <v>62</v>
      </c>
      <c r="H218">
        <v>3.8109999999999999</v>
      </c>
      <c r="I218">
        <v>0.19500000000000001</v>
      </c>
      <c r="J218">
        <v>10.43</v>
      </c>
      <c r="K218">
        <v>1.024</v>
      </c>
    </row>
    <row r="219" spans="1:11" x14ac:dyDescent="0.35">
      <c r="A219" s="24">
        <v>44435</v>
      </c>
      <c r="B219">
        <v>61</v>
      </c>
      <c r="C219">
        <v>40.9</v>
      </c>
      <c r="D219">
        <v>0.78</v>
      </c>
      <c r="E219">
        <v>2388</v>
      </c>
      <c r="F219">
        <v>1676</v>
      </c>
      <c r="G219">
        <v>63</v>
      </c>
    </row>
    <row r="220" spans="1:11" x14ac:dyDescent="0.35">
      <c r="A220" s="24">
        <v>44436</v>
      </c>
      <c r="B220">
        <v>62.6</v>
      </c>
      <c r="C220">
        <v>40.9</v>
      </c>
      <c r="D220">
        <v>0.64</v>
      </c>
      <c r="E220">
        <v>2356</v>
      </c>
      <c r="F220">
        <v>1692</v>
      </c>
      <c r="G220">
        <v>59</v>
      </c>
      <c r="I220">
        <v>0.19500000000000001</v>
      </c>
      <c r="J220">
        <v>5.99</v>
      </c>
    </row>
    <row r="221" spans="1:11" x14ac:dyDescent="0.35">
      <c r="A221" s="24">
        <v>44437</v>
      </c>
      <c r="B221">
        <v>59.6</v>
      </c>
      <c r="C221">
        <v>40.9</v>
      </c>
      <c r="D221">
        <v>0.64</v>
      </c>
      <c r="E221">
        <v>2172</v>
      </c>
      <c r="F221">
        <v>1520</v>
      </c>
      <c r="G221">
        <v>69</v>
      </c>
      <c r="H221">
        <v>2.335</v>
      </c>
      <c r="I221">
        <v>0.19500000000000001</v>
      </c>
      <c r="J221">
        <v>10.08</v>
      </c>
    </row>
    <row r="222" spans="1:11" x14ac:dyDescent="0.35">
      <c r="A222" s="24">
        <v>44438</v>
      </c>
      <c r="B222">
        <v>53</v>
      </c>
      <c r="C222">
        <v>40.9</v>
      </c>
      <c r="D222">
        <v>0.48</v>
      </c>
      <c r="E222">
        <v>2092</v>
      </c>
      <c r="F222">
        <v>1468</v>
      </c>
      <c r="G222">
        <v>69</v>
      </c>
      <c r="H222">
        <v>2.2919999999999998</v>
      </c>
      <c r="I222">
        <v>0.19500000000000001</v>
      </c>
      <c r="J222">
        <v>9.49</v>
      </c>
    </row>
    <row r="223" spans="1:11" x14ac:dyDescent="0.35">
      <c r="A223" s="24">
        <v>44439</v>
      </c>
      <c r="B223">
        <v>43.4</v>
      </c>
      <c r="C223">
        <v>39.9</v>
      </c>
      <c r="D223">
        <v>1.1399999999999999</v>
      </c>
      <c r="E223">
        <v>2260</v>
      </c>
      <c r="F223">
        <v>1592</v>
      </c>
      <c r="G223">
        <v>71</v>
      </c>
      <c r="H223">
        <v>2.76</v>
      </c>
      <c r="I223">
        <v>0.19500000000000001</v>
      </c>
      <c r="J223">
        <v>10.38</v>
      </c>
      <c r="K223">
        <v>1</v>
      </c>
    </row>
    <row r="224" spans="1:11" x14ac:dyDescent="0.35">
      <c r="A224" s="24">
        <v>44440</v>
      </c>
      <c r="B224">
        <v>41.7</v>
      </c>
      <c r="C224">
        <v>38.799999999999997</v>
      </c>
      <c r="D224">
        <v>1.05</v>
      </c>
      <c r="E224">
        <v>2276</v>
      </c>
      <c r="F224">
        <v>1628</v>
      </c>
      <c r="G224">
        <v>66</v>
      </c>
      <c r="H224">
        <v>5.1989999999999998</v>
      </c>
      <c r="I224">
        <v>0.19500000000000001</v>
      </c>
      <c r="J224">
        <v>8.3000000000000007</v>
      </c>
    </row>
    <row r="225" spans="1:11" x14ac:dyDescent="0.35">
      <c r="A225" s="24">
        <v>44441</v>
      </c>
      <c r="B225">
        <v>35.9</v>
      </c>
      <c r="C225">
        <v>39.200000000000003</v>
      </c>
      <c r="D225">
        <v>0.81</v>
      </c>
      <c r="E225">
        <v>2148</v>
      </c>
      <c r="F225">
        <v>1548</v>
      </c>
      <c r="G225">
        <v>70</v>
      </c>
      <c r="H225">
        <v>6.1070000000000002</v>
      </c>
      <c r="I225">
        <v>0.19500000000000001</v>
      </c>
      <c r="J225">
        <v>8.3699999999999992</v>
      </c>
      <c r="K225">
        <v>1</v>
      </c>
    </row>
    <row r="226" spans="1:11" x14ac:dyDescent="0.35">
      <c r="A226" s="24">
        <v>44442</v>
      </c>
      <c r="B226">
        <v>33.6</v>
      </c>
      <c r="C226">
        <v>40.4</v>
      </c>
      <c r="D226">
        <v>0.96</v>
      </c>
      <c r="E226">
        <v>2188</v>
      </c>
      <c r="F226">
        <v>1580</v>
      </c>
      <c r="G226">
        <v>73</v>
      </c>
      <c r="I226">
        <v>0.19500000000000001</v>
      </c>
      <c r="J226">
        <v>12.37</v>
      </c>
    </row>
    <row r="227" spans="1:11" x14ac:dyDescent="0.35">
      <c r="A227" s="24">
        <v>44443</v>
      </c>
      <c r="B227">
        <v>31.9</v>
      </c>
      <c r="C227">
        <v>40.799999999999997</v>
      </c>
      <c r="D227">
        <v>1.04</v>
      </c>
      <c r="E227">
        <v>2072</v>
      </c>
      <c r="F227">
        <v>1516</v>
      </c>
      <c r="G227">
        <v>72</v>
      </c>
    </row>
    <row r="228" spans="1:11" x14ac:dyDescent="0.35">
      <c r="A228" s="24">
        <v>44444</v>
      </c>
      <c r="B228">
        <v>29.5</v>
      </c>
      <c r="C228">
        <v>40.799999999999997</v>
      </c>
      <c r="D228">
        <v>1.04</v>
      </c>
      <c r="E228">
        <v>1940</v>
      </c>
      <c r="F228">
        <v>1420</v>
      </c>
      <c r="G228">
        <v>77</v>
      </c>
      <c r="I228">
        <v>0.19500000000000001</v>
      </c>
      <c r="J228">
        <v>8.0399999999999991</v>
      </c>
    </row>
    <row r="229" spans="1:11" x14ac:dyDescent="0.35">
      <c r="A229" s="24">
        <v>44445</v>
      </c>
      <c r="B229">
        <v>33.299999999999997</v>
      </c>
      <c r="C229">
        <v>40.799999999999997</v>
      </c>
      <c r="D229">
        <v>1.08</v>
      </c>
      <c r="E229">
        <v>1952</v>
      </c>
      <c r="F229">
        <v>1404</v>
      </c>
      <c r="G229">
        <v>74</v>
      </c>
      <c r="H229">
        <v>3.2109999999999999</v>
      </c>
      <c r="I229">
        <v>0.19500000000000001</v>
      </c>
      <c r="J229">
        <v>15.48</v>
      </c>
    </row>
    <row r="230" spans="1:11" x14ac:dyDescent="0.35">
      <c r="A230" s="24">
        <v>44446</v>
      </c>
      <c r="B230">
        <v>32.4</v>
      </c>
      <c r="C230">
        <v>40.799999999999997</v>
      </c>
      <c r="D230">
        <v>0</v>
      </c>
      <c r="E230">
        <v>1620</v>
      </c>
      <c r="F230">
        <v>1180</v>
      </c>
      <c r="G230">
        <v>80</v>
      </c>
      <c r="H230">
        <v>3.08</v>
      </c>
      <c r="I230">
        <v>0.19500000000000001</v>
      </c>
      <c r="J230">
        <v>15.42</v>
      </c>
      <c r="K230">
        <v>1</v>
      </c>
    </row>
    <row r="231" spans="1:11" x14ac:dyDescent="0.35">
      <c r="A231" s="24">
        <v>44447</v>
      </c>
      <c r="B231">
        <v>27.6</v>
      </c>
      <c r="C231">
        <v>40.799999999999997</v>
      </c>
      <c r="D231">
        <v>0</v>
      </c>
      <c r="E231">
        <v>1896</v>
      </c>
      <c r="F231">
        <v>1392</v>
      </c>
      <c r="G231">
        <v>74</v>
      </c>
      <c r="H231">
        <v>3.4430000000000001</v>
      </c>
      <c r="I231">
        <v>0.19500000000000001</v>
      </c>
      <c r="J231">
        <v>14.72</v>
      </c>
    </row>
    <row r="232" spans="1:11" x14ac:dyDescent="0.35">
      <c r="A232" s="24">
        <v>44448</v>
      </c>
      <c r="B232">
        <v>29.6</v>
      </c>
      <c r="C232">
        <v>40.799999999999997</v>
      </c>
      <c r="D232">
        <v>0</v>
      </c>
      <c r="E232">
        <v>1972</v>
      </c>
      <c r="F232">
        <v>1452</v>
      </c>
      <c r="G232">
        <v>81</v>
      </c>
      <c r="H232">
        <v>5.266</v>
      </c>
      <c r="I232">
        <v>0.19500000000000001</v>
      </c>
      <c r="J232">
        <v>10.57</v>
      </c>
      <c r="K232">
        <v>1</v>
      </c>
    </row>
    <row r="233" spans="1:11" x14ac:dyDescent="0.35">
      <c r="A233" s="24">
        <v>44449</v>
      </c>
      <c r="B233">
        <v>32.4</v>
      </c>
      <c r="C233">
        <v>40.799999999999997</v>
      </c>
      <c r="D233">
        <v>0</v>
      </c>
      <c r="E233">
        <v>2072</v>
      </c>
      <c r="F233">
        <v>1532</v>
      </c>
      <c r="G233">
        <v>82</v>
      </c>
      <c r="I233">
        <v>0.19500000000000001</v>
      </c>
      <c r="J233">
        <v>9.9499999999999993</v>
      </c>
    </row>
    <row r="234" spans="1:11" x14ac:dyDescent="0.35">
      <c r="A234" s="24">
        <v>44450</v>
      </c>
      <c r="B234">
        <v>31.1</v>
      </c>
      <c r="C234">
        <v>40.799999999999997</v>
      </c>
      <c r="D234">
        <v>0.57999999999999996</v>
      </c>
      <c r="E234">
        <v>2332</v>
      </c>
      <c r="F234">
        <v>1728</v>
      </c>
      <c r="G234">
        <v>77</v>
      </c>
    </row>
    <row r="235" spans="1:11" x14ac:dyDescent="0.35">
      <c r="A235" s="24">
        <v>44451</v>
      </c>
      <c r="B235">
        <v>30.2</v>
      </c>
      <c r="C235">
        <v>40.799999999999997</v>
      </c>
      <c r="D235">
        <v>0.57999999999999996</v>
      </c>
      <c r="E235">
        <v>2312</v>
      </c>
      <c r="F235">
        <v>1736</v>
      </c>
      <c r="G235">
        <v>74</v>
      </c>
      <c r="H235">
        <v>4.8499999999999996</v>
      </c>
      <c r="I235">
        <v>0.19500000000000001</v>
      </c>
      <c r="J235">
        <v>12.26</v>
      </c>
    </row>
    <row r="236" spans="1:11" x14ac:dyDescent="0.35">
      <c r="A236" s="24">
        <v>44452</v>
      </c>
      <c r="B236">
        <v>31.9</v>
      </c>
      <c r="C236">
        <v>40.799999999999997</v>
      </c>
      <c r="D236">
        <v>1.1000000000000001</v>
      </c>
      <c r="E236">
        <v>2176</v>
      </c>
      <c r="F236">
        <v>1623</v>
      </c>
      <c r="G236">
        <v>83</v>
      </c>
      <c r="H236">
        <v>5.0439999999999996</v>
      </c>
      <c r="I236">
        <v>0.19500000000000001</v>
      </c>
      <c r="J236">
        <v>16.809999999999999</v>
      </c>
    </row>
    <row r="237" spans="1:11" x14ac:dyDescent="0.35">
      <c r="A237" s="24">
        <v>44453</v>
      </c>
      <c r="B237">
        <v>30.6</v>
      </c>
      <c r="C237">
        <v>40.799999999999997</v>
      </c>
      <c r="D237">
        <v>1.17</v>
      </c>
      <c r="E237">
        <v>2144</v>
      </c>
      <c r="F237">
        <v>1652</v>
      </c>
      <c r="G237">
        <v>84</v>
      </c>
      <c r="H237">
        <v>4.5149999999999997</v>
      </c>
      <c r="I237">
        <v>0.19500000000000001</v>
      </c>
      <c r="J237">
        <v>14.49</v>
      </c>
      <c r="K237">
        <v>1</v>
      </c>
    </row>
    <row r="238" spans="1:11" x14ac:dyDescent="0.35">
      <c r="A238" s="24">
        <v>44454</v>
      </c>
      <c r="B238">
        <v>29.1</v>
      </c>
      <c r="C238">
        <v>40.799999999999997</v>
      </c>
      <c r="D238">
        <v>0</v>
      </c>
      <c r="E238">
        <v>2064</v>
      </c>
      <c r="F238">
        <v>1600</v>
      </c>
      <c r="G238">
        <v>87</v>
      </c>
      <c r="H238">
        <v>4.1820000000000004</v>
      </c>
      <c r="I238">
        <v>0.19500000000000001</v>
      </c>
      <c r="J238">
        <v>12.65</v>
      </c>
    </row>
    <row r="239" spans="1:11" x14ac:dyDescent="0.35">
      <c r="A239" s="24">
        <v>44455</v>
      </c>
      <c r="B239">
        <v>29</v>
      </c>
      <c r="C239">
        <v>40.799999999999997</v>
      </c>
      <c r="D239">
        <v>0.45</v>
      </c>
      <c r="E239">
        <v>2004</v>
      </c>
      <c r="F239">
        <v>1536</v>
      </c>
      <c r="G239">
        <v>95</v>
      </c>
      <c r="H239">
        <v>4.8819999999999997</v>
      </c>
      <c r="I239">
        <v>0.19500000000000001</v>
      </c>
      <c r="J239">
        <v>11.26</v>
      </c>
      <c r="K239">
        <v>1.3029999999999999</v>
      </c>
    </row>
    <row r="240" spans="1:11" x14ac:dyDescent="0.35">
      <c r="A240" s="24">
        <v>44456</v>
      </c>
      <c r="B240">
        <v>29.8</v>
      </c>
      <c r="C240">
        <v>41.3</v>
      </c>
      <c r="D240">
        <v>0.7</v>
      </c>
      <c r="E240">
        <v>2088</v>
      </c>
      <c r="F240">
        <v>1584</v>
      </c>
      <c r="G240">
        <v>93</v>
      </c>
      <c r="I240">
        <v>0.19500000000000001</v>
      </c>
      <c r="J240">
        <v>12.87</v>
      </c>
    </row>
    <row r="241" spans="1:11" x14ac:dyDescent="0.35">
      <c r="A241" s="24">
        <v>44457</v>
      </c>
      <c r="B241">
        <v>31.1</v>
      </c>
      <c r="C241">
        <v>41.2</v>
      </c>
      <c r="D241">
        <v>0.81</v>
      </c>
      <c r="E241">
        <v>2200</v>
      </c>
      <c r="F241">
        <v>1600</v>
      </c>
      <c r="G241">
        <v>92</v>
      </c>
    </row>
    <row r="242" spans="1:11" x14ac:dyDescent="0.35">
      <c r="A242" s="24">
        <v>44458</v>
      </c>
      <c r="B242">
        <v>31.4</v>
      </c>
      <c r="C242">
        <v>41.2</v>
      </c>
      <c r="D242">
        <v>0.8</v>
      </c>
      <c r="E242">
        <v>2124</v>
      </c>
      <c r="F242">
        <v>1608</v>
      </c>
      <c r="G242">
        <v>92</v>
      </c>
      <c r="H242">
        <v>4.9340000000000002</v>
      </c>
      <c r="I242">
        <v>0.19500000000000001</v>
      </c>
      <c r="J242">
        <v>15.63</v>
      </c>
    </row>
    <row r="243" spans="1:11" x14ac:dyDescent="0.35">
      <c r="A243" s="24">
        <v>44459</v>
      </c>
      <c r="B243">
        <v>36</v>
      </c>
      <c r="C243">
        <v>41.2</v>
      </c>
      <c r="D243">
        <v>0.7</v>
      </c>
      <c r="E243">
        <v>2056</v>
      </c>
      <c r="F243">
        <v>1492</v>
      </c>
      <c r="G243">
        <v>80</v>
      </c>
      <c r="H243">
        <v>3.859</v>
      </c>
      <c r="I243">
        <v>0.19500000000000001</v>
      </c>
      <c r="J243">
        <v>15.74</v>
      </c>
    </row>
    <row r="244" spans="1:11" x14ac:dyDescent="0.35">
      <c r="A244" s="24">
        <v>44460</v>
      </c>
      <c r="B244">
        <v>40.4</v>
      </c>
      <c r="C244">
        <v>41.2</v>
      </c>
      <c r="D244">
        <v>0.5</v>
      </c>
      <c r="E244">
        <v>2016</v>
      </c>
      <c r="F244">
        <v>1556</v>
      </c>
      <c r="G244">
        <v>97</v>
      </c>
      <c r="H244">
        <v>5.29</v>
      </c>
      <c r="I244">
        <v>0.19500000000000001</v>
      </c>
      <c r="J244">
        <v>12.66</v>
      </c>
      <c r="K244">
        <v>1</v>
      </c>
    </row>
    <row r="245" spans="1:11" x14ac:dyDescent="0.35">
      <c r="A245" s="24">
        <v>44461</v>
      </c>
      <c r="B245">
        <v>42.2</v>
      </c>
      <c r="C245">
        <v>40.799999999999997</v>
      </c>
      <c r="D245">
        <v>0.93</v>
      </c>
      <c r="E245">
        <v>2100</v>
      </c>
      <c r="F245">
        <v>1600</v>
      </c>
      <c r="G245">
        <v>95</v>
      </c>
      <c r="H245">
        <v>4.9000000000000004</v>
      </c>
      <c r="I245">
        <v>0.19500000000000001</v>
      </c>
      <c r="J245">
        <v>7.3</v>
      </c>
    </row>
    <row r="246" spans="1:11" x14ac:dyDescent="0.35">
      <c r="A246" s="24">
        <v>44462</v>
      </c>
      <c r="B246">
        <v>40.1</v>
      </c>
      <c r="C246">
        <v>40.9</v>
      </c>
      <c r="D246">
        <v>1.1399999999999999</v>
      </c>
      <c r="E246">
        <v>2144</v>
      </c>
      <c r="F246">
        <v>1652</v>
      </c>
      <c r="G246">
        <v>93</v>
      </c>
      <c r="H246">
        <v>6.6769999999999996</v>
      </c>
      <c r="I246">
        <v>0.19500000000000001</v>
      </c>
      <c r="J246">
        <v>6.99</v>
      </c>
      <c r="K246">
        <v>1.3580000000000001</v>
      </c>
    </row>
    <row r="247" spans="1:11" x14ac:dyDescent="0.35">
      <c r="A247" s="24">
        <v>44463</v>
      </c>
      <c r="B247">
        <v>38.700000000000003</v>
      </c>
      <c r="C247">
        <v>40.9</v>
      </c>
      <c r="D247">
        <v>0.75</v>
      </c>
      <c r="E247">
        <v>2100</v>
      </c>
      <c r="F247">
        <v>1624</v>
      </c>
      <c r="G247">
        <v>95</v>
      </c>
      <c r="I247">
        <v>0.19500000000000001</v>
      </c>
      <c r="J247">
        <v>6.92</v>
      </c>
    </row>
    <row r="248" spans="1:11" x14ac:dyDescent="0.35">
      <c r="A248" s="24">
        <v>44464</v>
      </c>
      <c r="B248">
        <v>38</v>
      </c>
      <c r="C248">
        <v>40.9</v>
      </c>
      <c r="D248">
        <v>0.77</v>
      </c>
      <c r="E248">
        <v>2040</v>
      </c>
      <c r="F248">
        <v>1620</v>
      </c>
      <c r="G248">
        <v>98</v>
      </c>
      <c r="H248">
        <v>6.91</v>
      </c>
    </row>
    <row r="249" spans="1:11" x14ac:dyDescent="0.35">
      <c r="A249" s="24">
        <v>44465</v>
      </c>
      <c r="B249">
        <v>43.4</v>
      </c>
      <c r="C249">
        <v>40.9</v>
      </c>
      <c r="D249">
        <v>0.77</v>
      </c>
      <c r="E249">
        <v>1900</v>
      </c>
      <c r="F249">
        <v>1468</v>
      </c>
      <c r="G249">
        <v>100</v>
      </c>
      <c r="H249">
        <v>4.9240000000000004</v>
      </c>
      <c r="I249">
        <v>0.63</v>
      </c>
      <c r="J249">
        <v>12.57</v>
      </c>
    </row>
    <row r="250" spans="1:11" x14ac:dyDescent="0.35">
      <c r="A250" s="24">
        <v>44466</v>
      </c>
      <c r="B250">
        <v>42.9</v>
      </c>
      <c r="C250">
        <v>40.5</v>
      </c>
      <c r="D250">
        <v>0.6</v>
      </c>
      <c r="E250">
        <v>2013</v>
      </c>
      <c r="F250">
        <v>1572</v>
      </c>
      <c r="G250">
        <v>89</v>
      </c>
      <c r="H250">
        <v>4.6079999999999997</v>
      </c>
      <c r="I250">
        <v>0.72</v>
      </c>
      <c r="J250">
        <v>10.44</v>
      </c>
    </row>
    <row r="251" spans="1:11" x14ac:dyDescent="0.35">
      <c r="A251" s="24">
        <v>44467</v>
      </c>
      <c r="B251">
        <v>47.9</v>
      </c>
      <c r="C251">
        <v>40.6</v>
      </c>
      <c r="D251">
        <v>0.67</v>
      </c>
      <c r="E251">
        <v>2024</v>
      </c>
      <c r="F251">
        <v>1601</v>
      </c>
      <c r="G251">
        <v>99</v>
      </c>
      <c r="H251">
        <v>6.0220000000000002</v>
      </c>
      <c r="I251">
        <v>0.19500000000000001</v>
      </c>
      <c r="J251">
        <v>6.42</v>
      </c>
      <c r="K251">
        <v>1</v>
      </c>
    </row>
    <row r="252" spans="1:11" x14ac:dyDescent="0.35">
      <c r="A252" s="24">
        <v>44468</v>
      </c>
      <c r="B252">
        <v>48.3</v>
      </c>
      <c r="C252">
        <v>40.6</v>
      </c>
      <c r="D252">
        <v>0.92</v>
      </c>
      <c r="E252">
        <v>2176</v>
      </c>
      <c r="F252">
        <v>1732</v>
      </c>
      <c r="G252">
        <v>97</v>
      </c>
      <c r="H252">
        <v>5.0910000000000002</v>
      </c>
      <c r="I252">
        <v>0.41</v>
      </c>
      <c r="J252">
        <v>4.68</v>
      </c>
    </row>
    <row r="253" spans="1:11" x14ac:dyDescent="0.35">
      <c r="A253" s="24">
        <v>44469</v>
      </c>
      <c r="B253">
        <v>43.4</v>
      </c>
      <c r="C253">
        <v>40.6</v>
      </c>
      <c r="D253">
        <v>0.33</v>
      </c>
      <c r="E253">
        <v>1944</v>
      </c>
      <c r="F253">
        <v>1536</v>
      </c>
      <c r="G253">
        <v>103</v>
      </c>
      <c r="H253">
        <v>4.1319999999999997</v>
      </c>
      <c r="I253">
        <v>0.87</v>
      </c>
      <c r="J253">
        <v>7.55</v>
      </c>
      <c r="K253">
        <v>1.62</v>
      </c>
    </row>
    <row r="254" spans="1:11" x14ac:dyDescent="0.35">
      <c r="A254" s="24">
        <v>44470</v>
      </c>
      <c r="B254">
        <v>33.200000000000003</v>
      </c>
      <c r="C254">
        <v>40.6</v>
      </c>
      <c r="D254">
        <v>0.89</v>
      </c>
      <c r="E254">
        <v>2192</v>
      </c>
      <c r="F254">
        <v>1720</v>
      </c>
      <c r="G254">
        <v>98</v>
      </c>
      <c r="H254">
        <v>4.96</v>
      </c>
      <c r="I254">
        <v>0.19500000000000001</v>
      </c>
      <c r="J254">
        <v>8.31</v>
      </c>
    </row>
    <row r="255" spans="1:11" x14ac:dyDescent="0.35">
      <c r="A255" s="24">
        <v>44471</v>
      </c>
      <c r="B255">
        <v>42.2</v>
      </c>
      <c r="C255">
        <v>40.6</v>
      </c>
      <c r="D255">
        <v>0.94</v>
      </c>
      <c r="E255">
        <v>2268</v>
      </c>
      <c r="F255">
        <v>1784</v>
      </c>
      <c r="G255">
        <v>101</v>
      </c>
      <c r="H255">
        <v>6.9</v>
      </c>
    </row>
    <row r="256" spans="1:11" x14ac:dyDescent="0.35">
      <c r="A256" s="24">
        <v>44472</v>
      </c>
      <c r="B256">
        <v>42.3</v>
      </c>
      <c r="C256">
        <v>40.6</v>
      </c>
      <c r="D256">
        <v>0.97</v>
      </c>
      <c r="E256">
        <v>2196</v>
      </c>
      <c r="F256">
        <v>1695</v>
      </c>
      <c r="G256">
        <v>105</v>
      </c>
      <c r="H256">
        <v>4.1100000000000003</v>
      </c>
      <c r="I256">
        <v>0.19500000000000001</v>
      </c>
      <c r="J256">
        <v>8.5500000000000007</v>
      </c>
    </row>
    <row r="257" spans="1:11" x14ac:dyDescent="0.35">
      <c r="A257" s="24">
        <v>44473</v>
      </c>
      <c r="B257">
        <v>45.5</v>
      </c>
      <c r="C257">
        <v>40.6</v>
      </c>
      <c r="D257">
        <v>0.85</v>
      </c>
      <c r="E257">
        <v>2136</v>
      </c>
      <c r="F257">
        <v>1649</v>
      </c>
      <c r="G257">
        <v>103</v>
      </c>
      <c r="H257">
        <v>3.8</v>
      </c>
      <c r="I257">
        <v>0.19500000000000001</v>
      </c>
      <c r="J257">
        <v>11.85</v>
      </c>
    </row>
    <row r="258" spans="1:11" x14ac:dyDescent="0.35">
      <c r="A258" s="24">
        <v>44474</v>
      </c>
      <c r="B258">
        <v>45.6</v>
      </c>
      <c r="C258">
        <v>40.6</v>
      </c>
      <c r="D258">
        <v>0.61</v>
      </c>
      <c r="E258">
        <v>2060</v>
      </c>
      <c r="F258">
        <v>1596</v>
      </c>
      <c r="G258">
        <v>100</v>
      </c>
      <c r="H258">
        <v>8</v>
      </c>
      <c r="I258">
        <v>0.19500000000000001</v>
      </c>
      <c r="J258">
        <v>13.57</v>
      </c>
      <c r="K258">
        <v>1.607</v>
      </c>
    </row>
    <row r="259" spans="1:11" x14ac:dyDescent="0.35">
      <c r="A259" s="24">
        <v>44475</v>
      </c>
      <c r="B259">
        <v>43.3</v>
      </c>
      <c r="C259">
        <v>40.6</v>
      </c>
      <c r="D259">
        <v>0.84</v>
      </c>
      <c r="E259">
        <v>2132</v>
      </c>
      <c r="F259">
        <v>1676</v>
      </c>
      <c r="G259">
        <v>103</v>
      </c>
      <c r="H259">
        <v>6.3</v>
      </c>
      <c r="I259">
        <v>0.19500000000000001</v>
      </c>
      <c r="J259">
        <v>15.28</v>
      </c>
    </row>
    <row r="260" spans="1:11" x14ac:dyDescent="0.35">
      <c r="A260" s="24">
        <v>44476</v>
      </c>
      <c r="B260">
        <v>46</v>
      </c>
      <c r="C260">
        <v>40.6</v>
      </c>
      <c r="D260">
        <v>0.54</v>
      </c>
      <c r="E260">
        <v>2004</v>
      </c>
      <c r="F260">
        <v>1544</v>
      </c>
      <c r="G260">
        <v>102</v>
      </c>
      <c r="H260">
        <v>7.43</v>
      </c>
      <c r="I260">
        <v>0.3</v>
      </c>
      <c r="J260">
        <v>14.51</v>
      </c>
      <c r="K260">
        <v>1</v>
      </c>
    </row>
    <row r="261" spans="1:11" x14ac:dyDescent="0.35">
      <c r="A261" s="24">
        <v>44477</v>
      </c>
      <c r="B261">
        <v>44.2</v>
      </c>
      <c r="C261">
        <v>40.5</v>
      </c>
      <c r="D261">
        <v>0.77</v>
      </c>
      <c r="E261">
        <v>2228</v>
      </c>
      <c r="F261">
        <v>1696</v>
      </c>
      <c r="G261">
        <v>96</v>
      </c>
      <c r="H261">
        <v>3.58</v>
      </c>
      <c r="I261">
        <v>0.19500000000000001</v>
      </c>
      <c r="J261">
        <v>13.81</v>
      </c>
    </row>
    <row r="262" spans="1:11" x14ac:dyDescent="0.35">
      <c r="A262" s="24">
        <v>44478</v>
      </c>
      <c r="B262">
        <v>47.1</v>
      </c>
      <c r="C262">
        <v>40.6</v>
      </c>
      <c r="D262">
        <v>0.88</v>
      </c>
      <c r="E262">
        <v>2120</v>
      </c>
      <c r="F262">
        <v>1596</v>
      </c>
      <c r="G262">
        <v>94</v>
      </c>
    </row>
    <row r="263" spans="1:11" x14ac:dyDescent="0.35">
      <c r="A263" s="24">
        <v>44479</v>
      </c>
      <c r="B263">
        <v>47.9</v>
      </c>
      <c r="C263">
        <v>40.6</v>
      </c>
      <c r="D263">
        <v>0.4</v>
      </c>
      <c r="E263">
        <v>2084</v>
      </c>
      <c r="F263">
        <v>1584</v>
      </c>
      <c r="G263">
        <v>96</v>
      </c>
      <c r="H263">
        <v>5.43</v>
      </c>
      <c r="J263">
        <v>19.13</v>
      </c>
    </row>
    <row r="264" spans="1:11" x14ac:dyDescent="0.35">
      <c r="A264" s="24">
        <v>44480</v>
      </c>
      <c r="B264">
        <v>53.9</v>
      </c>
      <c r="C264">
        <v>40.6</v>
      </c>
      <c r="D264">
        <v>0.37</v>
      </c>
      <c r="E264">
        <v>2072</v>
      </c>
      <c r="F264">
        <v>1581</v>
      </c>
      <c r="G264">
        <v>89</v>
      </c>
      <c r="H264">
        <v>4.9000000000000004</v>
      </c>
      <c r="J264">
        <v>19.72</v>
      </c>
    </row>
    <row r="265" spans="1:11" x14ac:dyDescent="0.35">
      <c r="A265" s="24">
        <v>44481</v>
      </c>
      <c r="B265">
        <v>54.4</v>
      </c>
      <c r="C265">
        <v>40.6</v>
      </c>
      <c r="D265">
        <v>0.3</v>
      </c>
      <c r="E265">
        <v>2012</v>
      </c>
      <c r="F265">
        <v>1536</v>
      </c>
      <c r="G265">
        <v>94</v>
      </c>
      <c r="H265">
        <v>5.72</v>
      </c>
      <c r="I265">
        <v>0.19500000000000001</v>
      </c>
      <c r="J265">
        <v>14.74</v>
      </c>
      <c r="K265">
        <v>1</v>
      </c>
    </row>
    <row r="266" spans="1:11" x14ac:dyDescent="0.35">
      <c r="A266" s="24">
        <v>44482</v>
      </c>
      <c r="B266">
        <v>56.7</v>
      </c>
      <c r="C266">
        <v>40.6</v>
      </c>
      <c r="D266">
        <v>0.59</v>
      </c>
      <c r="E266">
        <v>2060</v>
      </c>
      <c r="F266">
        <v>1548</v>
      </c>
      <c r="G266">
        <v>95</v>
      </c>
      <c r="H266">
        <v>4.1399999999999997</v>
      </c>
      <c r="I266">
        <v>0.19500000000000001</v>
      </c>
      <c r="J266">
        <v>12.37</v>
      </c>
    </row>
    <row r="267" spans="1:11" x14ac:dyDescent="0.35">
      <c r="A267" s="24">
        <v>44483</v>
      </c>
      <c r="B267">
        <v>61.6</v>
      </c>
      <c r="C267">
        <v>40.6</v>
      </c>
      <c r="D267">
        <v>0.78</v>
      </c>
      <c r="E267">
        <v>2136</v>
      </c>
      <c r="F267">
        <v>1596</v>
      </c>
      <c r="G267">
        <v>89</v>
      </c>
      <c r="H267">
        <v>2.21</v>
      </c>
      <c r="I267">
        <v>0.19500000000000001</v>
      </c>
      <c r="J267">
        <v>12.77</v>
      </c>
      <c r="K267">
        <v>1</v>
      </c>
    </row>
    <row r="268" spans="1:11" x14ac:dyDescent="0.35">
      <c r="A268" s="24">
        <v>44484</v>
      </c>
      <c r="B268">
        <v>57.9</v>
      </c>
      <c r="C268">
        <v>40.6</v>
      </c>
      <c r="D268">
        <v>0.75</v>
      </c>
      <c r="E268">
        <v>2244</v>
      </c>
      <c r="F268">
        <v>1624</v>
      </c>
      <c r="G268">
        <v>85</v>
      </c>
      <c r="H268">
        <v>3.16</v>
      </c>
      <c r="I268">
        <v>0.19500000000000001</v>
      </c>
      <c r="J268">
        <v>13.63</v>
      </c>
    </row>
    <row r="269" spans="1:11" x14ac:dyDescent="0.35">
      <c r="A269" s="24">
        <v>44485</v>
      </c>
      <c r="B269">
        <v>54.4</v>
      </c>
      <c r="C269">
        <v>40.6</v>
      </c>
      <c r="D269">
        <v>0.88</v>
      </c>
      <c r="E269">
        <v>2112</v>
      </c>
      <c r="F269">
        <v>1512</v>
      </c>
      <c r="G269">
        <v>90</v>
      </c>
      <c r="H269">
        <v>3.56</v>
      </c>
    </row>
    <row r="270" spans="1:11" x14ac:dyDescent="0.35">
      <c r="A270" s="24">
        <v>44486</v>
      </c>
      <c r="B270">
        <v>55.1</v>
      </c>
      <c r="C270">
        <v>40.6</v>
      </c>
      <c r="D270">
        <v>0.88</v>
      </c>
      <c r="E270">
        <v>2152</v>
      </c>
      <c r="F270">
        <v>1540</v>
      </c>
      <c r="G270">
        <v>84</v>
      </c>
      <c r="H270">
        <v>3.24</v>
      </c>
      <c r="I270">
        <v>0.19500000000000001</v>
      </c>
      <c r="J270">
        <v>18.64</v>
      </c>
    </row>
    <row r="271" spans="1:11" x14ac:dyDescent="0.35">
      <c r="A271" s="24">
        <v>44487</v>
      </c>
      <c r="B271">
        <v>54</v>
      </c>
      <c r="C271">
        <v>40.6</v>
      </c>
      <c r="D271">
        <v>0.45</v>
      </c>
      <c r="E271">
        <v>2080</v>
      </c>
      <c r="F271">
        <v>1487</v>
      </c>
      <c r="G271">
        <v>87</v>
      </c>
      <c r="H271">
        <v>2.99</v>
      </c>
      <c r="I271">
        <v>0.19500000000000001</v>
      </c>
      <c r="J271">
        <v>17.55</v>
      </c>
    </row>
    <row r="272" spans="1:11" x14ac:dyDescent="0.35">
      <c r="A272" s="24">
        <v>44488</v>
      </c>
      <c r="B272">
        <v>52</v>
      </c>
      <c r="C272">
        <v>40.6</v>
      </c>
      <c r="D272">
        <v>0.7</v>
      </c>
      <c r="E272">
        <v>2092</v>
      </c>
      <c r="F272">
        <v>1510</v>
      </c>
      <c r="G272">
        <v>86</v>
      </c>
      <c r="H272">
        <v>4.29</v>
      </c>
      <c r="I272">
        <v>0.19500000000000001</v>
      </c>
      <c r="J272">
        <v>13.73</v>
      </c>
      <c r="K272">
        <v>1</v>
      </c>
    </row>
    <row r="273" spans="1:11" x14ac:dyDescent="0.35">
      <c r="A273" s="24">
        <v>44489</v>
      </c>
      <c r="B273">
        <v>52.4</v>
      </c>
      <c r="C273">
        <v>40.700000000000003</v>
      </c>
      <c r="D273">
        <v>0.63</v>
      </c>
      <c r="E273">
        <v>1940</v>
      </c>
      <c r="F273">
        <v>1584</v>
      </c>
      <c r="G273">
        <v>93</v>
      </c>
      <c r="H273">
        <v>4.68</v>
      </c>
      <c r="I273">
        <v>0.19500000000000001</v>
      </c>
      <c r="J273">
        <v>12.21</v>
      </c>
    </row>
    <row r="274" spans="1:11" x14ac:dyDescent="0.35">
      <c r="A274" s="24">
        <v>44490</v>
      </c>
      <c r="B274">
        <v>53</v>
      </c>
      <c r="C274">
        <v>40.700000000000003</v>
      </c>
      <c r="D274">
        <v>0.79</v>
      </c>
      <c r="E274">
        <v>2136</v>
      </c>
      <c r="F274">
        <v>1556</v>
      </c>
      <c r="G274">
        <v>84</v>
      </c>
      <c r="H274">
        <v>4.82</v>
      </c>
      <c r="I274">
        <v>0.19500000000000001</v>
      </c>
      <c r="J274">
        <v>10.35</v>
      </c>
      <c r="K274">
        <v>1.081</v>
      </c>
    </row>
    <row r="275" spans="1:11" x14ac:dyDescent="0.35">
      <c r="A275" s="24">
        <v>44491</v>
      </c>
      <c r="B275">
        <v>53</v>
      </c>
      <c r="C275">
        <v>40.700000000000003</v>
      </c>
      <c r="D275">
        <v>0.86</v>
      </c>
      <c r="E275">
        <v>2112</v>
      </c>
      <c r="F275">
        <v>1532</v>
      </c>
      <c r="G275">
        <v>90</v>
      </c>
      <c r="H275">
        <v>4.6100000000000003</v>
      </c>
      <c r="I275">
        <v>0.19500000000000001</v>
      </c>
      <c r="J275">
        <v>10.02</v>
      </c>
    </row>
    <row r="276" spans="1:11" x14ac:dyDescent="0.35">
      <c r="A276" s="24">
        <v>44492</v>
      </c>
      <c r="B276">
        <v>54.6</v>
      </c>
      <c r="C276">
        <v>40.700000000000003</v>
      </c>
      <c r="D276">
        <v>0.64</v>
      </c>
      <c r="E276">
        <v>2048</v>
      </c>
      <c r="F276">
        <v>1532</v>
      </c>
      <c r="G276">
        <v>93</v>
      </c>
      <c r="H276">
        <v>5.0199999999999996</v>
      </c>
    </row>
    <row r="277" spans="1:11" x14ac:dyDescent="0.35">
      <c r="A277" s="24">
        <v>44493</v>
      </c>
      <c r="B277">
        <v>53</v>
      </c>
      <c r="C277">
        <v>40.700000000000003</v>
      </c>
      <c r="D277">
        <v>0.63</v>
      </c>
      <c r="E277">
        <v>2140</v>
      </c>
      <c r="F277">
        <v>1568</v>
      </c>
      <c r="G277">
        <v>89</v>
      </c>
      <c r="H277">
        <v>4.3099999999999996</v>
      </c>
      <c r="I277">
        <v>0.19500000000000001</v>
      </c>
      <c r="J277">
        <v>14.35</v>
      </c>
    </row>
    <row r="278" spans="1:11" x14ac:dyDescent="0.35">
      <c r="A278" s="24">
        <v>44494</v>
      </c>
      <c r="B278">
        <v>57.8</v>
      </c>
      <c r="C278">
        <v>40.700000000000003</v>
      </c>
      <c r="D278">
        <v>0.84</v>
      </c>
      <c r="E278">
        <v>2180</v>
      </c>
      <c r="F278">
        <v>1584</v>
      </c>
      <c r="G278">
        <v>87</v>
      </c>
      <c r="H278">
        <v>3.66</v>
      </c>
      <c r="I278">
        <v>0.19500000000000001</v>
      </c>
      <c r="J278">
        <v>14.96</v>
      </c>
    </row>
    <row r="279" spans="1:11" x14ac:dyDescent="0.35">
      <c r="A279" s="24">
        <v>44495</v>
      </c>
      <c r="B279">
        <v>61.1</v>
      </c>
      <c r="C279">
        <v>40.700000000000003</v>
      </c>
      <c r="D279">
        <v>0.78</v>
      </c>
      <c r="E279">
        <v>2092</v>
      </c>
      <c r="F279">
        <v>1496</v>
      </c>
      <c r="G279">
        <v>86</v>
      </c>
      <c r="H279">
        <v>2.37</v>
      </c>
      <c r="I279">
        <v>0.19500000000000001</v>
      </c>
      <c r="J279">
        <v>14.56</v>
      </c>
      <c r="K279">
        <v>1.121</v>
      </c>
    </row>
    <row r="280" spans="1:11" x14ac:dyDescent="0.35">
      <c r="A280" s="24">
        <v>44496</v>
      </c>
      <c r="B280">
        <v>67.3</v>
      </c>
      <c r="C280">
        <v>40.700000000000003</v>
      </c>
      <c r="D280">
        <v>0.86</v>
      </c>
      <c r="E280">
        <v>2484</v>
      </c>
      <c r="F280">
        <v>1680</v>
      </c>
      <c r="G280">
        <v>82</v>
      </c>
      <c r="H280">
        <v>3.12</v>
      </c>
      <c r="I280">
        <v>0.19500000000000001</v>
      </c>
      <c r="J280">
        <v>9.66</v>
      </c>
    </row>
    <row r="281" spans="1:11" x14ac:dyDescent="0.35">
      <c r="A281" s="24">
        <v>44497</v>
      </c>
      <c r="B281">
        <v>68.2</v>
      </c>
      <c r="C281">
        <v>40.700000000000003</v>
      </c>
      <c r="D281">
        <v>0.74</v>
      </c>
      <c r="E281">
        <v>2512</v>
      </c>
      <c r="F281">
        <v>1720</v>
      </c>
      <c r="G281">
        <v>76</v>
      </c>
      <c r="H281">
        <v>1.93</v>
      </c>
      <c r="I281">
        <v>0.19500000000000001</v>
      </c>
      <c r="J281">
        <v>9.15</v>
      </c>
      <c r="K281">
        <v>1.458</v>
      </c>
    </row>
    <row r="282" spans="1:11" x14ac:dyDescent="0.35">
      <c r="A282" s="24">
        <v>44498</v>
      </c>
      <c r="B282">
        <v>68.900000000000006</v>
      </c>
      <c r="C282">
        <v>40.700000000000003</v>
      </c>
      <c r="D282">
        <v>0.88</v>
      </c>
      <c r="E282">
        <v>2592</v>
      </c>
      <c r="F282">
        <v>1748</v>
      </c>
      <c r="G282">
        <v>77</v>
      </c>
      <c r="H282">
        <v>1.95</v>
      </c>
      <c r="I282">
        <v>0.19500000000000001</v>
      </c>
      <c r="J282">
        <v>9.1300000000000008</v>
      </c>
    </row>
    <row r="283" spans="1:11" x14ac:dyDescent="0.35">
      <c r="A283" s="24">
        <v>44499</v>
      </c>
      <c r="B283">
        <v>66</v>
      </c>
      <c r="C283">
        <v>40.700000000000003</v>
      </c>
      <c r="D283">
        <v>0.95</v>
      </c>
      <c r="E283">
        <v>2640</v>
      </c>
      <c r="F283">
        <v>1776</v>
      </c>
      <c r="G283">
        <v>74</v>
      </c>
      <c r="H283">
        <v>1.9</v>
      </c>
    </row>
    <row r="284" spans="1:11" x14ac:dyDescent="0.35">
      <c r="A284" s="24">
        <v>44500</v>
      </c>
      <c r="B284">
        <v>64.900000000000006</v>
      </c>
      <c r="C284">
        <v>40.700000000000003</v>
      </c>
      <c r="D284">
        <v>0.84</v>
      </c>
      <c r="E284">
        <v>2804</v>
      </c>
      <c r="F284">
        <v>1831</v>
      </c>
      <c r="G284">
        <v>70</v>
      </c>
      <c r="H284">
        <v>1.18</v>
      </c>
      <c r="I284">
        <v>0.19500000000000001</v>
      </c>
      <c r="J284">
        <v>10.17</v>
      </c>
    </row>
    <row r="285" spans="1:11" x14ac:dyDescent="0.35">
      <c r="A285" s="24">
        <v>44501</v>
      </c>
      <c r="B285">
        <v>65.3</v>
      </c>
      <c r="C285">
        <v>40.700000000000003</v>
      </c>
      <c r="D285">
        <v>0.85</v>
      </c>
      <c r="E285">
        <v>2812</v>
      </c>
      <c r="F285">
        <v>1836</v>
      </c>
      <c r="G285">
        <v>71</v>
      </c>
      <c r="H285">
        <v>1.24</v>
      </c>
      <c r="I285">
        <v>0.19500000000000001</v>
      </c>
      <c r="J285">
        <v>9.6999999999999993</v>
      </c>
    </row>
    <row r="286" spans="1:11" x14ac:dyDescent="0.35">
      <c r="A286" s="24">
        <v>44502</v>
      </c>
      <c r="B286">
        <v>66.7</v>
      </c>
      <c r="C286">
        <v>40.700000000000003</v>
      </c>
      <c r="D286">
        <v>0.91</v>
      </c>
      <c r="E286">
        <v>2760</v>
      </c>
      <c r="F286">
        <v>1808</v>
      </c>
      <c r="G286">
        <v>72</v>
      </c>
      <c r="H286">
        <v>2.69</v>
      </c>
      <c r="I286">
        <v>0.19500000000000001</v>
      </c>
      <c r="J286">
        <v>9.52</v>
      </c>
      <c r="K286">
        <v>1</v>
      </c>
    </row>
    <row r="287" spans="1:11" x14ac:dyDescent="0.35">
      <c r="A287" s="24">
        <v>44503</v>
      </c>
      <c r="B287">
        <v>69.3</v>
      </c>
      <c r="C287">
        <v>40.700000000000003</v>
      </c>
      <c r="D287">
        <v>0.66</v>
      </c>
      <c r="E287">
        <v>2772</v>
      </c>
      <c r="F287">
        <v>1864</v>
      </c>
      <c r="G287">
        <v>72</v>
      </c>
      <c r="H287">
        <v>2.23</v>
      </c>
      <c r="I287">
        <v>0.19500000000000001</v>
      </c>
      <c r="J287">
        <v>8.5299999999999994</v>
      </c>
    </row>
    <row r="288" spans="1:11" x14ac:dyDescent="0.35">
      <c r="A288" s="24">
        <v>44504</v>
      </c>
      <c r="B288">
        <v>67.8</v>
      </c>
      <c r="C288">
        <v>40.299999999999997</v>
      </c>
      <c r="D288">
        <v>0.77</v>
      </c>
      <c r="E288">
        <v>2908</v>
      </c>
      <c r="F288">
        <v>2004</v>
      </c>
      <c r="G288">
        <v>76</v>
      </c>
      <c r="H288">
        <v>3.12</v>
      </c>
      <c r="I288">
        <v>0.19500000000000001</v>
      </c>
      <c r="J288">
        <v>5.72</v>
      </c>
      <c r="K288">
        <v>1.3779999999999999</v>
      </c>
    </row>
    <row r="289" spans="1:11" x14ac:dyDescent="0.35">
      <c r="A289" s="24">
        <v>44505</v>
      </c>
      <c r="B289">
        <v>67.099999999999994</v>
      </c>
      <c r="C289">
        <v>39.1</v>
      </c>
      <c r="D289">
        <v>0.7</v>
      </c>
      <c r="E289">
        <v>2916</v>
      </c>
      <c r="F289">
        <v>1924</v>
      </c>
      <c r="G289">
        <v>74</v>
      </c>
      <c r="H289">
        <v>2.87</v>
      </c>
      <c r="I289">
        <v>0.19500000000000001</v>
      </c>
      <c r="J289">
        <v>8.09</v>
      </c>
    </row>
    <row r="290" spans="1:11" x14ac:dyDescent="0.35">
      <c r="A290" s="24">
        <v>44506</v>
      </c>
      <c r="B290">
        <v>65.599999999999994</v>
      </c>
      <c r="C290">
        <v>39.4</v>
      </c>
      <c r="D290">
        <v>0.9</v>
      </c>
      <c r="E290">
        <v>3060</v>
      </c>
      <c r="F290">
        <v>2032</v>
      </c>
      <c r="G290">
        <v>78</v>
      </c>
      <c r="H290">
        <v>3.11</v>
      </c>
    </row>
    <row r="291" spans="1:11" x14ac:dyDescent="0.35">
      <c r="A291" s="24">
        <v>44507</v>
      </c>
      <c r="B291">
        <v>66</v>
      </c>
      <c r="C291">
        <v>39.4</v>
      </c>
      <c r="D291">
        <v>0.93</v>
      </c>
      <c r="E291">
        <v>2912</v>
      </c>
      <c r="F291">
        <v>1960</v>
      </c>
      <c r="G291">
        <v>70</v>
      </c>
      <c r="H291">
        <v>2.14</v>
      </c>
      <c r="I291">
        <v>0.19500000000000001</v>
      </c>
      <c r="J291">
        <v>10.15</v>
      </c>
    </row>
    <row r="292" spans="1:11" x14ac:dyDescent="0.35">
      <c r="A292" s="24">
        <v>44508</v>
      </c>
      <c r="B292">
        <v>57.6</v>
      </c>
      <c r="C292">
        <v>39.4</v>
      </c>
      <c r="D292">
        <v>0.76</v>
      </c>
      <c r="E292">
        <v>2896</v>
      </c>
      <c r="F292">
        <v>1969</v>
      </c>
      <c r="G292">
        <v>71</v>
      </c>
      <c r="H292">
        <v>1.92</v>
      </c>
      <c r="I292">
        <v>0.19500000000000001</v>
      </c>
      <c r="J292">
        <v>10.28</v>
      </c>
    </row>
    <row r="293" spans="1:11" x14ac:dyDescent="0.35">
      <c r="A293" s="24">
        <v>44509</v>
      </c>
      <c r="B293">
        <v>53.7</v>
      </c>
      <c r="C293">
        <v>39.4</v>
      </c>
      <c r="D293">
        <v>0.74</v>
      </c>
      <c r="E293">
        <v>2612</v>
      </c>
      <c r="F293">
        <v>1788</v>
      </c>
      <c r="G293">
        <v>75</v>
      </c>
      <c r="H293">
        <v>2.83</v>
      </c>
      <c r="I293">
        <v>0.34</v>
      </c>
      <c r="J293">
        <v>9.68</v>
      </c>
      <c r="K293">
        <v>1.0129999999999999</v>
      </c>
    </row>
    <row r="294" spans="1:11" x14ac:dyDescent="0.35">
      <c r="A294" s="24">
        <v>44510</v>
      </c>
      <c r="B294">
        <v>56.4</v>
      </c>
      <c r="C294">
        <v>39.4</v>
      </c>
      <c r="D294">
        <v>0.62</v>
      </c>
      <c r="E294">
        <v>2740</v>
      </c>
      <c r="F294">
        <v>1860</v>
      </c>
      <c r="G294">
        <v>69</v>
      </c>
      <c r="H294">
        <v>5.14</v>
      </c>
      <c r="I294">
        <v>0.19500000000000001</v>
      </c>
      <c r="J294">
        <v>10.78</v>
      </c>
    </row>
    <row r="295" spans="1:11" x14ac:dyDescent="0.35">
      <c r="A295" s="24">
        <v>44511</v>
      </c>
      <c r="B295">
        <v>65.900000000000006</v>
      </c>
      <c r="C295">
        <v>39.4</v>
      </c>
      <c r="D295">
        <v>0.72</v>
      </c>
      <c r="E295">
        <v>2744</v>
      </c>
      <c r="F295">
        <v>1888</v>
      </c>
      <c r="G295">
        <v>64</v>
      </c>
      <c r="H295">
        <v>4.6900000000000004</v>
      </c>
      <c r="I295">
        <v>0.31</v>
      </c>
      <c r="J295">
        <v>9.2899999999999991</v>
      </c>
      <c r="K295">
        <v>1.2889999999999999</v>
      </c>
    </row>
    <row r="296" spans="1:11" x14ac:dyDescent="0.35">
      <c r="A296" s="24">
        <v>44512</v>
      </c>
      <c r="B296">
        <v>66.599999999999994</v>
      </c>
      <c r="C296">
        <v>39.4</v>
      </c>
      <c r="D296">
        <v>0.72</v>
      </c>
      <c r="E296">
        <v>2696</v>
      </c>
      <c r="F296">
        <v>1864</v>
      </c>
      <c r="G296">
        <v>72</v>
      </c>
      <c r="H296">
        <v>3.15</v>
      </c>
      <c r="I296">
        <v>0.19500000000000001</v>
      </c>
      <c r="J296">
        <v>6.56</v>
      </c>
    </row>
    <row r="297" spans="1:11" x14ac:dyDescent="0.35">
      <c r="A297" s="24">
        <v>44513</v>
      </c>
      <c r="B297">
        <v>66.099999999999994</v>
      </c>
      <c r="C297">
        <v>39.4</v>
      </c>
      <c r="D297">
        <v>0.72</v>
      </c>
      <c r="E297">
        <v>2728</v>
      </c>
      <c r="F297">
        <v>1908</v>
      </c>
      <c r="G297">
        <v>71</v>
      </c>
      <c r="H297">
        <v>2.92</v>
      </c>
    </row>
    <row r="298" spans="1:11" x14ac:dyDescent="0.35">
      <c r="A298" s="24">
        <v>44514</v>
      </c>
      <c r="B298">
        <v>65.8</v>
      </c>
      <c r="C298">
        <v>39.4</v>
      </c>
      <c r="D298">
        <v>0.81</v>
      </c>
      <c r="E298">
        <v>2620</v>
      </c>
      <c r="F298">
        <v>1808</v>
      </c>
      <c r="G298">
        <v>74</v>
      </c>
      <c r="H298">
        <v>2.19</v>
      </c>
      <c r="I298">
        <v>0.19500000000000001</v>
      </c>
      <c r="J298">
        <v>10.86</v>
      </c>
    </row>
    <row r="299" spans="1:11" x14ac:dyDescent="0.35">
      <c r="A299" s="24">
        <v>44515</v>
      </c>
      <c r="B299">
        <v>62.9</v>
      </c>
      <c r="C299">
        <v>39.4</v>
      </c>
      <c r="D299">
        <v>0.67</v>
      </c>
      <c r="E299">
        <v>2524</v>
      </c>
      <c r="F299">
        <v>1760</v>
      </c>
      <c r="G299">
        <v>75</v>
      </c>
      <c r="H299">
        <v>1.82</v>
      </c>
      <c r="I299">
        <v>0.19500000000000001</v>
      </c>
      <c r="J299">
        <v>9.8699999999999992</v>
      </c>
    </row>
    <row r="300" spans="1:11" x14ac:dyDescent="0.35">
      <c r="A300" s="24">
        <v>44516</v>
      </c>
      <c r="B300">
        <v>62</v>
      </c>
      <c r="C300">
        <v>39.4</v>
      </c>
      <c r="D300">
        <v>0.5</v>
      </c>
      <c r="E300">
        <v>2468</v>
      </c>
      <c r="F300">
        <v>1736</v>
      </c>
      <c r="G300">
        <v>77</v>
      </c>
      <c r="H300">
        <v>3.32</v>
      </c>
      <c r="I300">
        <v>0.56000000000000005</v>
      </c>
      <c r="J300">
        <v>8.32</v>
      </c>
      <c r="K300">
        <v>1.4870000000000001</v>
      </c>
    </row>
    <row r="301" spans="1:11" x14ac:dyDescent="0.35">
      <c r="A301" s="24">
        <v>44517</v>
      </c>
      <c r="B301">
        <v>61.3</v>
      </c>
      <c r="C301">
        <v>39.4</v>
      </c>
      <c r="D301">
        <v>0.68</v>
      </c>
      <c r="E301">
        <v>2600</v>
      </c>
      <c r="F301">
        <v>1860</v>
      </c>
      <c r="G301">
        <v>71</v>
      </c>
      <c r="H301">
        <v>3.61</v>
      </c>
      <c r="I301">
        <v>0.81</v>
      </c>
      <c r="J301">
        <v>8.73</v>
      </c>
    </row>
    <row r="302" spans="1:11" x14ac:dyDescent="0.35">
      <c r="A302" s="24">
        <v>44518</v>
      </c>
      <c r="B302">
        <v>53.2</v>
      </c>
      <c r="C302">
        <v>39.4</v>
      </c>
      <c r="D302">
        <v>0.63</v>
      </c>
      <c r="E302">
        <v>2492</v>
      </c>
      <c r="F302">
        <v>1788</v>
      </c>
      <c r="G302">
        <v>78</v>
      </c>
      <c r="H302">
        <v>5.26</v>
      </c>
      <c r="I302">
        <v>0.31</v>
      </c>
      <c r="J302">
        <v>8.4499999999999993</v>
      </c>
      <c r="K302">
        <v>1.2210000000000001</v>
      </c>
    </row>
    <row r="303" spans="1:11" x14ac:dyDescent="0.35">
      <c r="A303" s="24">
        <v>44519</v>
      </c>
      <c r="B303">
        <v>58.2</v>
      </c>
      <c r="C303">
        <v>39.4</v>
      </c>
      <c r="D303">
        <v>0.92</v>
      </c>
      <c r="E303">
        <v>2564</v>
      </c>
      <c r="F303">
        <v>1840</v>
      </c>
      <c r="G303">
        <v>76</v>
      </c>
      <c r="H303">
        <v>6.82</v>
      </c>
      <c r="I303">
        <v>0.65</v>
      </c>
      <c r="J303">
        <v>7.86</v>
      </c>
    </row>
    <row r="304" spans="1:11" x14ac:dyDescent="0.35">
      <c r="A304" s="24">
        <v>44520</v>
      </c>
      <c r="B304">
        <v>60.4</v>
      </c>
      <c r="C304">
        <v>39.4</v>
      </c>
      <c r="D304">
        <v>0.96</v>
      </c>
      <c r="E304">
        <v>2444</v>
      </c>
      <c r="F304">
        <v>1784</v>
      </c>
      <c r="G304">
        <v>80</v>
      </c>
      <c r="H304">
        <v>4.17</v>
      </c>
    </row>
    <row r="305" spans="1:11" x14ac:dyDescent="0.35">
      <c r="A305" s="24">
        <v>44521</v>
      </c>
      <c r="B305">
        <v>53.3</v>
      </c>
      <c r="C305">
        <v>39.4</v>
      </c>
      <c r="D305">
        <v>0.68</v>
      </c>
      <c r="E305">
        <v>2304</v>
      </c>
      <c r="F305">
        <v>1684</v>
      </c>
      <c r="G305">
        <v>80</v>
      </c>
      <c r="H305">
        <v>2.83</v>
      </c>
      <c r="I305">
        <v>0.19500000000000001</v>
      </c>
      <c r="J305">
        <v>11.97</v>
      </c>
    </row>
    <row r="306" spans="1:11" x14ac:dyDescent="0.35">
      <c r="A306" s="24">
        <v>44522</v>
      </c>
      <c r="B306">
        <v>45.7</v>
      </c>
      <c r="C306">
        <v>39.4</v>
      </c>
      <c r="D306">
        <v>0.76</v>
      </c>
      <c r="E306">
        <v>2304</v>
      </c>
      <c r="F306">
        <v>1684</v>
      </c>
      <c r="G306">
        <v>78</v>
      </c>
      <c r="H306">
        <v>2.5499999999999998</v>
      </c>
      <c r="I306">
        <v>0.19500000000000001</v>
      </c>
      <c r="J306">
        <v>13.06</v>
      </c>
    </row>
    <row r="307" spans="1:11" x14ac:dyDescent="0.35">
      <c r="A307" s="24">
        <v>44523</v>
      </c>
      <c r="B307">
        <v>46.5</v>
      </c>
      <c r="C307">
        <v>39.4</v>
      </c>
      <c r="D307">
        <v>0.81</v>
      </c>
      <c r="E307">
        <v>2168</v>
      </c>
      <c r="F307">
        <v>1580</v>
      </c>
      <c r="G307">
        <v>76</v>
      </c>
      <c r="H307">
        <v>4.68</v>
      </c>
      <c r="I307">
        <v>0.19500000000000001</v>
      </c>
      <c r="J307">
        <v>12.62</v>
      </c>
      <c r="K307">
        <v>1</v>
      </c>
    </row>
    <row r="308" spans="1:11" x14ac:dyDescent="0.35">
      <c r="A308" s="24">
        <v>44524</v>
      </c>
      <c r="B308">
        <v>43.9</v>
      </c>
      <c r="C308">
        <v>39.4</v>
      </c>
      <c r="D308">
        <v>0</v>
      </c>
      <c r="E308">
        <v>2206</v>
      </c>
      <c r="F308">
        <v>1600</v>
      </c>
      <c r="G308">
        <v>89</v>
      </c>
      <c r="H308">
        <v>6.7</v>
      </c>
      <c r="I308">
        <v>0.74</v>
      </c>
      <c r="J308">
        <v>9.4600000000000009</v>
      </c>
    </row>
    <row r="309" spans="1:11" x14ac:dyDescent="0.35">
      <c r="A309" s="24">
        <v>44525</v>
      </c>
      <c r="B309">
        <v>41.1</v>
      </c>
      <c r="C309">
        <v>38.700000000000003</v>
      </c>
      <c r="D309">
        <v>0.7</v>
      </c>
      <c r="E309">
        <v>2284</v>
      </c>
      <c r="F309">
        <v>1696</v>
      </c>
      <c r="G309">
        <v>79</v>
      </c>
      <c r="H309">
        <v>6.07</v>
      </c>
      <c r="I309">
        <v>0.96</v>
      </c>
      <c r="J309">
        <v>6.9</v>
      </c>
    </row>
    <row r="310" spans="1:11" x14ac:dyDescent="0.35">
      <c r="A310" s="24">
        <v>44526</v>
      </c>
      <c r="B310">
        <v>37.700000000000003</v>
      </c>
      <c r="C310">
        <v>39.4</v>
      </c>
      <c r="D310">
        <v>0.82</v>
      </c>
      <c r="E310">
        <v>2284</v>
      </c>
      <c r="F310">
        <v>1704</v>
      </c>
      <c r="G310">
        <v>81</v>
      </c>
      <c r="I310">
        <v>1.62</v>
      </c>
      <c r="J310">
        <v>10.93</v>
      </c>
    </row>
    <row r="311" spans="1:11" x14ac:dyDescent="0.35">
      <c r="A311" s="24">
        <v>44527</v>
      </c>
      <c r="B311">
        <v>38</v>
      </c>
      <c r="C311">
        <v>39.4</v>
      </c>
      <c r="D311">
        <v>0.81</v>
      </c>
      <c r="E311">
        <v>2312</v>
      </c>
      <c r="F311">
        <v>1740</v>
      </c>
      <c r="G311">
        <v>82</v>
      </c>
    </row>
    <row r="312" spans="1:11" x14ac:dyDescent="0.35">
      <c r="A312" s="24">
        <v>44528</v>
      </c>
      <c r="B312">
        <v>39.700000000000003</v>
      </c>
      <c r="C312">
        <v>39.4</v>
      </c>
      <c r="D312">
        <v>0.92</v>
      </c>
      <c r="E312">
        <v>2092</v>
      </c>
      <c r="F312">
        <v>1568</v>
      </c>
      <c r="G312">
        <v>86</v>
      </c>
      <c r="H312">
        <v>3.11</v>
      </c>
      <c r="I312">
        <v>0.19500000000000001</v>
      </c>
      <c r="J312">
        <v>15.9</v>
      </c>
    </row>
    <row r="313" spans="1:11" x14ac:dyDescent="0.35">
      <c r="A313" s="24">
        <v>44529</v>
      </c>
      <c r="B313">
        <v>36.299999999999997</v>
      </c>
      <c r="C313">
        <v>39.4</v>
      </c>
      <c r="D313">
        <v>0.79</v>
      </c>
      <c r="E313">
        <v>2024</v>
      </c>
      <c r="F313">
        <v>1516</v>
      </c>
      <c r="G313">
        <v>79</v>
      </c>
      <c r="H313">
        <v>2.65</v>
      </c>
      <c r="I313">
        <v>0.19500000000000001</v>
      </c>
      <c r="J313">
        <v>14.92</v>
      </c>
    </row>
    <row r="314" spans="1:11" x14ac:dyDescent="0.35">
      <c r="A314" s="24">
        <v>44530</v>
      </c>
      <c r="B314">
        <v>40.1</v>
      </c>
      <c r="C314">
        <v>39.700000000000003</v>
      </c>
      <c r="D314">
        <v>0.84</v>
      </c>
      <c r="E314">
        <v>2040</v>
      </c>
      <c r="F314">
        <v>1556</v>
      </c>
      <c r="G314">
        <v>78</v>
      </c>
      <c r="H314">
        <v>6.81</v>
      </c>
      <c r="I314">
        <v>1.88</v>
      </c>
      <c r="J314">
        <v>9.77</v>
      </c>
      <c r="K314">
        <v>2.911</v>
      </c>
    </row>
    <row r="315" spans="1:11" x14ac:dyDescent="0.35">
      <c r="A315" s="24">
        <v>44531</v>
      </c>
      <c r="H315">
        <v>3.62</v>
      </c>
      <c r="I315">
        <v>0.19500000000000001</v>
      </c>
      <c r="J315">
        <v>10.14</v>
      </c>
    </row>
    <row r="316" spans="1:11" x14ac:dyDescent="0.35">
      <c r="A316" s="24">
        <v>44532</v>
      </c>
      <c r="H316">
        <v>5.1100000000000003</v>
      </c>
      <c r="I316">
        <v>0.19500000000000001</v>
      </c>
      <c r="J316">
        <v>7.88</v>
      </c>
      <c r="K316">
        <v>1.242</v>
      </c>
    </row>
    <row r="317" spans="1:11" x14ac:dyDescent="0.35">
      <c r="A317" s="24">
        <v>44533</v>
      </c>
      <c r="I317">
        <v>0.19500000000000001</v>
      </c>
      <c r="J317">
        <v>8.67</v>
      </c>
    </row>
    <row r="318" spans="1:11" x14ac:dyDescent="0.35">
      <c r="A318" s="24">
        <v>44534</v>
      </c>
    </row>
    <row r="319" spans="1:11" x14ac:dyDescent="0.35">
      <c r="A319" s="24">
        <v>44535</v>
      </c>
      <c r="H319">
        <v>1.36</v>
      </c>
      <c r="I319">
        <v>0.19500000000000001</v>
      </c>
      <c r="J319">
        <v>9.5500000000000007</v>
      </c>
    </row>
    <row r="320" spans="1:11" x14ac:dyDescent="0.35">
      <c r="A320" s="24">
        <v>44536</v>
      </c>
      <c r="H320">
        <v>1.08</v>
      </c>
      <c r="I320">
        <v>0.19500000000000001</v>
      </c>
      <c r="J320">
        <v>9.7799999999999994</v>
      </c>
    </row>
    <row r="321" spans="1:11" x14ac:dyDescent="0.35">
      <c r="A321" s="24">
        <v>44537</v>
      </c>
      <c r="H321">
        <v>2.73</v>
      </c>
      <c r="I321">
        <v>1.28</v>
      </c>
      <c r="J321">
        <v>7.18</v>
      </c>
      <c r="K321">
        <v>2.04</v>
      </c>
    </row>
    <row r="322" spans="1:11" x14ac:dyDescent="0.35">
      <c r="A322" s="24">
        <v>44538</v>
      </c>
      <c r="H322">
        <v>4.68</v>
      </c>
      <c r="I322">
        <v>0.19500000000000001</v>
      </c>
      <c r="J322">
        <v>7.7</v>
      </c>
    </row>
    <row r="323" spans="1:11" x14ac:dyDescent="0.35">
      <c r="A323" s="24">
        <v>44539</v>
      </c>
      <c r="H323">
        <v>3.41</v>
      </c>
      <c r="I323">
        <v>0.19500000000000001</v>
      </c>
      <c r="J323">
        <v>8.77</v>
      </c>
      <c r="K323">
        <v>1.3380000000000001</v>
      </c>
    </row>
    <row r="324" spans="1:11" x14ac:dyDescent="0.35">
      <c r="A324" s="24">
        <v>44540</v>
      </c>
      <c r="I324">
        <v>0.19500000000000001</v>
      </c>
      <c r="J324">
        <v>9.19</v>
      </c>
    </row>
    <row r="325" spans="1:11" x14ac:dyDescent="0.35">
      <c r="A325" s="24">
        <v>44541</v>
      </c>
    </row>
    <row r="326" spans="1:11" x14ac:dyDescent="0.35">
      <c r="A326" s="24">
        <v>44542</v>
      </c>
      <c r="H326">
        <v>2.21</v>
      </c>
      <c r="I326">
        <v>0.19500000000000001</v>
      </c>
      <c r="J326">
        <v>10.78</v>
      </c>
    </row>
    <row r="327" spans="1:11" x14ac:dyDescent="0.35">
      <c r="A327" s="24">
        <v>44543</v>
      </c>
      <c r="H327">
        <v>1.75</v>
      </c>
      <c r="I327">
        <v>0.19500000000000001</v>
      </c>
      <c r="J327">
        <v>12.57</v>
      </c>
    </row>
    <row r="328" spans="1:11" x14ac:dyDescent="0.35">
      <c r="A328" s="24">
        <v>44544</v>
      </c>
      <c r="I328">
        <v>0.76</v>
      </c>
      <c r="J328">
        <v>11.32</v>
      </c>
      <c r="K328">
        <v>1.8320000000000001</v>
      </c>
    </row>
    <row r="329" spans="1:11" x14ac:dyDescent="0.35">
      <c r="A329" s="24">
        <v>44545</v>
      </c>
      <c r="I329">
        <v>0.97</v>
      </c>
      <c r="J329">
        <v>6.75</v>
      </c>
    </row>
    <row r="330" spans="1:11" x14ac:dyDescent="0.35">
      <c r="A330" s="24">
        <v>44546</v>
      </c>
      <c r="I330">
        <v>0.64</v>
      </c>
      <c r="J330">
        <v>6.3</v>
      </c>
      <c r="K330">
        <v>1.831</v>
      </c>
    </row>
    <row r="331" spans="1:11" x14ac:dyDescent="0.35">
      <c r="A331" s="24">
        <v>44547</v>
      </c>
      <c r="I331">
        <v>0.37</v>
      </c>
      <c r="J331">
        <v>7.19</v>
      </c>
    </row>
    <row r="332" spans="1:11" x14ac:dyDescent="0.35">
      <c r="A332" s="24">
        <v>44548</v>
      </c>
    </row>
    <row r="333" spans="1:11" x14ac:dyDescent="0.35">
      <c r="A333" s="24">
        <v>44549</v>
      </c>
      <c r="I333">
        <v>0.19500000000000001</v>
      </c>
      <c r="J333">
        <v>8.19</v>
      </c>
    </row>
    <row r="334" spans="1:11" x14ac:dyDescent="0.35">
      <c r="A334" s="24">
        <v>44550</v>
      </c>
      <c r="I334">
        <v>0.19500000000000001</v>
      </c>
      <c r="J334">
        <v>9.14</v>
      </c>
    </row>
    <row r="335" spans="1:11" x14ac:dyDescent="0.35">
      <c r="A335" s="24">
        <v>44551</v>
      </c>
      <c r="I335">
        <v>0.19500000000000001</v>
      </c>
      <c r="J335">
        <v>8.76</v>
      </c>
      <c r="K335">
        <v>1</v>
      </c>
    </row>
    <row r="336" spans="1:11" x14ac:dyDescent="0.35">
      <c r="A336" s="24">
        <v>44552</v>
      </c>
      <c r="I336">
        <v>0.19500000000000001</v>
      </c>
      <c r="J336">
        <v>7.98</v>
      </c>
    </row>
    <row r="337" spans="1:11" x14ac:dyDescent="0.35">
      <c r="A337" s="24">
        <v>44553</v>
      </c>
      <c r="I337">
        <v>0.34</v>
      </c>
      <c r="J337">
        <v>6.8</v>
      </c>
      <c r="K337">
        <v>1.244</v>
      </c>
    </row>
    <row r="338" spans="1:11" x14ac:dyDescent="0.35">
      <c r="A338" s="24">
        <v>44554</v>
      </c>
      <c r="I338">
        <v>0.36</v>
      </c>
      <c r="J338">
        <v>7.15</v>
      </c>
    </row>
    <row r="339" spans="1:11" x14ac:dyDescent="0.35">
      <c r="A339" s="24">
        <v>44555</v>
      </c>
    </row>
    <row r="340" spans="1:11" x14ac:dyDescent="0.35">
      <c r="A340" s="24">
        <v>44556</v>
      </c>
      <c r="I340">
        <v>0.42</v>
      </c>
      <c r="J340">
        <v>12.34</v>
      </c>
    </row>
    <row r="341" spans="1:11" x14ac:dyDescent="0.35">
      <c r="A341" s="24">
        <v>44557</v>
      </c>
      <c r="I341">
        <v>1.73</v>
      </c>
      <c r="J341">
        <v>11.36</v>
      </c>
    </row>
    <row r="342" spans="1:11" x14ac:dyDescent="0.35">
      <c r="A342" s="24">
        <v>44558</v>
      </c>
      <c r="I342">
        <v>0.19500000000000001</v>
      </c>
      <c r="J342">
        <v>9.0299999999999994</v>
      </c>
      <c r="K342">
        <v>1</v>
      </c>
    </row>
    <row r="343" spans="1:11" x14ac:dyDescent="0.35">
      <c r="A343" s="24">
        <v>44559</v>
      </c>
      <c r="I343">
        <v>0.93</v>
      </c>
      <c r="J343">
        <v>6.31</v>
      </c>
    </row>
    <row r="344" spans="1:11" x14ac:dyDescent="0.35">
      <c r="A344" s="24">
        <v>44560</v>
      </c>
      <c r="I344">
        <v>0.38</v>
      </c>
      <c r="J344">
        <v>6.75</v>
      </c>
      <c r="K344">
        <v>1.464</v>
      </c>
    </row>
    <row r="345" spans="1:11" x14ac:dyDescent="0.35">
      <c r="A345" s="24">
        <v>44561</v>
      </c>
      <c r="I345">
        <v>0.19500000000000001</v>
      </c>
      <c r="J345">
        <v>8.2200000000000006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2863-E2CE-4726-AFCD-CE52D39058D9}">
  <dimension ref="A1:H345"/>
  <sheetViews>
    <sheetView tabSelected="1" topLeftCell="A337" workbookViewId="0">
      <selection activeCell="G306" sqref="G306"/>
    </sheetView>
  </sheetViews>
  <sheetFormatPr defaultRowHeight="14.5" x14ac:dyDescent="0.35"/>
  <cols>
    <col min="1" max="1" width="10.453125" bestFit="1" customWidth="1"/>
  </cols>
  <sheetData>
    <row r="1" spans="1:8" x14ac:dyDescent="0.35">
      <c r="A1" t="s">
        <v>53</v>
      </c>
      <c r="B1" t="s">
        <v>27</v>
      </c>
      <c r="C1" t="s">
        <v>30</v>
      </c>
      <c r="D1" t="s">
        <v>31</v>
      </c>
      <c r="E1" t="s">
        <v>32</v>
      </c>
      <c r="F1" t="s">
        <v>78</v>
      </c>
      <c r="G1" t="s">
        <v>79</v>
      </c>
      <c r="H1" t="s">
        <v>64</v>
      </c>
    </row>
    <row r="2" spans="1:8" x14ac:dyDescent="0.35">
      <c r="A2" s="24">
        <v>44218</v>
      </c>
      <c r="D2">
        <v>143</v>
      </c>
    </row>
    <row r="3" spans="1:8" x14ac:dyDescent="0.35">
      <c r="A3" s="24">
        <v>44219</v>
      </c>
      <c r="D3">
        <v>102</v>
      </c>
    </row>
    <row r="4" spans="1:8" x14ac:dyDescent="0.35">
      <c r="A4" s="24">
        <v>44220</v>
      </c>
      <c r="D4">
        <v>104</v>
      </c>
    </row>
    <row r="5" spans="1:8" x14ac:dyDescent="0.35">
      <c r="A5" s="24">
        <v>44221</v>
      </c>
    </row>
    <row r="6" spans="1:8" x14ac:dyDescent="0.35">
      <c r="A6" s="24">
        <v>44222</v>
      </c>
      <c r="D6">
        <v>179</v>
      </c>
    </row>
    <row r="7" spans="1:8" x14ac:dyDescent="0.35">
      <c r="A7" s="24">
        <v>44223</v>
      </c>
      <c r="D7">
        <v>210</v>
      </c>
    </row>
    <row r="8" spans="1:8" x14ac:dyDescent="0.35">
      <c r="A8" s="24">
        <v>44224</v>
      </c>
      <c r="D8">
        <v>162</v>
      </c>
    </row>
    <row r="9" spans="1:8" x14ac:dyDescent="0.35">
      <c r="A9" s="24">
        <v>44225</v>
      </c>
      <c r="D9">
        <v>153</v>
      </c>
    </row>
    <row r="10" spans="1:8" x14ac:dyDescent="0.35">
      <c r="A10" s="24">
        <v>44226</v>
      </c>
      <c r="D10">
        <v>145</v>
      </c>
    </row>
    <row r="11" spans="1:8" x14ac:dyDescent="0.35">
      <c r="A11" s="24">
        <v>44227</v>
      </c>
      <c r="D11">
        <v>106</v>
      </c>
    </row>
    <row r="12" spans="1:8" x14ac:dyDescent="0.35">
      <c r="A12" s="24">
        <v>44228</v>
      </c>
      <c r="C12">
        <v>120</v>
      </c>
    </row>
    <row r="13" spans="1:8" x14ac:dyDescent="0.35">
      <c r="A13" s="24">
        <v>44229</v>
      </c>
      <c r="C13">
        <v>96</v>
      </c>
    </row>
    <row r="14" spans="1:8" x14ac:dyDescent="0.35">
      <c r="A14" s="24">
        <v>44230</v>
      </c>
      <c r="C14">
        <v>84</v>
      </c>
    </row>
    <row r="15" spans="1:8" x14ac:dyDescent="0.35">
      <c r="A15" s="24">
        <v>44231</v>
      </c>
      <c r="C15">
        <v>80</v>
      </c>
    </row>
    <row r="16" spans="1:8" x14ac:dyDescent="0.35">
      <c r="A16" s="24">
        <v>44232</v>
      </c>
      <c r="C16">
        <v>144</v>
      </c>
      <c r="D16">
        <v>171</v>
      </c>
    </row>
    <row r="17" spans="1:4" x14ac:dyDescent="0.35">
      <c r="A17" s="24">
        <v>44233</v>
      </c>
      <c r="C17">
        <v>212</v>
      </c>
    </row>
    <row r="18" spans="1:4" x14ac:dyDescent="0.35">
      <c r="A18" s="24">
        <v>44234</v>
      </c>
      <c r="C18">
        <v>84</v>
      </c>
    </row>
    <row r="19" spans="1:4" x14ac:dyDescent="0.35">
      <c r="A19" s="24">
        <v>44235</v>
      </c>
      <c r="C19">
        <v>78</v>
      </c>
      <c r="D19">
        <v>106</v>
      </c>
    </row>
    <row r="20" spans="1:4" x14ac:dyDescent="0.35">
      <c r="A20" s="24">
        <v>44236</v>
      </c>
      <c r="C20">
        <v>95</v>
      </c>
      <c r="D20">
        <v>111</v>
      </c>
    </row>
    <row r="21" spans="1:4" x14ac:dyDescent="0.35">
      <c r="A21" s="24">
        <v>44237</v>
      </c>
      <c r="B21">
        <v>3.8069999999999999</v>
      </c>
      <c r="C21">
        <v>57</v>
      </c>
      <c r="D21">
        <v>118</v>
      </c>
    </row>
    <row r="22" spans="1:4" x14ac:dyDescent="0.35">
      <c r="A22" s="24">
        <v>44238</v>
      </c>
      <c r="B22">
        <v>3.698</v>
      </c>
      <c r="C22">
        <v>85</v>
      </c>
      <c r="D22">
        <v>164</v>
      </c>
    </row>
    <row r="23" spans="1:4" x14ac:dyDescent="0.35">
      <c r="A23" s="24">
        <v>44239</v>
      </c>
      <c r="C23">
        <v>76</v>
      </c>
      <c r="D23">
        <v>142</v>
      </c>
    </row>
    <row r="24" spans="1:4" x14ac:dyDescent="0.35">
      <c r="A24" s="24">
        <v>44240</v>
      </c>
      <c r="C24">
        <v>81</v>
      </c>
      <c r="D24">
        <v>96</v>
      </c>
    </row>
    <row r="25" spans="1:4" x14ac:dyDescent="0.35">
      <c r="A25" s="24">
        <v>44241</v>
      </c>
      <c r="C25">
        <v>84</v>
      </c>
      <c r="D25">
        <v>101</v>
      </c>
    </row>
    <row r="26" spans="1:4" x14ac:dyDescent="0.35">
      <c r="A26" s="24">
        <v>44242</v>
      </c>
      <c r="B26">
        <v>5.1079999999999997</v>
      </c>
      <c r="C26">
        <v>176</v>
      </c>
      <c r="D26">
        <v>140</v>
      </c>
    </row>
    <row r="27" spans="1:4" x14ac:dyDescent="0.35">
      <c r="A27" s="24">
        <v>44243</v>
      </c>
      <c r="B27">
        <v>3.5249999999999999</v>
      </c>
      <c r="C27">
        <v>86</v>
      </c>
      <c r="D27">
        <v>120</v>
      </c>
    </row>
    <row r="28" spans="1:4" x14ac:dyDescent="0.35">
      <c r="A28" s="24">
        <v>44244</v>
      </c>
      <c r="B28">
        <v>4.8529999999999998</v>
      </c>
      <c r="C28">
        <v>240</v>
      </c>
      <c r="D28">
        <v>132</v>
      </c>
    </row>
    <row r="29" spans="1:4" x14ac:dyDescent="0.35">
      <c r="A29" s="24">
        <v>44245</v>
      </c>
      <c r="B29">
        <v>13.797000000000001</v>
      </c>
      <c r="C29">
        <v>176</v>
      </c>
      <c r="D29">
        <v>165</v>
      </c>
    </row>
    <row r="30" spans="1:4" x14ac:dyDescent="0.35">
      <c r="A30" s="24">
        <v>44246</v>
      </c>
      <c r="C30">
        <v>122</v>
      </c>
      <c r="D30">
        <v>149</v>
      </c>
    </row>
    <row r="31" spans="1:4" x14ac:dyDescent="0.35">
      <c r="A31" s="24">
        <v>44247</v>
      </c>
      <c r="C31">
        <v>102</v>
      </c>
      <c r="D31">
        <v>119</v>
      </c>
    </row>
    <row r="32" spans="1:4" x14ac:dyDescent="0.35">
      <c r="A32" s="24">
        <v>44248</v>
      </c>
      <c r="C32">
        <v>92</v>
      </c>
      <c r="D32">
        <v>97</v>
      </c>
    </row>
    <row r="33" spans="1:5" x14ac:dyDescent="0.35">
      <c r="A33" s="24">
        <v>44249</v>
      </c>
    </row>
    <row r="34" spans="1:5" x14ac:dyDescent="0.35">
      <c r="A34" s="24">
        <v>44250</v>
      </c>
      <c r="B34">
        <v>4.1070000000000002</v>
      </c>
      <c r="C34">
        <v>108</v>
      </c>
      <c r="D34">
        <v>122</v>
      </c>
    </row>
    <row r="35" spans="1:5" x14ac:dyDescent="0.35">
      <c r="A35" s="24">
        <v>44251</v>
      </c>
      <c r="B35">
        <v>1.5229999999999999</v>
      </c>
      <c r="C35">
        <v>90</v>
      </c>
      <c r="D35">
        <v>73</v>
      </c>
    </row>
    <row r="36" spans="1:5" x14ac:dyDescent="0.35">
      <c r="A36" s="24">
        <v>44252</v>
      </c>
      <c r="B36">
        <v>1.1559999999999999</v>
      </c>
      <c r="C36">
        <v>122</v>
      </c>
      <c r="D36">
        <v>80</v>
      </c>
    </row>
    <row r="37" spans="1:5" x14ac:dyDescent="0.35">
      <c r="A37" s="24">
        <v>44253</v>
      </c>
      <c r="C37">
        <v>194</v>
      </c>
      <c r="D37">
        <v>119</v>
      </c>
    </row>
    <row r="38" spans="1:5" x14ac:dyDescent="0.35">
      <c r="A38" s="24">
        <v>44254</v>
      </c>
      <c r="C38">
        <v>102</v>
      </c>
    </row>
    <row r="39" spans="1:5" x14ac:dyDescent="0.35">
      <c r="A39" s="24">
        <v>44255</v>
      </c>
      <c r="C39">
        <v>244</v>
      </c>
    </row>
    <row r="40" spans="1:5" x14ac:dyDescent="0.35">
      <c r="A40" s="24">
        <v>44256</v>
      </c>
      <c r="B40">
        <v>0.29199999999999998</v>
      </c>
      <c r="C40">
        <v>288</v>
      </c>
    </row>
    <row r="41" spans="1:5" x14ac:dyDescent="0.35">
      <c r="A41" s="24">
        <v>44257</v>
      </c>
      <c r="B41">
        <v>1.679</v>
      </c>
      <c r="C41">
        <v>45</v>
      </c>
      <c r="D41">
        <v>29</v>
      </c>
      <c r="E41">
        <v>5</v>
      </c>
    </row>
    <row r="42" spans="1:5" x14ac:dyDescent="0.35">
      <c r="A42" s="24">
        <v>44258</v>
      </c>
      <c r="B42">
        <v>0.62</v>
      </c>
      <c r="C42">
        <v>71</v>
      </c>
      <c r="D42">
        <v>60</v>
      </c>
    </row>
    <row r="43" spans="1:5" x14ac:dyDescent="0.35">
      <c r="A43" s="24">
        <v>44259</v>
      </c>
      <c r="B43">
        <v>1.1259999999999999</v>
      </c>
      <c r="C43">
        <v>69</v>
      </c>
      <c r="D43">
        <v>54</v>
      </c>
      <c r="E43">
        <v>5</v>
      </c>
    </row>
    <row r="44" spans="1:5" x14ac:dyDescent="0.35">
      <c r="A44" s="24">
        <v>44260</v>
      </c>
      <c r="C44">
        <v>94</v>
      </c>
      <c r="D44">
        <v>93</v>
      </c>
    </row>
    <row r="45" spans="1:5" x14ac:dyDescent="0.35">
      <c r="A45" s="24">
        <v>44261</v>
      </c>
      <c r="C45">
        <v>122</v>
      </c>
      <c r="D45">
        <v>97</v>
      </c>
    </row>
    <row r="46" spans="1:5" x14ac:dyDescent="0.35">
      <c r="A46" s="24">
        <v>44262</v>
      </c>
      <c r="C46">
        <v>104</v>
      </c>
      <c r="D46">
        <v>78</v>
      </c>
    </row>
    <row r="47" spans="1:5" x14ac:dyDescent="0.35">
      <c r="A47" s="24">
        <v>44263</v>
      </c>
      <c r="B47">
        <v>1.9370000000000001</v>
      </c>
      <c r="C47">
        <v>166</v>
      </c>
      <c r="D47">
        <v>71</v>
      </c>
    </row>
    <row r="48" spans="1:5" x14ac:dyDescent="0.35">
      <c r="A48" s="24">
        <v>44264</v>
      </c>
      <c r="B48">
        <v>0.35099999999999998</v>
      </c>
      <c r="C48">
        <v>128</v>
      </c>
      <c r="D48">
        <v>97</v>
      </c>
      <c r="E48">
        <v>5</v>
      </c>
    </row>
    <row r="49" spans="1:5" x14ac:dyDescent="0.35">
      <c r="A49" s="24">
        <v>44265</v>
      </c>
      <c r="B49">
        <v>2.4750000000000001</v>
      </c>
      <c r="C49">
        <v>88</v>
      </c>
      <c r="D49">
        <v>94</v>
      </c>
    </row>
    <row r="50" spans="1:5" x14ac:dyDescent="0.35">
      <c r="A50" s="24">
        <v>44266</v>
      </c>
      <c r="B50">
        <v>3.093</v>
      </c>
      <c r="C50">
        <v>75</v>
      </c>
      <c r="D50">
        <v>117</v>
      </c>
      <c r="E50">
        <v>5</v>
      </c>
    </row>
    <row r="51" spans="1:5" x14ac:dyDescent="0.35">
      <c r="A51" s="24">
        <v>44267</v>
      </c>
      <c r="C51">
        <v>128</v>
      </c>
      <c r="D51">
        <v>144</v>
      </c>
    </row>
    <row r="52" spans="1:5" x14ac:dyDescent="0.35">
      <c r="A52" s="24">
        <v>44268</v>
      </c>
      <c r="C52">
        <v>81</v>
      </c>
      <c r="D52">
        <v>91</v>
      </c>
    </row>
    <row r="53" spans="1:5" x14ac:dyDescent="0.35">
      <c r="A53" s="24">
        <v>44269</v>
      </c>
      <c r="C53">
        <v>75</v>
      </c>
      <c r="D53">
        <v>78</v>
      </c>
    </row>
    <row r="54" spans="1:5" x14ac:dyDescent="0.35">
      <c r="A54" s="24">
        <v>44270</v>
      </c>
      <c r="B54">
        <v>1.667</v>
      </c>
      <c r="C54">
        <v>55</v>
      </c>
      <c r="D54">
        <v>74</v>
      </c>
    </row>
    <row r="55" spans="1:5" x14ac:dyDescent="0.35">
      <c r="A55" s="24">
        <v>44271</v>
      </c>
      <c r="B55">
        <v>4.7329999999999997</v>
      </c>
      <c r="C55">
        <v>64</v>
      </c>
      <c r="D55">
        <v>105</v>
      </c>
      <c r="E55">
        <v>27</v>
      </c>
    </row>
    <row r="56" spans="1:5" x14ac:dyDescent="0.35">
      <c r="A56" s="24">
        <v>44272</v>
      </c>
      <c r="B56">
        <v>2.871</v>
      </c>
      <c r="C56">
        <v>74</v>
      </c>
      <c r="D56">
        <v>106</v>
      </c>
    </row>
    <row r="57" spans="1:5" x14ac:dyDescent="0.35">
      <c r="A57" s="24">
        <v>44273</v>
      </c>
      <c r="B57">
        <v>4.5709999999999997</v>
      </c>
      <c r="C57">
        <v>98</v>
      </c>
      <c r="D57">
        <v>97</v>
      </c>
      <c r="E57">
        <v>5</v>
      </c>
    </row>
    <row r="58" spans="1:5" x14ac:dyDescent="0.35">
      <c r="A58" s="24">
        <v>44274</v>
      </c>
      <c r="C58">
        <v>82</v>
      </c>
      <c r="D58">
        <v>95</v>
      </c>
    </row>
    <row r="59" spans="1:5" x14ac:dyDescent="0.35">
      <c r="A59" s="24">
        <v>44275</v>
      </c>
      <c r="C59">
        <v>76</v>
      </c>
      <c r="D59">
        <v>87</v>
      </c>
    </row>
    <row r="60" spans="1:5" x14ac:dyDescent="0.35">
      <c r="A60" s="24">
        <v>44276</v>
      </c>
      <c r="C60">
        <v>42</v>
      </c>
      <c r="D60">
        <v>68</v>
      </c>
    </row>
    <row r="61" spans="1:5" x14ac:dyDescent="0.35">
      <c r="A61" s="24">
        <v>44277</v>
      </c>
      <c r="B61">
        <v>1.5820000000000001</v>
      </c>
      <c r="C61">
        <v>47</v>
      </c>
      <c r="D61">
        <v>63</v>
      </c>
    </row>
    <row r="62" spans="1:5" x14ac:dyDescent="0.35">
      <c r="A62" s="24">
        <v>44278</v>
      </c>
      <c r="B62">
        <v>3.8370000000000002</v>
      </c>
      <c r="C62">
        <v>59</v>
      </c>
      <c r="D62">
        <v>110</v>
      </c>
      <c r="E62">
        <v>22</v>
      </c>
    </row>
    <row r="63" spans="1:5" x14ac:dyDescent="0.35">
      <c r="A63" s="24">
        <v>44279</v>
      </c>
      <c r="B63">
        <v>3.3050000000000002</v>
      </c>
      <c r="C63">
        <v>71</v>
      </c>
      <c r="D63">
        <v>140</v>
      </c>
    </row>
    <row r="64" spans="1:5" x14ac:dyDescent="0.35">
      <c r="A64" s="24">
        <v>44280</v>
      </c>
      <c r="B64">
        <v>3.97</v>
      </c>
      <c r="C64">
        <v>55</v>
      </c>
      <c r="E64">
        <v>5</v>
      </c>
    </row>
    <row r="65" spans="1:5" x14ac:dyDescent="0.35">
      <c r="A65" s="24">
        <v>44281</v>
      </c>
      <c r="C65">
        <v>103</v>
      </c>
      <c r="D65">
        <v>112</v>
      </c>
    </row>
    <row r="66" spans="1:5" x14ac:dyDescent="0.35">
      <c r="A66" s="24">
        <v>44282</v>
      </c>
      <c r="C66">
        <v>74</v>
      </c>
      <c r="D66">
        <v>74</v>
      </c>
    </row>
    <row r="67" spans="1:5" x14ac:dyDescent="0.35">
      <c r="A67" s="24">
        <v>44283</v>
      </c>
      <c r="C67">
        <v>56</v>
      </c>
      <c r="D67">
        <v>70</v>
      </c>
    </row>
    <row r="68" spans="1:5" x14ac:dyDescent="0.35">
      <c r="A68" s="24">
        <v>44284</v>
      </c>
      <c r="B68">
        <v>2.7109999999999999</v>
      </c>
      <c r="C68">
        <v>52</v>
      </c>
      <c r="D68">
        <v>65</v>
      </c>
    </row>
    <row r="69" spans="1:5" x14ac:dyDescent="0.35">
      <c r="A69" s="24">
        <v>44285</v>
      </c>
      <c r="B69">
        <v>4.181</v>
      </c>
      <c r="C69">
        <v>71</v>
      </c>
      <c r="D69">
        <v>107</v>
      </c>
      <c r="E69">
        <v>5</v>
      </c>
    </row>
    <row r="70" spans="1:5" x14ac:dyDescent="0.35">
      <c r="A70" s="24">
        <v>44286</v>
      </c>
      <c r="B70">
        <v>5.3970000000000002</v>
      </c>
      <c r="C70">
        <v>101</v>
      </c>
      <c r="D70">
        <v>128</v>
      </c>
    </row>
    <row r="71" spans="1:5" x14ac:dyDescent="0.35">
      <c r="A71" s="24">
        <v>44287</v>
      </c>
      <c r="B71">
        <v>6.694</v>
      </c>
    </row>
    <row r="72" spans="1:5" x14ac:dyDescent="0.35">
      <c r="A72" s="24">
        <v>44288</v>
      </c>
      <c r="C72">
        <v>77</v>
      </c>
      <c r="D72">
        <v>122</v>
      </c>
    </row>
    <row r="73" spans="1:5" x14ac:dyDescent="0.35">
      <c r="A73" s="24">
        <v>44289</v>
      </c>
      <c r="C73">
        <v>79</v>
      </c>
      <c r="D73">
        <v>102</v>
      </c>
    </row>
    <row r="74" spans="1:5" x14ac:dyDescent="0.35">
      <c r="A74" s="24">
        <v>44290</v>
      </c>
      <c r="C74">
        <v>72</v>
      </c>
      <c r="D74">
        <v>91</v>
      </c>
    </row>
    <row r="75" spans="1:5" x14ac:dyDescent="0.35">
      <c r="A75" s="24">
        <v>44291</v>
      </c>
      <c r="B75">
        <v>3.1579999999999999</v>
      </c>
      <c r="C75">
        <v>76</v>
      </c>
      <c r="D75">
        <v>78</v>
      </c>
    </row>
    <row r="76" spans="1:5" x14ac:dyDescent="0.35">
      <c r="A76" s="24">
        <v>44292</v>
      </c>
      <c r="B76">
        <v>7.6349999999999998</v>
      </c>
      <c r="C76">
        <v>102</v>
      </c>
      <c r="D76">
        <v>159</v>
      </c>
      <c r="E76">
        <v>19</v>
      </c>
    </row>
    <row r="77" spans="1:5" x14ac:dyDescent="0.35">
      <c r="A77" s="24">
        <v>44293</v>
      </c>
      <c r="B77">
        <v>2.1360000000000001</v>
      </c>
      <c r="C77">
        <v>106</v>
      </c>
      <c r="D77">
        <v>119</v>
      </c>
    </row>
    <row r="78" spans="1:5" x14ac:dyDescent="0.35">
      <c r="A78" s="24">
        <v>44294</v>
      </c>
      <c r="B78">
        <v>2.931</v>
      </c>
      <c r="C78">
        <v>125</v>
      </c>
      <c r="D78">
        <v>142</v>
      </c>
      <c r="E78">
        <v>32</v>
      </c>
    </row>
    <row r="79" spans="1:5" x14ac:dyDescent="0.35">
      <c r="A79" s="24">
        <v>44295</v>
      </c>
      <c r="C79">
        <v>170</v>
      </c>
      <c r="D79">
        <v>124</v>
      </c>
    </row>
    <row r="80" spans="1:5" x14ac:dyDescent="0.35">
      <c r="A80" s="24">
        <v>44296</v>
      </c>
      <c r="C80">
        <v>92</v>
      </c>
      <c r="D80">
        <v>85</v>
      </c>
    </row>
    <row r="81" spans="1:5" x14ac:dyDescent="0.35">
      <c r="A81" s="24">
        <v>44297</v>
      </c>
      <c r="C81">
        <v>80</v>
      </c>
      <c r="D81">
        <v>65</v>
      </c>
    </row>
    <row r="82" spans="1:5" x14ac:dyDescent="0.35">
      <c r="A82" s="24">
        <v>44298</v>
      </c>
      <c r="B82">
        <v>3.2189999999999999</v>
      </c>
      <c r="C82">
        <v>98</v>
      </c>
      <c r="D82">
        <v>122</v>
      </c>
    </row>
    <row r="83" spans="1:5" x14ac:dyDescent="0.35">
      <c r="A83" s="24">
        <v>44299</v>
      </c>
      <c r="B83">
        <v>4.0049999999999999</v>
      </c>
      <c r="C83">
        <v>76</v>
      </c>
      <c r="D83">
        <v>120</v>
      </c>
      <c r="E83">
        <v>5</v>
      </c>
    </row>
    <row r="84" spans="1:5" x14ac:dyDescent="0.35">
      <c r="A84" s="24">
        <v>44300</v>
      </c>
      <c r="B84">
        <v>4.5730000000000004</v>
      </c>
      <c r="C84">
        <v>100</v>
      </c>
      <c r="D84">
        <v>144</v>
      </c>
    </row>
    <row r="85" spans="1:5" x14ac:dyDescent="0.35">
      <c r="A85" s="24">
        <v>44301</v>
      </c>
      <c r="B85">
        <v>4.25</v>
      </c>
      <c r="C85">
        <v>94</v>
      </c>
      <c r="D85">
        <v>149</v>
      </c>
      <c r="E85">
        <v>27</v>
      </c>
    </row>
    <row r="86" spans="1:5" x14ac:dyDescent="0.35">
      <c r="A86" s="24">
        <v>44302</v>
      </c>
      <c r="C86">
        <v>100</v>
      </c>
      <c r="D86">
        <v>161</v>
      </c>
    </row>
    <row r="87" spans="1:5" x14ac:dyDescent="0.35">
      <c r="A87" s="24">
        <v>44303</v>
      </c>
      <c r="C87">
        <v>85</v>
      </c>
      <c r="D87">
        <v>107</v>
      </c>
    </row>
    <row r="88" spans="1:5" x14ac:dyDescent="0.35">
      <c r="A88" s="24">
        <v>44304</v>
      </c>
      <c r="C88">
        <v>79</v>
      </c>
      <c r="D88">
        <v>87</v>
      </c>
    </row>
    <row r="89" spans="1:5" x14ac:dyDescent="0.35">
      <c r="A89" s="24">
        <v>44305</v>
      </c>
      <c r="B89">
        <v>2.476</v>
      </c>
      <c r="C89">
        <v>81</v>
      </c>
      <c r="D89">
        <v>92</v>
      </c>
    </row>
    <row r="90" spans="1:5" x14ac:dyDescent="0.35">
      <c r="A90" s="24">
        <v>44306</v>
      </c>
      <c r="B90">
        <v>3.4239999999999999</v>
      </c>
      <c r="C90">
        <v>64</v>
      </c>
      <c r="D90">
        <v>139</v>
      </c>
      <c r="E90">
        <v>26</v>
      </c>
    </row>
    <row r="91" spans="1:5" x14ac:dyDescent="0.35">
      <c r="A91" s="24">
        <v>44307</v>
      </c>
      <c r="B91">
        <v>4.2119999999999997</v>
      </c>
      <c r="C91">
        <v>77</v>
      </c>
      <c r="D91">
        <v>152</v>
      </c>
    </row>
    <row r="92" spans="1:5" x14ac:dyDescent="0.35">
      <c r="A92" s="24">
        <v>44308</v>
      </c>
      <c r="B92">
        <v>5.9139999999999997</v>
      </c>
      <c r="C92">
        <v>75</v>
      </c>
      <c r="D92">
        <v>153</v>
      </c>
      <c r="E92">
        <v>39</v>
      </c>
    </row>
    <row r="93" spans="1:5" x14ac:dyDescent="0.35">
      <c r="A93" s="24">
        <v>44309</v>
      </c>
      <c r="C93">
        <v>57</v>
      </c>
      <c r="D93">
        <v>129</v>
      </c>
    </row>
    <row r="94" spans="1:5" x14ac:dyDescent="0.35">
      <c r="A94" s="24">
        <v>44310</v>
      </c>
      <c r="C94">
        <v>76</v>
      </c>
      <c r="D94">
        <v>125</v>
      </c>
    </row>
    <row r="95" spans="1:5" x14ac:dyDescent="0.35">
      <c r="A95" s="24">
        <v>44311</v>
      </c>
      <c r="C95">
        <v>106</v>
      </c>
      <c r="D95">
        <v>86</v>
      </c>
    </row>
    <row r="96" spans="1:5" x14ac:dyDescent="0.35">
      <c r="A96" s="24">
        <v>44312</v>
      </c>
      <c r="B96">
        <v>2.004</v>
      </c>
      <c r="C96">
        <v>73</v>
      </c>
      <c r="D96">
        <v>67</v>
      </c>
    </row>
    <row r="97" spans="1:5" x14ac:dyDescent="0.35">
      <c r="A97" s="24">
        <v>44313</v>
      </c>
      <c r="C97">
        <v>75</v>
      </c>
      <c r="D97">
        <v>111</v>
      </c>
      <c r="E97">
        <v>28</v>
      </c>
    </row>
    <row r="98" spans="1:5" x14ac:dyDescent="0.35">
      <c r="A98" s="24">
        <v>44314</v>
      </c>
      <c r="B98">
        <v>3.988</v>
      </c>
      <c r="C98">
        <v>76</v>
      </c>
      <c r="D98">
        <v>110</v>
      </c>
    </row>
    <row r="99" spans="1:5" x14ac:dyDescent="0.35">
      <c r="A99" s="24">
        <v>44315</v>
      </c>
      <c r="B99">
        <v>3.1789999999999998</v>
      </c>
      <c r="C99">
        <v>108</v>
      </c>
      <c r="D99">
        <v>68</v>
      </c>
      <c r="E99">
        <v>5</v>
      </c>
    </row>
    <row r="100" spans="1:5" x14ac:dyDescent="0.35">
      <c r="A100" s="24">
        <v>44316</v>
      </c>
      <c r="C100">
        <v>68</v>
      </c>
      <c r="D100">
        <v>91</v>
      </c>
    </row>
    <row r="101" spans="1:5" x14ac:dyDescent="0.35">
      <c r="A101" s="24">
        <v>44317</v>
      </c>
      <c r="C101">
        <v>71</v>
      </c>
      <c r="D101">
        <v>107</v>
      </c>
    </row>
    <row r="102" spans="1:5" x14ac:dyDescent="0.35">
      <c r="A102" s="24">
        <v>44318</v>
      </c>
      <c r="B102">
        <v>4.6959999999999997</v>
      </c>
      <c r="C102">
        <v>55</v>
      </c>
      <c r="D102">
        <v>64</v>
      </c>
    </row>
    <row r="103" spans="1:5" x14ac:dyDescent="0.35">
      <c r="A103" s="24">
        <v>44319</v>
      </c>
      <c r="C103">
        <v>80</v>
      </c>
      <c r="D103">
        <v>118</v>
      </c>
    </row>
    <row r="104" spans="1:5" x14ac:dyDescent="0.35">
      <c r="A104" s="24">
        <v>44320</v>
      </c>
      <c r="B104">
        <v>5.2560000000000002</v>
      </c>
      <c r="C104">
        <v>93</v>
      </c>
      <c r="D104">
        <v>119</v>
      </c>
      <c r="E104">
        <v>28</v>
      </c>
    </row>
    <row r="105" spans="1:5" x14ac:dyDescent="0.35">
      <c r="A105" s="24">
        <v>44321</v>
      </c>
      <c r="B105">
        <v>7.8819999999999997</v>
      </c>
      <c r="C105">
        <v>66</v>
      </c>
      <c r="D105">
        <v>115</v>
      </c>
    </row>
    <row r="106" spans="1:5" x14ac:dyDescent="0.35">
      <c r="A106" s="24">
        <v>44322</v>
      </c>
      <c r="B106">
        <v>6.9020000000000001</v>
      </c>
      <c r="C106">
        <v>68</v>
      </c>
      <c r="D106">
        <v>121</v>
      </c>
      <c r="E106">
        <v>23</v>
      </c>
    </row>
    <row r="107" spans="1:5" x14ac:dyDescent="0.35">
      <c r="A107" s="24">
        <v>44323</v>
      </c>
      <c r="C107">
        <v>71</v>
      </c>
      <c r="D107">
        <v>121</v>
      </c>
    </row>
    <row r="108" spans="1:5" x14ac:dyDescent="0.35">
      <c r="A108" s="24">
        <v>44324</v>
      </c>
      <c r="C108">
        <v>62</v>
      </c>
    </row>
    <row r="109" spans="1:5" x14ac:dyDescent="0.35">
      <c r="A109" s="24">
        <v>44325</v>
      </c>
      <c r="B109">
        <v>1.496</v>
      </c>
      <c r="C109">
        <v>194</v>
      </c>
    </row>
    <row r="110" spans="1:5" x14ac:dyDescent="0.35">
      <c r="A110" s="24">
        <v>44326</v>
      </c>
      <c r="B110">
        <v>0.47499999999999998</v>
      </c>
      <c r="C110">
        <v>48</v>
      </c>
      <c r="D110">
        <v>44</v>
      </c>
    </row>
    <row r="111" spans="1:5" x14ac:dyDescent="0.35">
      <c r="A111" s="24">
        <v>44327</v>
      </c>
      <c r="C111">
        <v>63</v>
      </c>
      <c r="D111">
        <v>70</v>
      </c>
      <c r="E111">
        <v>5</v>
      </c>
    </row>
    <row r="112" spans="1:5" x14ac:dyDescent="0.35">
      <c r="A112" s="24">
        <v>44328</v>
      </c>
      <c r="C112">
        <v>60</v>
      </c>
      <c r="D112">
        <v>93</v>
      </c>
    </row>
    <row r="113" spans="1:5" x14ac:dyDescent="0.35">
      <c r="A113" s="24">
        <v>44329</v>
      </c>
      <c r="C113">
        <v>64</v>
      </c>
      <c r="D113">
        <v>83</v>
      </c>
      <c r="E113">
        <v>5</v>
      </c>
    </row>
    <row r="114" spans="1:5" x14ac:dyDescent="0.35">
      <c r="A114" s="24">
        <v>44330</v>
      </c>
      <c r="C114">
        <v>88</v>
      </c>
      <c r="D114">
        <v>97</v>
      </c>
    </row>
    <row r="115" spans="1:5" x14ac:dyDescent="0.35">
      <c r="A115" s="24">
        <v>44331</v>
      </c>
      <c r="C115">
        <v>98</v>
      </c>
      <c r="D115">
        <v>85</v>
      </c>
    </row>
    <row r="116" spans="1:5" x14ac:dyDescent="0.35">
      <c r="A116" s="24">
        <v>44332</v>
      </c>
      <c r="B116">
        <v>1.6439999999999999</v>
      </c>
      <c r="C116">
        <v>104</v>
      </c>
      <c r="D116">
        <v>68</v>
      </c>
    </row>
    <row r="117" spans="1:5" x14ac:dyDescent="0.35">
      <c r="A117" s="24">
        <v>44333</v>
      </c>
      <c r="B117">
        <v>3.2440000000000002</v>
      </c>
      <c r="C117">
        <v>74</v>
      </c>
      <c r="D117">
        <v>88</v>
      </c>
    </row>
    <row r="118" spans="1:5" x14ac:dyDescent="0.35">
      <c r="A118" s="24">
        <v>44334</v>
      </c>
      <c r="C118">
        <v>132</v>
      </c>
      <c r="D118">
        <v>114</v>
      </c>
      <c r="E118">
        <v>8</v>
      </c>
    </row>
    <row r="119" spans="1:5" x14ac:dyDescent="0.35">
      <c r="A119" s="24">
        <v>44335</v>
      </c>
      <c r="B119">
        <v>2.42</v>
      </c>
      <c r="C119">
        <v>86</v>
      </c>
      <c r="D119">
        <v>88</v>
      </c>
    </row>
    <row r="120" spans="1:5" x14ac:dyDescent="0.35">
      <c r="A120" s="24">
        <v>44336</v>
      </c>
      <c r="B120">
        <v>3.5579999999999998</v>
      </c>
      <c r="C120">
        <v>75</v>
      </c>
      <c r="E120">
        <v>5</v>
      </c>
    </row>
    <row r="121" spans="1:5" x14ac:dyDescent="0.35">
      <c r="A121" s="24">
        <v>44337</v>
      </c>
      <c r="C121">
        <v>57</v>
      </c>
    </row>
    <row r="122" spans="1:5" x14ac:dyDescent="0.35">
      <c r="A122" s="24">
        <v>44338</v>
      </c>
      <c r="C122">
        <v>75</v>
      </c>
    </row>
    <row r="123" spans="1:5" x14ac:dyDescent="0.35">
      <c r="A123" s="24">
        <v>44339</v>
      </c>
      <c r="C123">
        <v>68</v>
      </c>
    </row>
    <row r="124" spans="1:5" x14ac:dyDescent="0.35">
      <c r="A124" s="24">
        <v>44340</v>
      </c>
      <c r="B124">
        <v>6.5250000000000004</v>
      </c>
      <c r="C124">
        <v>60</v>
      </c>
    </row>
    <row r="125" spans="1:5" x14ac:dyDescent="0.35">
      <c r="A125" s="24">
        <v>44341</v>
      </c>
      <c r="C125">
        <v>82</v>
      </c>
      <c r="E125">
        <v>46</v>
      </c>
    </row>
    <row r="126" spans="1:5" x14ac:dyDescent="0.35">
      <c r="A126" s="24">
        <v>44342</v>
      </c>
      <c r="C126">
        <v>109</v>
      </c>
    </row>
    <row r="127" spans="1:5" x14ac:dyDescent="0.35">
      <c r="A127" s="24">
        <v>44343</v>
      </c>
      <c r="B127">
        <v>6.556</v>
      </c>
      <c r="C127">
        <v>102</v>
      </c>
      <c r="D127">
        <v>152</v>
      </c>
      <c r="E127">
        <v>44</v>
      </c>
    </row>
    <row r="128" spans="1:5" x14ac:dyDescent="0.35">
      <c r="A128" s="24">
        <v>44344</v>
      </c>
      <c r="B128">
        <v>5.0679999999999996</v>
      </c>
      <c r="C128">
        <v>274</v>
      </c>
    </row>
    <row r="129" spans="1:8" x14ac:dyDescent="0.35">
      <c r="A129" s="24">
        <v>44345</v>
      </c>
      <c r="B129">
        <v>1.8360000000000001</v>
      </c>
      <c r="C129">
        <v>95</v>
      </c>
      <c r="D129">
        <v>62</v>
      </c>
    </row>
    <row r="130" spans="1:8" x14ac:dyDescent="0.35">
      <c r="A130" s="24">
        <v>44346</v>
      </c>
      <c r="C130">
        <v>84</v>
      </c>
      <c r="D130">
        <v>73</v>
      </c>
    </row>
    <row r="131" spans="1:8" x14ac:dyDescent="0.35">
      <c r="A131" s="24">
        <v>44347</v>
      </c>
      <c r="C131">
        <v>78</v>
      </c>
      <c r="D131">
        <v>76</v>
      </c>
    </row>
    <row r="132" spans="1:8" x14ac:dyDescent="0.35">
      <c r="A132" s="24">
        <v>44348</v>
      </c>
      <c r="B132">
        <v>3.306</v>
      </c>
      <c r="C132">
        <v>56</v>
      </c>
      <c r="D132">
        <v>77</v>
      </c>
      <c r="E132">
        <v>5</v>
      </c>
      <c r="F132">
        <v>14.59</v>
      </c>
      <c r="H132">
        <v>21.16</v>
      </c>
    </row>
    <row r="133" spans="1:8" x14ac:dyDescent="0.35">
      <c r="A133" s="24">
        <v>44349</v>
      </c>
      <c r="B133">
        <v>6.8419999999999996</v>
      </c>
      <c r="C133">
        <v>54</v>
      </c>
      <c r="D133">
        <v>125</v>
      </c>
      <c r="F133">
        <v>18.920000000000002</v>
      </c>
      <c r="H133">
        <v>29.47</v>
      </c>
    </row>
    <row r="134" spans="1:8" x14ac:dyDescent="0.35">
      <c r="A134" s="24">
        <v>44350</v>
      </c>
      <c r="B134">
        <v>8.5739999999999998</v>
      </c>
      <c r="C134">
        <v>80</v>
      </c>
      <c r="D134">
        <v>123</v>
      </c>
      <c r="E134">
        <v>39</v>
      </c>
      <c r="F134">
        <v>17.71</v>
      </c>
      <c r="H134">
        <v>28.98</v>
      </c>
    </row>
    <row r="135" spans="1:8" x14ac:dyDescent="0.35">
      <c r="A135" s="24">
        <v>44351</v>
      </c>
      <c r="C135">
        <v>67</v>
      </c>
      <c r="D135">
        <v>152</v>
      </c>
      <c r="F135">
        <v>19.190000000000001</v>
      </c>
      <c r="H135">
        <v>29.95</v>
      </c>
    </row>
    <row r="136" spans="1:8" x14ac:dyDescent="0.35">
      <c r="A136" s="24">
        <v>44352</v>
      </c>
      <c r="C136">
        <v>76</v>
      </c>
      <c r="D136">
        <v>108</v>
      </c>
      <c r="F136">
        <v>17.940000000000001</v>
      </c>
      <c r="H136">
        <v>57.96</v>
      </c>
    </row>
    <row r="137" spans="1:8" x14ac:dyDescent="0.35">
      <c r="A137" s="24">
        <v>44353</v>
      </c>
      <c r="B137">
        <v>5.3550000000000004</v>
      </c>
      <c r="C137">
        <v>64</v>
      </c>
      <c r="D137">
        <v>103</v>
      </c>
      <c r="F137">
        <v>18.46</v>
      </c>
      <c r="H137">
        <v>29.19</v>
      </c>
    </row>
    <row r="138" spans="1:8" x14ac:dyDescent="0.35">
      <c r="A138" s="24">
        <v>44354</v>
      </c>
      <c r="B138">
        <v>7.8419999999999996</v>
      </c>
      <c r="C138">
        <v>70</v>
      </c>
      <c r="D138">
        <v>86</v>
      </c>
      <c r="F138">
        <v>19</v>
      </c>
    </row>
    <row r="139" spans="1:8" x14ac:dyDescent="0.35">
      <c r="A139" s="24">
        <v>44355</v>
      </c>
      <c r="B139">
        <v>4.7439999999999998</v>
      </c>
      <c r="C139">
        <v>64</v>
      </c>
      <c r="D139">
        <v>117</v>
      </c>
      <c r="E139">
        <v>33</v>
      </c>
      <c r="F139">
        <v>18.47</v>
      </c>
      <c r="H139">
        <v>28.23</v>
      </c>
    </row>
    <row r="140" spans="1:8" x14ac:dyDescent="0.35">
      <c r="A140" s="24">
        <v>44356</v>
      </c>
      <c r="B140">
        <v>4.367</v>
      </c>
      <c r="C140">
        <v>70</v>
      </c>
      <c r="D140">
        <v>105</v>
      </c>
      <c r="F140">
        <v>17.149999999999999</v>
      </c>
      <c r="H140">
        <v>25.45</v>
      </c>
    </row>
    <row r="141" spans="1:8" x14ac:dyDescent="0.35">
      <c r="A141" s="24">
        <v>44357</v>
      </c>
      <c r="B141">
        <v>7.1529999999999996</v>
      </c>
      <c r="C141">
        <v>50</v>
      </c>
      <c r="D141">
        <v>131</v>
      </c>
      <c r="E141">
        <v>53</v>
      </c>
      <c r="F141">
        <v>20.41</v>
      </c>
      <c r="H141">
        <v>32.909999999999997</v>
      </c>
    </row>
    <row r="142" spans="1:8" x14ac:dyDescent="0.35">
      <c r="A142" s="24">
        <v>44358</v>
      </c>
      <c r="C142">
        <v>70</v>
      </c>
      <c r="D142">
        <v>157</v>
      </c>
      <c r="F142">
        <v>20.91</v>
      </c>
      <c r="H142">
        <v>32.03</v>
      </c>
    </row>
    <row r="143" spans="1:8" x14ac:dyDescent="0.35">
      <c r="A143" s="24">
        <v>44359</v>
      </c>
      <c r="C143">
        <v>81</v>
      </c>
      <c r="F143">
        <v>18.920000000000002</v>
      </c>
      <c r="H143">
        <v>30.87</v>
      </c>
    </row>
    <row r="144" spans="1:8" x14ac:dyDescent="0.35">
      <c r="A144" s="24">
        <v>44360</v>
      </c>
      <c r="B144">
        <v>7.4640000000000004</v>
      </c>
      <c r="C144">
        <v>73</v>
      </c>
      <c r="D144">
        <v>61</v>
      </c>
      <c r="F144">
        <v>14.19</v>
      </c>
      <c r="H144">
        <v>23.35</v>
      </c>
    </row>
    <row r="145" spans="1:8" x14ac:dyDescent="0.35">
      <c r="A145" s="24">
        <v>44361</v>
      </c>
      <c r="B145">
        <v>4.6639999999999997</v>
      </c>
      <c r="C145">
        <v>68</v>
      </c>
      <c r="D145">
        <v>79</v>
      </c>
      <c r="F145">
        <v>16.809999999999999</v>
      </c>
      <c r="H145">
        <v>24.91</v>
      </c>
    </row>
    <row r="146" spans="1:8" x14ac:dyDescent="0.35">
      <c r="A146" s="24">
        <v>44362</v>
      </c>
      <c r="B146">
        <v>5.3479999999999999</v>
      </c>
      <c r="C146">
        <v>104</v>
      </c>
      <c r="D146">
        <v>106</v>
      </c>
      <c r="E146">
        <v>22</v>
      </c>
      <c r="F146">
        <v>16.96</v>
      </c>
      <c r="H146">
        <v>26.92</v>
      </c>
    </row>
    <row r="147" spans="1:8" x14ac:dyDescent="0.35">
      <c r="A147" s="24">
        <v>44363</v>
      </c>
      <c r="B147">
        <v>5.5540000000000003</v>
      </c>
      <c r="C147">
        <v>70</v>
      </c>
      <c r="D147">
        <v>118</v>
      </c>
      <c r="F147">
        <v>15.93</v>
      </c>
      <c r="H147">
        <v>25.38</v>
      </c>
    </row>
    <row r="148" spans="1:8" x14ac:dyDescent="0.35">
      <c r="A148" s="24">
        <v>44364</v>
      </c>
      <c r="B148">
        <v>6.367</v>
      </c>
      <c r="C148">
        <v>61</v>
      </c>
      <c r="E148">
        <v>38</v>
      </c>
      <c r="F148">
        <v>16.45</v>
      </c>
      <c r="H148">
        <v>25.53</v>
      </c>
    </row>
    <row r="149" spans="1:8" x14ac:dyDescent="0.35">
      <c r="A149" s="24">
        <v>44365</v>
      </c>
      <c r="C149">
        <v>88</v>
      </c>
      <c r="D149">
        <v>118</v>
      </c>
      <c r="F149">
        <v>16.010000000000002</v>
      </c>
      <c r="H149">
        <v>25.08</v>
      </c>
    </row>
    <row r="150" spans="1:8" x14ac:dyDescent="0.35">
      <c r="A150" s="24">
        <v>44366</v>
      </c>
      <c r="C150">
        <v>57</v>
      </c>
      <c r="D150">
        <v>95</v>
      </c>
      <c r="F150">
        <v>13.09</v>
      </c>
      <c r="H150">
        <v>21.28</v>
      </c>
    </row>
    <row r="151" spans="1:8" x14ac:dyDescent="0.35">
      <c r="A151" s="24">
        <v>44367</v>
      </c>
      <c r="B151">
        <v>3.2130000000000001</v>
      </c>
      <c r="C151">
        <v>43</v>
      </c>
      <c r="D151">
        <v>71</v>
      </c>
      <c r="F151">
        <v>12.95</v>
      </c>
      <c r="H151">
        <v>20.440000000000001</v>
      </c>
    </row>
    <row r="152" spans="1:8" x14ac:dyDescent="0.35">
      <c r="A152" s="24">
        <v>44368</v>
      </c>
      <c r="B152">
        <v>3.4740000000000002</v>
      </c>
      <c r="C152">
        <v>196</v>
      </c>
      <c r="D152">
        <v>110</v>
      </c>
      <c r="F152">
        <v>14.46</v>
      </c>
      <c r="H152">
        <v>24.16</v>
      </c>
    </row>
    <row r="153" spans="1:8" x14ac:dyDescent="0.35">
      <c r="A153" s="24">
        <v>44369</v>
      </c>
      <c r="B153">
        <v>6.335</v>
      </c>
      <c r="C153">
        <v>69</v>
      </c>
      <c r="D153">
        <v>101</v>
      </c>
      <c r="E153">
        <v>18</v>
      </c>
      <c r="F153">
        <v>13.81</v>
      </c>
      <c r="H153">
        <v>21.29</v>
      </c>
    </row>
    <row r="154" spans="1:8" x14ac:dyDescent="0.35">
      <c r="A154" s="24">
        <v>44370</v>
      </c>
      <c r="D154">
        <v>111</v>
      </c>
      <c r="F154">
        <v>13.98</v>
      </c>
      <c r="H154">
        <v>21.48</v>
      </c>
    </row>
    <row r="155" spans="1:8" x14ac:dyDescent="0.35">
      <c r="A155" s="24">
        <v>44371</v>
      </c>
      <c r="D155">
        <v>138</v>
      </c>
      <c r="E155">
        <v>28</v>
      </c>
      <c r="F155">
        <v>18.18</v>
      </c>
      <c r="H155">
        <v>25.89</v>
      </c>
    </row>
    <row r="156" spans="1:8" x14ac:dyDescent="0.35">
      <c r="A156" s="24">
        <v>44372</v>
      </c>
      <c r="D156">
        <v>60</v>
      </c>
      <c r="F156">
        <v>7.14</v>
      </c>
      <c r="H156">
        <v>11.56</v>
      </c>
    </row>
    <row r="157" spans="1:8" x14ac:dyDescent="0.35">
      <c r="A157" s="24">
        <v>44373</v>
      </c>
      <c r="F157">
        <v>6.31</v>
      </c>
      <c r="G157">
        <v>0.38</v>
      </c>
      <c r="H157">
        <v>11.16</v>
      </c>
    </row>
    <row r="158" spans="1:8" x14ac:dyDescent="0.35">
      <c r="A158" s="24">
        <v>44374</v>
      </c>
      <c r="F158">
        <v>4.7300000000000004</v>
      </c>
      <c r="G158">
        <v>2.0499999999999998</v>
      </c>
      <c r="H158">
        <v>7.31</v>
      </c>
    </row>
    <row r="159" spans="1:8" x14ac:dyDescent="0.35">
      <c r="A159" s="24">
        <v>44375</v>
      </c>
      <c r="F159">
        <v>5.0999999999999996</v>
      </c>
      <c r="G159">
        <v>0.9</v>
      </c>
      <c r="H159">
        <v>9.27</v>
      </c>
    </row>
    <row r="160" spans="1:8" x14ac:dyDescent="0.35">
      <c r="A160" s="24">
        <v>44376</v>
      </c>
      <c r="E160">
        <v>5</v>
      </c>
      <c r="F160">
        <v>4.71</v>
      </c>
      <c r="G160">
        <v>1.21</v>
      </c>
      <c r="H160">
        <v>9.01</v>
      </c>
    </row>
    <row r="161" spans="1:8" x14ac:dyDescent="0.35">
      <c r="A161" s="24">
        <v>44377</v>
      </c>
      <c r="C161">
        <v>44</v>
      </c>
      <c r="F161">
        <v>3.38</v>
      </c>
      <c r="G161">
        <v>1.66</v>
      </c>
      <c r="H161">
        <v>7.49</v>
      </c>
    </row>
    <row r="162" spans="1:8" x14ac:dyDescent="0.35">
      <c r="A162" s="24">
        <v>44378</v>
      </c>
      <c r="B162">
        <v>1.119</v>
      </c>
      <c r="C162">
        <v>44</v>
      </c>
      <c r="D162">
        <v>39</v>
      </c>
      <c r="E162">
        <v>5</v>
      </c>
      <c r="F162">
        <v>3.34</v>
      </c>
      <c r="G162">
        <v>0.92</v>
      </c>
      <c r="H162">
        <v>6.2</v>
      </c>
    </row>
    <row r="163" spans="1:8" x14ac:dyDescent="0.35">
      <c r="A163" s="24">
        <v>44379</v>
      </c>
      <c r="C163">
        <v>41</v>
      </c>
      <c r="D163">
        <v>40</v>
      </c>
      <c r="F163">
        <v>6</v>
      </c>
      <c r="G163">
        <v>0.99</v>
      </c>
      <c r="H163">
        <v>9.35</v>
      </c>
    </row>
    <row r="164" spans="1:8" x14ac:dyDescent="0.35">
      <c r="A164" s="24">
        <v>44380</v>
      </c>
      <c r="C164">
        <v>29</v>
      </c>
      <c r="D164">
        <v>36</v>
      </c>
      <c r="F164">
        <v>6.15</v>
      </c>
      <c r="H164">
        <v>8.4</v>
      </c>
    </row>
    <row r="165" spans="1:8" x14ac:dyDescent="0.35">
      <c r="A165" s="24">
        <v>44381</v>
      </c>
      <c r="B165">
        <v>1.099</v>
      </c>
      <c r="C165">
        <v>44</v>
      </c>
      <c r="D165">
        <v>45</v>
      </c>
      <c r="F165">
        <v>6.3</v>
      </c>
      <c r="G165">
        <v>0.56999999999999995</v>
      </c>
      <c r="H165">
        <v>8.76</v>
      </c>
    </row>
    <row r="166" spans="1:8" x14ac:dyDescent="0.35">
      <c r="A166" s="24">
        <v>44382</v>
      </c>
      <c r="B166">
        <v>1.0529999999999999</v>
      </c>
      <c r="C166">
        <v>60</v>
      </c>
      <c r="D166">
        <v>83</v>
      </c>
      <c r="F166">
        <v>7.45</v>
      </c>
      <c r="H166">
        <v>9.9499999999999993</v>
      </c>
    </row>
    <row r="167" spans="1:8" x14ac:dyDescent="0.35">
      <c r="A167" s="24">
        <v>44383</v>
      </c>
      <c r="B167">
        <v>3.1080000000000001</v>
      </c>
      <c r="C167">
        <v>41</v>
      </c>
      <c r="D167">
        <v>78</v>
      </c>
      <c r="F167">
        <v>8.49</v>
      </c>
      <c r="H167">
        <v>13.43</v>
      </c>
    </row>
    <row r="168" spans="1:8" x14ac:dyDescent="0.35">
      <c r="A168" s="24">
        <v>44384</v>
      </c>
      <c r="B168">
        <v>2.5179999999999998</v>
      </c>
      <c r="C168">
        <v>68</v>
      </c>
      <c r="D168">
        <v>89</v>
      </c>
      <c r="F168">
        <v>8.92</v>
      </c>
      <c r="H168">
        <v>15.34</v>
      </c>
    </row>
    <row r="169" spans="1:8" x14ac:dyDescent="0.35">
      <c r="A169" s="24">
        <v>44385</v>
      </c>
      <c r="B169">
        <v>2.0379999999999998</v>
      </c>
      <c r="C169">
        <v>78</v>
      </c>
      <c r="D169">
        <v>88</v>
      </c>
      <c r="E169">
        <v>7</v>
      </c>
      <c r="F169">
        <v>8.14</v>
      </c>
      <c r="H169">
        <v>13.56</v>
      </c>
    </row>
    <row r="170" spans="1:8" x14ac:dyDescent="0.35">
      <c r="A170" s="24">
        <v>44386</v>
      </c>
      <c r="C170">
        <v>61</v>
      </c>
      <c r="D170">
        <v>58</v>
      </c>
      <c r="F170">
        <v>10.1</v>
      </c>
      <c r="H170">
        <v>14.82</v>
      </c>
    </row>
    <row r="171" spans="1:8" x14ac:dyDescent="0.35">
      <c r="A171" s="24">
        <v>44387</v>
      </c>
      <c r="C171">
        <v>61</v>
      </c>
      <c r="D171">
        <v>67</v>
      </c>
      <c r="F171">
        <v>8.68</v>
      </c>
      <c r="H171">
        <v>14.58</v>
      </c>
    </row>
    <row r="172" spans="1:8" x14ac:dyDescent="0.35">
      <c r="A172" s="24">
        <v>44388</v>
      </c>
      <c r="B172">
        <v>1.002</v>
      </c>
      <c r="C172">
        <v>48</v>
      </c>
      <c r="D172">
        <v>52</v>
      </c>
      <c r="F172">
        <v>8.1300000000000008</v>
      </c>
      <c r="H172">
        <v>12.64</v>
      </c>
    </row>
    <row r="173" spans="1:8" x14ac:dyDescent="0.35">
      <c r="A173" s="24">
        <v>44389</v>
      </c>
    </row>
    <row r="174" spans="1:8" x14ac:dyDescent="0.35">
      <c r="A174" s="24">
        <v>44390</v>
      </c>
      <c r="B174">
        <v>1.786</v>
      </c>
      <c r="C174">
        <v>60</v>
      </c>
      <c r="D174">
        <v>65</v>
      </c>
      <c r="E174">
        <v>5</v>
      </c>
      <c r="F174">
        <v>8.5399999999999991</v>
      </c>
      <c r="H174">
        <v>14.06</v>
      </c>
    </row>
    <row r="175" spans="1:8" x14ac:dyDescent="0.35">
      <c r="A175" s="24">
        <v>44391</v>
      </c>
      <c r="B175">
        <v>1.9450000000000001</v>
      </c>
      <c r="C175">
        <v>53</v>
      </c>
      <c r="D175">
        <v>59</v>
      </c>
      <c r="F175">
        <v>8.3800000000000008</v>
      </c>
      <c r="H175">
        <v>13.74</v>
      </c>
    </row>
    <row r="176" spans="1:8" x14ac:dyDescent="0.35">
      <c r="A176" s="24">
        <v>44392</v>
      </c>
      <c r="B176">
        <v>2</v>
      </c>
      <c r="C176">
        <v>49</v>
      </c>
      <c r="D176">
        <v>55</v>
      </c>
      <c r="E176">
        <v>5</v>
      </c>
      <c r="F176">
        <v>9.02</v>
      </c>
      <c r="H176">
        <v>13.99</v>
      </c>
    </row>
    <row r="177" spans="1:8" x14ac:dyDescent="0.35">
      <c r="A177" s="24">
        <v>44393</v>
      </c>
      <c r="C177">
        <v>60</v>
      </c>
      <c r="D177">
        <v>74</v>
      </c>
      <c r="F177">
        <v>9.7100000000000009</v>
      </c>
      <c r="H177">
        <v>15.24</v>
      </c>
    </row>
    <row r="178" spans="1:8" x14ac:dyDescent="0.35">
      <c r="A178" s="24">
        <v>44394</v>
      </c>
      <c r="C178">
        <v>56</v>
      </c>
      <c r="D178">
        <v>58</v>
      </c>
      <c r="F178">
        <v>8.65</v>
      </c>
      <c r="H178">
        <v>14.7</v>
      </c>
    </row>
    <row r="179" spans="1:8" x14ac:dyDescent="0.35">
      <c r="A179" s="24">
        <v>44395</v>
      </c>
      <c r="B179">
        <v>1.3240000000000001</v>
      </c>
      <c r="C179">
        <v>52</v>
      </c>
      <c r="D179">
        <v>48</v>
      </c>
      <c r="F179">
        <v>9.07</v>
      </c>
      <c r="H179">
        <v>14.59</v>
      </c>
    </row>
    <row r="180" spans="1:8" x14ac:dyDescent="0.35">
      <c r="A180" s="24">
        <v>44396</v>
      </c>
      <c r="B180">
        <v>1.2669999999999999</v>
      </c>
      <c r="C180">
        <v>47</v>
      </c>
      <c r="D180">
        <v>46</v>
      </c>
      <c r="F180">
        <v>9.67</v>
      </c>
      <c r="H180">
        <v>15.06</v>
      </c>
    </row>
    <row r="181" spans="1:8" x14ac:dyDescent="0.35">
      <c r="A181" s="24">
        <v>44397</v>
      </c>
    </row>
    <row r="182" spans="1:8" x14ac:dyDescent="0.35">
      <c r="A182" s="24">
        <v>44398</v>
      </c>
      <c r="B182">
        <v>2.117</v>
      </c>
      <c r="C182">
        <v>53</v>
      </c>
      <c r="D182">
        <v>69</v>
      </c>
      <c r="E182">
        <v>5</v>
      </c>
      <c r="F182">
        <v>11.7</v>
      </c>
      <c r="H182">
        <v>17.260000000000002</v>
      </c>
    </row>
    <row r="183" spans="1:8" x14ac:dyDescent="0.35">
      <c r="A183" s="24">
        <v>44399</v>
      </c>
      <c r="B183">
        <v>1.3839999999999999</v>
      </c>
      <c r="C183">
        <v>53</v>
      </c>
      <c r="D183">
        <v>48</v>
      </c>
      <c r="E183">
        <v>5</v>
      </c>
      <c r="F183">
        <v>11.13</v>
      </c>
      <c r="H183">
        <v>16.920000000000002</v>
      </c>
    </row>
    <row r="184" spans="1:8" x14ac:dyDescent="0.35">
      <c r="A184" s="24">
        <v>44400</v>
      </c>
      <c r="C184">
        <v>48</v>
      </c>
      <c r="D184">
        <v>67</v>
      </c>
      <c r="F184">
        <v>12.23</v>
      </c>
      <c r="H184">
        <v>17.670000000000002</v>
      </c>
    </row>
    <row r="185" spans="1:8" x14ac:dyDescent="0.35">
      <c r="A185" s="24">
        <v>44401</v>
      </c>
      <c r="C185">
        <v>61</v>
      </c>
      <c r="D185">
        <v>60</v>
      </c>
      <c r="F185">
        <v>10.73</v>
      </c>
      <c r="H185">
        <v>16.579999999999998</v>
      </c>
    </row>
    <row r="186" spans="1:8" x14ac:dyDescent="0.35">
      <c r="A186" s="24">
        <v>44402</v>
      </c>
      <c r="B186">
        <v>1.671</v>
      </c>
      <c r="C186">
        <v>80</v>
      </c>
      <c r="D186">
        <v>56</v>
      </c>
      <c r="F186">
        <v>8.99</v>
      </c>
      <c r="H186">
        <v>13.29</v>
      </c>
    </row>
    <row r="187" spans="1:8" x14ac:dyDescent="0.35">
      <c r="A187" s="24">
        <v>44403</v>
      </c>
      <c r="B187">
        <v>1.502</v>
      </c>
      <c r="C187">
        <v>65</v>
      </c>
      <c r="D187">
        <v>62</v>
      </c>
      <c r="F187">
        <v>10.63</v>
      </c>
      <c r="H187">
        <v>14.87</v>
      </c>
    </row>
    <row r="188" spans="1:8" x14ac:dyDescent="0.35">
      <c r="A188" s="24">
        <v>44404</v>
      </c>
      <c r="C188">
        <v>70</v>
      </c>
      <c r="D188">
        <v>69</v>
      </c>
      <c r="E188">
        <v>5</v>
      </c>
      <c r="F188">
        <v>13.59</v>
      </c>
    </row>
    <row r="189" spans="1:8" x14ac:dyDescent="0.35">
      <c r="A189" s="24">
        <v>44405</v>
      </c>
      <c r="C189">
        <v>84</v>
      </c>
      <c r="D189">
        <v>76</v>
      </c>
      <c r="F189">
        <v>10.93</v>
      </c>
      <c r="H189">
        <v>17.28</v>
      </c>
    </row>
    <row r="190" spans="1:8" x14ac:dyDescent="0.35">
      <c r="A190" s="24">
        <v>44406</v>
      </c>
      <c r="B190">
        <v>2.181</v>
      </c>
      <c r="C190">
        <v>67</v>
      </c>
      <c r="D190">
        <v>55</v>
      </c>
      <c r="E190">
        <v>5</v>
      </c>
      <c r="F190">
        <v>8.1199999999999992</v>
      </c>
      <c r="H190">
        <v>13.46</v>
      </c>
    </row>
    <row r="191" spans="1:8" x14ac:dyDescent="0.35">
      <c r="A191" s="24">
        <v>44407</v>
      </c>
      <c r="C191">
        <v>52</v>
      </c>
      <c r="D191">
        <v>54</v>
      </c>
      <c r="F191">
        <v>10.3</v>
      </c>
      <c r="H191">
        <v>15.22</v>
      </c>
    </row>
    <row r="192" spans="1:8" x14ac:dyDescent="0.35">
      <c r="A192" s="24">
        <v>44408</v>
      </c>
      <c r="C192">
        <v>64</v>
      </c>
      <c r="D192">
        <v>68</v>
      </c>
      <c r="F192">
        <v>10.06</v>
      </c>
      <c r="H192">
        <v>16.16</v>
      </c>
    </row>
    <row r="193" spans="1:8" x14ac:dyDescent="0.35">
      <c r="A193" s="24">
        <v>44409</v>
      </c>
      <c r="B193">
        <v>0.89200000000000002</v>
      </c>
      <c r="C193">
        <v>50</v>
      </c>
      <c r="D193">
        <v>36.953000000000003</v>
      </c>
      <c r="F193">
        <v>9.65</v>
      </c>
      <c r="H193">
        <v>11.94</v>
      </c>
    </row>
    <row r="194" spans="1:8" x14ac:dyDescent="0.35">
      <c r="A194" s="24">
        <v>44410</v>
      </c>
      <c r="B194">
        <v>0.90700000000000003</v>
      </c>
      <c r="C194">
        <v>51</v>
      </c>
      <c r="D194">
        <v>45.927999999999997</v>
      </c>
      <c r="F194">
        <v>10.09</v>
      </c>
      <c r="H194">
        <v>12.38</v>
      </c>
    </row>
    <row r="195" spans="1:8" x14ac:dyDescent="0.35">
      <c r="A195" s="24">
        <v>44411</v>
      </c>
      <c r="B195">
        <v>2.6909999999999998</v>
      </c>
      <c r="C195">
        <v>52</v>
      </c>
      <c r="D195">
        <v>97.486000000000004</v>
      </c>
      <c r="E195">
        <v>28</v>
      </c>
      <c r="F195">
        <v>11.1</v>
      </c>
      <c r="H195">
        <v>14.29</v>
      </c>
    </row>
    <row r="196" spans="1:8" x14ac:dyDescent="0.35">
      <c r="A196" s="24">
        <v>44412</v>
      </c>
      <c r="B196">
        <v>1.89</v>
      </c>
      <c r="C196">
        <v>54</v>
      </c>
      <c r="D196">
        <v>59.234999999999999</v>
      </c>
      <c r="F196">
        <v>8.3000000000000007</v>
      </c>
      <c r="H196">
        <v>13.2</v>
      </c>
    </row>
    <row r="197" spans="1:8" x14ac:dyDescent="0.35">
      <c r="A197" s="24">
        <v>44413</v>
      </c>
      <c r="B197">
        <v>1.663</v>
      </c>
      <c r="C197">
        <v>48</v>
      </c>
      <c r="D197">
        <v>43.106000000000002</v>
      </c>
      <c r="E197">
        <v>5</v>
      </c>
      <c r="F197">
        <v>8.26</v>
      </c>
      <c r="H197">
        <v>12.91</v>
      </c>
    </row>
    <row r="198" spans="1:8" x14ac:dyDescent="0.35">
      <c r="A198" s="24">
        <v>44414</v>
      </c>
      <c r="C198">
        <v>51</v>
      </c>
      <c r="D198">
        <v>64.822999999999993</v>
      </c>
      <c r="F198">
        <v>8.67</v>
      </c>
      <c r="H198">
        <v>13.68</v>
      </c>
    </row>
    <row r="199" spans="1:8" x14ac:dyDescent="0.35">
      <c r="A199" s="24">
        <v>44415</v>
      </c>
      <c r="C199">
        <v>62</v>
      </c>
      <c r="D199">
        <v>68.622</v>
      </c>
      <c r="F199">
        <v>9.6300000000000008</v>
      </c>
      <c r="H199">
        <v>15.63</v>
      </c>
    </row>
    <row r="200" spans="1:8" x14ac:dyDescent="0.35">
      <c r="A200" s="24">
        <v>44416</v>
      </c>
      <c r="B200">
        <v>2.0779999999999998</v>
      </c>
      <c r="C200">
        <v>51</v>
      </c>
      <c r="D200">
        <v>55.435000000000002</v>
      </c>
      <c r="F200">
        <v>12.73</v>
      </c>
      <c r="H200">
        <v>19.34</v>
      </c>
    </row>
    <row r="201" spans="1:8" x14ac:dyDescent="0.35">
      <c r="A201" s="24">
        <v>44417</v>
      </c>
      <c r="B201">
        <v>1.1020000000000001</v>
      </c>
      <c r="C201">
        <v>51</v>
      </c>
      <c r="D201">
        <v>47.889000000000003</v>
      </c>
      <c r="F201">
        <v>12.7</v>
      </c>
      <c r="H201">
        <v>17.22</v>
      </c>
    </row>
    <row r="202" spans="1:8" x14ac:dyDescent="0.35">
      <c r="A202" s="24">
        <v>44418</v>
      </c>
      <c r="C202">
        <v>63</v>
      </c>
      <c r="D202">
        <v>106.014</v>
      </c>
      <c r="E202">
        <v>5</v>
      </c>
      <c r="F202">
        <v>11.62</v>
      </c>
      <c r="H202">
        <v>17.04</v>
      </c>
    </row>
    <row r="203" spans="1:8" x14ac:dyDescent="0.35">
      <c r="A203" s="24">
        <v>44419</v>
      </c>
      <c r="B203">
        <v>4.7809999999999997</v>
      </c>
      <c r="C203">
        <v>71</v>
      </c>
      <c r="F203">
        <v>11.42</v>
      </c>
      <c r="H203">
        <v>15.13</v>
      </c>
    </row>
    <row r="204" spans="1:8" x14ac:dyDescent="0.35">
      <c r="A204" s="24">
        <v>44420</v>
      </c>
      <c r="B204">
        <v>6.18</v>
      </c>
      <c r="C204">
        <v>63</v>
      </c>
      <c r="D204">
        <v>94.662000000000006</v>
      </c>
      <c r="E204">
        <v>35</v>
      </c>
      <c r="F204">
        <v>12.48</v>
      </c>
      <c r="H204">
        <v>17.11</v>
      </c>
    </row>
    <row r="205" spans="1:8" x14ac:dyDescent="0.35">
      <c r="A205" s="24">
        <v>44421</v>
      </c>
      <c r="C205">
        <v>59</v>
      </c>
      <c r="D205">
        <v>74.724999999999994</v>
      </c>
      <c r="F205">
        <v>13.21</v>
      </c>
      <c r="H205">
        <v>18.39</v>
      </c>
    </row>
    <row r="206" spans="1:8" x14ac:dyDescent="0.35">
      <c r="A206" s="24">
        <v>44422</v>
      </c>
      <c r="C206">
        <v>55</v>
      </c>
      <c r="D206">
        <v>104.922</v>
      </c>
      <c r="F206">
        <v>12.53</v>
      </c>
      <c r="H206">
        <v>20.29</v>
      </c>
    </row>
    <row r="207" spans="1:8" x14ac:dyDescent="0.35">
      <c r="A207" s="24">
        <v>44423</v>
      </c>
      <c r="C207">
        <v>40</v>
      </c>
      <c r="D207">
        <v>35.652999999999999</v>
      </c>
      <c r="F207">
        <v>10.87</v>
      </c>
      <c r="H207">
        <v>15.88</v>
      </c>
    </row>
    <row r="208" spans="1:8" x14ac:dyDescent="0.35">
      <c r="A208" s="24">
        <v>44424</v>
      </c>
      <c r="B208">
        <v>1.8819999999999999</v>
      </c>
      <c r="C208">
        <v>52</v>
      </c>
      <c r="D208">
        <v>45.953000000000003</v>
      </c>
      <c r="F208">
        <v>11.5</v>
      </c>
      <c r="H208">
        <v>17.670000000000002</v>
      </c>
    </row>
    <row r="209" spans="1:8" x14ac:dyDescent="0.35">
      <c r="A209" s="24">
        <v>44425</v>
      </c>
      <c r="B209">
        <v>2.677</v>
      </c>
      <c r="C209">
        <v>82</v>
      </c>
      <c r="D209">
        <v>63.786000000000001</v>
      </c>
      <c r="E209">
        <v>5</v>
      </c>
      <c r="F209">
        <v>7.97</v>
      </c>
      <c r="H209">
        <v>16.14</v>
      </c>
    </row>
    <row r="210" spans="1:8" x14ac:dyDescent="0.35">
      <c r="A210" s="24">
        <v>44426</v>
      </c>
      <c r="B210">
        <v>1.8520000000000001</v>
      </c>
      <c r="C210">
        <v>72</v>
      </c>
      <c r="D210">
        <v>59.021999999999998</v>
      </c>
      <c r="F210">
        <v>7.28</v>
      </c>
      <c r="H210">
        <v>14.19</v>
      </c>
    </row>
    <row r="211" spans="1:8" x14ac:dyDescent="0.35">
      <c r="A211" s="24">
        <v>44427</v>
      </c>
      <c r="B211">
        <v>4.0979999999999999</v>
      </c>
      <c r="C211">
        <v>80</v>
      </c>
      <c r="D211">
        <v>52.777000000000001</v>
      </c>
      <c r="E211">
        <v>5</v>
      </c>
      <c r="F211">
        <v>8.8699999999999992</v>
      </c>
      <c r="H211">
        <v>15.37</v>
      </c>
    </row>
    <row r="212" spans="1:8" x14ac:dyDescent="0.35">
      <c r="A212" s="24">
        <v>44428</v>
      </c>
      <c r="C212">
        <v>71</v>
      </c>
      <c r="D212">
        <v>88.643000000000001</v>
      </c>
      <c r="F212">
        <v>9.07</v>
      </c>
      <c r="H212">
        <v>14.72</v>
      </c>
    </row>
    <row r="213" spans="1:8" x14ac:dyDescent="0.35">
      <c r="A213" s="24">
        <v>44429</v>
      </c>
      <c r="C213">
        <v>76</v>
      </c>
      <c r="D213">
        <v>38.558</v>
      </c>
      <c r="F213">
        <v>8.1199999999999992</v>
      </c>
      <c r="H213">
        <v>13.51</v>
      </c>
    </row>
    <row r="214" spans="1:8" x14ac:dyDescent="0.35">
      <c r="A214" s="24">
        <v>44430</v>
      </c>
      <c r="B214">
        <v>0.92800000000000005</v>
      </c>
      <c r="C214">
        <v>63</v>
      </c>
      <c r="D214">
        <v>30.347000000000001</v>
      </c>
      <c r="F214">
        <v>7.91</v>
      </c>
      <c r="H214">
        <v>12.89</v>
      </c>
    </row>
    <row r="215" spans="1:8" x14ac:dyDescent="0.35">
      <c r="A215" s="24">
        <v>44431</v>
      </c>
      <c r="B215">
        <v>0.90200000000000002</v>
      </c>
      <c r="C215">
        <v>82</v>
      </c>
      <c r="D215">
        <v>29.989000000000001</v>
      </c>
      <c r="F215">
        <v>8.9600000000000009</v>
      </c>
      <c r="H215">
        <v>14.47</v>
      </c>
    </row>
    <row r="216" spans="1:8" x14ac:dyDescent="0.35">
      <c r="A216" s="24">
        <v>44432</v>
      </c>
      <c r="B216">
        <v>1.9930000000000001</v>
      </c>
      <c r="C216">
        <v>74</v>
      </c>
      <c r="D216">
        <v>45.274999999999999</v>
      </c>
      <c r="E216">
        <v>5</v>
      </c>
      <c r="F216">
        <v>8.34</v>
      </c>
      <c r="H216">
        <v>14.96</v>
      </c>
    </row>
    <row r="217" spans="1:8" x14ac:dyDescent="0.35">
      <c r="A217" s="24">
        <v>44433</v>
      </c>
      <c r="C217">
        <v>110</v>
      </c>
      <c r="D217">
        <v>59.341000000000001</v>
      </c>
      <c r="F217">
        <v>6.74</v>
      </c>
      <c r="H217">
        <v>12.32</v>
      </c>
    </row>
    <row r="218" spans="1:8" x14ac:dyDescent="0.35">
      <c r="A218" s="24">
        <v>44434</v>
      </c>
      <c r="C218">
        <v>106</v>
      </c>
      <c r="D218">
        <v>54.417999999999999</v>
      </c>
      <c r="F218">
        <v>7.67</v>
      </c>
      <c r="H218">
        <v>11.89</v>
      </c>
    </row>
    <row r="219" spans="1:8" x14ac:dyDescent="0.35">
      <c r="A219" s="24">
        <v>44435</v>
      </c>
      <c r="C219">
        <v>70</v>
      </c>
      <c r="D219">
        <v>48.613</v>
      </c>
    </row>
    <row r="220" spans="1:8" x14ac:dyDescent="0.35">
      <c r="A220" s="24">
        <v>44436</v>
      </c>
      <c r="C220">
        <v>66</v>
      </c>
      <c r="D220">
        <v>58.844000000000001</v>
      </c>
      <c r="F220">
        <v>9.93</v>
      </c>
      <c r="H220">
        <v>17.23</v>
      </c>
    </row>
    <row r="221" spans="1:8" x14ac:dyDescent="0.35">
      <c r="A221" s="24">
        <v>44437</v>
      </c>
      <c r="B221">
        <v>1.8939999999999999</v>
      </c>
      <c r="C221">
        <v>53</v>
      </c>
      <c r="D221">
        <v>59.552</v>
      </c>
      <c r="F221">
        <v>9.35</v>
      </c>
      <c r="H221">
        <v>15.84</v>
      </c>
    </row>
    <row r="222" spans="1:8" x14ac:dyDescent="0.35">
      <c r="A222" s="24">
        <v>44438</v>
      </c>
      <c r="B222">
        <v>1.7829999999999999</v>
      </c>
      <c r="C222">
        <v>66</v>
      </c>
      <c r="D222">
        <v>52.048999999999999</v>
      </c>
      <c r="F222">
        <v>10.039999999999999</v>
      </c>
      <c r="H222">
        <v>16.34</v>
      </c>
    </row>
    <row r="223" spans="1:8" x14ac:dyDescent="0.35">
      <c r="A223" s="24">
        <v>44439</v>
      </c>
      <c r="C223">
        <v>62</v>
      </c>
      <c r="D223">
        <v>127.61</v>
      </c>
      <c r="E223">
        <v>34</v>
      </c>
      <c r="F223">
        <v>16.100000000000001</v>
      </c>
      <c r="H223">
        <v>23.5</v>
      </c>
    </row>
    <row r="224" spans="1:8" x14ac:dyDescent="0.35">
      <c r="A224" s="24">
        <v>44440</v>
      </c>
      <c r="B224">
        <v>5.8609999999999998</v>
      </c>
      <c r="C224">
        <v>50</v>
      </c>
      <c r="D224">
        <v>222.46199999999999</v>
      </c>
      <c r="F224">
        <v>16.63</v>
      </c>
      <c r="H224">
        <v>25.55</v>
      </c>
    </row>
    <row r="225" spans="1:8" x14ac:dyDescent="0.35">
      <c r="A225" s="24">
        <v>44441</v>
      </c>
      <c r="B225">
        <v>10.347</v>
      </c>
      <c r="C225">
        <v>69</v>
      </c>
      <c r="D225">
        <v>151.07499999999999</v>
      </c>
      <c r="E225">
        <v>43</v>
      </c>
      <c r="F225">
        <v>18.760000000000002</v>
      </c>
      <c r="H225">
        <v>30</v>
      </c>
    </row>
    <row r="226" spans="1:8" x14ac:dyDescent="0.35">
      <c r="A226" s="24">
        <v>44442</v>
      </c>
      <c r="C226">
        <v>72</v>
      </c>
      <c r="D226">
        <v>147.93700000000001</v>
      </c>
      <c r="F226">
        <v>19.100000000000001</v>
      </c>
      <c r="H226">
        <v>30.61</v>
      </c>
    </row>
    <row r="227" spans="1:8" x14ac:dyDescent="0.35">
      <c r="A227" s="24">
        <v>44443</v>
      </c>
      <c r="C227">
        <v>68</v>
      </c>
      <c r="D227">
        <v>126.754</v>
      </c>
    </row>
    <row r="228" spans="1:8" x14ac:dyDescent="0.35">
      <c r="A228" s="24">
        <v>44444</v>
      </c>
      <c r="B228">
        <v>1.048</v>
      </c>
      <c r="C228">
        <v>84</v>
      </c>
      <c r="D228">
        <v>50.881</v>
      </c>
      <c r="F228">
        <v>18.12</v>
      </c>
      <c r="H228">
        <v>23.2</v>
      </c>
    </row>
    <row r="229" spans="1:8" x14ac:dyDescent="0.35">
      <c r="A229" s="24">
        <v>44445</v>
      </c>
      <c r="B229">
        <v>2.2799999999999998</v>
      </c>
      <c r="C229">
        <v>56</v>
      </c>
      <c r="D229">
        <v>64.028000000000006</v>
      </c>
      <c r="F229">
        <v>16.07</v>
      </c>
      <c r="H229">
        <v>21.73</v>
      </c>
    </row>
    <row r="230" spans="1:8" x14ac:dyDescent="0.35">
      <c r="A230" s="24">
        <v>44446</v>
      </c>
      <c r="B230">
        <v>2.4910000000000001</v>
      </c>
      <c r="C230">
        <v>57</v>
      </c>
      <c r="D230">
        <v>85.713999999999999</v>
      </c>
      <c r="E230">
        <v>15</v>
      </c>
      <c r="F230">
        <v>18.34</v>
      </c>
      <c r="H230">
        <v>25.52</v>
      </c>
    </row>
    <row r="231" spans="1:8" x14ac:dyDescent="0.35">
      <c r="A231" s="24">
        <v>44447</v>
      </c>
      <c r="B231">
        <v>6.8360000000000003</v>
      </c>
      <c r="C231">
        <v>40</v>
      </c>
      <c r="D231">
        <v>129.11699999999999</v>
      </c>
      <c r="F231">
        <v>18.25</v>
      </c>
      <c r="H231">
        <v>26.89</v>
      </c>
    </row>
    <row r="232" spans="1:8" x14ac:dyDescent="0.35">
      <c r="A232" s="24">
        <v>44448</v>
      </c>
      <c r="B232">
        <v>6.6379999999999999</v>
      </c>
      <c r="C232">
        <v>68</v>
      </c>
      <c r="D232">
        <v>133.11099999999999</v>
      </c>
      <c r="E232">
        <v>44</v>
      </c>
      <c r="F232">
        <v>17.690000000000001</v>
      </c>
      <c r="H232">
        <v>22.49</v>
      </c>
    </row>
    <row r="233" spans="1:8" x14ac:dyDescent="0.35">
      <c r="A233" s="24">
        <v>44449</v>
      </c>
      <c r="C233">
        <v>100</v>
      </c>
      <c r="D233">
        <v>176.89</v>
      </c>
      <c r="F233">
        <v>28.94</v>
      </c>
      <c r="H233">
        <v>37.409999999999997</v>
      </c>
    </row>
    <row r="234" spans="1:8" x14ac:dyDescent="0.35">
      <c r="A234" s="24">
        <v>44450</v>
      </c>
      <c r="C234">
        <v>78</v>
      </c>
      <c r="D234">
        <v>149.893</v>
      </c>
    </row>
    <row r="235" spans="1:8" x14ac:dyDescent="0.35">
      <c r="A235" s="24">
        <v>44451</v>
      </c>
      <c r="B235">
        <v>3.4860000000000002</v>
      </c>
      <c r="C235">
        <v>69</v>
      </c>
      <c r="D235">
        <v>98.198999999999998</v>
      </c>
      <c r="F235">
        <v>22.76</v>
      </c>
      <c r="H235">
        <v>28.65</v>
      </c>
    </row>
    <row r="236" spans="1:8" x14ac:dyDescent="0.35">
      <c r="A236" s="24">
        <v>44452</v>
      </c>
      <c r="B236">
        <v>3.3149999999999999</v>
      </c>
      <c r="C236">
        <v>69</v>
      </c>
      <c r="D236">
        <v>98.14</v>
      </c>
      <c r="F236">
        <v>20.86</v>
      </c>
      <c r="H236">
        <v>27</v>
      </c>
    </row>
    <row r="237" spans="1:8" x14ac:dyDescent="0.35">
      <c r="A237" s="24">
        <v>44453</v>
      </c>
      <c r="B237">
        <v>3.3380000000000001</v>
      </c>
      <c r="C237">
        <v>52</v>
      </c>
      <c r="D237">
        <v>149.75899999999999</v>
      </c>
      <c r="E237">
        <v>21</v>
      </c>
      <c r="F237">
        <v>19.5</v>
      </c>
      <c r="H237">
        <v>28.39</v>
      </c>
    </row>
    <row r="238" spans="1:8" x14ac:dyDescent="0.35">
      <c r="A238" s="24">
        <v>44454</v>
      </c>
      <c r="B238">
        <v>3.3250000000000002</v>
      </c>
      <c r="C238">
        <v>50</v>
      </c>
      <c r="D238">
        <v>194.02799999999999</v>
      </c>
      <c r="F238">
        <v>22.13</v>
      </c>
      <c r="H238">
        <v>29.91</v>
      </c>
    </row>
    <row r="239" spans="1:8" x14ac:dyDescent="0.35">
      <c r="A239" s="24">
        <v>44455</v>
      </c>
      <c r="B239">
        <v>4.3769999999999998</v>
      </c>
      <c r="C239">
        <v>56</v>
      </c>
      <c r="D239">
        <v>126.633</v>
      </c>
      <c r="E239">
        <v>36</v>
      </c>
      <c r="F239">
        <v>21.92</v>
      </c>
      <c r="H239">
        <v>28.67</v>
      </c>
    </row>
    <row r="240" spans="1:8" x14ac:dyDescent="0.35">
      <c r="A240" s="24">
        <v>44456</v>
      </c>
      <c r="C240">
        <v>56</v>
      </c>
      <c r="D240">
        <v>172.667</v>
      </c>
      <c r="F240">
        <v>24.75</v>
      </c>
      <c r="H240">
        <v>33.020000000000003</v>
      </c>
    </row>
    <row r="241" spans="1:8" x14ac:dyDescent="0.35">
      <c r="A241" s="24">
        <v>44457</v>
      </c>
      <c r="C241">
        <v>55</v>
      </c>
      <c r="D241">
        <v>145.48699999999999</v>
      </c>
    </row>
    <row r="242" spans="1:8" x14ac:dyDescent="0.35">
      <c r="A242" s="24">
        <v>44458</v>
      </c>
      <c r="B242">
        <v>3.2240000000000002</v>
      </c>
      <c r="C242">
        <v>60</v>
      </c>
      <c r="D242">
        <v>124.577</v>
      </c>
      <c r="F242">
        <v>22.43</v>
      </c>
      <c r="H242">
        <v>29.56</v>
      </c>
    </row>
    <row r="243" spans="1:8" x14ac:dyDescent="0.35">
      <c r="A243" s="24">
        <v>44459</v>
      </c>
      <c r="B243">
        <v>2.8660000000000001</v>
      </c>
      <c r="C243">
        <v>60</v>
      </c>
      <c r="D243">
        <v>112.437</v>
      </c>
      <c r="F243">
        <v>21.89</v>
      </c>
      <c r="H243">
        <v>31.23</v>
      </c>
    </row>
    <row r="244" spans="1:8" x14ac:dyDescent="0.35">
      <c r="A244" s="24">
        <v>44460</v>
      </c>
      <c r="B244">
        <v>10.218</v>
      </c>
      <c r="C244">
        <v>74</v>
      </c>
      <c r="D244">
        <v>190.251</v>
      </c>
      <c r="E244">
        <v>58</v>
      </c>
      <c r="F244">
        <v>22.7</v>
      </c>
      <c r="H244">
        <v>31.91</v>
      </c>
    </row>
    <row r="245" spans="1:8" x14ac:dyDescent="0.35">
      <c r="A245" s="24">
        <v>44461</v>
      </c>
      <c r="B245">
        <v>6.0679999999999996</v>
      </c>
      <c r="C245">
        <v>86</v>
      </c>
      <c r="D245">
        <v>156.255</v>
      </c>
      <c r="F245">
        <v>16.27</v>
      </c>
      <c r="H245">
        <v>26.58</v>
      </c>
    </row>
    <row r="246" spans="1:8" x14ac:dyDescent="0.35">
      <c r="A246" s="24">
        <v>44462</v>
      </c>
      <c r="B246">
        <v>5.3460000000000001</v>
      </c>
      <c r="C246">
        <v>69</v>
      </c>
      <c r="D246">
        <v>164.083</v>
      </c>
      <c r="E246">
        <v>62</v>
      </c>
      <c r="F246">
        <v>18.18</v>
      </c>
      <c r="H246">
        <v>22.11</v>
      </c>
    </row>
    <row r="247" spans="1:8" x14ac:dyDescent="0.35">
      <c r="A247" s="24">
        <v>44463</v>
      </c>
      <c r="C247">
        <v>59</v>
      </c>
      <c r="D247">
        <v>146.90100000000001</v>
      </c>
      <c r="F247">
        <v>21.62</v>
      </c>
      <c r="H247">
        <v>24.79</v>
      </c>
    </row>
    <row r="248" spans="1:8" x14ac:dyDescent="0.35">
      <c r="A248" s="24">
        <v>44464</v>
      </c>
      <c r="B248">
        <v>3.88</v>
      </c>
      <c r="C248">
        <v>144</v>
      </c>
      <c r="D248">
        <v>139.42699999999999</v>
      </c>
    </row>
    <row r="249" spans="1:8" x14ac:dyDescent="0.35">
      <c r="A249" s="24">
        <v>44465</v>
      </c>
      <c r="B249">
        <v>4.5190000000000001</v>
      </c>
      <c r="C249">
        <v>41</v>
      </c>
      <c r="D249">
        <v>77.248000000000005</v>
      </c>
      <c r="F249">
        <v>18.09</v>
      </c>
      <c r="H249">
        <v>23.76</v>
      </c>
    </row>
    <row r="250" spans="1:8" x14ac:dyDescent="0.35">
      <c r="A250" s="24">
        <v>44466</v>
      </c>
      <c r="B250">
        <v>4.0960000000000001</v>
      </c>
      <c r="C250">
        <v>44</v>
      </c>
      <c r="D250">
        <v>118.241</v>
      </c>
      <c r="F250">
        <v>18.55</v>
      </c>
      <c r="H250">
        <v>25.95</v>
      </c>
    </row>
    <row r="251" spans="1:8" x14ac:dyDescent="0.35">
      <c r="A251" s="24">
        <v>44467</v>
      </c>
      <c r="B251">
        <v>4.907</v>
      </c>
      <c r="C251">
        <v>56</v>
      </c>
      <c r="D251">
        <v>102.71599999999999</v>
      </c>
      <c r="E251">
        <v>34</v>
      </c>
      <c r="F251">
        <v>15.14</v>
      </c>
      <c r="H251">
        <v>19.850000000000001</v>
      </c>
    </row>
    <row r="252" spans="1:8" x14ac:dyDescent="0.35">
      <c r="A252" s="24">
        <v>44468</v>
      </c>
      <c r="B252">
        <v>4.4210000000000003</v>
      </c>
      <c r="C252">
        <v>57</v>
      </c>
      <c r="D252">
        <v>109.12</v>
      </c>
      <c r="F252">
        <v>14.82</v>
      </c>
      <c r="H252">
        <v>21.95</v>
      </c>
    </row>
    <row r="253" spans="1:8" x14ac:dyDescent="0.35">
      <c r="A253" s="24">
        <v>44469</v>
      </c>
      <c r="B253">
        <v>4.21</v>
      </c>
      <c r="C253">
        <v>77</v>
      </c>
      <c r="D253">
        <v>85.031000000000006</v>
      </c>
      <c r="E253">
        <v>11</v>
      </c>
      <c r="F253">
        <v>16.3</v>
      </c>
      <c r="H253">
        <v>23.88</v>
      </c>
    </row>
    <row r="254" spans="1:8" x14ac:dyDescent="0.35">
      <c r="A254" s="24">
        <v>44470</v>
      </c>
      <c r="B254">
        <v>6.8</v>
      </c>
      <c r="C254">
        <v>56</v>
      </c>
      <c r="D254">
        <v>123.628</v>
      </c>
      <c r="F254">
        <v>18.82</v>
      </c>
      <c r="H254">
        <v>27.49</v>
      </c>
    </row>
    <row r="255" spans="1:8" x14ac:dyDescent="0.35">
      <c r="A255" s="24">
        <v>44471</v>
      </c>
      <c r="B255">
        <v>4.67</v>
      </c>
      <c r="C255">
        <v>88</v>
      </c>
      <c r="D255">
        <v>104.166</v>
      </c>
    </row>
    <row r="256" spans="1:8" x14ac:dyDescent="0.35">
      <c r="A256" s="24">
        <v>44472</v>
      </c>
      <c r="B256">
        <v>3.8330000000000002</v>
      </c>
      <c r="C256">
        <v>72</v>
      </c>
      <c r="D256">
        <v>77.194999999999993</v>
      </c>
      <c r="F256">
        <v>14.35</v>
      </c>
      <c r="H256">
        <v>21.59</v>
      </c>
    </row>
    <row r="257" spans="1:8" x14ac:dyDescent="0.35">
      <c r="A257" s="24">
        <v>44473</v>
      </c>
      <c r="B257">
        <v>3.1389999999999998</v>
      </c>
      <c r="C257">
        <v>64</v>
      </c>
      <c r="D257">
        <v>72.165999999999997</v>
      </c>
      <c r="F257">
        <v>13.62</v>
      </c>
      <c r="H257">
        <v>21.55</v>
      </c>
    </row>
    <row r="258" spans="1:8" x14ac:dyDescent="0.35">
      <c r="A258" s="24">
        <v>44474</v>
      </c>
      <c r="B258">
        <v>6.39</v>
      </c>
      <c r="C258">
        <v>73</v>
      </c>
      <c r="D258">
        <v>83.411000000000001</v>
      </c>
      <c r="E258">
        <v>5</v>
      </c>
      <c r="F258">
        <v>20.77</v>
      </c>
      <c r="H258">
        <v>30.17</v>
      </c>
    </row>
    <row r="259" spans="1:8" x14ac:dyDescent="0.35">
      <c r="A259" s="24">
        <v>44475</v>
      </c>
      <c r="B259">
        <v>4.7969999999999997</v>
      </c>
      <c r="C259">
        <v>88</v>
      </c>
      <c r="D259">
        <v>113.655</v>
      </c>
      <c r="F259">
        <v>19.13</v>
      </c>
      <c r="H259">
        <v>28.6</v>
      </c>
    </row>
    <row r="260" spans="1:8" x14ac:dyDescent="0.35">
      <c r="A260" s="24">
        <v>44476</v>
      </c>
      <c r="B260">
        <v>6.9720000000000004</v>
      </c>
      <c r="C260">
        <v>104</v>
      </c>
      <c r="D260">
        <v>138.566</v>
      </c>
      <c r="E260">
        <v>46</v>
      </c>
      <c r="F260">
        <v>21.32</v>
      </c>
      <c r="H260">
        <v>23.4</v>
      </c>
    </row>
    <row r="261" spans="1:8" x14ac:dyDescent="0.35">
      <c r="A261" s="24">
        <v>44477</v>
      </c>
      <c r="B261">
        <v>3.66</v>
      </c>
      <c r="C261">
        <v>98</v>
      </c>
      <c r="D261">
        <v>87.451999999999998</v>
      </c>
      <c r="F261">
        <v>13.81</v>
      </c>
      <c r="H261">
        <v>23.54</v>
      </c>
    </row>
    <row r="262" spans="1:8" x14ac:dyDescent="0.35">
      <c r="A262" s="24">
        <v>44478</v>
      </c>
      <c r="C262">
        <v>80</v>
      </c>
      <c r="D262">
        <v>92.837999999999994</v>
      </c>
    </row>
    <row r="263" spans="1:8" x14ac:dyDescent="0.35">
      <c r="A263" s="24">
        <v>44479</v>
      </c>
      <c r="B263">
        <v>5.5860000000000003</v>
      </c>
      <c r="C263">
        <v>74</v>
      </c>
      <c r="D263">
        <v>79.887</v>
      </c>
      <c r="F263">
        <v>21.93</v>
      </c>
      <c r="H263">
        <v>26.31</v>
      </c>
    </row>
    <row r="264" spans="1:8" x14ac:dyDescent="0.35">
      <c r="A264" s="24">
        <v>44480</v>
      </c>
      <c r="B264">
        <v>3.831</v>
      </c>
      <c r="C264">
        <v>64</v>
      </c>
      <c r="D264">
        <v>84.957999999999998</v>
      </c>
      <c r="F264">
        <v>18.27</v>
      </c>
      <c r="H264">
        <v>28.72</v>
      </c>
    </row>
    <row r="265" spans="1:8" x14ac:dyDescent="0.35">
      <c r="A265" s="24">
        <v>44481</v>
      </c>
      <c r="B265">
        <v>3.4060000000000001</v>
      </c>
      <c r="C265">
        <v>88</v>
      </c>
      <c r="D265">
        <v>56.423000000000002</v>
      </c>
      <c r="E265">
        <v>5</v>
      </c>
      <c r="F265">
        <v>10.7</v>
      </c>
      <c r="H265">
        <v>12.96</v>
      </c>
    </row>
    <row r="266" spans="1:8" x14ac:dyDescent="0.35">
      <c r="A266" s="24">
        <v>44482</v>
      </c>
      <c r="B266">
        <v>2.6869999999999998</v>
      </c>
      <c r="C266">
        <v>78</v>
      </c>
      <c r="D266">
        <v>57.106999999999999</v>
      </c>
      <c r="F266">
        <v>9.14</v>
      </c>
      <c r="H266">
        <v>11.95</v>
      </c>
    </row>
    <row r="267" spans="1:8" x14ac:dyDescent="0.35">
      <c r="A267" s="24">
        <v>44483</v>
      </c>
      <c r="B267">
        <v>2.1680000000000001</v>
      </c>
      <c r="C267">
        <v>107</v>
      </c>
      <c r="D267">
        <v>63.158999999999999</v>
      </c>
      <c r="E267">
        <v>5</v>
      </c>
      <c r="F267">
        <v>11.58</v>
      </c>
      <c r="H267">
        <v>18.100000000000001</v>
      </c>
    </row>
    <row r="268" spans="1:8" x14ac:dyDescent="0.35">
      <c r="A268" s="24">
        <v>44484</v>
      </c>
      <c r="B268">
        <v>3.71</v>
      </c>
      <c r="C268">
        <v>116</v>
      </c>
      <c r="D268">
        <v>107.536</v>
      </c>
      <c r="F268">
        <v>13.59</v>
      </c>
      <c r="H268">
        <v>21.33</v>
      </c>
    </row>
    <row r="269" spans="1:8" x14ac:dyDescent="0.35">
      <c r="A269" s="24">
        <v>44485</v>
      </c>
      <c r="B269">
        <v>2.83</v>
      </c>
      <c r="C269">
        <v>62</v>
      </c>
      <c r="D269">
        <v>61.604999999999997</v>
      </c>
    </row>
    <row r="270" spans="1:8" x14ac:dyDescent="0.35">
      <c r="A270" s="24">
        <v>44486</v>
      </c>
      <c r="B270">
        <v>3.0670000000000002</v>
      </c>
      <c r="C270">
        <v>57</v>
      </c>
      <c r="D270">
        <v>61.045999999999999</v>
      </c>
      <c r="F270">
        <v>16.940000000000001</v>
      </c>
      <c r="H270">
        <v>19.850000000000001</v>
      </c>
    </row>
    <row r="271" spans="1:8" x14ac:dyDescent="0.35">
      <c r="A271" s="24">
        <v>44487</v>
      </c>
      <c r="B271">
        <v>3.2530000000000001</v>
      </c>
      <c r="C271">
        <v>58</v>
      </c>
      <c r="D271">
        <v>73.781999999999996</v>
      </c>
      <c r="F271">
        <v>15.91</v>
      </c>
      <c r="H271">
        <v>26.07</v>
      </c>
    </row>
    <row r="272" spans="1:8" x14ac:dyDescent="0.35">
      <c r="A272" s="24">
        <v>44488</v>
      </c>
      <c r="B272">
        <v>5.0860000000000003</v>
      </c>
      <c r="C272">
        <v>66</v>
      </c>
      <c r="D272">
        <v>90.995999999999995</v>
      </c>
      <c r="E272">
        <v>13</v>
      </c>
      <c r="F272">
        <v>16.079999999999998</v>
      </c>
      <c r="H272">
        <v>25.11</v>
      </c>
    </row>
    <row r="273" spans="1:8" x14ac:dyDescent="0.35">
      <c r="A273" s="24">
        <v>44489</v>
      </c>
      <c r="B273">
        <v>4.9610000000000003</v>
      </c>
      <c r="C273">
        <v>151</v>
      </c>
      <c r="D273">
        <v>87.006</v>
      </c>
      <c r="F273">
        <v>16.5</v>
      </c>
      <c r="H273">
        <v>23.33</v>
      </c>
    </row>
    <row r="274" spans="1:8" x14ac:dyDescent="0.35">
      <c r="A274" s="24">
        <v>44490</v>
      </c>
      <c r="B274">
        <v>3.653</v>
      </c>
      <c r="C274">
        <v>58</v>
      </c>
      <c r="D274">
        <v>85.519000000000005</v>
      </c>
      <c r="E274">
        <v>5</v>
      </c>
      <c r="F274">
        <v>14.67</v>
      </c>
      <c r="H274">
        <v>21.84</v>
      </c>
    </row>
    <row r="275" spans="1:8" x14ac:dyDescent="0.35">
      <c r="A275" s="24">
        <v>44491</v>
      </c>
      <c r="B275">
        <v>5.57</v>
      </c>
      <c r="C275">
        <v>52</v>
      </c>
      <c r="D275">
        <v>103.114</v>
      </c>
      <c r="F275">
        <v>16.95</v>
      </c>
      <c r="H275">
        <v>24.69</v>
      </c>
    </row>
    <row r="276" spans="1:8" x14ac:dyDescent="0.35">
      <c r="A276" s="24">
        <v>44492</v>
      </c>
      <c r="B276">
        <v>4.03</v>
      </c>
      <c r="C276">
        <v>51</v>
      </c>
      <c r="D276">
        <v>61.62</v>
      </c>
    </row>
    <row r="277" spans="1:8" x14ac:dyDescent="0.35">
      <c r="A277" s="24">
        <v>44493</v>
      </c>
      <c r="B277">
        <v>4.5330000000000004</v>
      </c>
      <c r="C277">
        <v>62</v>
      </c>
      <c r="D277">
        <v>88.016999999999996</v>
      </c>
      <c r="F277">
        <v>16.440000000000001</v>
      </c>
      <c r="H277">
        <v>24.69</v>
      </c>
    </row>
    <row r="278" spans="1:8" x14ac:dyDescent="0.35">
      <c r="A278" s="24">
        <v>44494</v>
      </c>
      <c r="B278">
        <v>2.863</v>
      </c>
      <c r="C278">
        <v>148</v>
      </c>
      <c r="D278">
        <v>42.36</v>
      </c>
      <c r="F278">
        <v>18.13</v>
      </c>
      <c r="G278">
        <v>2.13</v>
      </c>
      <c r="H278">
        <v>27.13</v>
      </c>
    </row>
    <row r="279" spans="1:8" x14ac:dyDescent="0.35">
      <c r="A279" s="24">
        <v>44495</v>
      </c>
      <c r="B279">
        <v>1.625</v>
      </c>
      <c r="C279">
        <v>40</v>
      </c>
      <c r="D279">
        <v>11.430999999999999</v>
      </c>
      <c r="E279">
        <v>5</v>
      </c>
      <c r="F279">
        <v>6.02</v>
      </c>
      <c r="G279">
        <v>3</v>
      </c>
      <c r="H279">
        <v>8.7100000000000009</v>
      </c>
    </row>
    <row r="280" spans="1:8" x14ac:dyDescent="0.35">
      <c r="A280" s="24">
        <v>44496</v>
      </c>
      <c r="B280">
        <v>2.3220000000000001</v>
      </c>
      <c r="C280">
        <v>118</v>
      </c>
      <c r="D280">
        <v>57.744</v>
      </c>
      <c r="F280">
        <v>7.21</v>
      </c>
      <c r="H280">
        <v>15.72</v>
      </c>
    </row>
    <row r="281" spans="1:8" x14ac:dyDescent="0.35">
      <c r="A281" s="24">
        <v>44497</v>
      </c>
      <c r="B281">
        <v>2.173</v>
      </c>
      <c r="C281">
        <v>190</v>
      </c>
      <c r="D281">
        <v>63.557000000000002</v>
      </c>
      <c r="E281">
        <v>5</v>
      </c>
      <c r="F281">
        <v>8.5500000000000007</v>
      </c>
      <c r="H281">
        <v>10.75</v>
      </c>
    </row>
    <row r="282" spans="1:8" x14ac:dyDescent="0.35">
      <c r="A282" s="24">
        <v>44498</v>
      </c>
      <c r="B282">
        <v>3.26</v>
      </c>
      <c r="C282">
        <v>88</v>
      </c>
      <c r="D282">
        <v>62.465000000000003</v>
      </c>
      <c r="F282">
        <v>8.2100000000000009</v>
      </c>
      <c r="H282">
        <v>5.09</v>
      </c>
    </row>
    <row r="283" spans="1:8" x14ac:dyDescent="0.35">
      <c r="A283" s="24">
        <v>44499</v>
      </c>
      <c r="B283">
        <v>1.32</v>
      </c>
      <c r="C283">
        <v>196</v>
      </c>
      <c r="D283">
        <v>18.754999999999999</v>
      </c>
    </row>
    <row r="284" spans="1:8" x14ac:dyDescent="0.35">
      <c r="A284" s="24">
        <v>44500</v>
      </c>
      <c r="B284">
        <v>1.41</v>
      </c>
      <c r="C284">
        <v>230</v>
      </c>
      <c r="D284">
        <v>16.298999999999999</v>
      </c>
      <c r="F284">
        <v>8.57</v>
      </c>
      <c r="G284">
        <v>1.26</v>
      </c>
      <c r="H284">
        <v>17.93</v>
      </c>
    </row>
    <row r="285" spans="1:8" x14ac:dyDescent="0.35">
      <c r="A285" s="24">
        <v>44501</v>
      </c>
      <c r="B285">
        <v>1.98</v>
      </c>
      <c r="C285">
        <v>244</v>
      </c>
      <c r="D285">
        <v>21.59</v>
      </c>
      <c r="F285">
        <v>7.39</v>
      </c>
      <c r="G285">
        <v>0.69</v>
      </c>
      <c r="H285">
        <v>18.399999999999999</v>
      </c>
    </row>
    <row r="286" spans="1:8" x14ac:dyDescent="0.35">
      <c r="A286" s="24">
        <v>44502</v>
      </c>
      <c r="B286">
        <v>3.843</v>
      </c>
      <c r="C286">
        <v>196</v>
      </c>
      <c r="D286">
        <v>110.992</v>
      </c>
      <c r="E286">
        <v>5</v>
      </c>
      <c r="F286">
        <v>9.06</v>
      </c>
      <c r="H286">
        <v>16.559999999999999</v>
      </c>
    </row>
    <row r="287" spans="1:8" x14ac:dyDescent="0.35">
      <c r="A287" s="24">
        <v>44503</v>
      </c>
      <c r="B287">
        <v>3.1469999999999998</v>
      </c>
      <c r="C287">
        <v>148</v>
      </c>
      <c r="D287">
        <v>110.145</v>
      </c>
      <c r="F287">
        <v>9.4</v>
      </c>
      <c r="H287">
        <v>13.55</v>
      </c>
    </row>
    <row r="288" spans="1:8" x14ac:dyDescent="0.35">
      <c r="A288" s="24">
        <v>44504</v>
      </c>
      <c r="C288">
        <v>118</v>
      </c>
      <c r="D288">
        <v>76.227999999999994</v>
      </c>
      <c r="E288">
        <v>5</v>
      </c>
      <c r="F288">
        <v>9.31</v>
      </c>
      <c r="H288">
        <v>15.68</v>
      </c>
    </row>
    <row r="289" spans="1:8" x14ac:dyDescent="0.35">
      <c r="A289" s="24">
        <v>44505</v>
      </c>
      <c r="B289">
        <v>3.16</v>
      </c>
      <c r="C289">
        <v>123</v>
      </c>
      <c r="D289">
        <v>87.42</v>
      </c>
      <c r="F289">
        <v>9.77</v>
      </c>
      <c r="H289">
        <v>19.97</v>
      </c>
    </row>
    <row r="290" spans="1:8" x14ac:dyDescent="0.35">
      <c r="A290" s="24">
        <v>44506</v>
      </c>
      <c r="B290">
        <v>2.44</v>
      </c>
      <c r="C290">
        <v>132</v>
      </c>
      <c r="D290">
        <v>71.302000000000007</v>
      </c>
    </row>
    <row r="291" spans="1:8" x14ac:dyDescent="0.35">
      <c r="A291" s="24">
        <v>44507</v>
      </c>
      <c r="B291">
        <v>2.04</v>
      </c>
      <c r="C291">
        <v>124</v>
      </c>
      <c r="D291">
        <v>59.110999999999997</v>
      </c>
      <c r="F291">
        <v>10.16</v>
      </c>
      <c r="G291">
        <v>0.28000000000000003</v>
      </c>
      <c r="H291">
        <v>17.79</v>
      </c>
    </row>
    <row r="292" spans="1:8" x14ac:dyDescent="0.35">
      <c r="A292" s="24">
        <v>44508</v>
      </c>
      <c r="B292">
        <v>1.986</v>
      </c>
      <c r="C292">
        <v>100</v>
      </c>
      <c r="D292">
        <v>43.287999999999997</v>
      </c>
      <c r="F292">
        <v>10.79</v>
      </c>
      <c r="H292">
        <v>17.27</v>
      </c>
    </row>
    <row r="293" spans="1:8" x14ac:dyDescent="0.35">
      <c r="A293" s="24">
        <v>44509</v>
      </c>
      <c r="B293">
        <v>2.8069999999999999</v>
      </c>
      <c r="C293">
        <v>160</v>
      </c>
      <c r="D293">
        <v>85.819000000000003</v>
      </c>
      <c r="F293">
        <v>11.17</v>
      </c>
      <c r="H293">
        <v>20.21</v>
      </c>
    </row>
    <row r="294" spans="1:8" x14ac:dyDescent="0.35">
      <c r="A294" s="24">
        <v>44510</v>
      </c>
      <c r="B294">
        <v>4.9809999999999999</v>
      </c>
      <c r="C294">
        <v>66</v>
      </c>
      <c r="D294">
        <v>93.085999999999999</v>
      </c>
      <c r="F294">
        <v>15.26</v>
      </c>
      <c r="H294">
        <v>23.1</v>
      </c>
    </row>
    <row r="295" spans="1:8" x14ac:dyDescent="0.35">
      <c r="A295" s="24">
        <v>44511</v>
      </c>
      <c r="B295">
        <v>2.9740000000000002</v>
      </c>
      <c r="C295">
        <v>108</v>
      </c>
      <c r="D295">
        <v>71.475999999999999</v>
      </c>
      <c r="F295">
        <v>10.59</v>
      </c>
      <c r="H295">
        <v>17.86</v>
      </c>
    </row>
    <row r="296" spans="1:8" x14ac:dyDescent="0.35">
      <c r="A296" s="24">
        <v>44512</v>
      </c>
      <c r="B296">
        <v>3.43</v>
      </c>
      <c r="C296">
        <v>96</v>
      </c>
      <c r="D296">
        <v>123.958</v>
      </c>
      <c r="F296">
        <v>9.35</v>
      </c>
      <c r="H296">
        <v>20.05</v>
      </c>
    </row>
    <row r="297" spans="1:8" x14ac:dyDescent="0.35">
      <c r="A297" s="24">
        <v>44513</v>
      </c>
      <c r="B297">
        <v>2.31</v>
      </c>
      <c r="C297">
        <v>192</v>
      </c>
      <c r="D297">
        <v>64.796000000000006</v>
      </c>
    </row>
    <row r="298" spans="1:8" x14ac:dyDescent="0.35">
      <c r="A298" s="24">
        <v>44514</v>
      </c>
      <c r="B298">
        <v>1.7589999999999999</v>
      </c>
      <c r="C298">
        <v>90</v>
      </c>
      <c r="D298">
        <v>55.838000000000001</v>
      </c>
      <c r="F298">
        <v>9.18</v>
      </c>
      <c r="G298">
        <v>0.49</v>
      </c>
      <c r="H298">
        <v>15.58</v>
      </c>
    </row>
    <row r="299" spans="1:8" x14ac:dyDescent="0.35">
      <c r="A299" s="24">
        <v>44515</v>
      </c>
      <c r="B299">
        <v>2.1709999999999998</v>
      </c>
      <c r="C299">
        <v>74</v>
      </c>
      <c r="D299">
        <v>53.667999999999999</v>
      </c>
      <c r="F299">
        <v>10.18</v>
      </c>
      <c r="H299">
        <v>15.57</v>
      </c>
    </row>
    <row r="300" spans="1:8" x14ac:dyDescent="0.35">
      <c r="A300" s="24">
        <v>44516</v>
      </c>
      <c r="B300">
        <v>3.3069999999999999</v>
      </c>
      <c r="C300">
        <v>82</v>
      </c>
      <c r="D300">
        <v>83.471000000000004</v>
      </c>
      <c r="E300">
        <v>5</v>
      </c>
      <c r="F300">
        <v>10.75</v>
      </c>
      <c r="H300">
        <v>18.02</v>
      </c>
    </row>
    <row r="301" spans="1:8" x14ac:dyDescent="0.35">
      <c r="A301" s="24">
        <v>44517</v>
      </c>
      <c r="B301">
        <v>3.3690000000000002</v>
      </c>
      <c r="C301">
        <v>92</v>
      </c>
      <c r="D301">
        <v>72.236999999999995</v>
      </c>
      <c r="F301">
        <v>12.12</v>
      </c>
      <c r="H301">
        <v>20.2</v>
      </c>
    </row>
    <row r="302" spans="1:8" x14ac:dyDescent="0.35">
      <c r="A302" s="24">
        <v>44518</v>
      </c>
      <c r="B302">
        <v>4.218</v>
      </c>
      <c r="C302">
        <v>65</v>
      </c>
      <c r="D302">
        <v>92.974000000000004</v>
      </c>
      <c r="F302">
        <v>13.61</v>
      </c>
      <c r="H302">
        <v>21.31</v>
      </c>
    </row>
    <row r="303" spans="1:8" x14ac:dyDescent="0.35">
      <c r="A303" s="24">
        <v>44519</v>
      </c>
      <c r="B303">
        <v>5.19</v>
      </c>
      <c r="C303">
        <v>64</v>
      </c>
      <c r="D303">
        <v>105.062</v>
      </c>
      <c r="F303">
        <v>14.74</v>
      </c>
      <c r="H303">
        <v>24.88</v>
      </c>
    </row>
    <row r="304" spans="1:8" x14ac:dyDescent="0.35">
      <c r="A304" s="24">
        <v>44520</v>
      </c>
      <c r="B304">
        <v>2.87</v>
      </c>
      <c r="C304">
        <v>88</v>
      </c>
      <c r="D304">
        <v>71.266000000000005</v>
      </c>
    </row>
    <row r="305" spans="1:8" x14ac:dyDescent="0.35">
      <c r="A305" s="24">
        <v>44521</v>
      </c>
      <c r="B305">
        <v>2.4289999999999998</v>
      </c>
      <c r="C305">
        <v>82</v>
      </c>
      <c r="D305">
        <v>53.920999999999999</v>
      </c>
      <c r="F305">
        <v>10.78</v>
      </c>
      <c r="H305">
        <v>17.48</v>
      </c>
    </row>
    <row r="306" spans="1:8" x14ac:dyDescent="0.35">
      <c r="A306" s="24">
        <v>44522</v>
      </c>
      <c r="B306">
        <v>3.125</v>
      </c>
      <c r="C306">
        <v>40</v>
      </c>
      <c r="D306">
        <v>69.900999999999996</v>
      </c>
      <c r="F306">
        <v>13.81</v>
      </c>
      <c r="H306">
        <v>20.46</v>
      </c>
    </row>
    <row r="307" spans="1:8" x14ac:dyDescent="0.35">
      <c r="A307" s="24">
        <v>44523</v>
      </c>
      <c r="B307">
        <v>6.6130000000000004</v>
      </c>
      <c r="C307">
        <v>63</v>
      </c>
      <c r="D307">
        <v>97.052000000000007</v>
      </c>
      <c r="F307">
        <v>14.83</v>
      </c>
      <c r="H307">
        <v>21.23</v>
      </c>
    </row>
    <row r="308" spans="1:8" x14ac:dyDescent="0.35">
      <c r="A308" s="24">
        <v>44524</v>
      </c>
      <c r="B308">
        <v>5.1870000000000003</v>
      </c>
      <c r="C308">
        <v>75</v>
      </c>
      <c r="D308">
        <v>98.909000000000006</v>
      </c>
      <c r="F308">
        <v>19.22</v>
      </c>
      <c r="H308">
        <v>23.64</v>
      </c>
    </row>
    <row r="309" spans="1:8" x14ac:dyDescent="0.35">
      <c r="A309" s="24">
        <v>44525</v>
      </c>
      <c r="B309">
        <v>6.9429999999999996</v>
      </c>
      <c r="C309">
        <v>68</v>
      </c>
      <c r="D309">
        <v>109.262</v>
      </c>
      <c r="F309">
        <v>13.52</v>
      </c>
      <c r="H309">
        <v>21.03</v>
      </c>
    </row>
    <row r="310" spans="1:8" x14ac:dyDescent="0.35">
      <c r="A310" s="24">
        <v>44526</v>
      </c>
      <c r="C310">
        <v>66</v>
      </c>
      <c r="D310">
        <v>91.674999999999997</v>
      </c>
      <c r="F310">
        <v>13.56</v>
      </c>
      <c r="H310">
        <v>21.69</v>
      </c>
    </row>
    <row r="311" spans="1:8" x14ac:dyDescent="0.35">
      <c r="A311" s="24">
        <v>44527</v>
      </c>
      <c r="C311">
        <v>64</v>
      </c>
      <c r="D311">
        <v>67.588999999999999</v>
      </c>
    </row>
    <row r="312" spans="1:8" x14ac:dyDescent="0.35">
      <c r="A312" s="24">
        <v>44528</v>
      </c>
      <c r="B312">
        <v>2.56</v>
      </c>
      <c r="C312">
        <v>57</v>
      </c>
      <c r="D312">
        <v>63.14</v>
      </c>
      <c r="F312">
        <v>13.32</v>
      </c>
      <c r="H312">
        <v>21.17</v>
      </c>
    </row>
    <row r="313" spans="1:8" x14ac:dyDescent="0.35">
      <c r="A313" s="24">
        <v>44529</v>
      </c>
      <c r="B313">
        <v>3.9809999999999999</v>
      </c>
      <c r="C313">
        <v>49</v>
      </c>
      <c r="D313">
        <v>97.113</v>
      </c>
      <c r="F313">
        <v>15.92</v>
      </c>
      <c r="H313">
        <v>23.53</v>
      </c>
    </row>
    <row r="314" spans="1:8" x14ac:dyDescent="0.35">
      <c r="A314" s="24">
        <v>44530</v>
      </c>
      <c r="B314">
        <v>5.9240000000000004</v>
      </c>
      <c r="C314">
        <v>61</v>
      </c>
      <c r="D314">
        <v>130.047</v>
      </c>
      <c r="F314">
        <v>18.100000000000001</v>
      </c>
      <c r="H314">
        <v>26.63</v>
      </c>
    </row>
    <row r="315" spans="1:8" x14ac:dyDescent="0.35">
      <c r="A315" s="24">
        <v>44531</v>
      </c>
      <c r="B315">
        <v>2.2730000000000001</v>
      </c>
      <c r="C315">
        <v>63</v>
      </c>
      <c r="D315">
        <v>95.138999999999996</v>
      </c>
      <c r="F315">
        <v>13.51</v>
      </c>
      <c r="H315">
        <v>20.3</v>
      </c>
    </row>
    <row r="316" spans="1:8" x14ac:dyDescent="0.35">
      <c r="A316" s="24">
        <v>44532</v>
      </c>
      <c r="B316">
        <v>3.1480000000000001</v>
      </c>
      <c r="C316">
        <v>57</v>
      </c>
      <c r="D316">
        <v>100.38200000000001</v>
      </c>
      <c r="F316">
        <v>12.81</v>
      </c>
      <c r="H316">
        <v>19.260000000000002</v>
      </c>
    </row>
    <row r="317" spans="1:8" x14ac:dyDescent="0.35">
      <c r="A317" s="24">
        <v>44533</v>
      </c>
      <c r="C317">
        <v>65</v>
      </c>
      <c r="D317">
        <v>102.17400000000001</v>
      </c>
      <c r="F317">
        <v>11.73</v>
      </c>
      <c r="H317">
        <v>19.3</v>
      </c>
    </row>
    <row r="318" spans="1:8" x14ac:dyDescent="0.35">
      <c r="A318" s="24">
        <v>44534</v>
      </c>
      <c r="C318">
        <v>72</v>
      </c>
      <c r="D318">
        <v>63.902000000000001</v>
      </c>
    </row>
    <row r="319" spans="1:8" x14ac:dyDescent="0.35">
      <c r="A319" s="24">
        <v>44535</v>
      </c>
      <c r="B319">
        <v>1.234</v>
      </c>
      <c r="C319">
        <v>47</v>
      </c>
      <c r="D319">
        <v>50.173000000000002</v>
      </c>
      <c r="F319">
        <v>8.77</v>
      </c>
      <c r="G319">
        <v>1.3</v>
      </c>
      <c r="H319">
        <v>13.59</v>
      </c>
    </row>
    <row r="320" spans="1:8" x14ac:dyDescent="0.35">
      <c r="A320" s="24">
        <v>44536</v>
      </c>
      <c r="B320">
        <v>0.99199999999999999</v>
      </c>
      <c r="C320">
        <v>64</v>
      </c>
      <c r="D320">
        <v>69.379000000000005</v>
      </c>
      <c r="F320">
        <v>10.58</v>
      </c>
      <c r="H320">
        <v>16.579999999999998</v>
      </c>
    </row>
    <row r="321" spans="1:8" x14ac:dyDescent="0.35">
      <c r="A321" s="24">
        <v>44537</v>
      </c>
      <c r="B321">
        <v>2.2789999999999999</v>
      </c>
      <c r="C321">
        <v>65</v>
      </c>
      <c r="D321">
        <v>112.68600000000001</v>
      </c>
      <c r="F321">
        <v>12.45</v>
      </c>
      <c r="H321">
        <v>19.8</v>
      </c>
    </row>
    <row r="322" spans="1:8" x14ac:dyDescent="0.35">
      <c r="A322" s="24">
        <v>44538</v>
      </c>
      <c r="B322">
        <v>2.7719999999999998</v>
      </c>
      <c r="C322">
        <v>49</v>
      </c>
      <c r="D322">
        <v>88.924000000000007</v>
      </c>
      <c r="F322">
        <v>12.7</v>
      </c>
      <c r="H322">
        <v>17.46</v>
      </c>
    </row>
    <row r="323" spans="1:8" x14ac:dyDescent="0.35">
      <c r="A323" s="24">
        <v>44539</v>
      </c>
      <c r="B323">
        <v>5.6710000000000003</v>
      </c>
      <c r="C323">
        <v>51</v>
      </c>
      <c r="D323">
        <v>109.717</v>
      </c>
      <c r="F323">
        <v>13.42</v>
      </c>
      <c r="H323">
        <v>22.2</v>
      </c>
    </row>
    <row r="324" spans="1:8" x14ac:dyDescent="0.35">
      <c r="A324" s="24">
        <v>44540</v>
      </c>
      <c r="C324">
        <v>64</v>
      </c>
      <c r="F324">
        <v>17.010000000000002</v>
      </c>
      <c r="H324">
        <v>28.41</v>
      </c>
    </row>
    <row r="325" spans="1:8" x14ac:dyDescent="0.35">
      <c r="A325" s="24">
        <v>44541</v>
      </c>
      <c r="C325">
        <v>82</v>
      </c>
    </row>
    <row r="326" spans="1:8" x14ac:dyDescent="0.35">
      <c r="A326" s="24">
        <v>44542</v>
      </c>
      <c r="B326">
        <v>1.4319999999999999</v>
      </c>
      <c r="C326">
        <v>90</v>
      </c>
      <c r="F326">
        <v>9.2100000000000009</v>
      </c>
      <c r="G326">
        <v>1.4</v>
      </c>
      <c r="H326">
        <v>12.89</v>
      </c>
    </row>
    <row r="327" spans="1:8" x14ac:dyDescent="0.35">
      <c r="A327" s="24">
        <v>44543</v>
      </c>
      <c r="B327">
        <v>1.181</v>
      </c>
      <c r="C327">
        <v>38</v>
      </c>
      <c r="F327">
        <v>10.52</v>
      </c>
      <c r="G327">
        <v>1.21</v>
      </c>
      <c r="H327">
        <v>15.73</v>
      </c>
    </row>
    <row r="328" spans="1:8" x14ac:dyDescent="0.35">
      <c r="A328" s="24">
        <v>44544</v>
      </c>
      <c r="C328">
        <v>56</v>
      </c>
      <c r="F328">
        <v>14.49</v>
      </c>
      <c r="H328">
        <v>25.91</v>
      </c>
    </row>
    <row r="329" spans="1:8" x14ac:dyDescent="0.35">
      <c r="A329" s="24">
        <v>44545</v>
      </c>
      <c r="F329">
        <v>12.28</v>
      </c>
      <c r="H329">
        <v>18.920000000000002</v>
      </c>
    </row>
    <row r="330" spans="1:8" x14ac:dyDescent="0.35">
      <c r="A330" s="24">
        <v>44546</v>
      </c>
      <c r="F330">
        <v>9.85</v>
      </c>
      <c r="H330">
        <v>18.600000000000001</v>
      </c>
    </row>
    <row r="331" spans="1:8" x14ac:dyDescent="0.35">
      <c r="A331" s="24">
        <v>44547</v>
      </c>
      <c r="F331">
        <v>9.4600000000000009</v>
      </c>
      <c r="H331">
        <v>15.17</v>
      </c>
    </row>
    <row r="332" spans="1:8" x14ac:dyDescent="0.35">
      <c r="A332" s="24">
        <v>44548</v>
      </c>
    </row>
    <row r="333" spans="1:8" x14ac:dyDescent="0.35">
      <c r="A333" s="24">
        <v>44549</v>
      </c>
      <c r="F333">
        <v>9.82</v>
      </c>
      <c r="H333">
        <v>16.649999999999999</v>
      </c>
    </row>
    <row r="334" spans="1:8" x14ac:dyDescent="0.35">
      <c r="A334" s="24">
        <v>44550</v>
      </c>
      <c r="F334">
        <v>10.19</v>
      </c>
      <c r="H334">
        <v>15.96</v>
      </c>
    </row>
    <row r="335" spans="1:8" x14ac:dyDescent="0.35">
      <c r="A335" s="24">
        <v>44551</v>
      </c>
      <c r="F335">
        <v>13.57</v>
      </c>
      <c r="H335">
        <v>22.48</v>
      </c>
    </row>
    <row r="336" spans="1:8" x14ac:dyDescent="0.35">
      <c r="A336" s="24">
        <v>44552</v>
      </c>
      <c r="F336">
        <v>12.13</v>
      </c>
      <c r="H336">
        <v>21.63</v>
      </c>
    </row>
    <row r="337" spans="1:8" x14ac:dyDescent="0.35">
      <c r="A337" s="24">
        <v>44553</v>
      </c>
      <c r="F337">
        <v>15.03</v>
      </c>
      <c r="H337">
        <v>26.38</v>
      </c>
    </row>
    <row r="338" spans="1:8" x14ac:dyDescent="0.35">
      <c r="A338" s="24">
        <v>44554</v>
      </c>
      <c r="F338">
        <v>16.11</v>
      </c>
      <c r="H338">
        <v>22.33</v>
      </c>
    </row>
    <row r="339" spans="1:8" x14ac:dyDescent="0.35">
      <c r="A339" s="24">
        <v>44555</v>
      </c>
    </row>
    <row r="340" spans="1:8" x14ac:dyDescent="0.35">
      <c r="A340" s="24">
        <v>44556</v>
      </c>
      <c r="F340">
        <v>13.38</v>
      </c>
      <c r="H340">
        <v>20.18</v>
      </c>
    </row>
    <row r="341" spans="1:8" x14ac:dyDescent="0.35">
      <c r="A341" s="24">
        <v>44557</v>
      </c>
      <c r="F341">
        <v>12.47</v>
      </c>
      <c r="H341">
        <v>20.309999999999999</v>
      </c>
    </row>
    <row r="342" spans="1:8" x14ac:dyDescent="0.35">
      <c r="A342" s="24">
        <v>44558</v>
      </c>
      <c r="F342">
        <v>10.83</v>
      </c>
      <c r="H342">
        <v>18.28</v>
      </c>
    </row>
    <row r="343" spans="1:8" x14ac:dyDescent="0.35">
      <c r="A343" s="24">
        <v>44559</v>
      </c>
      <c r="F343">
        <v>9.6300000000000008</v>
      </c>
      <c r="H343">
        <v>13.85</v>
      </c>
    </row>
    <row r="344" spans="1:8" x14ac:dyDescent="0.35">
      <c r="A344" s="24">
        <v>44560</v>
      </c>
      <c r="F344">
        <v>11.85</v>
      </c>
      <c r="H344">
        <v>18.600000000000001</v>
      </c>
    </row>
    <row r="345" spans="1:8" x14ac:dyDescent="0.35">
      <c r="A345" s="24">
        <v>44561</v>
      </c>
      <c r="F345">
        <v>12.29</v>
      </c>
      <c r="H345">
        <v>19.079999999999998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BF81-2797-485C-95E5-2525E6D26EDE}">
  <dimension ref="A1:C568"/>
  <sheetViews>
    <sheetView workbookViewId="0">
      <selection activeCell="C7" sqref="C7"/>
    </sheetView>
  </sheetViews>
  <sheetFormatPr defaultRowHeight="14.5" x14ac:dyDescent="0.35"/>
  <cols>
    <col min="1" max="1" width="10.453125" bestFit="1" customWidth="1"/>
  </cols>
  <sheetData>
    <row r="1" spans="1:3" x14ac:dyDescent="0.35">
      <c r="A1" t="s">
        <v>53</v>
      </c>
      <c r="B1" t="s">
        <v>99</v>
      </c>
      <c r="C1" t="s">
        <v>100</v>
      </c>
    </row>
    <row r="2" spans="1:3" x14ac:dyDescent="0.35">
      <c r="A2" s="24">
        <v>44197</v>
      </c>
      <c r="B2">
        <v>6.3599999999999994</v>
      </c>
    </row>
    <row r="3" spans="1:3" x14ac:dyDescent="0.35">
      <c r="A3" s="24">
        <v>44198</v>
      </c>
      <c r="B3">
        <v>5.68</v>
      </c>
    </row>
    <row r="4" spans="1:3" x14ac:dyDescent="0.35">
      <c r="A4" s="24">
        <v>44199</v>
      </c>
      <c r="B4">
        <v>5.88</v>
      </c>
    </row>
    <row r="5" spans="1:3" x14ac:dyDescent="0.35">
      <c r="A5" s="24">
        <v>44200</v>
      </c>
      <c r="B5">
        <v>5.84</v>
      </c>
    </row>
    <row r="6" spans="1:3" x14ac:dyDescent="0.35">
      <c r="A6" s="24">
        <v>44201</v>
      </c>
      <c r="B6">
        <v>5.55</v>
      </c>
    </row>
    <row r="7" spans="1:3" x14ac:dyDescent="0.35">
      <c r="A7" s="24">
        <v>44202</v>
      </c>
      <c r="B7">
        <v>5.73</v>
      </c>
    </row>
    <row r="8" spans="1:3" x14ac:dyDescent="0.35">
      <c r="A8" s="24">
        <v>44203</v>
      </c>
      <c r="B8">
        <v>5.43</v>
      </c>
    </row>
    <row r="9" spans="1:3" x14ac:dyDescent="0.35">
      <c r="A9" s="24">
        <v>44204</v>
      </c>
      <c r="B9">
        <v>5.9</v>
      </c>
    </row>
    <row r="10" spans="1:3" x14ac:dyDescent="0.35">
      <c r="A10" s="24">
        <v>44205</v>
      </c>
      <c r="B10">
        <v>5.71</v>
      </c>
    </row>
    <row r="11" spans="1:3" x14ac:dyDescent="0.35">
      <c r="A11" s="24">
        <v>44206</v>
      </c>
      <c r="B11">
        <v>6.88</v>
      </c>
    </row>
    <row r="12" spans="1:3" x14ac:dyDescent="0.35">
      <c r="A12" s="24">
        <v>44207</v>
      </c>
      <c r="B12">
        <v>5.4499999999999993</v>
      </c>
    </row>
    <row r="13" spans="1:3" x14ac:dyDescent="0.35">
      <c r="A13" s="24">
        <v>44208</v>
      </c>
      <c r="B13">
        <v>6.34</v>
      </c>
    </row>
    <row r="14" spans="1:3" x14ac:dyDescent="0.35">
      <c r="A14" s="24">
        <v>44209</v>
      </c>
      <c r="B14">
        <v>6.4399999999999995</v>
      </c>
    </row>
    <row r="15" spans="1:3" x14ac:dyDescent="0.35">
      <c r="A15" s="24">
        <v>44210</v>
      </c>
      <c r="B15">
        <v>5.8699999999999992</v>
      </c>
    </row>
    <row r="16" spans="1:3" x14ac:dyDescent="0.35">
      <c r="A16" s="24">
        <v>44211</v>
      </c>
      <c r="B16">
        <v>6.1899999999999995</v>
      </c>
    </row>
    <row r="17" spans="1:3" x14ac:dyDescent="0.35">
      <c r="A17" s="24">
        <v>44212</v>
      </c>
      <c r="B17">
        <v>6.4399999999999995</v>
      </c>
    </row>
    <row r="18" spans="1:3" x14ac:dyDescent="0.35">
      <c r="A18" s="24">
        <v>44213</v>
      </c>
      <c r="B18">
        <v>5.52</v>
      </c>
    </row>
    <row r="19" spans="1:3" x14ac:dyDescent="0.35">
      <c r="A19" s="24">
        <v>44214</v>
      </c>
      <c r="B19">
        <v>5.43</v>
      </c>
    </row>
    <row r="20" spans="1:3" x14ac:dyDescent="0.35">
      <c r="A20" s="24">
        <v>44215</v>
      </c>
      <c r="B20">
        <v>5.21</v>
      </c>
    </row>
    <row r="21" spans="1:3" x14ac:dyDescent="0.35">
      <c r="A21" s="24">
        <v>44216</v>
      </c>
      <c r="B21">
        <v>5.9</v>
      </c>
    </row>
    <row r="22" spans="1:3" x14ac:dyDescent="0.35">
      <c r="A22" s="24">
        <v>44217</v>
      </c>
      <c r="B22">
        <v>4.7</v>
      </c>
    </row>
    <row r="23" spans="1:3" x14ac:dyDescent="0.35">
      <c r="A23" s="24">
        <v>44218</v>
      </c>
      <c r="B23">
        <v>4.9700000000000006</v>
      </c>
    </row>
    <row r="24" spans="1:3" x14ac:dyDescent="0.35">
      <c r="A24" s="24">
        <v>44219</v>
      </c>
      <c r="B24">
        <v>4.8100000000000005</v>
      </c>
    </row>
    <row r="25" spans="1:3" x14ac:dyDescent="0.35">
      <c r="A25" s="24">
        <v>44220</v>
      </c>
      <c r="B25">
        <v>4.79</v>
      </c>
    </row>
    <row r="26" spans="1:3" x14ac:dyDescent="0.35">
      <c r="A26" s="24">
        <v>44221</v>
      </c>
      <c r="B26">
        <v>5.76</v>
      </c>
      <c r="C26">
        <v>120</v>
      </c>
    </row>
    <row r="27" spans="1:3" x14ac:dyDescent="0.35">
      <c r="A27" s="24">
        <v>44222</v>
      </c>
      <c r="B27">
        <v>5.8</v>
      </c>
      <c r="C27">
        <v>92</v>
      </c>
    </row>
    <row r="28" spans="1:3" x14ac:dyDescent="0.35">
      <c r="A28" s="24">
        <v>44223</v>
      </c>
      <c r="B28">
        <v>5.0999999999999996</v>
      </c>
      <c r="C28">
        <v>74</v>
      </c>
    </row>
    <row r="29" spans="1:3" x14ac:dyDescent="0.35">
      <c r="A29" s="24">
        <v>44224</v>
      </c>
      <c r="B29">
        <v>5.7900000000000009</v>
      </c>
      <c r="C29">
        <v>408</v>
      </c>
    </row>
    <row r="30" spans="1:3" x14ac:dyDescent="0.35">
      <c r="A30" s="24">
        <v>44225</v>
      </c>
      <c r="B30">
        <v>6.29</v>
      </c>
      <c r="C30">
        <v>404</v>
      </c>
    </row>
    <row r="31" spans="1:3" x14ac:dyDescent="0.35">
      <c r="A31" s="24">
        <v>44226</v>
      </c>
      <c r="B31">
        <v>6.48</v>
      </c>
      <c r="C31">
        <v>238</v>
      </c>
    </row>
    <row r="32" spans="1:3" x14ac:dyDescent="0.35">
      <c r="A32" s="24">
        <v>44227</v>
      </c>
      <c r="B32">
        <v>6.48</v>
      </c>
      <c r="C32">
        <v>212</v>
      </c>
    </row>
    <row r="33" spans="1:3" x14ac:dyDescent="0.35">
      <c r="A33" s="24">
        <v>44228</v>
      </c>
      <c r="B33">
        <v>6.23</v>
      </c>
      <c r="C33">
        <v>11050</v>
      </c>
    </row>
    <row r="34" spans="1:3" x14ac:dyDescent="0.35">
      <c r="A34" s="24">
        <v>44229</v>
      </c>
      <c r="B34">
        <v>6.629999999999999</v>
      </c>
      <c r="C34">
        <v>164</v>
      </c>
    </row>
    <row r="35" spans="1:3" x14ac:dyDescent="0.35">
      <c r="A35" s="24">
        <v>44230</v>
      </c>
      <c r="B35">
        <v>5.24</v>
      </c>
      <c r="C35">
        <v>294</v>
      </c>
    </row>
    <row r="36" spans="1:3" x14ac:dyDescent="0.35">
      <c r="A36" s="24">
        <v>44231</v>
      </c>
      <c r="B36">
        <v>6.84</v>
      </c>
      <c r="C36">
        <v>300</v>
      </c>
    </row>
    <row r="37" spans="1:3" x14ac:dyDescent="0.35">
      <c r="A37" s="24">
        <v>44232</v>
      </c>
      <c r="B37">
        <v>4.93</v>
      </c>
      <c r="C37">
        <v>272</v>
      </c>
    </row>
    <row r="38" spans="1:3" x14ac:dyDescent="0.35">
      <c r="A38" s="24">
        <v>44233</v>
      </c>
      <c r="B38">
        <v>6.8100000000000005</v>
      </c>
      <c r="C38">
        <v>198</v>
      </c>
    </row>
    <row r="39" spans="1:3" x14ac:dyDescent="0.35">
      <c r="A39" s="24">
        <v>44234</v>
      </c>
      <c r="B39">
        <v>6.7900000000000009</v>
      </c>
      <c r="C39">
        <v>158</v>
      </c>
    </row>
    <row r="40" spans="1:3" x14ac:dyDescent="0.35">
      <c r="A40" s="24">
        <v>44235</v>
      </c>
      <c r="B40">
        <v>9.5399999999999991</v>
      </c>
      <c r="C40">
        <v>616</v>
      </c>
    </row>
    <row r="41" spans="1:3" x14ac:dyDescent="0.35">
      <c r="A41" s="24">
        <v>44236</v>
      </c>
      <c r="B41">
        <v>8.84</v>
      </c>
      <c r="C41">
        <v>130</v>
      </c>
    </row>
    <row r="42" spans="1:3" x14ac:dyDescent="0.35">
      <c r="A42" s="24">
        <v>44237</v>
      </c>
      <c r="B42">
        <v>6.4399999999999995</v>
      </c>
      <c r="C42">
        <v>432</v>
      </c>
    </row>
    <row r="43" spans="1:3" x14ac:dyDescent="0.35">
      <c r="A43" s="24">
        <v>44238</v>
      </c>
      <c r="B43">
        <v>7.08</v>
      </c>
      <c r="C43">
        <v>268</v>
      </c>
    </row>
    <row r="44" spans="1:3" x14ac:dyDescent="0.35">
      <c r="A44" s="24">
        <v>44239</v>
      </c>
      <c r="B44">
        <v>7.6099999999999994</v>
      </c>
      <c r="C44">
        <v>3070</v>
      </c>
    </row>
    <row r="45" spans="1:3" x14ac:dyDescent="0.35">
      <c r="A45" s="24">
        <v>44240</v>
      </c>
      <c r="B45">
        <v>7.43</v>
      </c>
      <c r="C45">
        <v>8480</v>
      </c>
    </row>
    <row r="46" spans="1:3" x14ac:dyDescent="0.35">
      <c r="A46" s="24">
        <v>44241</v>
      </c>
      <c r="B46">
        <v>7.57</v>
      </c>
      <c r="C46">
        <v>4780</v>
      </c>
    </row>
    <row r="47" spans="1:3" x14ac:dyDescent="0.35">
      <c r="A47" s="24">
        <v>44242</v>
      </c>
      <c r="B47">
        <v>8.2100000000000009</v>
      </c>
      <c r="C47">
        <v>660</v>
      </c>
    </row>
    <row r="48" spans="1:3" x14ac:dyDescent="0.35">
      <c r="A48" s="24">
        <v>44243</v>
      </c>
      <c r="B48">
        <v>7.76</v>
      </c>
      <c r="C48">
        <v>11960</v>
      </c>
    </row>
    <row r="49" spans="1:3" x14ac:dyDescent="0.35">
      <c r="A49" s="24">
        <v>44244</v>
      </c>
      <c r="B49">
        <v>7.2600000000000007</v>
      </c>
      <c r="C49">
        <v>10240</v>
      </c>
    </row>
    <row r="50" spans="1:3" x14ac:dyDescent="0.35">
      <c r="A50" s="24">
        <v>44245</v>
      </c>
      <c r="B50">
        <v>7.1300000000000008</v>
      </c>
      <c r="C50">
        <v>6800</v>
      </c>
    </row>
    <row r="51" spans="1:3" x14ac:dyDescent="0.35">
      <c r="A51" s="24">
        <v>44246</v>
      </c>
      <c r="B51">
        <v>5.34</v>
      </c>
      <c r="C51">
        <v>7300</v>
      </c>
    </row>
    <row r="52" spans="1:3" x14ac:dyDescent="0.35">
      <c r="A52" s="24">
        <v>44247</v>
      </c>
      <c r="B52">
        <v>7.76</v>
      </c>
      <c r="C52">
        <v>380</v>
      </c>
    </row>
    <row r="53" spans="1:3" x14ac:dyDescent="0.35">
      <c r="A53" s="24">
        <v>44248</v>
      </c>
      <c r="B53">
        <v>8.01</v>
      </c>
      <c r="C53">
        <v>6650</v>
      </c>
    </row>
    <row r="54" spans="1:3" x14ac:dyDescent="0.35">
      <c r="A54" s="24">
        <v>44249</v>
      </c>
      <c r="B54">
        <v>6.89</v>
      </c>
      <c r="C54">
        <v>10050</v>
      </c>
    </row>
    <row r="55" spans="1:3" x14ac:dyDescent="0.35">
      <c r="A55" s="24">
        <v>44250</v>
      </c>
      <c r="B55">
        <v>5.24</v>
      </c>
      <c r="C55">
        <v>1500</v>
      </c>
    </row>
    <row r="56" spans="1:3" x14ac:dyDescent="0.35">
      <c r="A56" s="24">
        <v>44251</v>
      </c>
      <c r="B56">
        <v>6.9</v>
      </c>
      <c r="C56">
        <v>8320</v>
      </c>
    </row>
    <row r="57" spans="1:3" x14ac:dyDescent="0.35">
      <c r="A57" s="24">
        <v>44252</v>
      </c>
      <c r="B57">
        <v>7.49</v>
      </c>
      <c r="C57">
        <v>9310</v>
      </c>
    </row>
    <row r="58" spans="1:3" x14ac:dyDescent="0.35">
      <c r="A58" s="24">
        <v>44253</v>
      </c>
      <c r="B58">
        <v>7.93</v>
      </c>
      <c r="C58">
        <v>5970</v>
      </c>
    </row>
    <row r="59" spans="1:3" x14ac:dyDescent="0.35">
      <c r="A59" s="24">
        <v>44254</v>
      </c>
      <c r="B59">
        <v>7.67</v>
      </c>
      <c r="C59">
        <v>2630</v>
      </c>
    </row>
    <row r="60" spans="1:3" x14ac:dyDescent="0.35">
      <c r="A60" s="24">
        <v>44255</v>
      </c>
      <c r="B60">
        <v>7.35</v>
      </c>
      <c r="C60">
        <v>162</v>
      </c>
    </row>
    <row r="61" spans="1:3" x14ac:dyDescent="0.35">
      <c r="A61" s="24">
        <v>44256</v>
      </c>
      <c r="B61">
        <v>6.4700000000000006</v>
      </c>
      <c r="C61">
        <v>142</v>
      </c>
    </row>
    <row r="62" spans="1:3" x14ac:dyDescent="0.35">
      <c r="A62" s="24">
        <v>44257</v>
      </c>
      <c r="B62">
        <v>5.17</v>
      </c>
      <c r="C62">
        <v>43</v>
      </c>
    </row>
    <row r="63" spans="1:3" x14ac:dyDescent="0.35">
      <c r="A63" s="24">
        <v>44258</v>
      </c>
      <c r="B63">
        <v>6.1</v>
      </c>
      <c r="C63">
        <v>74</v>
      </c>
    </row>
    <row r="64" spans="1:3" x14ac:dyDescent="0.35">
      <c r="A64" s="24">
        <v>44259</v>
      </c>
      <c r="B64">
        <v>7.6400000000000006</v>
      </c>
      <c r="C64">
        <v>61</v>
      </c>
    </row>
    <row r="65" spans="1:3" x14ac:dyDescent="0.35">
      <c r="A65" s="24">
        <v>44260</v>
      </c>
      <c r="B65">
        <v>6.7900000000000009</v>
      </c>
      <c r="C65">
        <v>455</v>
      </c>
    </row>
    <row r="66" spans="1:3" x14ac:dyDescent="0.35">
      <c r="A66" s="24">
        <v>44261</v>
      </c>
      <c r="B66">
        <v>7.74</v>
      </c>
      <c r="C66">
        <v>213</v>
      </c>
    </row>
    <row r="67" spans="1:3" x14ac:dyDescent="0.35">
      <c r="A67" s="24">
        <v>44262</v>
      </c>
      <c r="B67">
        <v>7.89</v>
      </c>
      <c r="C67">
        <v>132</v>
      </c>
    </row>
    <row r="68" spans="1:3" x14ac:dyDescent="0.35">
      <c r="A68" s="24">
        <v>44263</v>
      </c>
      <c r="B68">
        <v>6.6899999999999995</v>
      </c>
      <c r="C68">
        <v>124</v>
      </c>
    </row>
    <row r="69" spans="1:3" x14ac:dyDescent="0.35">
      <c r="A69" s="24">
        <v>44264</v>
      </c>
      <c r="B69">
        <v>6.72</v>
      </c>
      <c r="C69">
        <v>195</v>
      </c>
    </row>
    <row r="70" spans="1:3" x14ac:dyDescent="0.35">
      <c r="A70" s="24">
        <v>44265</v>
      </c>
      <c r="B70">
        <v>6.5400000000000009</v>
      </c>
      <c r="C70">
        <v>680</v>
      </c>
    </row>
    <row r="71" spans="1:3" x14ac:dyDescent="0.35">
      <c r="A71" s="24">
        <v>44266</v>
      </c>
      <c r="B71">
        <v>6.76</v>
      </c>
      <c r="C71">
        <v>182</v>
      </c>
    </row>
    <row r="72" spans="1:3" x14ac:dyDescent="0.35">
      <c r="A72" s="24">
        <v>44267</v>
      </c>
      <c r="B72">
        <v>6.47</v>
      </c>
      <c r="C72">
        <v>204</v>
      </c>
    </row>
    <row r="73" spans="1:3" x14ac:dyDescent="0.35">
      <c r="A73" s="24">
        <v>44268</v>
      </c>
      <c r="B73">
        <v>7.88</v>
      </c>
      <c r="C73">
        <v>364</v>
      </c>
    </row>
    <row r="74" spans="1:3" x14ac:dyDescent="0.35">
      <c r="A74" s="24">
        <v>44269</v>
      </c>
      <c r="B74">
        <v>7.88</v>
      </c>
      <c r="C74">
        <v>432</v>
      </c>
    </row>
    <row r="75" spans="1:3" x14ac:dyDescent="0.35">
      <c r="A75" s="24">
        <v>44270</v>
      </c>
      <c r="B75">
        <v>7.22</v>
      </c>
      <c r="C75">
        <v>11060</v>
      </c>
    </row>
    <row r="76" spans="1:3" x14ac:dyDescent="0.35">
      <c r="A76" s="24">
        <v>44271</v>
      </c>
      <c r="B76">
        <v>7.92</v>
      </c>
      <c r="C76">
        <v>13780</v>
      </c>
    </row>
    <row r="77" spans="1:3" x14ac:dyDescent="0.35">
      <c r="A77" s="24">
        <v>44272</v>
      </c>
      <c r="B77">
        <v>7.9</v>
      </c>
      <c r="C77">
        <v>320</v>
      </c>
    </row>
    <row r="78" spans="1:3" x14ac:dyDescent="0.35">
      <c r="A78" s="24">
        <v>44273</v>
      </c>
      <c r="B78">
        <v>6.8100000000000005</v>
      </c>
      <c r="C78">
        <v>380</v>
      </c>
    </row>
    <row r="79" spans="1:3" x14ac:dyDescent="0.35">
      <c r="A79" s="24">
        <v>44274</v>
      </c>
      <c r="B79">
        <v>7.16</v>
      </c>
      <c r="C79">
        <v>220</v>
      </c>
    </row>
    <row r="80" spans="1:3" x14ac:dyDescent="0.35">
      <c r="A80" s="24">
        <v>44275</v>
      </c>
      <c r="B80">
        <v>7.25</v>
      </c>
      <c r="C80">
        <v>124</v>
      </c>
    </row>
    <row r="81" spans="1:3" x14ac:dyDescent="0.35">
      <c r="A81" s="24">
        <v>44276</v>
      </c>
      <c r="B81">
        <v>7.3</v>
      </c>
      <c r="C81">
        <v>11200</v>
      </c>
    </row>
    <row r="82" spans="1:3" x14ac:dyDescent="0.35">
      <c r="A82" s="24">
        <v>44277</v>
      </c>
      <c r="B82">
        <v>6.59</v>
      </c>
      <c r="C82">
        <v>76</v>
      </c>
    </row>
    <row r="83" spans="1:3" x14ac:dyDescent="0.35">
      <c r="A83" s="24">
        <v>44278</v>
      </c>
      <c r="B83">
        <v>6.3900000000000006</v>
      </c>
      <c r="C83">
        <v>112</v>
      </c>
    </row>
    <row r="84" spans="1:3" x14ac:dyDescent="0.35">
      <c r="A84" s="24">
        <v>44279</v>
      </c>
      <c r="B84">
        <v>5.27</v>
      </c>
      <c r="C84">
        <v>154</v>
      </c>
    </row>
    <row r="85" spans="1:3" x14ac:dyDescent="0.35">
      <c r="A85" s="24">
        <v>44280</v>
      </c>
      <c r="B85">
        <v>6.2099999999999991</v>
      </c>
      <c r="C85">
        <v>140</v>
      </c>
    </row>
    <row r="86" spans="1:3" x14ac:dyDescent="0.35">
      <c r="A86" s="24">
        <v>44281</v>
      </c>
      <c r="B86">
        <v>4.7699999999999996</v>
      </c>
      <c r="C86">
        <v>244</v>
      </c>
    </row>
    <row r="87" spans="1:3" x14ac:dyDescent="0.35">
      <c r="A87" s="24">
        <v>44282</v>
      </c>
      <c r="B87">
        <v>6.75</v>
      </c>
      <c r="C87">
        <v>252</v>
      </c>
    </row>
    <row r="88" spans="1:3" x14ac:dyDescent="0.35">
      <c r="A88" s="24">
        <v>44283</v>
      </c>
      <c r="B88">
        <v>7.43</v>
      </c>
      <c r="C88">
        <v>196</v>
      </c>
    </row>
    <row r="89" spans="1:3" x14ac:dyDescent="0.35">
      <c r="A89" s="24">
        <v>44284</v>
      </c>
      <c r="B89">
        <v>9.01</v>
      </c>
      <c r="C89">
        <v>500</v>
      </c>
    </row>
    <row r="90" spans="1:3" x14ac:dyDescent="0.35">
      <c r="A90" s="24">
        <v>44285</v>
      </c>
      <c r="B90">
        <v>7.5200000000000005</v>
      </c>
      <c r="C90">
        <v>216</v>
      </c>
    </row>
    <row r="91" spans="1:3" x14ac:dyDescent="0.35">
      <c r="A91" s="24">
        <v>44286</v>
      </c>
      <c r="B91">
        <v>6.71</v>
      </c>
      <c r="C91">
        <v>146</v>
      </c>
    </row>
    <row r="92" spans="1:3" x14ac:dyDescent="0.35">
      <c r="A92" s="24">
        <v>44287</v>
      </c>
      <c r="B92">
        <v>7.09</v>
      </c>
      <c r="C92">
        <v>248</v>
      </c>
    </row>
    <row r="93" spans="1:3" x14ac:dyDescent="0.35">
      <c r="A93" s="24">
        <v>44288</v>
      </c>
      <c r="B93">
        <v>8.6199999999999992</v>
      </c>
      <c r="C93">
        <v>206</v>
      </c>
    </row>
    <row r="94" spans="1:3" x14ac:dyDescent="0.35">
      <c r="A94" s="24">
        <v>44289</v>
      </c>
      <c r="B94">
        <v>7.5400000000000009</v>
      </c>
      <c r="C94">
        <v>214</v>
      </c>
    </row>
    <row r="95" spans="1:3" x14ac:dyDescent="0.35">
      <c r="A95" s="24">
        <v>44290</v>
      </c>
      <c r="B95">
        <v>8.2900000000000009</v>
      </c>
      <c r="C95">
        <v>196</v>
      </c>
    </row>
    <row r="96" spans="1:3" x14ac:dyDescent="0.35">
      <c r="A96" s="24">
        <v>44291</v>
      </c>
      <c r="B96">
        <v>6.6400000000000006</v>
      </c>
      <c r="C96">
        <v>180</v>
      </c>
    </row>
    <row r="97" spans="1:3" x14ac:dyDescent="0.35">
      <c r="A97" s="24">
        <v>44292</v>
      </c>
      <c r="B97">
        <v>6.33</v>
      </c>
      <c r="C97">
        <v>244</v>
      </c>
    </row>
    <row r="98" spans="1:3" x14ac:dyDescent="0.35">
      <c r="A98" s="24">
        <v>44293</v>
      </c>
      <c r="B98">
        <v>7.24</v>
      </c>
      <c r="C98">
        <v>200</v>
      </c>
    </row>
    <row r="99" spans="1:3" x14ac:dyDescent="0.35">
      <c r="A99" s="24">
        <v>44294</v>
      </c>
      <c r="B99">
        <v>4.58</v>
      </c>
      <c r="C99">
        <v>244</v>
      </c>
    </row>
    <row r="100" spans="1:3" x14ac:dyDescent="0.35">
      <c r="A100" s="24">
        <v>44295</v>
      </c>
      <c r="B100">
        <v>6.4700000000000006</v>
      </c>
      <c r="C100">
        <v>420</v>
      </c>
    </row>
    <row r="101" spans="1:3" x14ac:dyDescent="0.35">
      <c r="A101" s="24">
        <v>44296</v>
      </c>
      <c r="B101">
        <v>8.129999999999999</v>
      </c>
      <c r="C101">
        <v>8390</v>
      </c>
    </row>
    <row r="102" spans="1:3" x14ac:dyDescent="0.35">
      <c r="A102" s="24">
        <v>44297</v>
      </c>
      <c r="B102">
        <v>8.4499999999999993</v>
      </c>
      <c r="C102">
        <v>524</v>
      </c>
    </row>
    <row r="103" spans="1:3" x14ac:dyDescent="0.35">
      <c r="A103" s="24">
        <v>44298</v>
      </c>
      <c r="B103">
        <v>7.8999999999999995</v>
      </c>
      <c r="C103">
        <v>528</v>
      </c>
    </row>
    <row r="104" spans="1:3" x14ac:dyDescent="0.35">
      <c r="A104" s="24">
        <v>44299</v>
      </c>
      <c r="B104">
        <v>7.15</v>
      </c>
      <c r="C104">
        <v>276</v>
      </c>
    </row>
    <row r="105" spans="1:3" x14ac:dyDescent="0.35">
      <c r="A105" s="24">
        <v>44300</v>
      </c>
      <c r="B105">
        <v>7.1199999999999992</v>
      </c>
      <c r="C105">
        <v>340</v>
      </c>
    </row>
    <row r="106" spans="1:3" x14ac:dyDescent="0.35">
      <c r="A106" s="24">
        <v>44301</v>
      </c>
      <c r="B106">
        <v>6.35</v>
      </c>
      <c r="C106">
        <v>1770</v>
      </c>
    </row>
    <row r="107" spans="1:3" x14ac:dyDescent="0.35">
      <c r="A107" s="24">
        <v>44302</v>
      </c>
      <c r="B107">
        <v>8.61</v>
      </c>
      <c r="C107">
        <v>460</v>
      </c>
    </row>
    <row r="108" spans="1:3" x14ac:dyDescent="0.35">
      <c r="A108" s="24">
        <v>44303</v>
      </c>
      <c r="B108">
        <v>8.870000000000001</v>
      </c>
      <c r="C108">
        <v>138</v>
      </c>
    </row>
    <row r="109" spans="1:3" x14ac:dyDescent="0.35">
      <c r="A109" s="24">
        <v>44304</v>
      </c>
      <c r="B109">
        <v>9.4600000000000009</v>
      </c>
      <c r="C109">
        <v>88</v>
      </c>
    </row>
    <row r="110" spans="1:3" x14ac:dyDescent="0.35">
      <c r="A110" s="24">
        <v>44305</v>
      </c>
      <c r="B110">
        <v>8.3500000000000014</v>
      </c>
      <c r="C110">
        <v>80</v>
      </c>
    </row>
    <row r="111" spans="1:3" x14ac:dyDescent="0.35">
      <c r="A111" s="24">
        <v>44306</v>
      </c>
      <c r="B111">
        <v>7.04</v>
      </c>
      <c r="C111">
        <v>108</v>
      </c>
    </row>
    <row r="112" spans="1:3" x14ac:dyDescent="0.35">
      <c r="A112" s="24">
        <v>44307</v>
      </c>
      <c r="B112">
        <v>5.59</v>
      </c>
      <c r="C112">
        <v>135</v>
      </c>
    </row>
    <row r="113" spans="1:3" x14ac:dyDescent="0.35">
      <c r="A113" s="24">
        <v>44308</v>
      </c>
      <c r="B113">
        <v>9.2899999999999991</v>
      </c>
      <c r="C113">
        <v>145</v>
      </c>
    </row>
    <row r="114" spans="1:3" x14ac:dyDescent="0.35">
      <c r="A114" s="24">
        <v>44309</v>
      </c>
      <c r="B114">
        <v>9.68</v>
      </c>
      <c r="C114">
        <v>125</v>
      </c>
    </row>
    <row r="115" spans="1:3" x14ac:dyDescent="0.35">
      <c r="A115" s="24">
        <v>44310</v>
      </c>
      <c r="B115">
        <v>8.870000000000001</v>
      </c>
      <c r="C115">
        <v>100</v>
      </c>
    </row>
    <row r="116" spans="1:3" x14ac:dyDescent="0.35">
      <c r="A116" s="24">
        <v>44311</v>
      </c>
      <c r="B116">
        <v>8.73</v>
      </c>
      <c r="C116">
        <v>166</v>
      </c>
    </row>
    <row r="117" spans="1:3" x14ac:dyDescent="0.35">
      <c r="A117" s="24">
        <v>44312</v>
      </c>
      <c r="B117">
        <v>6.66</v>
      </c>
      <c r="C117">
        <v>75</v>
      </c>
    </row>
    <row r="118" spans="1:3" x14ac:dyDescent="0.35">
      <c r="A118" s="24">
        <v>44313</v>
      </c>
      <c r="B118">
        <v>6.3000000000000007</v>
      </c>
      <c r="C118">
        <v>120</v>
      </c>
    </row>
    <row r="119" spans="1:3" x14ac:dyDescent="0.35">
      <c r="A119" s="24">
        <v>44314</v>
      </c>
      <c r="B119">
        <v>8.25</v>
      </c>
      <c r="C119">
        <v>162</v>
      </c>
    </row>
    <row r="120" spans="1:3" x14ac:dyDescent="0.35">
      <c r="A120" s="24">
        <v>44315</v>
      </c>
      <c r="B120">
        <v>7.36</v>
      </c>
      <c r="C120">
        <v>340</v>
      </c>
    </row>
    <row r="121" spans="1:3" x14ac:dyDescent="0.35">
      <c r="A121" s="24">
        <v>44316</v>
      </c>
      <c r="B121">
        <v>8.4</v>
      </c>
      <c r="C121">
        <v>148</v>
      </c>
    </row>
    <row r="122" spans="1:3" x14ac:dyDescent="0.35">
      <c r="A122" s="24">
        <v>44317</v>
      </c>
      <c r="B122">
        <v>8.5500000000000007</v>
      </c>
      <c r="C122">
        <v>122</v>
      </c>
    </row>
    <row r="123" spans="1:3" x14ac:dyDescent="0.35">
      <c r="A123" s="24">
        <v>44318</v>
      </c>
      <c r="B123">
        <v>8.0599999999999987</v>
      </c>
      <c r="C123">
        <v>110</v>
      </c>
    </row>
    <row r="124" spans="1:3" x14ac:dyDescent="0.35">
      <c r="A124" s="24">
        <v>44319</v>
      </c>
      <c r="B124">
        <v>5.92</v>
      </c>
      <c r="C124">
        <v>82</v>
      </c>
    </row>
    <row r="125" spans="1:3" x14ac:dyDescent="0.35">
      <c r="A125" s="24">
        <v>44320</v>
      </c>
      <c r="B125">
        <v>6.11</v>
      </c>
      <c r="C125">
        <v>204</v>
      </c>
    </row>
    <row r="126" spans="1:3" x14ac:dyDescent="0.35">
      <c r="A126" s="24">
        <v>44321</v>
      </c>
      <c r="B126">
        <v>7.07</v>
      </c>
      <c r="C126">
        <v>156</v>
      </c>
    </row>
    <row r="127" spans="1:3" x14ac:dyDescent="0.35">
      <c r="A127" s="24">
        <v>44322</v>
      </c>
      <c r="B127">
        <v>7.15</v>
      </c>
      <c r="C127">
        <v>168</v>
      </c>
    </row>
    <row r="128" spans="1:3" x14ac:dyDescent="0.35">
      <c r="A128" s="24">
        <v>44323</v>
      </c>
      <c r="B128">
        <v>4.5999999999999996</v>
      </c>
      <c r="C128">
        <v>152</v>
      </c>
    </row>
    <row r="129" spans="1:3" x14ac:dyDescent="0.35">
      <c r="A129" s="24">
        <v>44324</v>
      </c>
      <c r="B129">
        <v>4.1400000000000006</v>
      </c>
      <c r="C129">
        <v>152</v>
      </c>
    </row>
    <row r="130" spans="1:3" x14ac:dyDescent="0.35">
      <c r="A130" s="24">
        <v>44325</v>
      </c>
      <c r="B130">
        <v>5.41</v>
      </c>
      <c r="C130">
        <v>166</v>
      </c>
    </row>
    <row r="131" spans="1:3" x14ac:dyDescent="0.35">
      <c r="A131" s="24">
        <v>44326</v>
      </c>
      <c r="B131">
        <v>7.3999999999999995</v>
      </c>
      <c r="C131">
        <v>116</v>
      </c>
    </row>
    <row r="132" spans="1:3" x14ac:dyDescent="0.35">
      <c r="A132" s="24">
        <v>44327</v>
      </c>
      <c r="B132">
        <v>5.9600000000000009</v>
      </c>
      <c r="C132">
        <v>92</v>
      </c>
    </row>
    <row r="133" spans="1:3" x14ac:dyDescent="0.35">
      <c r="A133" s="24">
        <v>44328</v>
      </c>
      <c r="B133">
        <v>7</v>
      </c>
      <c r="C133">
        <v>130</v>
      </c>
    </row>
    <row r="134" spans="1:3" x14ac:dyDescent="0.35">
      <c r="A134" s="24">
        <v>44329</v>
      </c>
      <c r="B134">
        <v>7.8199999999999994</v>
      </c>
      <c r="C134">
        <v>136</v>
      </c>
    </row>
    <row r="135" spans="1:3" x14ac:dyDescent="0.35">
      <c r="A135" s="24">
        <v>44330</v>
      </c>
      <c r="B135">
        <v>7.5500000000000007</v>
      </c>
      <c r="C135">
        <v>184</v>
      </c>
    </row>
    <row r="136" spans="1:3" x14ac:dyDescent="0.35">
      <c r="A136" s="24">
        <v>44331</v>
      </c>
      <c r="B136">
        <v>7.23</v>
      </c>
      <c r="C136">
        <v>232</v>
      </c>
    </row>
    <row r="137" spans="1:3" x14ac:dyDescent="0.35">
      <c r="A137" s="24">
        <v>44332</v>
      </c>
      <c r="B137">
        <v>7.08</v>
      </c>
      <c r="C137">
        <v>648</v>
      </c>
    </row>
    <row r="138" spans="1:3" x14ac:dyDescent="0.35">
      <c r="A138" s="24">
        <v>44333</v>
      </c>
      <c r="B138">
        <v>7.23</v>
      </c>
      <c r="C138">
        <v>416</v>
      </c>
    </row>
    <row r="139" spans="1:3" x14ac:dyDescent="0.35">
      <c r="A139" s="24">
        <v>44334</v>
      </c>
      <c r="B139">
        <v>6.4</v>
      </c>
      <c r="C139">
        <v>288</v>
      </c>
    </row>
    <row r="140" spans="1:3" x14ac:dyDescent="0.35">
      <c r="A140" s="24">
        <v>44335</v>
      </c>
      <c r="B140">
        <v>7.16</v>
      </c>
      <c r="C140">
        <v>276</v>
      </c>
    </row>
    <row r="141" spans="1:3" x14ac:dyDescent="0.35">
      <c r="A141" s="24">
        <v>44336</v>
      </c>
      <c r="B141">
        <v>6.86</v>
      </c>
      <c r="C141">
        <v>344</v>
      </c>
    </row>
    <row r="142" spans="1:3" x14ac:dyDescent="0.35">
      <c r="A142" s="24">
        <v>44337</v>
      </c>
      <c r="B142">
        <v>8.379999999999999</v>
      </c>
      <c r="C142">
        <v>12730</v>
      </c>
    </row>
    <row r="143" spans="1:3" x14ac:dyDescent="0.35">
      <c r="A143" s="24">
        <v>44338</v>
      </c>
      <c r="B143">
        <v>7.8000000000000007</v>
      </c>
      <c r="C143">
        <v>10860</v>
      </c>
    </row>
    <row r="144" spans="1:3" x14ac:dyDescent="0.35">
      <c r="A144" s="24">
        <v>44339</v>
      </c>
      <c r="B144">
        <v>8.14</v>
      </c>
      <c r="C144">
        <v>9210</v>
      </c>
    </row>
    <row r="145" spans="1:3" x14ac:dyDescent="0.35">
      <c r="A145" s="24">
        <v>44340</v>
      </c>
      <c r="B145">
        <v>8.129999999999999</v>
      </c>
      <c r="C145">
        <v>3800</v>
      </c>
    </row>
    <row r="146" spans="1:3" x14ac:dyDescent="0.35">
      <c r="A146" s="24">
        <v>44341</v>
      </c>
      <c r="B146">
        <v>6.5600000000000005</v>
      </c>
      <c r="C146">
        <v>13380</v>
      </c>
    </row>
    <row r="147" spans="1:3" x14ac:dyDescent="0.35">
      <c r="A147" s="24">
        <v>44342</v>
      </c>
      <c r="B147">
        <v>6.9700000000000006</v>
      </c>
      <c r="C147">
        <v>2360</v>
      </c>
    </row>
    <row r="148" spans="1:3" x14ac:dyDescent="0.35">
      <c r="A148" s="24">
        <v>44343</v>
      </c>
      <c r="B148">
        <v>8.27</v>
      </c>
      <c r="C148">
        <v>11740</v>
      </c>
    </row>
    <row r="149" spans="1:3" x14ac:dyDescent="0.35">
      <c r="A149" s="24">
        <v>44344</v>
      </c>
      <c r="B149">
        <v>8.24</v>
      </c>
      <c r="C149">
        <v>16060</v>
      </c>
    </row>
    <row r="150" spans="1:3" x14ac:dyDescent="0.35">
      <c r="A150" s="24">
        <v>44345</v>
      </c>
      <c r="B150">
        <v>8.64</v>
      </c>
      <c r="C150">
        <v>19580</v>
      </c>
    </row>
    <row r="151" spans="1:3" x14ac:dyDescent="0.35">
      <c r="A151" s="24">
        <v>44346</v>
      </c>
      <c r="B151">
        <v>8.6999999999999993</v>
      </c>
      <c r="C151">
        <v>784</v>
      </c>
    </row>
    <row r="152" spans="1:3" x14ac:dyDescent="0.35">
      <c r="A152" s="24">
        <v>44347</v>
      </c>
      <c r="B152">
        <v>8.33</v>
      </c>
      <c r="C152">
        <v>484</v>
      </c>
    </row>
    <row r="153" spans="1:3" x14ac:dyDescent="0.35">
      <c r="A153" s="24">
        <v>44348</v>
      </c>
      <c r="B153">
        <v>7.9499999999999993</v>
      </c>
      <c r="C153">
        <v>5010</v>
      </c>
    </row>
    <row r="154" spans="1:3" x14ac:dyDescent="0.35">
      <c r="A154" s="24">
        <v>44349</v>
      </c>
      <c r="B154">
        <v>9.0399999999999991</v>
      </c>
      <c r="C154">
        <v>2560</v>
      </c>
    </row>
    <row r="155" spans="1:3" x14ac:dyDescent="0.35">
      <c r="A155" s="24">
        <v>44350</v>
      </c>
      <c r="B155">
        <v>7.83</v>
      </c>
      <c r="C155">
        <v>18130</v>
      </c>
    </row>
    <row r="156" spans="1:3" x14ac:dyDescent="0.35">
      <c r="A156" s="24">
        <v>44351</v>
      </c>
      <c r="B156">
        <v>7.8500000000000005</v>
      </c>
      <c r="C156">
        <v>15860</v>
      </c>
    </row>
    <row r="157" spans="1:3" x14ac:dyDescent="0.35">
      <c r="A157" s="24">
        <v>44352</v>
      </c>
      <c r="B157">
        <v>8.82</v>
      </c>
      <c r="C157">
        <v>760</v>
      </c>
    </row>
    <row r="158" spans="1:3" x14ac:dyDescent="0.35">
      <c r="A158" s="24">
        <v>44353</v>
      </c>
      <c r="B158">
        <v>8.5799999999999983</v>
      </c>
      <c r="C158">
        <v>9670</v>
      </c>
    </row>
    <row r="159" spans="1:3" x14ac:dyDescent="0.35">
      <c r="A159" s="24">
        <v>44354</v>
      </c>
      <c r="B159">
        <v>7.66</v>
      </c>
      <c r="C159">
        <v>7530</v>
      </c>
    </row>
    <row r="160" spans="1:3" x14ac:dyDescent="0.35">
      <c r="A160" s="24">
        <v>44355</v>
      </c>
      <c r="B160">
        <v>4.47</v>
      </c>
      <c r="C160">
        <v>6000</v>
      </c>
    </row>
    <row r="161" spans="1:3" x14ac:dyDescent="0.35">
      <c r="A161" s="24">
        <v>44356</v>
      </c>
      <c r="B161">
        <v>7.58</v>
      </c>
      <c r="C161">
        <v>13720</v>
      </c>
    </row>
    <row r="162" spans="1:3" x14ac:dyDescent="0.35">
      <c r="A162" s="24">
        <v>44357</v>
      </c>
      <c r="B162">
        <v>7.4399999999999995</v>
      </c>
      <c r="C162">
        <v>13200</v>
      </c>
    </row>
    <row r="163" spans="1:3" x14ac:dyDescent="0.35">
      <c r="A163" s="24">
        <v>44358</v>
      </c>
      <c r="B163">
        <v>8.3800000000000008</v>
      </c>
      <c r="C163">
        <v>10240</v>
      </c>
    </row>
    <row r="164" spans="1:3" x14ac:dyDescent="0.35">
      <c r="A164" s="24">
        <v>44359</v>
      </c>
      <c r="B164">
        <v>8.32</v>
      </c>
      <c r="C164">
        <v>4860</v>
      </c>
    </row>
    <row r="165" spans="1:3" x14ac:dyDescent="0.35">
      <c r="A165" s="24">
        <v>44360</v>
      </c>
      <c r="B165">
        <v>7.39</v>
      </c>
      <c r="C165">
        <v>17790</v>
      </c>
    </row>
    <row r="166" spans="1:3" x14ac:dyDescent="0.35">
      <c r="A166" s="24">
        <v>44361</v>
      </c>
      <c r="B166">
        <v>7.0299999999999994</v>
      </c>
      <c r="C166">
        <v>12160</v>
      </c>
    </row>
    <row r="167" spans="1:3" x14ac:dyDescent="0.35">
      <c r="A167" s="24">
        <v>44362</v>
      </c>
      <c r="B167">
        <v>6.09</v>
      </c>
      <c r="C167">
        <v>9120</v>
      </c>
    </row>
    <row r="168" spans="1:3" x14ac:dyDescent="0.35">
      <c r="A168" s="24">
        <v>44363</v>
      </c>
      <c r="B168">
        <v>6.42</v>
      </c>
      <c r="C168">
        <v>11080</v>
      </c>
    </row>
    <row r="169" spans="1:3" x14ac:dyDescent="0.35">
      <c r="A169" s="24">
        <v>44364</v>
      </c>
      <c r="B169">
        <v>6.85</v>
      </c>
      <c r="C169">
        <v>200</v>
      </c>
    </row>
    <row r="170" spans="1:3" x14ac:dyDescent="0.35">
      <c r="A170" s="24">
        <v>44365</v>
      </c>
      <c r="B170">
        <v>5.26</v>
      </c>
      <c r="C170">
        <v>198</v>
      </c>
    </row>
    <row r="171" spans="1:3" x14ac:dyDescent="0.35">
      <c r="A171" s="24">
        <v>44366</v>
      </c>
      <c r="B171">
        <v>6.34</v>
      </c>
      <c r="C171">
        <v>228</v>
      </c>
    </row>
    <row r="172" spans="1:3" x14ac:dyDescent="0.35">
      <c r="A172" s="24">
        <v>44367</v>
      </c>
      <c r="B172">
        <v>6.26</v>
      </c>
      <c r="C172">
        <v>156</v>
      </c>
    </row>
    <row r="173" spans="1:3" x14ac:dyDescent="0.35">
      <c r="A173" s="24">
        <v>44368</v>
      </c>
      <c r="B173">
        <v>5.1999999999999993</v>
      </c>
      <c r="C173">
        <v>316</v>
      </c>
    </row>
    <row r="174" spans="1:3" x14ac:dyDescent="0.35">
      <c r="A174" s="24">
        <v>44369</v>
      </c>
      <c r="B174">
        <v>7.9799999999999995</v>
      </c>
      <c r="C174">
        <v>284</v>
      </c>
    </row>
    <row r="175" spans="1:3" x14ac:dyDescent="0.35">
      <c r="A175" s="24">
        <v>44370</v>
      </c>
      <c r="B175">
        <v>7</v>
      </c>
      <c r="C175">
        <v>176</v>
      </c>
    </row>
    <row r="176" spans="1:3" x14ac:dyDescent="0.35">
      <c r="A176" s="24">
        <v>44371</v>
      </c>
      <c r="B176">
        <v>9.2899999999999991</v>
      </c>
      <c r="C176">
        <v>164</v>
      </c>
    </row>
    <row r="177" spans="1:3" x14ac:dyDescent="0.35">
      <c r="A177" s="24">
        <v>44372</v>
      </c>
      <c r="B177">
        <v>7.629999999999999</v>
      </c>
      <c r="C177">
        <v>5330</v>
      </c>
    </row>
    <row r="178" spans="1:3" x14ac:dyDescent="0.35">
      <c r="A178" s="24">
        <v>44373</v>
      </c>
      <c r="B178">
        <v>7.1</v>
      </c>
      <c r="C178">
        <v>17320</v>
      </c>
    </row>
    <row r="179" spans="1:3" x14ac:dyDescent="0.35">
      <c r="A179" s="24">
        <v>44374</v>
      </c>
      <c r="B179">
        <v>7.26</v>
      </c>
      <c r="C179">
        <v>18720</v>
      </c>
    </row>
    <row r="180" spans="1:3" x14ac:dyDescent="0.35">
      <c r="A180" s="24">
        <v>44375</v>
      </c>
      <c r="B180">
        <v>5.77</v>
      </c>
      <c r="C180">
        <v>18960</v>
      </c>
    </row>
    <row r="181" spans="1:3" x14ac:dyDescent="0.35">
      <c r="A181" s="24">
        <v>44376</v>
      </c>
      <c r="B181">
        <v>6.7799999999999994</v>
      </c>
      <c r="C181">
        <v>325</v>
      </c>
    </row>
    <row r="182" spans="1:3" x14ac:dyDescent="0.35">
      <c r="A182" s="24">
        <v>44377</v>
      </c>
      <c r="B182">
        <v>6.73</v>
      </c>
      <c r="C182">
        <v>870</v>
      </c>
    </row>
    <row r="183" spans="1:3" x14ac:dyDescent="0.35">
      <c r="A183" s="24">
        <v>44378</v>
      </c>
      <c r="B183">
        <v>6.0299999999999994</v>
      </c>
      <c r="C183">
        <v>428</v>
      </c>
    </row>
    <row r="184" spans="1:3" x14ac:dyDescent="0.35">
      <c r="A184" s="24">
        <v>44379</v>
      </c>
      <c r="B184">
        <v>7.4499999999999993</v>
      </c>
      <c r="C184">
        <v>660</v>
      </c>
    </row>
    <row r="185" spans="1:3" x14ac:dyDescent="0.35">
      <c r="A185" s="24">
        <v>44380</v>
      </c>
      <c r="B185">
        <v>7.2900000000000009</v>
      </c>
      <c r="C185">
        <v>375</v>
      </c>
    </row>
    <row r="186" spans="1:3" x14ac:dyDescent="0.35">
      <c r="A186" s="24">
        <v>44381</v>
      </c>
      <c r="B186">
        <v>7.1099999999999994</v>
      </c>
      <c r="C186">
        <v>15180</v>
      </c>
    </row>
    <row r="187" spans="1:3" x14ac:dyDescent="0.35">
      <c r="A187" s="24">
        <v>44382</v>
      </c>
      <c r="B187">
        <v>6.9399999999999995</v>
      </c>
      <c r="C187">
        <v>265</v>
      </c>
    </row>
    <row r="188" spans="1:3" x14ac:dyDescent="0.35">
      <c r="A188" s="24">
        <v>44383</v>
      </c>
      <c r="B188">
        <v>7.08</v>
      </c>
      <c r="C188">
        <v>256</v>
      </c>
    </row>
    <row r="189" spans="1:3" x14ac:dyDescent="0.35">
      <c r="A189" s="24">
        <v>44384</v>
      </c>
      <c r="B189">
        <v>6.55</v>
      </c>
      <c r="C189">
        <v>472</v>
      </c>
    </row>
    <row r="190" spans="1:3" x14ac:dyDescent="0.35">
      <c r="A190" s="24">
        <v>44385</v>
      </c>
      <c r="B190">
        <v>8.01</v>
      </c>
      <c r="C190">
        <v>272</v>
      </c>
    </row>
    <row r="191" spans="1:3" x14ac:dyDescent="0.35">
      <c r="A191" s="24">
        <v>44386</v>
      </c>
      <c r="B191">
        <v>7.57</v>
      </c>
      <c r="C191">
        <v>1116</v>
      </c>
    </row>
    <row r="192" spans="1:3" x14ac:dyDescent="0.35">
      <c r="A192" s="24">
        <v>44387</v>
      </c>
      <c r="B192">
        <v>7.9399999999999995</v>
      </c>
      <c r="C192">
        <v>140</v>
      </c>
    </row>
    <row r="193" spans="1:3" x14ac:dyDescent="0.35">
      <c r="A193" s="24">
        <v>44388</v>
      </c>
      <c r="B193">
        <v>7.96</v>
      </c>
      <c r="C193">
        <v>9370</v>
      </c>
    </row>
    <row r="194" spans="1:3" x14ac:dyDescent="0.35">
      <c r="A194" s="24">
        <v>44389</v>
      </c>
      <c r="B194">
        <v>7.11</v>
      </c>
      <c r="C194">
        <v>102</v>
      </c>
    </row>
    <row r="195" spans="1:3" x14ac:dyDescent="0.35">
      <c r="A195" s="24">
        <v>44390</v>
      </c>
      <c r="B195">
        <v>6.96</v>
      </c>
      <c r="C195">
        <v>127</v>
      </c>
    </row>
    <row r="196" spans="1:3" x14ac:dyDescent="0.35">
      <c r="A196" s="24">
        <v>44391</v>
      </c>
      <c r="B196">
        <v>7.83</v>
      </c>
      <c r="C196">
        <v>119</v>
      </c>
    </row>
    <row r="197" spans="1:3" x14ac:dyDescent="0.35">
      <c r="A197" s="24">
        <v>44392</v>
      </c>
      <c r="B197">
        <v>7.8</v>
      </c>
      <c r="C197">
        <v>121</v>
      </c>
    </row>
    <row r="198" spans="1:3" x14ac:dyDescent="0.35">
      <c r="A198" s="24">
        <v>44393</v>
      </c>
      <c r="B198">
        <v>7.07</v>
      </c>
      <c r="C198">
        <v>14410</v>
      </c>
    </row>
    <row r="199" spans="1:3" x14ac:dyDescent="0.35">
      <c r="A199" s="24">
        <v>44394</v>
      </c>
      <c r="B199">
        <v>7.51</v>
      </c>
      <c r="C199">
        <v>112</v>
      </c>
    </row>
    <row r="200" spans="1:3" x14ac:dyDescent="0.35">
      <c r="A200" s="24">
        <v>44395</v>
      </c>
      <c r="B200">
        <v>7.55</v>
      </c>
      <c r="C200">
        <v>102</v>
      </c>
    </row>
    <row r="201" spans="1:3" x14ac:dyDescent="0.35">
      <c r="A201" s="24">
        <v>44396</v>
      </c>
      <c r="B201">
        <v>5.8</v>
      </c>
      <c r="C201">
        <v>96</v>
      </c>
    </row>
    <row r="202" spans="1:3" x14ac:dyDescent="0.35">
      <c r="A202" s="24">
        <v>44397</v>
      </c>
      <c r="B202">
        <v>5.83</v>
      </c>
      <c r="C202">
        <v>116</v>
      </c>
    </row>
    <row r="203" spans="1:3" x14ac:dyDescent="0.35">
      <c r="A203" s="24">
        <v>44398</v>
      </c>
      <c r="B203">
        <v>6.53</v>
      </c>
      <c r="C203">
        <v>128</v>
      </c>
    </row>
    <row r="204" spans="1:3" x14ac:dyDescent="0.35">
      <c r="A204" s="24">
        <v>44399</v>
      </c>
      <c r="B204">
        <v>7.12</v>
      </c>
      <c r="C204">
        <v>134</v>
      </c>
    </row>
    <row r="205" spans="1:3" x14ac:dyDescent="0.35">
      <c r="A205" s="24">
        <v>44400</v>
      </c>
      <c r="B205">
        <v>7.44</v>
      </c>
      <c r="C205">
        <v>102</v>
      </c>
    </row>
    <row r="206" spans="1:3" x14ac:dyDescent="0.35">
      <c r="A206" s="24">
        <v>44401</v>
      </c>
      <c r="B206">
        <v>7.15</v>
      </c>
      <c r="C206">
        <v>284</v>
      </c>
    </row>
    <row r="207" spans="1:3" x14ac:dyDescent="0.35">
      <c r="A207" s="24">
        <v>44402</v>
      </c>
      <c r="B207">
        <v>7.86</v>
      </c>
      <c r="C207">
        <v>305</v>
      </c>
    </row>
    <row r="208" spans="1:3" x14ac:dyDescent="0.35">
      <c r="A208" s="24">
        <v>44403</v>
      </c>
      <c r="B208">
        <v>7.9499999999999993</v>
      </c>
      <c r="C208">
        <v>206</v>
      </c>
    </row>
    <row r="209" spans="1:3" x14ac:dyDescent="0.35">
      <c r="A209" s="24">
        <v>44404</v>
      </c>
      <c r="B209">
        <v>8.2099999999999991</v>
      </c>
      <c r="C209">
        <v>236</v>
      </c>
    </row>
    <row r="210" spans="1:3" x14ac:dyDescent="0.35">
      <c r="A210" s="24">
        <v>44405</v>
      </c>
      <c r="B210">
        <v>6.4</v>
      </c>
      <c r="C210">
        <v>8400</v>
      </c>
    </row>
    <row r="211" spans="1:3" x14ac:dyDescent="0.35">
      <c r="A211" s="24">
        <v>44406</v>
      </c>
      <c r="B211">
        <v>6.38</v>
      </c>
      <c r="C211">
        <v>204</v>
      </c>
    </row>
    <row r="212" spans="1:3" x14ac:dyDescent="0.35">
      <c r="A212" s="24">
        <v>44407</v>
      </c>
      <c r="B212">
        <v>6.25</v>
      </c>
      <c r="C212">
        <v>152</v>
      </c>
    </row>
    <row r="213" spans="1:3" x14ac:dyDescent="0.35">
      <c r="A213" s="24">
        <v>44408</v>
      </c>
      <c r="B213">
        <v>7.1</v>
      </c>
      <c r="C213">
        <v>146</v>
      </c>
    </row>
    <row r="214" spans="1:3" x14ac:dyDescent="0.35">
      <c r="A214" s="24">
        <v>44409</v>
      </c>
      <c r="B214">
        <v>7.12</v>
      </c>
      <c r="C214">
        <v>136</v>
      </c>
    </row>
    <row r="215" spans="1:3" x14ac:dyDescent="0.35">
      <c r="A215" s="24">
        <v>44410</v>
      </c>
      <c r="B215">
        <v>5.93</v>
      </c>
      <c r="C215">
        <v>86</v>
      </c>
    </row>
    <row r="216" spans="1:3" x14ac:dyDescent="0.35">
      <c r="A216" s="24">
        <v>44411</v>
      </c>
      <c r="B216">
        <v>7.38</v>
      </c>
      <c r="C216">
        <v>154</v>
      </c>
    </row>
    <row r="217" spans="1:3" x14ac:dyDescent="0.35">
      <c r="A217" s="24">
        <v>44412</v>
      </c>
      <c r="B217">
        <v>7.75</v>
      </c>
      <c r="C217">
        <v>144</v>
      </c>
    </row>
    <row r="218" spans="1:3" x14ac:dyDescent="0.35">
      <c r="A218" s="24">
        <v>44413</v>
      </c>
      <c r="B218">
        <v>6.7799999999999994</v>
      </c>
      <c r="C218">
        <v>116</v>
      </c>
    </row>
    <row r="219" spans="1:3" x14ac:dyDescent="0.35">
      <c r="A219" s="24">
        <v>44414</v>
      </c>
      <c r="B219">
        <v>7.4700000000000006</v>
      </c>
      <c r="C219">
        <v>114</v>
      </c>
    </row>
    <row r="220" spans="1:3" x14ac:dyDescent="0.35">
      <c r="A220" s="24">
        <v>44415</v>
      </c>
      <c r="B220">
        <v>5.63</v>
      </c>
      <c r="C220">
        <v>232</v>
      </c>
    </row>
    <row r="221" spans="1:3" x14ac:dyDescent="0.35">
      <c r="A221" s="24">
        <v>44416</v>
      </c>
      <c r="B221">
        <v>6.4</v>
      </c>
      <c r="C221">
        <v>148</v>
      </c>
    </row>
    <row r="222" spans="1:3" x14ac:dyDescent="0.35">
      <c r="A222" s="24">
        <v>44417</v>
      </c>
      <c r="B222">
        <v>7.76</v>
      </c>
      <c r="C222">
        <v>252</v>
      </c>
    </row>
    <row r="223" spans="1:3" x14ac:dyDescent="0.35">
      <c r="A223" s="24">
        <v>44418</v>
      </c>
      <c r="B223">
        <v>7.5299999999999994</v>
      </c>
      <c r="C223">
        <v>240</v>
      </c>
    </row>
    <row r="224" spans="1:3" x14ac:dyDescent="0.35">
      <c r="A224" s="24">
        <v>44419</v>
      </c>
      <c r="B224">
        <v>6.94</v>
      </c>
      <c r="C224">
        <v>796</v>
      </c>
    </row>
    <row r="225" spans="1:3" x14ac:dyDescent="0.35">
      <c r="A225" s="24">
        <v>44420</v>
      </c>
      <c r="B225">
        <v>8.1199999999999992</v>
      </c>
      <c r="C225">
        <v>640</v>
      </c>
    </row>
    <row r="226" spans="1:3" x14ac:dyDescent="0.35">
      <c r="A226" s="24">
        <v>44421</v>
      </c>
      <c r="B226">
        <v>8.1199999999999992</v>
      </c>
      <c r="C226">
        <v>316</v>
      </c>
    </row>
    <row r="227" spans="1:3" x14ac:dyDescent="0.35">
      <c r="A227" s="24">
        <v>44422</v>
      </c>
      <c r="B227">
        <v>8.44</v>
      </c>
      <c r="C227">
        <v>580</v>
      </c>
    </row>
    <row r="228" spans="1:3" x14ac:dyDescent="0.35">
      <c r="A228" s="24">
        <v>44423</v>
      </c>
      <c r="B228">
        <v>7.61</v>
      </c>
      <c r="C228">
        <v>332</v>
      </c>
    </row>
    <row r="229" spans="1:3" x14ac:dyDescent="0.35">
      <c r="A229" s="24">
        <v>44424</v>
      </c>
      <c r="B229">
        <v>7.61</v>
      </c>
      <c r="C229">
        <v>192</v>
      </c>
    </row>
    <row r="230" spans="1:3" x14ac:dyDescent="0.35">
      <c r="A230" s="24">
        <v>44425</v>
      </c>
      <c r="B230">
        <v>5.04</v>
      </c>
      <c r="C230">
        <v>156</v>
      </c>
    </row>
    <row r="231" spans="1:3" x14ac:dyDescent="0.35">
      <c r="A231" s="24">
        <v>44426</v>
      </c>
      <c r="B231">
        <v>5.43</v>
      </c>
      <c r="C231">
        <v>260</v>
      </c>
    </row>
    <row r="232" spans="1:3" x14ac:dyDescent="0.35">
      <c r="A232" s="24">
        <v>44427</v>
      </c>
      <c r="B232">
        <v>5.38</v>
      </c>
      <c r="C232">
        <v>168</v>
      </c>
    </row>
    <row r="233" spans="1:3" x14ac:dyDescent="0.35">
      <c r="A233" s="24">
        <v>44428</v>
      </c>
      <c r="B233">
        <v>5.8000000000000007</v>
      </c>
      <c r="C233">
        <v>207</v>
      </c>
    </row>
    <row r="234" spans="1:3" x14ac:dyDescent="0.35">
      <c r="A234" s="24">
        <v>44429</v>
      </c>
      <c r="B234">
        <v>5.99</v>
      </c>
      <c r="C234">
        <v>404</v>
      </c>
    </row>
    <row r="235" spans="1:3" x14ac:dyDescent="0.35">
      <c r="A235" s="24">
        <v>44430</v>
      </c>
      <c r="B235">
        <v>5.2</v>
      </c>
      <c r="C235">
        <v>110</v>
      </c>
    </row>
    <row r="236" spans="1:3" x14ac:dyDescent="0.35">
      <c r="A236" s="24">
        <v>44431</v>
      </c>
      <c r="B236">
        <v>6.08</v>
      </c>
      <c r="C236">
        <v>140</v>
      </c>
    </row>
    <row r="237" spans="1:3" x14ac:dyDescent="0.35">
      <c r="A237" s="24">
        <v>44432</v>
      </c>
      <c r="B237">
        <v>4.76</v>
      </c>
      <c r="C237">
        <v>76</v>
      </c>
    </row>
    <row r="238" spans="1:3" x14ac:dyDescent="0.35">
      <c r="A238" s="24">
        <v>44433</v>
      </c>
      <c r="B238">
        <v>5.07</v>
      </c>
      <c r="C238">
        <v>232</v>
      </c>
    </row>
    <row r="239" spans="1:3" x14ac:dyDescent="0.35">
      <c r="A239" s="24">
        <v>44434</v>
      </c>
      <c r="B239">
        <v>6.63</v>
      </c>
      <c r="C239">
        <v>240</v>
      </c>
    </row>
    <row r="240" spans="1:3" x14ac:dyDescent="0.35">
      <c r="A240" s="24">
        <v>44435</v>
      </c>
      <c r="B240">
        <v>7.44</v>
      </c>
      <c r="C240">
        <v>556</v>
      </c>
    </row>
    <row r="241" spans="1:3" x14ac:dyDescent="0.35">
      <c r="A241" s="24">
        <v>44436</v>
      </c>
      <c r="B241">
        <v>7.2999999999999989</v>
      </c>
      <c r="C241">
        <v>130</v>
      </c>
    </row>
    <row r="242" spans="1:3" x14ac:dyDescent="0.35">
      <c r="A242" s="24">
        <v>44437</v>
      </c>
      <c r="B242">
        <v>7.06</v>
      </c>
      <c r="C242">
        <v>10610</v>
      </c>
    </row>
    <row r="243" spans="1:3" x14ac:dyDescent="0.35">
      <c r="A243" s="24">
        <v>44438</v>
      </c>
      <c r="B243">
        <v>6.0299999999999994</v>
      </c>
      <c r="C243">
        <v>184</v>
      </c>
    </row>
    <row r="244" spans="1:3" x14ac:dyDescent="0.35">
      <c r="A244" s="24">
        <v>44439</v>
      </c>
      <c r="B244">
        <v>7.68</v>
      </c>
      <c r="C244">
        <v>404</v>
      </c>
    </row>
    <row r="245" spans="1:3" x14ac:dyDescent="0.35">
      <c r="A245" s="24">
        <v>44440</v>
      </c>
      <c r="B245">
        <v>7.43</v>
      </c>
      <c r="C245">
        <v>140</v>
      </c>
    </row>
    <row r="246" spans="1:3" x14ac:dyDescent="0.35">
      <c r="A246" s="24">
        <v>44441</v>
      </c>
      <c r="B246">
        <v>7.3800000000000008</v>
      </c>
      <c r="C246">
        <v>304</v>
      </c>
    </row>
    <row r="247" spans="1:3" x14ac:dyDescent="0.35">
      <c r="A247" s="24">
        <v>44442</v>
      </c>
      <c r="B247">
        <v>6.17</v>
      </c>
      <c r="C247">
        <v>224</v>
      </c>
    </row>
    <row r="248" spans="1:3" x14ac:dyDescent="0.35">
      <c r="A248" s="24">
        <v>44443</v>
      </c>
      <c r="B248">
        <v>6.4700000000000006</v>
      </c>
      <c r="C248">
        <v>6740</v>
      </c>
    </row>
    <row r="249" spans="1:3" x14ac:dyDescent="0.35">
      <c r="A249" s="24">
        <v>44444</v>
      </c>
      <c r="B249">
        <v>6.43</v>
      </c>
      <c r="C249">
        <v>212</v>
      </c>
    </row>
    <row r="250" spans="1:3" x14ac:dyDescent="0.35">
      <c r="A250" s="24">
        <v>44445</v>
      </c>
      <c r="B250">
        <v>6.08</v>
      </c>
      <c r="C250">
        <v>150</v>
      </c>
    </row>
    <row r="251" spans="1:3" x14ac:dyDescent="0.35">
      <c r="A251" s="24">
        <v>44446</v>
      </c>
      <c r="B251">
        <v>3.57</v>
      </c>
      <c r="C251">
        <v>229</v>
      </c>
    </row>
    <row r="252" spans="1:3" x14ac:dyDescent="0.35">
      <c r="A252" s="24">
        <v>44447</v>
      </c>
      <c r="B252">
        <v>4.43</v>
      </c>
      <c r="C252">
        <v>213</v>
      </c>
    </row>
    <row r="253" spans="1:3" x14ac:dyDescent="0.35">
      <c r="A253" s="24">
        <v>44448</v>
      </c>
      <c r="B253">
        <v>4.3900000000000006</v>
      </c>
      <c r="C253">
        <v>197</v>
      </c>
    </row>
    <row r="254" spans="1:3" x14ac:dyDescent="0.35">
      <c r="A254" s="24">
        <v>44449</v>
      </c>
      <c r="B254">
        <v>4.62</v>
      </c>
      <c r="C254">
        <v>232</v>
      </c>
    </row>
    <row r="255" spans="1:3" x14ac:dyDescent="0.35">
      <c r="A255" s="24">
        <v>44450</v>
      </c>
      <c r="B255">
        <v>6.16</v>
      </c>
      <c r="C255">
        <v>236</v>
      </c>
    </row>
    <row r="256" spans="1:3" x14ac:dyDescent="0.35">
      <c r="A256" s="24">
        <v>44451</v>
      </c>
      <c r="B256">
        <v>6.26</v>
      </c>
      <c r="C256">
        <v>348</v>
      </c>
    </row>
    <row r="257" spans="1:3" x14ac:dyDescent="0.35">
      <c r="A257" s="24">
        <v>44452</v>
      </c>
      <c r="B257">
        <v>6.2900000000000009</v>
      </c>
      <c r="C257">
        <v>168</v>
      </c>
    </row>
    <row r="258" spans="1:3" x14ac:dyDescent="0.35">
      <c r="A258" s="24">
        <v>44453</v>
      </c>
      <c r="B258">
        <v>3.8600000000000003</v>
      </c>
      <c r="C258">
        <v>970</v>
      </c>
    </row>
    <row r="259" spans="1:3" x14ac:dyDescent="0.35">
      <c r="A259" s="24">
        <v>44454</v>
      </c>
      <c r="B259">
        <v>2.9299999999999997</v>
      </c>
      <c r="C259">
        <v>257</v>
      </c>
    </row>
    <row r="260" spans="1:3" x14ac:dyDescent="0.35">
      <c r="A260" s="24">
        <v>44455</v>
      </c>
      <c r="B260">
        <v>3.77</v>
      </c>
      <c r="C260">
        <v>172</v>
      </c>
    </row>
    <row r="261" spans="1:3" x14ac:dyDescent="0.35">
      <c r="A261" s="24">
        <v>44456</v>
      </c>
      <c r="B261">
        <v>3.55</v>
      </c>
      <c r="C261">
        <v>275</v>
      </c>
    </row>
    <row r="262" spans="1:3" x14ac:dyDescent="0.35">
      <c r="A262" s="24">
        <v>44457</v>
      </c>
      <c r="B262">
        <v>5.08</v>
      </c>
      <c r="C262">
        <v>335</v>
      </c>
    </row>
    <row r="263" spans="1:3" x14ac:dyDescent="0.35">
      <c r="A263" s="24">
        <v>44458</v>
      </c>
      <c r="B263">
        <v>5.03</v>
      </c>
      <c r="C263">
        <v>252</v>
      </c>
    </row>
    <row r="264" spans="1:3" x14ac:dyDescent="0.35">
      <c r="A264" s="24">
        <v>44459</v>
      </c>
      <c r="B264">
        <v>3.58</v>
      </c>
      <c r="C264">
        <v>160</v>
      </c>
    </row>
    <row r="265" spans="1:3" x14ac:dyDescent="0.35">
      <c r="A265" s="24">
        <v>44460</v>
      </c>
      <c r="B265">
        <v>5.6300000000000008</v>
      </c>
      <c r="C265">
        <v>248</v>
      </c>
    </row>
    <row r="266" spans="1:3" x14ac:dyDescent="0.35">
      <c r="A266" s="24">
        <v>44461</v>
      </c>
      <c r="B266">
        <v>4.41</v>
      </c>
      <c r="C266">
        <v>184</v>
      </c>
    </row>
    <row r="267" spans="1:3" x14ac:dyDescent="0.35">
      <c r="A267" s="24">
        <v>44462</v>
      </c>
      <c r="B267">
        <v>5.95</v>
      </c>
      <c r="C267">
        <v>224</v>
      </c>
    </row>
    <row r="268" spans="1:3" x14ac:dyDescent="0.35">
      <c r="A268" s="24">
        <v>44463</v>
      </c>
      <c r="B268">
        <v>5.68</v>
      </c>
      <c r="C268">
        <v>576</v>
      </c>
    </row>
    <row r="269" spans="1:3" x14ac:dyDescent="0.35">
      <c r="A269" s="24">
        <v>44464</v>
      </c>
      <c r="B269">
        <v>6</v>
      </c>
      <c r="C269">
        <v>178</v>
      </c>
    </row>
    <row r="270" spans="1:3" x14ac:dyDescent="0.35">
      <c r="A270" s="24">
        <v>44465</v>
      </c>
      <c r="B270">
        <v>5.14</v>
      </c>
      <c r="C270">
        <v>214</v>
      </c>
    </row>
    <row r="271" spans="1:3" x14ac:dyDescent="0.35">
      <c r="A271" s="24">
        <v>44466</v>
      </c>
      <c r="B271">
        <v>4.92</v>
      </c>
      <c r="C271">
        <v>132</v>
      </c>
    </row>
    <row r="272" spans="1:3" x14ac:dyDescent="0.35">
      <c r="A272" s="24">
        <v>44467</v>
      </c>
      <c r="B272">
        <v>5.47</v>
      </c>
      <c r="C272">
        <v>172</v>
      </c>
    </row>
    <row r="273" spans="1:3" x14ac:dyDescent="0.35">
      <c r="A273" s="24">
        <v>44468</v>
      </c>
      <c r="B273">
        <v>5.86</v>
      </c>
      <c r="C273">
        <v>7320</v>
      </c>
    </row>
    <row r="274" spans="1:3" x14ac:dyDescent="0.35">
      <c r="A274" s="24">
        <v>44469</v>
      </c>
      <c r="B274">
        <v>4.66</v>
      </c>
      <c r="C274">
        <v>164</v>
      </c>
    </row>
    <row r="275" spans="1:3" x14ac:dyDescent="0.35">
      <c r="A275" s="24">
        <v>44470</v>
      </c>
      <c r="B275">
        <v>5.83</v>
      </c>
      <c r="C275">
        <v>95</v>
      </c>
    </row>
    <row r="276" spans="1:3" x14ac:dyDescent="0.35">
      <c r="A276" s="24">
        <v>44471</v>
      </c>
      <c r="B276">
        <v>6.57</v>
      </c>
      <c r="C276">
        <v>132</v>
      </c>
    </row>
    <row r="277" spans="1:3" x14ac:dyDescent="0.35">
      <c r="A277" s="24">
        <v>44472</v>
      </c>
      <c r="B277">
        <v>8.1</v>
      </c>
      <c r="C277">
        <v>98</v>
      </c>
    </row>
    <row r="278" spans="1:3" x14ac:dyDescent="0.35">
      <c r="A278" s="24">
        <v>44473</v>
      </c>
      <c r="B278">
        <v>5.9</v>
      </c>
      <c r="C278">
        <v>80</v>
      </c>
    </row>
    <row r="279" spans="1:3" x14ac:dyDescent="0.35">
      <c r="A279" s="24">
        <v>44474</v>
      </c>
      <c r="B279">
        <v>5.5</v>
      </c>
      <c r="C279">
        <v>278</v>
      </c>
    </row>
    <row r="280" spans="1:3" x14ac:dyDescent="0.35">
      <c r="A280" s="24">
        <v>44475</v>
      </c>
      <c r="B280">
        <v>6.2</v>
      </c>
      <c r="C280">
        <v>252</v>
      </c>
    </row>
    <row r="281" spans="1:3" x14ac:dyDescent="0.35">
      <c r="A281" s="24">
        <v>44476</v>
      </c>
      <c r="B281">
        <v>6.2899999999999991</v>
      </c>
      <c r="C281">
        <v>383</v>
      </c>
    </row>
    <row r="282" spans="1:3" x14ac:dyDescent="0.35">
      <c r="A282" s="24">
        <v>44477</v>
      </c>
      <c r="B282">
        <v>7.98</v>
      </c>
      <c r="C282">
        <v>492</v>
      </c>
    </row>
    <row r="283" spans="1:3" x14ac:dyDescent="0.35">
      <c r="A283" s="24">
        <v>44478</v>
      </c>
      <c r="B283">
        <v>7.51</v>
      </c>
      <c r="C283">
        <v>4100</v>
      </c>
    </row>
    <row r="284" spans="1:3" x14ac:dyDescent="0.35">
      <c r="A284" s="24">
        <v>44479</v>
      </c>
      <c r="B284">
        <v>7.02</v>
      </c>
      <c r="C284">
        <v>12250</v>
      </c>
    </row>
    <row r="285" spans="1:3" x14ac:dyDescent="0.35">
      <c r="A285" s="24">
        <v>44480</v>
      </c>
      <c r="B285">
        <v>7</v>
      </c>
      <c r="C285">
        <v>668</v>
      </c>
    </row>
    <row r="286" spans="1:3" x14ac:dyDescent="0.35">
      <c r="A286" s="24">
        <v>44481</v>
      </c>
      <c r="B286">
        <v>6.93</v>
      </c>
      <c r="C286">
        <v>520</v>
      </c>
    </row>
    <row r="287" spans="1:3" x14ac:dyDescent="0.35">
      <c r="A287" s="24">
        <v>44482</v>
      </c>
      <c r="B287">
        <v>7.52</v>
      </c>
      <c r="C287">
        <v>138</v>
      </c>
    </row>
    <row r="288" spans="1:3" x14ac:dyDescent="0.35">
      <c r="A288" s="24">
        <v>44483</v>
      </c>
      <c r="B288">
        <v>8.08</v>
      </c>
      <c r="C288">
        <v>384</v>
      </c>
    </row>
    <row r="289" spans="1:3" x14ac:dyDescent="0.35">
      <c r="A289" s="24">
        <v>44484</v>
      </c>
      <c r="B289">
        <v>8.84</v>
      </c>
      <c r="C289">
        <v>880</v>
      </c>
    </row>
    <row r="290" spans="1:3" x14ac:dyDescent="0.35">
      <c r="A290" s="24">
        <v>44485</v>
      </c>
      <c r="B290">
        <v>6.7799999999999994</v>
      </c>
      <c r="C290">
        <v>8280</v>
      </c>
    </row>
    <row r="291" spans="1:3" x14ac:dyDescent="0.35">
      <c r="A291" s="24">
        <v>44486</v>
      </c>
      <c r="B291">
        <v>6.66</v>
      </c>
      <c r="C291">
        <v>432</v>
      </c>
    </row>
    <row r="292" spans="1:3" x14ac:dyDescent="0.35">
      <c r="A292" s="24">
        <v>44487</v>
      </c>
      <c r="B292">
        <v>7.9399999999999995</v>
      </c>
      <c r="C292">
        <v>168</v>
      </c>
    </row>
    <row r="293" spans="1:3" x14ac:dyDescent="0.35">
      <c r="A293" s="24">
        <v>44488</v>
      </c>
      <c r="B293">
        <v>6.97</v>
      </c>
      <c r="C293">
        <v>420</v>
      </c>
    </row>
    <row r="294" spans="1:3" x14ac:dyDescent="0.35">
      <c r="A294" s="24">
        <v>44489</v>
      </c>
      <c r="B294">
        <v>6.77</v>
      </c>
      <c r="C294">
        <v>196</v>
      </c>
    </row>
    <row r="295" spans="1:3" x14ac:dyDescent="0.35">
      <c r="A295" s="24">
        <v>44490</v>
      </c>
      <c r="B295">
        <v>7.8800000000000008</v>
      </c>
      <c r="C295">
        <v>172</v>
      </c>
    </row>
    <row r="296" spans="1:3" x14ac:dyDescent="0.35">
      <c r="A296" s="24">
        <v>44491</v>
      </c>
      <c r="B296">
        <v>7.77</v>
      </c>
      <c r="C296">
        <v>10310</v>
      </c>
    </row>
    <row r="297" spans="1:3" x14ac:dyDescent="0.35">
      <c r="A297" s="24">
        <v>44492</v>
      </c>
      <c r="B297">
        <v>8.1</v>
      </c>
      <c r="C297">
        <v>12240</v>
      </c>
    </row>
    <row r="298" spans="1:3" x14ac:dyDescent="0.35">
      <c r="A298" s="24">
        <v>44493</v>
      </c>
      <c r="B298">
        <v>7.8500000000000005</v>
      </c>
      <c r="C298">
        <v>280</v>
      </c>
    </row>
    <row r="299" spans="1:3" x14ac:dyDescent="0.35">
      <c r="A299" s="24">
        <v>44494</v>
      </c>
      <c r="B299">
        <v>7.8800000000000008</v>
      </c>
      <c r="C299">
        <v>268</v>
      </c>
    </row>
    <row r="300" spans="1:3" x14ac:dyDescent="0.35">
      <c r="A300" s="24">
        <v>44495</v>
      </c>
      <c r="B300">
        <v>7.9</v>
      </c>
      <c r="C300">
        <v>608</v>
      </c>
    </row>
    <row r="301" spans="1:3" x14ac:dyDescent="0.35">
      <c r="A301" s="24">
        <v>44496</v>
      </c>
      <c r="B301">
        <v>7.4300000000000006</v>
      </c>
      <c r="C301">
        <v>20180</v>
      </c>
    </row>
    <row r="302" spans="1:3" x14ac:dyDescent="0.35">
      <c r="A302" s="24">
        <v>44497</v>
      </c>
      <c r="B302">
        <v>7.93</v>
      </c>
      <c r="C302">
        <v>23520</v>
      </c>
    </row>
    <row r="303" spans="1:3" x14ac:dyDescent="0.35">
      <c r="A303" s="24">
        <v>44498</v>
      </c>
      <c r="B303">
        <v>8.39</v>
      </c>
      <c r="C303">
        <v>18060</v>
      </c>
    </row>
    <row r="304" spans="1:3" x14ac:dyDescent="0.35">
      <c r="A304" s="24">
        <v>44499</v>
      </c>
      <c r="B304">
        <v>7.99</v>
      </c>
      <c r="C304">
        <v>96</v>
      </c>
    </row>
    <row r="305" spans="1:3" x14ac:dyDescent="0.35">
      <c r="A305" s="24">
        <v>44500</v>
      </c>
      <c r="B305">
        <v>9.5500000000000007</v>
      </c>
      <c r="C305">
        <v>280</v>
      </c>
    </row>
    <row r="306" spans="1:3" x14ac:dyDescent="0.35">
      <c r="A306" s="24">
        <v>44501</v>
      </c>
      <c r="B306">
        <v>8.41</v>
      </c>
      <c r="C306">
        <v>428</v>
      </c>
    </row>
    <row r="307" spans="1:3" x14ac:dyDescent="0.35">
      <c r="A307" s="24">
        <v>44502</v>
      </c>
      <c r="B307">
        <v>8.67</v>
      </c>
      <c r="C307">
        <v>288</v>
      </c>
    </row>
    <row r="308" spans="1:3" x14ac:dyDescent="0.35">
      <c r="A308" s="24">
        <v>44503</v>
      </c>
      <c r="B308">
        <v>8.0100000000000016</v>
      </c>
      <c r="C308">
        <v>14900</v>
      </c>
    </row>
    <row r="309" spans="1:3" x14ac:dyDescent="0.35">
      <c r="A309" s="24">
        <v>44504</v>
      </c>
      <c r="B309">
        <v>8.4499999999999993</v>
      </c>
      <c r="C309">
        <v>16860</v>
      </c>
    </row>
    <row r="310" spans="1:3" x14ac:dyDescent="0.35">
      <c r="A310" s="24">
        <v>44505</v>
      </c>
      <c r="B310">
        <v>8.42</v>
      </c>
      <c r="C310">
        <v>248</v>
      </c>
    </row>
    <row r="311" spans="1:3" x14ac:dyDescent="0.35">
      <c r="A311" s="24">
        <v>44506</v>
      </c>
      <c r="B311">
        <v>8.91</v>
      </c>
      <c r="C311">
        <v>332</v>
      </c>
    </row>
    <row r="312" spans="1:3" x14ac:dyDescent="0.35">
      <c r="A312" s="24">
        <v>44507</v>
      </c>
      <c r="B312">
        <v>9.16</v>
      </c>
      <c r="C312">
        <v>376</v>
      </c>
    </row>
    <row r="313" spans="1:3" x14ac:dyDescent="0.35">
      <c r="A313" s="24">
        <v>44508</v>
      </c>
      <c r="B313">
        <v>8.57</v>
      </c>
      <c r="C313">
        <v>240</v>
      </c>
    </row>
    <row r="314" spans="1:3" x14ac:dyDescent="0.35">
      <c r="A314" s="24">
        <v>44509</v>
      </c>
      <c r="B314">
        <v>8.6</v>
      </c>
      <c r="C314">
        <v>14100</v>
      </c>
    </row>
    <row r="315" spans="1:3" x14ac:dyDescent="0.35">
      <c r="A315" s="24">
        <v>44510</v>
      </c>
      <c r="B315">
        <v>9.02</v>
      </c>
      <c r="C315">
        <v>15340</v>
      </c>
    </row>
    <row r="316" spans="1:3" x14ac:dyDescent="0.35">
      <c r="A316" s="24">
        <v>44511</v>
      </c>
      <c r="B316">
        <v>8.83</v>
      </c>
      <c r="C316">
        <v>388</v>
      </c>
    </row>
    <row r="317" spans="1:3" x14ac:dyDescent="0.35">
      <c r="A317" s="24">
        <v>44512</v>
      </c>
      <c r="B317">
        <v>8.2800000000000011</v>
      </c>
      <c r="C317">
        <v>240</v>
      </c>
    </row>
    <row r="318" spans="1:3" x14ac:dyDescent="0.35">
      <c r="A318" s="24">
        <v>44513</v>
      </c>
      <c r="B318">
        <v>8.6900000000000013</v>
      </c>
      <c r="C318">
        <v>420</v>
      </c>
    </row>
    <row r="319" spans="1:3" x14ac:dyDescent="0.35">
      <c r="A319" s="24">
        <v>44514</v>
      </c>
      <c r="B319">
        <v>8.94</v>
      </c>
      <c r="C319">
        <v>304</v>
      </c>
    </row>
    <row r="320" spans="1:3" x14ac:dyDescent="0.35">
      <c r="A320" s="24">
        <v>44515</v>
      </c>
      <c r="B320">
        <v>8.5300000000000011</v>
      </c>
      <c r="C320">
        <v>13880</v>
      </c>
    </row>
    <row r="321" spans="1:3" x14ac:dyDescent="0.35">
      <c r="A321" s="24">
        <v>44516</v>
      </c>
      <c r="B321">
        <v>8.51</v>
      </c>
      <c r="C321">
        <v>13020</v>
      </c>
    </row>
    <row r="322" spans="1:3" x14ac:dyDescent="0.35">
      <c r="A322" s="24">
        <v>44517</v>
      </c>
      <c r="B322">
        <v>8.1999999999999993</v>
      </c>
      <c r="C322">
        <v>212</v>
      </c>
    </row>
    <row r="323" spans="1:3" x14ac:dyDescent="0.35">
      <c r="A323" s="24">
        <v>44518</v>
      </c>
      <c r="B323">
        <v>8.4499999999999993</v>
      </c>
      <c r="C323">
        <v>304</v>
      </c>
    </row>
    <row r="324" spans="1:3" x14ac:dyDescent="0.35">
      <c r="A324" s="24">
        <v>44519</v>
      </c>
      <c r="B324">
        <v>8.9700000000000006</v>
      </c>
      <c r="C324">
        <v>13400</v>
      </c>
    </row>
    <row r="325" spans="1:3" x14ac:dyDescent="0.35">
      <c r="A325" s="24">
        <v>44520</v>
      </c>
      <c r="B325">
        <v>8.9700000000000006</v>
      </c>
      <c r="C325">
        <v>268</v>
      </c>
    </row>
    <row r="326" spans="1:3" x14ac:dyDescent="0.35">
      <c r="A326" s="24">
        <v>44521</v>
      </c>
      <c r="B326">
        <v>8.25</v>
      </c>
      <c r="C326">
        <v>240</v>
      </c>
    </row>
    <row r="327" spans="1:3" x14ac:dyDescent="0.35">
      <c r="A327" s="24">
        <v>44522</v>
      </c>
      <c r="B327">
        <v>8.5399999999999991</v>
      </c>
      <c r="C327">
        <v>13120</v>
      </c>
    </row>
    <row r="328" spans="1:3" x14ac:dyDescent="0.35">
      <c r="A328" s="24">
        <v>44523</v>
      </c>
      <c r="B328">
        <v>9.3000000000000007</v>
      </c>
      <c r="C328">
        <v>12460</v>
      </c>
    </row>
    <row r="329" spans="1:3" x14ac:dyDescent="0.35">
      <c r="A329" s="24">
        <v>44524</v>
      </c>
      <c r="B329">
        <v>8.31</v>
      </c>
      <c r="C329">
        <v>7700</v>
      </c>
    </row>
    <row r="330" spans="1:3" x14ac:dyDescent="0.35">
      <c r="A330" s="24">
        <v>44525</v>
      </c>
      <c r="B330">
        <v>9.07</v>
      </c>
      <c r="C330">
        <v>264</v>
      </c>
    </row>
    <row r="331" spans="1:3" x14ac:dyDescent="0.35">
      <c r="A331" s="24">
        <v>44526</v>
      </c>
      <c r="B331">
        <v>9.1</v>
      </c>
      <c r="C331">
        <v>10180</v>
      </c>
    </row>
    <row r="332" spans="1:3" x14ac:dyDescent="0.35">
      <c r="A332" s="24">
        <v>44527</v>
      </c>
      <c r="B332">
        <v>9.2899999999999991</v>
      </c>
      <c r="C332">
        <v>10900</v>
      </c>
    </row>
    <row r="333" spans="1:3" x14ac:dyDescent="0.35">
      <c r="A333" s="24">
        <v>44528</v>
      </c>
      <c r="B333">
        <v>8.74</v>
      </c>
      <c r="C333">
        <v>11360</v>
      </c>
    </row>
    <row r="334" spans="1:3" x14ac:dyDescent="0.35">
      <c r="A334" s="24">
        <v>44529</v>
      </c>
      <c r="B334">
        <v>9.36</v>
      </c>
      <c r="C334">
        <v>8640</v>
      </c>
    </row>
    <row r="335" spans="1:3" x14ac:dyDescent="0.35">
      <c r="A335" s="24">
        <v>44530</v>
      </c>
      <c r="B335">
        <v>8.129999999999999</v>
      </c>
      <c r="C335">
        <v>5680</v>
      </c>
    </row>
    <row r="336" spans="1:3" x14ac:dyDescent="0.35">
      <c r="A336" s="24">
        <v>44531</v>
      </c>
      <c r="B336">
        <v>8.01</v>
      </c>
      <c r="C336">
        <v>140</v>
      </c>
    </row>
    <row r="337" spans="1:3" x14ac:dyDescent="0.35">
      <c r="A337" s="24">
        <v>44532</v>
      </c>
      <c r="B337">
        <v>8.9700000000000006</v>
      </c>
      <c r="C337">
        <v>140</v>
      </c>
    </row>
    <row r="338" spans="1:3" x14ac:dyDescent="0.35">
      <c r="A338" s="24">
        <v>44533</v>
      </c>
      <c r="B338">
        <v>8.08</v>
      </c>
      <c r="C338">
        <v>116</v>
      </c>
    </row>
    <row r="339" spans="1:3" x14ac:dyDescent="0.35">
      <c r="A339" s="24">
        <v>44534</v>
      </c>
      <c r="B339">
        <v>7.46</v>
      </c>
      <c r="C339">
        <v>144</v>
      </c>
    </row>
    <row r="340" spans="1:3" x14ac:dyDescent="0.35">
      <c r="A340" s="24">
        <v>44535</v>
      </c>
      <c r="B340">
        <v>7.48</v>
      </c>
      <c r="C340">
        <v>65</v>
      </c>
    </row>
    <row r="341" spans="1:3" x14ac:dyDescent="0.35">
      <c r="A341" s="24">
        <v>44536</v>
      </c>
      <c r="B341">
        <v>7.38</v>
      </c>
      <c r="C341">
        <v>80</v>
      </c>
    </row>
    <row r="342" spans="1:3" x14ac:dyDescent="0.35">
      <c r="A342" s="24">
        <v>44537</v>
      </c>
      <c r="B342">
        <v>9.14</v>
      </c>
      <c r="C342">
        <v>112</v>
      </c>
    </row>
    <row r="343" spans="1:3" x14ac:dyDescent="0.35">
      <c r="A343" s="24">
        <v>44538</v>
      </c>
      <c r="B343">
        <v>9.43</v>
      </c>
      <c r="C343">
        <v>106</v>
      </c>
    </row>
    <row r="344" spans="1:3" x14ac:dyDescent="0.35">
      <c r="A344" s="24">
        <v>44539</v>
      </c>
      <c r="B344">
        <v>7.9399999999999995</v>
      </c>
      <c r="C344">
        <v>118</v>
      </c>
    </row>
    <row r="345" spans="1:3" x14ac:dyDescent="0.35">
      <c r="A345" s="24">
        <v>44540</v>
      </c>
      <c r="B345">
        <v>7.8</v>
      </c>
      <c r="C345">
        <v>148</v>
      </c>
    </row>
    <row r="346" spans="1:3" x14ac:dyDescent="0.35">
      <c r="A346" s="24">
        <v>44541</v>
      </c>
      <c r="B346">
        <v>5.82</v>
      </c>
      <c r="C346">
        <v>11920</v>
      </c>
    </row>
    <row r="347" spans="1:3" x14ac:dyDescent="0.35">
      <c r="A347" s="24">
        <v>44542</v>
      </c>
      <c r="B347">
        <v>7.59</v>
      </c>
      <c r="C347">
        <v>12020</v>
      </c>
    </row>
    <row r="348" spans="1:3" x14ac:dyDescent="0.35">
      <c r="A348" s="24">
        <v>44543</v>
      </c>
      <c r="B348">
        <v>6.96</v>
      </c>
      <c r="C348">
        <v>98</v>
      </c>
    </row>
    <row r="349" spans="1:3" x14ac:dyDescent="0.35">
      <c r="A349" s="24">
        <v>44544</v>
      </c>
      <c r="B349">
        <v>6.85</v>
      </c>
      <c r="C349">
        <v>148</v>
      </c>
    </row>
    <row r="350" spans="1:3" x14ac:dyDescent="0.35">
      <c r="A350" s="24">
        <v>44545</v>
      </c>
      <c r="B350">
        <v>5.84</v>
      </c>
      <c r="C350">
        <v>174</v>
      </c>
    </row>
    <row r="351" spans="1:3" x14ac:dyDescent="0.35">
      <c r="A351" s="24">
        <v>44546</v>
      </c>
      <c r="B351">
        <v>5.51</v>
      </c>
      <c r="C351">
        <v>130</v>
      </c>
    </row>
    <row r="352" spans="1:3" x14ac:dyDescent="0.35">
      <c r="A352" s="24">
        <v>44547</v>
      </c>
      <c r="B352">
        <v>7.37</v>
      </c>
      <c r="C352">
        <v>122</v>
      </c>
    </row>
    <row r="353" spans="1:3" x14ac:dyDescent="0.35">
      <c r="A353" s="24">
        <v>44548</v>
      </c>
      <c r="B353">
        <v>5.83</v>
      </c>
      <c r="C353">
        <v>105</v>
      </c>
    </row>
    <row r="354" spans="1:3" x14ac:dyDescent="0.35">
      <c r="A354" s="24">
        <v>44549</v>
      </c>
      <c r="B354">
        <v>6.87</v>
      </c>
      <c r="C354">
        <v>102</v>
      </c>
    </row>
    <row r="355" spans="1:3" x14ac:dyDescent="0.35">
      <c r="A355" s="24">
        <v>44550</v>
      </c>
      <c r="B355">
        <v>6.91</v>
      </c>
      <c r="C355">
        <v>112</v>
      </c>
    </row>
    <row r="356" spans="1:3" x14ac:dyDescent="0.35">
      <c r="A356" s="24">
        <v>44551</v>
      </c>
      <c r="B356">
        <v>7.84</v>
      </c>
      <c r="C356">
        <v>115</v>
      </c>
    </row>
    <row r="357" spans="1:3" x14ac:dyDescent="0.35">
      <c r="A357" s="24">
        <v>44552</v>
      </c>
      <c r="B357">
        <v>8.23</v>
      </c>
      <c r="C357">
        <v>150</v>
      </c>
    </row>
    <row r="358" spans="1:3" x14ac:dyDescent="0.35">
      <c r="A358" s="24">
        <v>44553</v>
      </c>
      <c r="B358">
        <v>6.7</v>
      </c>
      <c r="C358">
        <v>144</v>
      </c>
    </row>
    <row r="359" spans="1:3" x14ac:dyDescent="0.35">
      <c r="A359" s="24">
        <v>44554</v>
      </c>
      <c r="B359">
        <v>7.8100000000000005</v>
      </c>
      <c r="C359">
        <v>164</v>
      </c>
    </row>
    <row r="360" spans="1:3" x14ac:dyDescent="0.35">
      <c r="A360" s="24">
        <v>44555</v>
      </c>
      <c r="B360">
        <v>7.16</v>
      </c>
      <c r="C360">
        <v>164</v>
      </c>
    </row>
    <row r="361" spans="1:3" x14ac:dyDescent="0.35">
      <c r="A361" s="24">
        <v>44556</v>
      </c>
      <c r="B361">
        <v>6.97</v>
      </c>
      <c r="C361">
        <v>112</v>
      </c>
    </row>
    <row r="362" spans="1:3" x14ac:dyDescent="0.35">
      <c r="A362" s="24">
        <v>44557</v>
      </c>
      <c r="B362">
        <v>4.2699999999999996</v>
      </c>
      <c r="C362">
        <v>240</v>
      </c>
    </row>
    <row r="363" spans="1:3" x14ac:dyDescent="0.35">
      <c r="A363" s="24">
        <v>44558</v>
      </c>
      <c r="B363">
        <v>7.42</v>
      </c>
      <c r="C363">
        <v>210</v>
      </c>
    </row>
    <row r="364" spans="1:3" x14ac:dyDescent="0.35">
      <c r="A364" s="24">
        <v>44559</v>
      </c>
      <c r="B364">
        <v>6.7</v>
      </c>
      <c r="C364">
        <v>128</v>
      </c>
    </row>
    <row r="365" spans="1:3" x14ac:dyDescent="0.35">
      <c r="A365" s="24">
        <v>44560</v>
      </c>
      <c r="B365">
        <v>5.7100000000000009</v>
      </c>
      <c r="C365">
        <v>113</v>
      </c>
    </row>
    <row r="366" spans="1:3" x14ac:dyDescent="0.35">
      <c r="A366" s="24">
        <v>44561</v>
      </c>
      <c r="B366">
        <v>7.29</v>
      </c>
      <c r="C366">
        <v>80</v>
      </c>
    </row>
    <row r="367" spans="1:3" x14ac:dyDescent="0.35">
      <c r="A367" s="24">
        <v>44562</v>
      </c>
      <c r="B367">
        <v>6.7099999999999991</v>
      </c>
      <c r="C367">
        <v>86</v>
      </c>
    </row>
    <row r="368" spans="1:3" x14ac:dyDescent="0.35">
      <c r="A368" s="24">
        <v>44563</v>
      </c>
      <c r="B368">
        <v>6.7899999999999991</v>
      </c>
      <c r="C368">
        <v>60</v>
      </c>
    </row>
    <row r="369" spans="1:3" x14ac:dyDescent="0.35">
      <c r="A369" s="24">
        <v>44564</v>
      </c>
      <c r="B369">
        <v>6.57</v>
      </c>
      <c r="C369">
        <v>180</v>
      </c>
    </row>
    <row r="370" spans="1:3" x14ac:dyDescent="0.35">
      <c r="A370" s="24">
        <v>44565</v>
      </c>
      <c r="B370">
        <v>7.62</v>
      </c>
      <c r="C370">
        <v>126</v>
      </c>
    </row>
    <row r="371" spans="1:3" x14ac:dyDescent="0.35">
      <c r="A371" s="24">
        <v>44566</v>
      </c>
      <c r="B371">
        <v>8.33</v>
      </c>
      <c r="C371">
        <v>166</v>
      </c>
    </row>
    <row r="372" spans="1:3" x14ac:dyDescent="0.35">
      <c r="A372" s="24">
        <v>44567</v>
      </c>
      <c r="B372">
        <v>7.63</v>
      </c>
      <c r="C372">
        <v>232</v>
      </c>
    </row>
    <row r="373" spans="1:3" x14ac:dyDescent="0.35">
      <c r="A373" s="24">
        <v>44568</v>
      </c>
      <c r="B373">
        <v>8.26</v>
      </c>
      <c r="C373">
        <v>144</v>
      </c>
    </row>
    <row r="374" spans="1:3" x14ac:dyDescent="0.35">
      <c r="A374" s="24">
        <v>44569</v>
      </c>
      <c r="B374">
        <v>4.97</v>
      </c>
      <c r="C374">
        <v>140</v>
      </c>
    </row>
    <row r="375" spans="1:3" x14ac:dyDescent="0.35">
      <c r="A375" s="24">
        <v>44570</v>
      </c>
      <c r="B375">
        <v>5</v>
      </c>
      <c r="C375">
        <v>208</v>
      </c>
    </row>
    <row r="376" spans="1:3" x14ac:dyDescent="0.35">
      <c r="A376" s="24">
        <v>44571</v>
      </c>
      <c r="B376">
        <v>5.86</v>
      </c>
      <c r="C376">
        <v>206</v>
      </c>
    </row>
    <row r="377" spans="1:3" x14ac:dyDescent="0.35">
      <c r="A377" s="24">
        <v>44572</v>
      </c>
      <c r="B377">
        <v>6.7099999999999991</v>
      </c>
      <c r="C377">
        <v>2130</v>
      </c>
    </row>
    <row r="378" spans="1:3" x14ac:dyDescent="0.35">
      <c r="A378" s="24">
        <v>44573</v>
      </c>
      <c r="B378">
        <v>7.01</v>
      </c>
      <c r="C378">
        <v>1000</v>
      </c>
    </row>
    <row r="379" spans="1:3" x14ac:dyDescent="0.35">
      <c r="A379" s="24">
        <v>44574</v>
      </c>
      <c r="B379">
        <v>8.16</v>
      </c>
      <c r="C379">
        <v>508</v>
      </c>
    </row>
    <row r="380" spans="1:3" x14ac:dyDescent="0.35">
      <c r="A380" s="24">
        <v>44575</v>
      </c>
      <c r="B380">
        <v>5.43</v>
      </c>
      <c r="C380">
        <v>305</v>
      </c>
    </row>
    <row r="381" spans="1:3" x14ac:dyDescent="0.35">
      <c r="A381" s="24">
        <v>44576</v>
      </c>
      <c r="B381">
        <v>7.7700000000000005</v>
      </c>
      <c r="C381">
        <v>292</v>
      </c>
    </row>
    <row r="382" spans="1:3" x14ac:dyDescent="0.35">
      <c r="A382" s="24">
        <v>44577</v>
      </c>
      <c r="B382">
        <v>7.77</v>
      </c>
      <c r="C382">
        <v>174</v>
      </c>
    </row>
    <row r="383" spans="1:3" x14ac:dyDescent="0.35">
      <c r="A383" s="24">
        <v>44578</v>
      </c>
      <c r="B383">
        <v>7.0600000000000005</v>
      </c>
      <c r="C383">
        <v>282</v>
      </c>
    </row>
    <row r="384" spans="1:3" x14ac:dyDescent="0.35">
      <c r="A384" s="24">
        <v>44579</v>
      </c>
      <c r="B384">
        <v>7.96</v>
      </c>
      <c r="C384">
        <v>298</v>
      </c>
    </row>
    <row r="385" spans="1:3" x14ac:dyDescent="0.35">
      <c r="A385" s="24">
        <v>44580</v>
      </c>
      <c r="B385">
        <v>7.8500000000000005</v>
      </c>
      <c r="C385">
        <v>2068</v>
      </c>
    </row>
    <row r="386" spans="1:3" x14ac:dyDescent="0.35">
      <c r="A386" s="24">
        <v>44581</v>
      </c>
      <c r="B386">
        <v>6.88</v>
      </c>
      <c r="C386">
        <v>288</v>
      </c>
    </row>
    <row r="387" spans="1:3" x14ac:dyDescent="0.35">
      <c r="A387" s="24">
        <v>44582</v>
      </c>
      <c r="B387">
        <v>6.41</v>
      </c>
      <c r="C387">
        <v>228</v>
      </c>
    </row>
    <row r="388" spans="1:3" x14ac:dyDescent="0.35">
      <c r="A388" s="24">
        <v>44583</v>
      </c>
      <c r="B388">
        <v>8.25</v>
      </c>
      <c r="C388">
        <v>240</v>
      </c>
    </row>
    <row r="389" spans="1:3" x14ac:dyDescent="0.35">
      <c r="A389" s="24">
        <v>44584</v>
      </c>
      <c r="B389">
        <v>7.58</v>
      </c>
      <c r="C389">
        <v>150</v>
      </c>
    </row>
    <row r="390" spans="1:3" x14ac:dyDescent="0.35">
      <c r="A390" s="24">
        <v>44585</v>
      </c>
      <c r="B390">
        <v>7.8</v>
      </c>
      <c r="C390">
        <v>140</v>
      </c>
    </row>
    <row r="391" spans="1:3" x14ac:dyDescent="0.35">
      <c r="A391" s="24">
        <v>44586</v>
      </c>
      <c r="B391">
        <v>8.0299999999999994</v>
      </c>
      <c r="C391">
        <v>206</v>
      </c>
    </row>
    <row r="392" spans="1:3" x14ac:dyDescent="0.35">
      <c r="A392" s="24">
        <v>44587</v>
      </c>
      <c r="B392">
        <v>6.3000000000000007</v>
      </c>
      <c r="C392">
        <v>186</v>
      </c>
    </row>
    <row r="393" spans="1:3" x14ac:dyDescent="0.35">
      <c r="A393" s="24">
        <v>44588</v>
      </c>
      <c r="B393">
        <v>8.2800000000000011</v>
      </c>
      <c r="C393">
        <v>724</v>
      </c>
    </row>
    <row r="394" spans="1:3" x14ac:dyDescent="0.35">
      <c r="A394" s="24">
        <v>44589</v>
      </c>
      <c r="B394">
        <v>8.18</v>
      </c>
      <c r="C394">
        <v>8790</v>
      </c>
    </row>
    <row r="395" spans="1:3" x14ac:dyDescent="0.35">
      <c r="A395" s="24">
        <v>44590</v>
      </c>
      <c r="B395">
        <v>9.33</v>
      </c>
      <c r="C395">
        <v>7680</v>
      </c>
    </row>
    <row r="396" spans="1:3" x14ac:dyDescent="0.35">
      <c r="A396" s="24">
        <v>44591</v>
      </c>
      <c r="B396">
        <v>9.4600000000000009</v>
      </c>
      <c r="C396">
        <v>364</v>
      </c>
    </row>
    <row r="397" spans="1:3" x14ac:dyDescent="0.35">
      <c r="A397" s="24">
        <v>44592</v>
      </c>
      <c r="B397">
        <v>5.31</v>
      </c>
      <c r="C397">
        <v>312</v>
      </c>
    </row>
    <row r="398" spans="1:3" x14ac:dyDescent="0.35">
      <c r="A398" s="24">
        <v>44593</v>
      </c>
      <c r="B398">
        <v>5.4499999999999993</v>
      </c>
      <c r="C398">
        <v>392</v>
      </c>
    </row>
    <row r="399" spans="1:3" x14ac:dyDescent="0.35">
      <c r="A399" s="24">
        <v>44594</v>
      </c>
      <c r="B399">
        <v>7.71</v>
      </c>
      <c r="C399">
        <v>650</v>
      </c>
    </row>
    <row r="400" spans="1:3" x14ac:dyDescent="0.35">
      <c r="A400" s="24">
        <v>44595</v>
      </c>
      <c r="B400">
        <v>7.92</v>
      </c>
      <c r="C400">
        <v>19280</v>
      </c>
    </row>
    <row r="401" spans="1:3" x14ac:dyDescent="0.35">
      <c r="A401" s="24">
        <v>44596</v>
      </c>
      <c r="B401">
        <v>8.44</v>
      </c>
      <c r="C401">
        <v>17360</v>
      </c>
    </row>
    <row r="402" spans="1:3" x14ac:dyDescent="0.35">
      <c r="A402" s="24">
        <v>44597</v>
      </c>
      <c r="B402">
        <v>9.3500000000000014</v>
      </c>
      <c r="C402">
        <v>356</v>
      </c>
    </row>
    <row r="403" spans="1:3" x14ac:dyDescent="0.35">
      <c r="A403" s="24">
        <v>44598</v>
      </c>
      <c r="B403">
        <v>9.4499999999999993</v>
      </c>
      <c r="C403">
        <v>350</v>
      </c>
    </row>
    <row r="404" spans="1:3" x14ac:dyDescent="0.35">
      <c r="A404" s="24">
        <v>44599</v>
      </c>
      <c r="B404">
        <v>8.65</v>
      </c>
      <c r="C404">
        <v>380</v>
      </c>
    </row>
    <row r="405" spans="1:3" x14ac:dyDescent="0.35">
      <c r="A405" s="24">
        <v>44600</v>
      </c>
      <c r="B405">
        <v>8.76</v>
      </c>
      <c r="C405">
        <v>295</v>
      </c>
    </row>
    <row r="406" spans="1:3" x14ac:dyDescent="0.35">
      <c r="A406" s="24">
        <v>44601</v>
      </c>
      <c r="B406">
        <v>8.7899999999999991</v>
      </c>
      <c r="C406">
        <v>12320</v>
      </c>
    </row>
    <row r="407" spans="1:3" x14ac:dyDescent="0.35">
      <c r="A407" s="24">
        <v>44602</v>
      </c>
      <c r="B407">
        <v>8.7200000000000006</v>
      </c>
      <c r="C407">
        <v>11880</v>
      </c>
    </row>
    <row r="408" spans="1:3" x14ac:dyDescent="0.35">
      <c r="A408" s="24">
        <v>44603</v>
      </c>
      <c r="B408">
        <v>7.98</v>
      </c>
      <c r="C408">
        <v>500</v>
      </c>
    </row>
    <row r="409" spans="1:3" x14ac:dyDescent="0.35">
      <c r="A409" s="24">
        <v>44604</v>
      </c>
      <c r="B409">
        <v>8.57</v>
      </c>
      <c r="C409">
        <v>553</v>
      </c>
    </row>
    <row r="410" spans="1:3" x14ac:dyDescent="0.35">
      <c r="A410" s="24">
        <v>44605</v>
      </c>
      <c r="B410">
        <v>8.41</v>
      </c>
      <c r="C410">
        <v>364</v>
      </c>
    </row>
    <row r="411" spans="1:3" x14ac:dyDescent="0.35">
      <c r="A411" s="24">
        <v>44606</v>
      </c>
      <c r="B411">
        <v>7.01</v>
      </c>
      <c r="C411">
        <v>304</v>
      </c>
    </row>
    <row r="412" spans="1:3" x14ac:dyDescent="0.35">
      <c r="A412" s="24">
        <v>44607</v>
      </c>
      <c r="B412">
        <v>8.99</v>
      </c>
      <c r="C412">
        <v>18160</v>
      </c>
    </row>
    <row r="413" spans="1:3" x14ac:dyDescent="0.35">
      <c r="A413" s="24">
        <v>44608</v>
      </c>
      <c r="B413">
        <v>8.82</v>
      </c>
      <c r="C413">
        <v>16960</v>
      </c>
    </row>
    <row r="414" spans="1:3" x14ac:dyDescent="0.35">
      <c r="A414" s="24">
        <v>44609</v>
      </c>
      <c r="B414">
        <v>6.9600000000000009</v>
      </c>
      <c r="C414">
        <v>380</v>
      </c>
    </row>
    <row r="415" spans="1:3" x14ac:dyDescent="0.35">
      <c r="A415" s="24">
        <v>44610</v>
      </c>
      <c r="B415">
        <v>7.9600000000000009</v>
      </c>
      <c r="C415">
        <v>18880</v>
      </c>
    </row>
    <row r="416" spans="1:3" x14ac:dyDescent="0.35">
      <c r="A416" s="24">
        <v>44611</v>
      </c>
      <c r="B416">
        <v>8.02</v>
      </c>
      <c r="C416">
        <v>262</v>
      </c>
    </row>
    <row r="417" spans="1:3" x14ac:dyDescent="0.35">
      <c r="A417" s="24">
        <v>44612</v>
      </c>
      <c r="B417">
        <v>8.2600000000000016</v>
      </c>
      <c r="C417">
        <v>210</v>
      </c>
    </row>
    <row r="418" spans="1:3" x14ac:dyDescent="0.35">
      <c r="A418" s="24">
        <v>44613</v>
      </c>
      <c r="B418">
        <v>8.1900000000000013</v>
      </c>
      <c r="C418">
        <v>485</v>
      </c>
    </row>
    <row r="419" spans="1:3" x14ac:dyDescent="0.35">
      <c r="A419" s="24">
        <v>44614</v>
      </c>
      <c r="B419">
        <v>7.6400000000000006</v>
      </c>
      <c r="C419">
        <v>126</v>
      </c>
    </row>
    <row r="420" spans="1:3" x14ac:dyDescent="0.35">
      <c r="A420" s="24">
        <v>44615</v>
      </c>
      <c r="B420">
        <v>8.33</v>
      </c>
      <c r="C420">
        <v>204</v>
      </c>
    </row>
    <row r="421" spans="1:3" x14ac:dyDescent="0.35">
      <c r="A421" s="24">
        <v>44616</v>
      </c>
      <c r="B421">
        <v>8.08</v>
      </c>
      <c r="C421">
        <v>177</v>
      </c>
    </row>
    <row r="422" spans="1:3" x14ac:dyDescent="0.35">
      <c r="A422" s="24">
        <v>44617</v>
      </c>
      <c r="B422">
        <v>6.87</v>
      </c>
      <c r="C422">
        <v>50</v>
      </c>
    </row>
    <row r="423" spans="1:3" x14ac:dyDescent="0.35">
      <c r="A423" s="24">
        <v>44618</v>
      </c>
      <c r="B423">
        <v>6.32</v>
      </c>
      <c r="C423">
        <v>59</v>
      </c>
    </row>
    <row r="424" spans="1:3" x14ac:dyDescent="0.35">
      <c r="A424" s="24">
        <v>44619</v>
      </c>
      <c r="B424">
        <v>6.56</v>
      </c>
      <c r="C424">
        <v>37</v>
      </c>
    </row>
    <row r="425" spans="1:3" x14ac:dyDescent="0.35">
      <c r="A425" s="24">
        <v>44620</v>
      </c>
      <c r="B425">
        <v>6.02</v>
      </c>
      <c r="C425">
        <v>7640</v>
      </c>
    </row>
    <row r="426" spans="1:3" x14ac:dyDescent="0.35">
      <c r="A426" s="24">
        <v>44621</v>
      </c>
      <c r="B426">
        <v>5.92</v>
      </c>
      <c r="C426">
        <v>63</v>
      </c>
    </row>
    <row r="427" spans="1:3" x14ac:dyDescent="0.35">
      <c r="A427" s="24">
        <v>44622</v>
      </c>
      <c r="B427">
        <v>5.6199999999999992</v>
      </c>
      <c r="C427">
        <v>56</v>
      </c>
    </row>
    <row r="428" spans="1:3" x14ac:dyDescent="0.35">
      <c r="A428" s="24">
        <v>44623</v>
      </c>
      <c r="B428">
        <v>6.25</v>
      </c>
      <c r="C428">
        <v>67</v>
      </c>
    </row>
    <row r="429" spans="1:3" x14ac:dyDescent="0.35">
      <c r="A429" s="24">
        <v>44624</v>
      </c>
      <c r="B429">
        <v>7.29</v>
      </c>
      <c r="C429">
        <v>96</v>
      </c>
    </row>
    <row r="430" spans="1:3" x14ac:dyDescent="0.35">
      <c r="A430" s="24">
        <v>44625</v>
      </c>
      <c r="B430">
        <v>7.1199999999999992</v>
      </c>
      <c r="C430">
        <v>80</v>
      </c>
    </row>
    <row r="431" spans="1:3" x14ac:dyDescent="0.35">
      <c r="A431" s="24">
        <v>44626</v>
      </c>
      <c r="B431">
        <v>7.2799999999999994</v>
      </c>
      <c r="C431">
        <v>192</v>
      </c>
    </row>
    <row r="432" spans="1:3" x14ac:dyDescent="0.35">
      <c r="A432" s="24">
        <v>44627</v>
      </c>
      <c r="B432">
        <v>6.7799999999999994</v>
      </c>
      <c r="C432">
        <v>71</v>
      </c>
    </row>
    <row r="433" spans="1:3" x14ac:dyDescent="0.35">
      <c r="A433" s="24">
        <v>44628</v>
      </c>
      <c r="B433">
        <v>6.51</v>
      </c>
      <c r="C433">
        <v>130</v>
      </c>
    </row>
    <row r="434" spans="1:3" x14ac:dyDescent="0.35">
      <c r="A434" s="24">
        <v>44629</v>
      </c>
      <c r="B434">
        <v>6.12</v>
      </c>
      <c r="C434">
        <v>112</v>
      </c>
    </row>
    <row r="435" spans="1:3" x14ac:dyDescent="0.35">
      <c r="A435" s="24">
        <v>44630</v>
      </c>
      <c r="B435">
        <v>6.9700000000000006</v>
      </c>
      <c r="C435">
        <v>88</v>
      </c>
    </row>
    <row r="436" spans="1:3" x14ac:dyDescent="0.35">
      <c r="A436" s="24">
        <v>44631</v>
      </c>
      <c r="B436">
        <v>6.83</v>
      </c>
      <c r="C436">
        <v>120</v>
      </c>
    </row>
    <row r="437" spans="1:3" x14ac:dyDescent="0.35">
      <c r="A437" s="24">
        <v>44632</v>
      </c>
      <c r="B437">
        <v>7.01</v>
      </c>
      <c r="C437">
        <v>152</v>
      </c>
    </row>
    <row r="438" spans="1:3" x14ac:dyDescent="0.35">
      <c r="A438" s="24">
        <v>44633</v>
      </c>
      <c r="B438">
        <v>7.21</v>
      </c>
      <c r="C438">
        <v>93</v>
      </c>
    </row>
    <row r="439" spans="1:3" x14ac:dyDescent="0.35">
      <c r="A439" s="24">
        <v>44634</v>
      </c>
      <c r="B439">
        <v>6.5500000000000007</v>
      </c>
      <c r="C439">
        <v>120</v>
      </c>
    </row>
    <row r="440" spans="1:3" x14ac:dyDescent="0.35">
      <c r="A440" s="24">
        <v>44635</v>
      </c>
      <c r="B440">
        <v>7.09</v>
      </c>
      <c r="C440">
        <v>122</v>
      </c>
    </row>
    <row r="441" spans="1:3" x14ac:dyDescent="0.35">
      <c r="A441" s="24">
        <v>44636</v>
      </c>
      <c r="B441">
        <v>7.37</v>
      </c>
      <c r="C441">
        <v>127</v>
      </c>
    </row>
    <row r="442" spans="1:3" x14ac:dyDescent="0.35">
      <c r="A442" s="24">
        <v>44637</v>
      </c>
      <c r="B442">
        <v>7.02</v>
      </c>
      <c r="C442">
        <v>164</v>
      </c>
    </row>
    <row r="443" spans="1:3" x14ac:dyDescent="0.35">
      <c r="A443" s="24">
        <v>44638</v>
      </c>
      <c r="B443">
        <v>6.6</v>
      </c>
      <c r="C443">
        <v>188</v>
      </c>
    </row>
    <row r="444" spans="1:3" x14ac:dyDescent="0.35">
      <c r="A444" s="24">
        <v>44639</v>
      </c>
      <c r="B444">
        <v>5.96</v>
      </c>
      <c r="C444">
        <v>368</v>
      </c>
    </row>
    <row r="445" spans="1:3" x14ac:dyDescent="0.35">
      <c r="A445" s="24">
        <v>44640</v>
      </c>
      <c r="B445">
        <v>6.4</v>
      </c>
      <c r="C445">
        <v>130</v>
      </c>
    </row>
    <row r="446" spans="1:3" x14ac:dyDescent="0.35">
      <c r="A446" s="24">
        <v>44641</v>
      </c>
      <c r="B446">
        <v>7.21</v>
      </c>
      <c r="C446">
        <v>112</v>
      </c>
    </row>
    <row r="447" spans="1:3" x14ac:dyDescent="0.35">
      <c r="A447" s="24">
        <v>44642</v>
      </c>
      <c r="B447">
        <v>7.58</v>
      </c>
      <c r="C447">
        <v>132</v>
      </c>
    </row>
    <row r="448" spans="1:3" x14ac:dyDescent="0.35">
      <c r="A448" s="24">
        <v>44643</v>
      </c>
      <c r="B448">
        <v>6.71</v>
      </c>
      <c r="C448">
        <v>134</v>
      </c>
    </row>
    <row r="449" spans="1:3" x14ac:dyDescent="0.35">
      <c r="A449" s="24">
        <v>44644</v>
      </c>
      <c r="B449">
        <v>7.4499999999999993</v>
      </c>
      <c r="C449">
        <v>166</v>
      </c>
    </row>
    <row r="450" spans="1:3" x14ac:dyDescent="0.35">
      <c r="A450" s="24">
        <v>44645</v>
      </c>
      <c r="B450">
        <v>6.9499999999999993</v>
      </c>
      <c r="C450">
        <v>144</v>
      </c>
    </row>
    <row r="451" spans="1:3" x14ac:dyDescent="0.35">
      <c r="A451" s="24">
        <v>44646</v>
      </c>
      <c r="B451">
        <v>6.96</v>
      </c>
      <c r="C451">
        <v>256</v>
      </c>
    </row>
    <row r="452" spans="1:3" x14ac:dyDescent="0.35">
      <c r="A452" s="24">
        <v>44647</v>
      </c>
      <c r="B452">
        <v>7.14</v>
      </c>
      <c r="C452">
        <v>192</v>
      </c>
    </row>
    <row r="453" spans="1:3" x14ac:dyDescent="0.35">
      <c r="A453" s="24">
        <v>44648</v>
      </c>
      <c r="B453">
        <v>6.54</v>
      </c>
      <c r="C453">
        <v>156</v>
      </c>
    </row>
    <row r="454" spans="1:3" x14ac:dyDescent="0.35">
      <c r="A454" s="24">
        <v>44649</v>
      </c>
      <c r="B454">
        <v>7.61</v>
      </c>
      <c r="C454">
        <v>230</v>
      </c>
    </row>
    <row r="455" spans="1:3" x14ac:dyDescent="0.35">
      <c r="A455" s="24">
        <v>44650</v>
      </c>
      <c r="B455">
        <v>7.16</v>
      </c>
      <c r="C455">
        <v>180</v>
      </c>
    </row>
    <row r="456" spans="1:3" x14ac:dyDescent="0.35">
      <c r="A456" s="24">
        <v>44651</v>
      </c>
      <c r="B456">
        <v>6.42</v>
      </c>
      <c r="C456">
        <v>128</v>
      </c>
    </row>
    <row r="457" spans="1:3" x14ac:dyDescent="0.35">
      <c r="A457" s="24">
        <v>44652</v>
      </c>
      <c r="B457">
        <v>7.49</v>
      </c>
      <c r="C457">
        <v>64</v>
      </c>
    </row>
    <row r="458" spans="1:3" x14ac:dyDescent="0.35">
      <c r="A458" s="24">
        <v>44653</v>
      </c>
      <c r="B458">
        <v>6.49</v>
      </c>
      <c r="C458">
        <v>75</v>
      </c>
    </row>
    <row r="459" spans="1:3" x14ac:dyDescent="0.35">
      <c r="A459" s="24">
        <v>44654</v>
      </c>
      <c r="B459">
        <v>6.6899999999999995</v>
      </c>
      <c r="C459">
        <v>106</v>
      </c>
    </row>
    <row r="460" spans="1:3" x14ac:dyDescent="0.35">
      <c r="A460" s="24">
        <v>44655</v>
      </c>
      <c r="B460">
        <v>7.1</v>
      </c>
      <c r="C460">
        <v>144</v>
      </c>
    </row>
    <row r="461" spans="1:3" x14ac:dyDescent="0.35">
      <c r="A461" s="24">
        <v>44656</v>
      </c>
      <c r="B461">
        <v>7.84</v>
      </c>
      <c r="C461">
        <v>124</v>
      </c>
    </row>
    <row r="462" spans="1:3" x14ac:dyDescent="0.35">
      <c r="A462" s="24">
        <v>44657</v>
      </c>
      <c r="B462">
        <v>7.3100000000000005</v>
      </c>
      <c r="C462">
        <v>81</v>
      </c>
    </row>
    <row r="463" spans="1:3" x14ac:dyDescent="0.35">
      <c r="A463" s="24">
        <v>44658</v>
      </c>
      <c r="B463">
        <v>7.94</v>
      </c>
      <c r="C463">
        <v>130</v>
      </c>
    </row>
    <row r="464" spans="1:3" x14ac:dyDescent="0.35">
      <c r="A464" s="24">
        <v>44659</v>
      </c>
      <c r="B464">
        <v>8.02</v>
      </c>
      <c r="C464">
        <v>84</v>
      </c>
    </row>
    <row r="465" spans="1:3" x14ac:dyDescent="0.35">
      <c r="A465" s="24">
        <v>44660</v>
      </c>
      <c r="B465">
        <v>8.0599999999999987</v>
      </c>
      <c r="C465">
        <v>92</v>
      </c>
    </row>
    <row r="466" spans="1:3" x14ac:dyDescent="0.35">
      <c r="A466" s="24">
        <v>44661</v>
      </c>
      <c r="B466">
        <v>7.92</v>
      </c>
      <c r="C466">
        <v>66</v>
      </c>
    </row>
    <row r="467" spans="1:3" x14ac:dyDescent="0.35">
      <c r="A467" s="24">
        <v>44662</v>
      </c>
      <c r="B467">
        <v>7.6199999999999992</v>
      </c>
      <c r="C467">
        <v>57</v>
      </c>
    </row>
    <row r="468" spans="1:3" x14ac:dyDescent="0.35">
      <c r="A468" s="24">
        <v>44663</v>
      </c>
      <c r="B468">
        <v>7.34</v>
      </c>
      <c r="C468">
        <v>83</v>
      </c>
    </row>
    <row r="469" spans="1:3" x14ac:dyDescent="0.35">
      <c r="A469" s="24">
        <v>44664</v>
      </c>
      <c r="B469">
        <v>7.7099999999999991</v>
      </c>
      <c r="C469">
        <v>96</v>
      </c>
    </row>
    <row r="470" spans="1:3" x14ac:dyDescent="0.35">
      <c r="A470" s="24">
        <v>44665</v>
      </c>
      <c r="B470">
        <v>7.49</v>
      </c>
      <c r="C470">
        <v>160</v>
      </c>
    </row>
    <row r="471" spans="1:3" x14ac:dyDescent="0.35">
      <c r="A471" s="24">
        <v>44666</v>
      </c>
      <c r="B471">
        <v>7.28</v>
      </c>
      <c r="C471">
        <v>126</v>
      </c>
    </row>
    <row r="472" spans="1:3" x14ac:dyDescent="0.35">
      <c r="A472" s="24">
        <v>44667</v>
      </c>
      <c r="B472">
        <v>7.2</v>
      </c>
      <c r="C472">
        <v>71</v>
      </c>
    </row>
    <row r="473" spans="1:3" x14ac:dyDescent="0.35">
      <c r="A473" s="24">
        <v>44668</v>
      </c>
      <c r="B473">
        <v>6.96</v>
      </c>
      <c r="C473">
        <v>100</v>
      </c>
    </row>
    <row r="474" spans="1:3" x14ac:dyDescent="0.35">
      <c r="A474" s="24">
        <v>44669</v>
      </c>
      <c r="B474">
        <v>6.97</v>
      </c>
      <c r="C474">
        <v>72</v>
      </c>
    </row>
    <row r="475" spans="1:3" x14ac:dyDescent="0.35">
      <c r="A475" s="24">
        <v>44670</v>
      </c>
      <c r="B475">
        <v>7.1899999999999995</v>
      </c>
      <c r="C475">
        <v>76</v>
      </c>
    </row>
    <row r="476" spans="1:3" x14ac:dyDescent="0.35">
      <c r="A476" s="24">
        <v>44671</v>
      </c>
      <c r="B476">
        <v>7.3500000000000005</v>
      </c>
      <c r="C476">
        <v>272</v>
      </c>
    </row>
    <row r="477" spans="1:3" x14ac:dyDescent="0.35">
      <c r="A477" s="24">
        <v>44672</v>
      </c>
      <c r="B477">
        <v>6.81</v>
      </c>
      <c r="C477">
        <v>114</v>
      </c>
    </row>
    <row r="478" spans="1:3" x14ac:dyDescent="0.35">
      <c r="A478" s="24">
        <v>44673</v>
      </c>
      <c r="B478">
        <v>7.2900000000000009</v>
      </c>
      <c r="C478">
        <v>92</v>
      </c>
    </row>
    <row r="479" spans="1:3" x14ac:dyDescent="0.35">
      <c r="A479" s="24">
        <v>44674</v>
      </c>
      <c r="B479">
        <v>7.98</v>
      </c>
      <c r="C479">
        <v>152</v>
      </c>
    </row>
    <row r="480" spans="1:3" x14ac:dyDescent="0.35">
      <c r="A480" s="24">
        <v>44675</v>
      </c>
      <c r="B480">
        <v>7.24</v>
      </c>
      <c r="C480">
        <v>82</v>
      </c>
    </row>
    <row r="481" spans="1:3" x14ac:dyDescent="0.35">
      <c r="A481" s="24">
        <v>44676</v>
      </c>
      <c r="B481">
        <v>6.59</v>
      </c>
      <c r="C481">
        <v>136</v>
      </c>
    </row>
    <row r="482" spans="1:3" x14ac:dyDescent="0.35">
      <c r="A482" s="24">
        <v>44677</v>
      </c>
      <c r="B482">
        <v>8.2399999999999984</v>
      </c>
      <c r="C482">
        <v>99</v>
      </c>
    </row>
    <row r="483" spans="1:3" x14ac:dyDescent="0.35">
      <c r="A483" s="24">
        <v>44678</v>
      </c>
      <c r="B483">
        <v>7.92</v>
      </c>
      <c r="C483">
        <v>148</v>
      </c>
    </row>
    <row r="484" spans="1:3" x14ac:dyDescent="0.35">
      <c r="A484" s="24">
        <v>44679</v>
      </c>
      <c r="B484">
        <v>7.92</v>
      </c>
      <c r="C484">
        <v>176</v>
      </c>
    </row>
    <row r="485" spans="1:3" x14ac:dyDescent="0.35">
      <c r="A485" s="24">
        <v>44680</v>
      </c>
      <c r="B485">
        <v>7.72</v>
      </c>
      <c r="C485">
        <v>180</v>
      </c>
    </row>
    <row r="486" spans="1:3" x14ac:dyDescent="0.35">
      <c r="A486" s="24">
        <v>44681</v>
      </c>
      <c r="B486">
        <v>8.2800000000000011</v>
      </c>
      <c r="C486">
        <v>200</v>
      </c>
    </row>
    <row r="487" spans="1:3" x14ac:dyDescent="0.35">
      <c r="A487" s="24">
        <v>44682</v>
      </c>
      <c r="B487">
        <v>7.8599999999999994</v>
      </c>
      <c r="C487">
        <v>14420</v>
      </c>
    </row>
    <row r="488" spans="1:3" x14ac:dyDescent="0.35">
      <c r="A488" s="24">
        <v>44683</v>
      </c>
      <c r="B488">
        <v>6.8900000000000006</v>
      </c>
      <c r="C488">
        <v>3767</v>
      </c>
    </row>
    <row r="489" spans="1:3" x14ac:dyDescent="0.35">
      <c r="A489" s="24">
        <v>44684</v>
      </c>
      <c r="B489">
        <v>5.3000000000000007</v>
      </c>
      <c r="C489">
        <v>240</v>
      </c>
    </row>
    <row r="490" spans="1:3" x14ac:dyDescent="0.35">
      <c r="A490" s="24">
        <v>44685</v>
      </c>
      <c r="B490">
        <v>7.1199999999999992</v>
      </c>
      <c r="C490">
        <v>59</v>
      </c>
    </row>
    <row r="491" spans="1:3" x14ac:dyDescent="0.35">
      <c r="A491" s="24">
        <v>44686</v>
      </c>
      <c r="B491">
        <v>6.3</v>
      </c>
      <c r="C491">
        <v>59</v>
      </c>
    </row>
    <row r="492" spans="1:3" x14ac:dyDescent="0.35">
      <c r="A492" s="24">
        <v>44687</v>
      </c>
      <c r="B492">
        <v>7.1</v>
      </c>
      <c r="C492">
        <v>464</v>
      </c>
    </row>
    <row r="493" spans="1:3" x14ac:dyDescent="0.35">
      <c r="A493" s="24">
        <v>44688</v>
      </c>
      <c r="B493">
        <v>7.0299999999999994</v>
      </c>
      <c r="C493">
        <v>80</v>
      </c>
    </row>
    <row r="494" spans="1:3" x14ac:dyDescent="0.35">
      <c r="A494" s="24">
        <v>44689</v>
      </c>
      <c r="B494">
        <v>6.99</v>
      </c>
      <c r="C494">
        <v>60</v>
      </c>
    </row>
    <row r="495" spans="1:3" x14ac:dyDescent="0.35">
      <c r="A495" s="24">
        <v>44690</v>
      </c>
      <c r="B495">
        <v>6.78</v>
      </c>
      <c r="C495">
        <v>64</v>
      </c>
    </row>
    <row r="496" spans="1:3" x14ac:dyDescent="0.35">
      <c r="A496" s="24">
        <v>44691</v>
      </c>
      <c r="B496">
        <v>7.5400000000000009</v>
      </c>
      <c r="C496">
        <v>134</v>
      </c>
    </row>
    <row r="497" spans="1:3" x14ac:dyDescent="0.35">
      <c r="A497" s="24">
        <v>44692</v>
      </c>
      <c r="B497">
        <v>6.83</v>
      </c>
      <c r="C497">
        <v>142</v>
      </c>
    </row>
    <row r="498" spans="1:3" x14ac:dyDescent="0.35">
      <c r="A498" s="24">
        <v>44693</v>
      </c>
      <c r="B498">
        <v>6.67</v>
      </c>
      <c r="C498">
        <v>12200</v>
      </c>
    </row>
    <row r="499" spans="1:3" x14ac:dyDescent="0.35">
      <c r="A499" s="24">
        <v>44694</v>
      </c>
      <c r="B499">
        <v>7</v>
      </c>
      <c r="C499">
        <v>11620</v>
      </c>
    </row>
    <row r="500" spans="1:3" x14ac:dyDescent="0.35">
      <c r="A500" s="24">
        <v>44695</v>
      </c>
      <c r="B500">
        <v>7.94</v>
      </c>
      <c r="C500">
        <v>122</v>
      </c>
    </row>
    <row r="501" spans="1:3" x14ac:dyDescent="0.35">
      <c r="A501" s="24">
        <v>44696</v>
      </c>
      <c r="B501">
        <v>7.92</v>
      </c>
      <c r="C501">
        <v>130</v>
      </c>
    </row>
    <row r="502" spans="1:3" x14ac:dyDescent="0.35">
      <c r="A502" s="24">
        <v>44697</v>
      </c>
      <c r="B502">
        <v>6.98</v>
      </c>
      <c r="C502">
        <v>292</v>
      </c>
    </row>
    <row r="503" spans="1:3" x14ac:dyDescent="0.35">
      <c r="A503" s="24">
        <v>44698</v>
      </c>
      <c r="B503">
        <v>8.4499999999999993</v>
      </c>
      <c r="C503">
        <v>184</v>
      </c>
    </row>
    <row r="504" spans="1:3" x14ac:dyDescent="0.35">
      <c r="A504" s="24">
        <v>44699</v>
      </c>
      <c r="B504">
        <v>7.17</v>
      </c>
      <c r="C504">
        <v>8490</v>
      </c>
    </row>
    <row r="505" spans="1:3" x14ac:dyDescent="0.35">
      <c r="A505" s="24">
        <v>44700</v>
      </c>
      <c r="B505">
        <v>6.77</v>
      </c>
      <c r="C505">
        <v>468</v>
      </c>
    </row>
    <row r="506" spans="1:3" x14ac:dyDescent="0.35">
      <c r="A506" s="24">
        <v>44701</v>
      </c>
      <c r="B506">
        <v>8.1</v>
      </c>
      <c r="C506">
        <v>424</v>
      </c>
    </row>
    <row r="507" spans="1:3" x14ac:dyDescent="0.35">
      <c r="A507" s="24">
        <v>44702</v>
      </c>
      <c r="B507">
        <v>7.49</v>
      </c>
      <c r="C507">
        <v>352</v>
      </c>
    </row>
    <row r="508" spans="1:3" x14ac:dyDescent="0.35">
      <c r="A508" s="24">
        <v>44703</v>
      </c>
      <c r="B508">
        <v>8.0400000000000009</v>
      </c>
      <c r="C508">
        <v>300</v>
      </c>
    </row>
    <row r="509" spans="1:3" x14ac:dyDescent="0.35">
      <c r="A509" s="24">
        <v>44704</v>
      </c>
      <c r="B509">
        <v>7.42</v>
      </c>
      <c r="C509">
        <v>420</v>
      </c>
    </row>
    <row r="510" spans="1:3" x14ac:dyDescent="0.35">
      <c r="A510" s="24">
        <v>44705</v>
      </c>
      <c r="B510">
        <v>7.43</v>
      </c>
      <c r="C510">
        <v>8970</v>
      </c>
    </row>
    <row r="511" spans="1:3" x14ac:dyDescent="0.35">
      <c r="A511" s="24">
        <v>44706</v>
      </c>
      <c r="B511">
        <v>9.11</v>
      </c>
      <c r="C511">
        <v>13420</v>
      </c>
    </row>
    <row r="512" spans="1:3" x14ac:dyDescent="0.35">
      <c r="A512" s="24">
        <v>44707</v>
      </c>
      <c r="B512">
        <v>6.84</v>
      </c>
      <c r="C512">
        <v>394</v>
      </c>
    </row>
    <row r="513" spans="1:3" x14ac:dyDescent="0.35">
      <c r="A513" s="24">
        <v>44708</v>
      </c>
      <c r="B513">
        <v>7.29</v>
      </c>
      <c r="C513">
        <v>500</v>
      </c>
    </row>
    <row r="514" spans="1:3" x14ac:dyDescent="0.35">
      <c r="A514" s="24">
        <v>44709</v>
      </c>
      <c r="B514">
        <v>7.18</v>
      </c>
      <c r="C514">
        <v>372</v>
      </c>
    </row>
    <row r="515" spans="1:3" x14ac:dyDescent="0.35">
      <c r="A515" s="24">
        <v>44710</v>
      </c>
      <c r="B515">
        <v>6.67</v>
      </c>
      <c r="C515">
        <v>312</v>
      </c>
    </row>
    <row r="516" spans="1:3" x14ac:dyDescent="0.35">
      <c r="A516" s="24">
        <v>44711</v>
      </c>
      <c r="B516">
        <v>6.52</v>
      </c>
      <c r="C516">
        <v>10920</v>
      </c>
    </row>
    <row r="517" spans="1:3" x14ac:dyDescent="0.35">
      <c r="A517" s="24">
        <v>44712</v>
      </c>
      <c r="B517">
        <v>5.87</v>
      </c>
      <c r="C517">
        <v>12990</v>
      </c>
    </row>
    <row r="518" spans="1:3" x14ac:dyDescent="0.35">
      <c r="A518" s="24"/>
    </row>
    <row r="519" spans="1:3" x14ac:dyDescent="0.35">
      <c r="A519" s="24"/>
    </row>
    <row r="520" spans="1:3" x14ac:dyDescent="0.35">
      <c r="A520" s="24"/>
    </row>
    <row r="521" spans="1:3" x14ac:dyDescent="0.35">
      <c r="A521" s="24"/>
    </row>
    <row r="522" spans="1:3" x14ac:dyDescent="0.35">
      <c r="A522" s="24"/>
    </row>
    <row r="523" spans="1:3" x14ac:dyDescent="0.35">
      <c r="A523" s="24"/>
    </row>
    <row r="524" spans="1:3" x14ac:dyDescent="0.35">
      <c r="A524" s="24"/>
    </row>
    <row r="525" spans="1:3" x14ac:dyDescent="0.35">
      <c r="A525" s="24"/>
    </row>
    <row r="526" spans="1:3" x14ac:dyDescent="0.35">
      <c r="A526" s="24"/>
    </row>
    <row r="527" spans="1:3" x14ac:dyDescent="0.35">
      <c r="A527" s="24"/>
    </row>
    <row r="528" spans="1:3" x14ac:dyDescent="0.35">
      <c r="A528" s="24"/>
    </row>
    <row r="529" spans="1:1" x14ac:dyDescent="0.35">
      <c r="A529" s="24"/>
    </row>
    <row r="530" spans="1:1" x14ac:dyDescent="0.35">
      <c r="A530" s="24"/>
    </row>
    <row r="531" spans="1:1" x14ac:dyDescent="0.35">
      <c r="A531" s="24"/>
    </row>
    <row r="532" spans="1:1" x14ac:dyDescent="0.35">
      <c r="A532" s="24"/>
    </row>
    <row r="533" spans="1:1" x14ac:dyDescent="0.35">
      <c r="A533" s="24"/>
    </row>
    <row r="534" spans="1:1" x14ac:dyDescent="0.35">
      <c r="A534" s="24"/>
    </row>
    <row r="535" spans="1:1" x14ac:dyDescent="0.35">
      <c r="A535" s="24"/>
    </row>
    <row r="536" spans="1:1" x14ac:dyDescent="0.35">
      <c r="A536" s="24"/>
    </row>
    <row r="537" spans="1:1" x14ac:dyDescent="0.35">
      <c r="A537" s="24"/>
    </row>
    <row r="538" spans="1:1" x14ac:dyDescent="0.35">
      <c r="A538" s="24"/>
    </row>
    <row r="539" spans="1:1" x14ac:dyDescent="0.35">
      <c r="A539" s="24"/>
    </row>
    <row r="540" spans="1:1" x14ac:dyDescent="0.35">
      <c r="A540" s="24"/>
    </row>
    <row r="541" spans="1:1" x14ac:dyDescent="0.35">
      <c r="A541" s="24"/>
    </row>
    <row r="542" spans="1:1" x14ac:dyDescent="0.35">
      <c r="A542" s="24"/>
    </row>
    <row r="543" spans="1:1" x14ac:dyDescent="0.35">
      <c r="A543" s="24"/>
    </row>
    <row r="544" spans="1:1" x14ac:dyDescent="0.35">
      <c r="A544" s="24"/>
    </row>
    <row r="545" spans="1:1" x14ac:dyDescent="0.35">
      <c r="A545" s="24"/>
    </row>
    <row r="546" spans="1:1" x14ac:dyDescent="0.35">
      <c r="A546" s="24"/>
    </row>
    <row r="547" spans="1:1" x14ac:dyDescent="0.35">
      <c r="A547" s="24"/>
    </row>
    <row r="548" spans="1:1" x14ac:dyDescent="0.35">
      <c r="A548" s="24"/>
    </row>
    <row r="549" spans="1:1" x14ac:dyDescent="0.35">
      <c r="A549" s="24"/>
    </row>
    <row r="550" spans="1:1" x14ac:dyDescent="0.35">
      <c r="A550" s="24"/>
    </row>
    <row r="551" spans="1:1" x14ac:dyDescent="0.35">
      <c r="A551" s="24"/>
    </row>
    <row r="552" spans="1:1" x14ac:dyDescent="0.35">
      <c r="A552" s="24"/>
    </row>
    <row r="553" spans="1:1" x14ac:dyDescent="0.35">
      <c r="A553" s="24"/>
    </row>
    <row r="554" spans="1:1" x14ac:dyDescent="0.35">
      <c r="A554" s="24"/>
    </row>
    <row r="555" spans="1:1" x14ac:dyDescent="0.35">
      <c r="A555" s="24"/>
    </row>
    <row r="556" spans="1:1" x14ac:dyDescent="0.35">
      <c r="A556" s="24"/>
    </row>
    <row r="557" spans="1:1" x14ac:dyDescent="0.35">
      <c r="A557" s="24"/>
    </row>
    <row r="558" spans="1:1" x14ac:dyDescent="0.35">
      <c r="A558" s="24"/>
    </row>
    <row r="559" spans="1:1" x14ac:dyDescent="0.35">
      <c r="A559" s="24"/>
    </row>
    <row r="560" spans="1:1" x14ac:dyDescent="0.35">
      <c r="A560" s="24"/>
    </row>
    <row r="561" spans="1:1" x14ac:dyDescent="0.35">
      <c r="A561" s="24"/>
    </row>
    <row r="562" spans="1:1" x14ac:dyDescent="0.35">
      <c r="A562" s="24"/>
    </row>
    <row r="563" spans="1:1" x14ac:dyDescent="0.35">
      <c r="A563" s="24"/>
    </row>
    <row r="564" spans="1:1" x14ac:dyDescent="0.35">
      <c r="A564" s="24"/>
    </row>
    <row r="565" spans="1:1" x14ac:dyDescent="0.35">
      <c r="A565" s="24"/>
    </row>
    <row r="566" spans="1:1" x14ac:dyDescent="0.35">
      <c r="A566" s="24"/>
    </row>
    <row r="567" spans="1:1" x14ac:dyDescent="0.35">
      <c r="A567" s="24"/>
    </row>
    <row r="568" spans="1:1" x14ac:dyDescent="0.35">
      <c r="A56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Operational Data (raw)</vt:lpstr>
      <vt:lpstr>GTO (raw)</vt:lpstr>
      <vt:lpstr>Nitrogen Data (raw)</vt:lpstr>
      <vt:lpstr>temp</vt:lpstr>
      <vt:lpstr>batteryA</vt:lpstr>
      <vt:lpstr>batteryB</vt:lpstr>
      <vt:lpstr>pe</vt:lpstr>
      <vt:lpstr>gto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McKenna</cp:lastModifiedBy>
  <dcterms:created xsi:type="dcterms:W3CDTF">2022-07-08T19:31:02Z</dcterms:created>
  <dcterms:modified xsi:type="dcterms:W3CDTF">2022-09-14T13:19:15Z</dcterms:modified>
</cp:coreProperties>
</file>