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ishagaldo/Downloads/"/>
    </mc:Choice>
  </mc:AlternateContent>
  <xr:revisionPtr revIDLastSave="0" documentId="13_ncr:1_{FB258FAA-C4EB-ED4E-9D3F-B915047BD3CD}" xr6:coauthVersionLast="45" xr6:coauthVersionMax="45" xr10:uidLastSave="{00000000-0000-0000-0000-000000000000}"/>
  <bookViews>
    <workbookView xWindow="160" yWindow="460" windowWidth="28260" windowHeight="16040" xr2:uid="{4578B042-F62E-BD42-A981-344249FD16F6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Sheet1!$N$1:$N$529</definedName>
    <definedName name="_xlnm._FilterDatabase" localSheetId="2" hidden="1">Sheet3!$A$1:$A$1102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1" l="1"/>
  <c r="C3" i="1" s="1"/>
  <c r="G3" i="1"/>
  <c r="H3" i="1"/>
  <c r="I3" i="1"/>
  <c r="J3" i="1" s="1"/>
  <c r="K3" i="1" s="1"/>
  <c r="B4" i="1"/>
  <c r="C4" i="1"/>
  <c r="E4" i="1" s="1"/>
  <c r="G4" i="1"/>
  <c r="H4" i="1" s="1"/>
  <c r="I4" i="1"/>
  <c r="J4" i="1" s="1"/>
  <c r="K4" i="1" s="1"/>
  <c r="B5" i="1"/>
  <c r="I5" i="1" s="1"/>
  <c r="J5" i="1" s="1"/>
  <c r="K5" i="1" s="1"/>
  <c r="G5" i="1"/>
  <c r="H5" i="1" s="1"/>
  <c r="B6" i="1"/>
  <c r="C6" i="1" s="1"/>
  <c r="G6" i="1"/>
  <c r="H6" i="1" s="1"/>
  <c r="I6" i="1"/>
  <c r="J6" i="1" s="1"/>
  <c r="B7" i="1"/>
  <c r="C7" i="1" s="1"/>
  <c r="G7" i="1"/>
  <c r="H7" i="1"/>
  <c r="I7" i="1"/>
  <c r="J7" i="1" s="1"/>
  <c r="K7" i="1" s="1"/>
  <c r="B8" i="1"/>
  <c r="C8" i="1"/>
  <c r="E8" i="1" s="1"/>
  <c r="G8" i="1"/>
  <c r="H8" i="1" s="1"/>
  <c r="I8" i="1"/>
  <c r="J8" i="1" s="1"/>
  <c r="K8" i="1" s="1"/>
  <c r="B9" i="1"/>
  <c r="I9" i="1" s="1"/>
  <c r="J9" i="1" s="1"/>
  <c r="K9" i="1" s="1"/>
  <c r="G9" i="1"/>
  <c r="H9" i="1" s="1"/>
  <c r="B10" i="1"/>
  <c r="C10" i="1" s="1"/>
  <c r="G10" i="1"/>
  <c r="H10" i="1" s="1"/>
  <c r="I10" i="1"/>
  <c r="J10" i="1" s="1"/>
  <c r="K10" i="1" s="1"/>
  <c r="B11" i="1"/>
  <c r="C11" i="1" s="1"/>
  <c r="G11" i="1"/>
  <c r="H11" i="1"/>
  <c r="I11" i="1"/>
  <c r="J11" i="1" s="1"/>
  <c r="K11" i="1" s="1"/>
  <c r="B12" i="1"/>
  <c r="C12" i="1"/>
  <c r="E12" i="1" s="1"/>
  <c r="D12" i="1"/>
  <c r="G12" i="1"/>
  <c r="H12" i="1"/>
  <c r="I12" i="1"/>
  <c r="J12" i="1" s="1"/>
  <c r="B13" i="1"/>
  <c r="I13" i="1" s="1"/>
  <c r="J13" i="1" s="1"/>
  <c r="C13" i="1"/>
  <c r="G13" i="1"/>
  <c r="H13" i="1" s="1"/>
  <c r="K13" i="1"/>
  <c r="B14" i="1"/>
  <c r="G14" i="1"/>
  <c r="H14" i="1" s="1"/>
  <c r="B15" i="1"/>
  <c r="C15" i="1" s="1"/>
  <c r="D15" i="1" s="1"/>
  <c r="E15" i="1"/>
  <c r="G15" i="1"/>
  <c r="H15" i="1"/>
  <c r="I15" i="1"/>
  <c r="J15" i="1" s="1"/>
  <c r="K15" i="1" s="1"/>
  <c r="L15" i="1" s="1"/>
  <c r="B16" i="1"/>
  <c r="C16" i="1"/>
  <c r="E16" i="1" s="1"/>
  <c r="D16" i="1"/>
  <c r="F16" i="1" s="1"/>
  <c r="G16" i="1"/>
  <c r="H16" i="1" s="1"/>
  <c r="K16" i="1" s="1"/>
  <c r="I16" i="1"/>
  <c r="J16" i="1" s="1"/>
  <c r="B17" i="1"/>
  <c r="I17" i="1" s="1"/>
  <c r="C17" i="1"/>
  <c r="G17" i="1"/>
  <c r="H17" i="1" s="1"/>
  <c r="K17" i="1" s="1"/>
  <c r="J17" i="1"/>
  <c r="B18" i="1"/>
  <c r="C18" i="1" s="1"/>
  <c r="D18" i="1" s="1"/>
  <c r="G18" i="1"/>
  <c r="H18" i="1" s="1"/>
  <c r="I18" i="1"/>
  <c r="J18" i="1" s="1"/>
  <c r="K18" i="1" s="1"/>
  <c r="B19" i="1"/>
  <c r="C19" i="1" s="1"/>
  <c r="D19" i="1" s="1"/>
  <c r="G19" i="1"/>
  <c r="H19" i="1"/>
  <c r="I19" i="1"/>
  <c r="J19" i="1" s="1"/>
  <c r="K19" i="1" s="1"/>
  <c r="L19" i="1" s="1"/>
  <c r="N19" i="1" s="1"/>
  <c r="M19" i="1"/>
  <c r="B20" i="1"/>
  <c r="C20" i="1"/>
  <c r="E20" i="1" s="1"/>
  <c r="G20" i="1"/>
  <c r="H20" i="1" s="1"/>
  <c r="I20" i="1"/>
  <c r="J20" i="1" s="1"/>
  <c r="K20" i="1" s="1"/>
  <c r="B21" i="1"/>
  <c r="I21" i="1" s="1"/>
  <c r="G21" i="1"/>
  <c r="H21" i="1" s="1"/>
  <c r="J21" i="1"/>
  <c r="K21" i="1" s="1"/>
  <c r="B22" i="1"/>
  <c r="C22" i="1" s="1"/>
  <c r="G22" i="1"/>
  <c r="H22" i="1" s="1"/>
  <c r="I22" i="1"/>
  <c r="J22" i="1" s="1"/>
  <c r="K22" i="1" s="1"/>
  <c r="B23" i="1"/>
  <c r="C23" i="1" s="1"/>
  <c r="G23" i="1"/>
  <c r="H23" i="1"/>
  <c r="I23" i="1"/>
  <c r="J23" i="1" s="1"/>
  <c r="K23" i="1" s="1"/>
  <c r="B24" i="1"/>
  <c r="C24" i="1"/>
  <c r="G24" i="1"/>
  <c r="H24" i="1"/>
  <c r="I24" i="1"/>
  <c r="J24" i="1" s="1"/>
  <c r="K24" i="1" s="1"/>
  <c r="B25" i="1"/>
  <c r="I25" i="1" s="1"/>
  <c r="J25" i="1" s="1"/>
  <c r="K25" i="1" s="1"/>
  <c r="G25" i="1"/>
  <c r="H25" i="1" s="1"/>
  <c r="B26" i="1"/>
  <c r="C26" i="1" s="1"/>
  <c r="D26" i="1" s="1"/>
  <c r="E26" i="1"/>
  <c r="F26" i="1"/>
  <c r="G26" i="1"/>
  <c r="H26" i="1" s="1"/>
  <c r="I26" i="1"/>
  <c r="J26" i="1"/>
  <c r="K26" i="1"/>
  <c r="B27" i="1"/>
  <c r="G27" i="1"/>
  <c r="H27" i="1"/>
  <c r="B28" i="1"/>
  <c r="C28" i="1"/>
  <c r="E28" i="1" s="1"/>
  <c r="G28" i="1"/>
  <c r="H28" i="1"/>
  <c r="I28" i="1"/>
  <c r="J28" i="1" s="1"/>
  <c r="K28" i="1" s="1"/>
  <c r="L28" i="1" s="1"/>
  <c r="B29" i="1"/>
  <c r="G29" i="1"/>
  <c r="H29" i="1" s="1"/>
  <c r="B30" i="1"/>
  <c r="C30" i="1"/>
  <c r="D30" i="1" s="1"/>
  <c r="G30" i="1"/>
  <c r="H30" i="1" s="1"/>
  <c r="I30" i="1"/>
  <c r="J30" i="1"/>
  <c r="K30" i="1" s="1"/>
  <c r="B31" i="1"/>
  <c r="G31" i="1"/>
  <c r="H31" i="1"/>
  <c r="B32" i="1"/>
  <c r="C32" i="1"/>
  <c r="G32" i="1"/>
  <c r="H32" i="1"/>
  <c r="I32" i="1"/>
  <c r="J32" i="1" s="1"/>
  <c r="K32" i="1"/>
  <c r="L32" i="1"/>
  <c r="M32" i="1"/>
  <c r="B33" i="1"/>
  <c r="I33" i="1" s="1"/>
  <c r="C33" i="1"/>
  <c r="E33" i="1" s="1"/>
  <c r="D33" i="1"/>
  <c r="F33" i="1"/>
  <c r="G33" i="1"/>
  <c r="H33" i="1"/>
  <c r="J33" i="1"/>
  <c r="K33" i="1"/>
  <c r="B34" i="1"/>
  <c r="I34" i="1" s="1"/>
  <c r="G34" i="1"/>
  <c r="H34" i="1" s="1"/>
  <c r="J34" i="1"/>
  <c r="K34" i="1" s="1"/>
  <c r="B35" i="1"/>
  <c r="C35" i="1" s="1"/>
  <c r="D35" i="1" s="1"/>
  <c r="E35" i="1"/>
  <c r="F35" i="1" s="1"/>
  <c r="G35" i="1"/>
  <c r="H35" i="1"/>
  <c r="I35" i="1"/>
  <c r="J35" i="1" s="1"/>
  <c r="K35" i="1" s="1"/>
  <c r="B36" i="1"/>
  <c r="C36" i="1"/>
  <c r="D36" i="1"/>
  <c r="E36" i="1"/>
  <c r="G36" i="1"/>
  <c r="H36" i="1"/>
  <c r="I36" i="1"/>
  <c r="J36" i="1" s="1"/>
  <c r="K36" i="1" s="1"/>
  <c r="L36" i="1"/>
  <c r="M36" i="1"/>
  <c r="B37" i="1"/>
  <c r="I37" i="1" s="1"/>
  <c r="J37" i="1" s="1"/>
  <c r="K37" i="1" s="1"/>
  <c r="C37" i="1"/>
  <c r="E37" i="1" s="1"/>
  <c r="D37" i="1"/>
  <c r="F37" i="1" s="1"/>
  <c r="G37" i="1"/>
  <c r="H37" i="1" s="1"/>
  <c r="B38" i="1"/>
  <c r="I38" i="1" s="1"/>
  <c r="G38" i="1"/>
  <c r="H38" i="1" s="1"/>
  <c r="J38" i="1"/>
  <c r="K38" i="1" s="1"/>
  <c r="B39" i="1"/>
  <c r="C39" i="1" s="1"/>
  <c r="D39" i="1" s="1"/>
  <c r="E39" i="1"/>
  <c r="F39" i="1" s="1"/>
  <c r="G39" i="1"/>
  <c r="H39" i="1"/>
  <c r="I39" i="1"/>
  <c r="J39" i="1" s="1"/>
  <c r="K39" i="1" s="1"/>
  <c r="B40" i="1"/>
  <c r="C40" i="1"/>
  <c r="D40" i="1"/>
  <c r="E40" i="1"/>
  <c r="G40" i="1"/>
  <c r="H40" i="1"/>
  <c r="I40" i="1"/>
  <c r="J40" i="1" s="1"/>
  <c r="K40" i="1" s="1"/>
  <c r="L40" i="1"/>
  <c r="M40" i="1"/>
  <c r="B41" i="1"/>
  <c r="I41" i="1" s="1"/>
  <c r="J41" i="1" s="1"/>
  <c r="K41" i="1" s="1"/>
  <c r="C41" i="1"/>
  <c r="E41" i="1" s="1"/>
  <c r="D41" i="1"/>
  <c r="F41" i="1" s="1"/>
  <c r="G41" i="1"/>
  <c r="H41" i="1" s="1"/>
  <c r="B42" i="1"/>
  <c r="C42" i="1" s="1"/>
  <c r="G42" i="1"/>
  <c r="H42" i="1" s="1"/>
  <c r="B43" i="1"/>
  <c r="C43" i="1" s="1"/>
  <c r="D43" i="1"/>
  <c r="E43" i="1"/>
  <c r="F43" i="1" s="1"/>
  <c r="G43" i="1"/>
  <c r="H43" i="1"/>
  <c r="I43" i="1"/>
  <c r="J43" i="1" s="1"/>
  <c r="K43" i="1" s="1"/>
  <c r="B44" i="1"/>
  <c r="C44" i="1"/>
  <c r="D44" i="1"/>
  <c r="E44" i="1"/>
  <c r="G44" i="1"/>
  <c r="H44" i="1" s="1"/>
  <c r="I44" i="1"/>
  <c r="J44" i="1" s="1"/>
  <c r="K44" i="1"/>
  <c r="M44" i="1" s="1"/>
  <c r="B45" i="1"/>
  <c r="I45" i="1" s="1"/>
  <c r="C45" i="1"/>
  <c r="E45" i="1" s="1"/>
  <c r="G45" i="1"/>
  <c r="H45" i="1"/>
  <c r="J45" i="1"/>
  <c r="K45" i="1" s="1"/>
  <c r="B46" i="1"/>
  <c r="C46" i="1" s="1"/>
  <c r="G46" i="1"/>
  <c r="H46" i="1" s="1"/>
  <c r="B47" i="1"/>
  <c r="C47" i="1" s="1"/>
  <c r="D47" i="1"/>
  <c r="F47" i="1" s="1"/>
  <c r="E47" i="1"/>
  <c r="G47" i="1"/>
  <c r="H47" i="1"/>
  <c r="I47" i="1"/>
  <c r="J47" i="1" s="1"/>
  <c r="K47" i="1" s="1"/>
  <c r="B48" i="1"/>
  <c r="C48" i="1"/>
  <c r="D48" i="1"/>
  <c r="F48" i="1" s="1"/>
  <c r="E48" i="1"/>
  <c r="G48" i="1"/>
  <c r="H48" i="1"/>
  <c r="I48" i="1"/>
  <c r="J48" i="1" s="1"/>
  <c r="K48" i="1" s="1"/>
  <c r="B49" i="1"/>
  <c r="I49" i="1" s="1"/>
  <c r="J49" i="1" s="1"/>
  <c r="K49" i="1" s="1"/>
  <c r="M49" i="1" s="1"/>
  <c r="G49" i="1"/>
  <c r="H49" i="1" s="1"/>
  <c r="B50" i="1"/>
  <c r="C50" i="1"/>
  <c r="D50" i="1" s="1"/>
  <c r="E50" i="1"/>
  <c r="F50" i="1" s="1"/>
  <c r="G50" i="1"/>
  <c r="H50" i="1" s="1"/>
  <c r="I50" i="1"/>
  <c r="J50" i="1"/>
  <c r="K50" i="1" s="1"/>
  <c r="B51" i="1"/>
  <c r="G51" i="1"/>
  <c r="H51" i="1"/>
  <c r="B52" i="1"/>
  <c r="C52" i="1"/>
  <c r="G52" i="1"/>
  <c r="H52" i="1"/>
  <c r="I52" i="1"/>
  <c r="J52" i="1" s="1"/>
  <c r="K52" i="1" s="1"/>
  <c r="M52" i="1" s="1"/>
  <c r="B53" i="1"/>
  <c r="I53" i="1" s="1"/>
  <c r="J53" i="1" s="1"/>
  <c r="K53" i="1" s="1"/>
  <c r="C53" i="1"/>
  <c r="G53" i="1"/>
  <c r="H53" i="1" s="1"/>
  <c r="B54" i="1"/>
  <c r="G54" i="1"/>
  <c r="H54" i="1" s="1"/>
  <c r="B55" i="1"/>
  <c r="C55" i="1" s="1"/>
  <c r="D55" i="1" s="1"/>
  <c r="G55" i="1"/>
  <c r="H55" i="1"/>
  <c r="I55" i="1"/>
  <c r="J55" i="1" s="1"/>
  <c r="K55" i="1" s="1"/>
  <c r="L55" i="1" s="1"/>
  <c r="B56" i="1"/>
  <c r="C56" i="1"/>
  <c r="D56" i="1"/>
  <c r="F56" i="1" s="1"/>
  <c r="E56" i="1"/>
  <c r="G56" i="1"/>
  <c r="H56" i="1"/>
  <c r="I56" i="1"/>
  <c r="J56" i="1" s="1"/>
  <c r="K56" i="1" s="1"/>
  <c r="M56" i="1" s="1"/>
  <c r="B57" i="1"/>
  <c r="I57" i="1" s="1"/>
  <c r="J57" i="1" s="1"/>
  <c r="C57" i="1"/>
  <c r="G57" i="1"/>
  <c r="H57" i="1" s="1"/>
  <c r="K57" i="1"/>
  <c r="B58" i="1"/>
  <c r="G58" i="1"/>
  <c r="H58" i="1" s="1"/>
  <c r="B59" i="1"/>
  <c r="C59" i="1" s="1"/>
  <c r="D59" i="1" s="1"/>
  <c r="E59" i="1"/>
  <c r="G59" i="1"/>
  <c r="H59" i="1"/>
  <c r="I59" i="1"/>
  <c r="J59" i="1" s="1"/>
  <c r="K59" i="1" s="1"/>
  <c r="L59" i="1" s="1"/>
  <c r="M59" i="1"/>
  <c r="B60" i="1"/>
  <c r="C60" i="1"/>
  <c r="D60" i="1"/>
  <c r="F60" i="1" s="1"/>
  <c r="E60" i="1"/>
  <c r="G60" i="1"/>
  <c r="H60" i="1"/>
  <c r="I60" i="1"/>
  <c r="J60" i="1" s="1"/>
  <c r="K60" i="1" s="1"/>
  <c r="M60" i="1" s="1"/>
  <c r="L60" i="1"/>
  <c r="N60" i="1" s="1"/>
  <c r="B61" i="1"/>
  <c r="I61" i="1" s="1"/>
  <c r="J61" i="1" s="1"/>
  <c r="C61" i="1"/>
  <c r="G61" i="1"/>
  <c r="H61" i="1" s="1"/>
  <c r="K61" i="1"/>
  <c r="B62" i="1"/>
  <c r="G62" i="1"/>
  <c r="H62" i="1" s="1"/>
  <c r="B63" i="1"/>
  <c r="C63" i="1" s="1"/>
  <c r="D63" i="1" s="1"/>
  <c r="E63" i="1"/>
  <c r="G63" i="1"/>
  <c r="H63" i="1"/>
  <c r="I63" i="1"/>
  <c r="J63" i="1" s="1"/>
  <c r="K63" i="1" s="1"/>
  <c r="L63" i="1" s="1"/>
  <c r="M63" i="1"/>
  <c r="B64" i="1"/>
  <c r="C64" i="1"/>
  <c r="D64" i="1"/>
  <c r="F64" i="1" s="1"/>
  <c r="E64" i="1"/>
  <c r="G64" i="1"/>
  <c r="H64" i="1"/>
  <c r="I64" i="1"/>
  <c r="J64" i="1" s="1"/>
  <c r="K64" i="1" s="1"/>
  <c r="M64" i="1" s="1"/>
  <c r="L64" i="1"/>
  <c r="N64" i="1" s="1"/>
  <c r="B65" i="1"/>
  <c r="I65" i="1" s="1"/>
  <c r="J65" i="1" s="1"/>
  <c r="K65" i="1" s="1"/>
  <c r="C65" i="1"/>
  <c r="G65" i="1"/>
  <c r="H65" i="1" s="1"/>
  <c r="B66" i="1"/>
  <c r="G66" i="1"/>
  <c r="H66" i="1" s="1"/>
  <c r="B67" i="1"/>
  <c r="C67" i="1" s="1"/>
  <c r="D67" i="1" s="1"/>
  <c r="G67" i="1"/>
  <c r="H67" i="1"/>
  <c r="I67" i="1"/>
  <c r="J67" i="1" s="1"/>
  <c r="K67" i="1" s="1"/>
  <c r="L67" i="1" s="1"/>
  <c r="B68" i="1"/>
  <c r="C68" i="1"/>
  <c r="D68" i="1"/>
  <c r="F68" i="1" s="1"/>
  <c r="E68" i="1"/>
  <c r="G68" i="1"/>
  <c r="H68" i="1"/>
  <c r="I68" i="1"/>
  <c r="J68" i="1" s="1"/>
  <c r="K68" i="1" s="1"/>
  <c r="L68" i="1" s="1"/>
  <c r="B69" i="1"/>
  <c r="I69" i="1" s="1"/>
  <c r="J69" i="1" s="1"/>
  <c r="K69" i="1" s="1"/>
  <c r="C69" i="1"/>
  <c r="E69" i="1" s="1"/>
  <c r="G69" i="1"/>
  <c r="H69" i="1"/>
  <c r="B70" i="1"/>
  <c r="I70" i="1" s="1"/>
  <c r="C70" i="1"/>
  <c r="G70" i="1"/>
  <c r="H70" i="1" s="1"/>
  <c r="J70" i="1"/>
  <c r="K70" i="1"/>
  <c r="B71" i="1"/>
  <c r="C71" i="1" s="1"/>
  <c r="D71" i="1" s="1"/>
  <c r="E71" i="1"/>
  <c r="F71" i="1"/>
  <c r="G71" i="1"/>
  <c r="H71" i="1"/>
  <c r="I71" i="1"/>
  <c r="J71" i="1"/>
  <c r="K71" i="1" s="1"/>
  <c r="L71" i="1" s="1"/>
  <c r="B72" i="1"/>
  <c r="C72" i="1"/>
  <c r="D72" i="1"/>
  <c r="F72" i="1" s="1"/>
  <c r="E72" i="1"/>
  <c r="G72" i="1"/>
  <c r="H72" i="1"/>
  <c r="I72" i="1"/>
  <c r="J72" i="1" s="1"/>
  <c r="K72" i="1" s="1"/>
  <c r="B73" i="1"/>
  <c r="I73" i="1" s="1"/>
  <c r="J73" i="1" s="1"/>
  <c r="K73" i="1" s="1"/>
  <c r="G73" i="1"/>
  <c r="H73" i="1" s="1"/>
  <c r="B74" i="1"/>
  <c r="C74" i="1"/>
  <c r="D74" i="1" s="1"/>
  <c r="G74" i="1"/>
  <c r="H74" i="1" s="1"/>
  <c r="I74" i="1"/>
  <c r="J74" i="1" s="1"/>
  <c r="K74" i="1" s="1"/>
  <c r="B75" i="1"/>
  <c r="C75" i="1" s="1"/>
  <c r="D75" i="1" s="1"/>
  <c r="G75" i="1"/>
  <c r="H75" i="1"/>
  <c r="B76" i="1"/>
  <c r="C76" i="1"/>
  <c r="D76" i="1" s="1"/>
  <c r="G76" i="1"/>
  <c r="H76" i="1" s="1"/>
  <c r="I76" i="1"/>
  <c r="J76" i="1" s="1"/>
  <c r="K76" i="1"/>
  <c r="L76" i="1"/>
  <c r="N76" i="1" s="1"/>
  <c r="M76" i="1"/>
  <c r="B77" i="1"/>
  <c r="I77" i="1" s="1"/>
  <c r="C77" i="1"/>
  <c r="E77" i="1" s="1"/>
  <c r="D77" i="1"/>
  <c r="F77" i="1" s="1"/>
  <c r="G77" i="1"/>
  <c r="H77" i="1"/>
  <c r="J77" i="1"/>
  <c r="K77" i="1" s="1"/>
  <c r="B78" i="1"/>
  <c r="C78" i="1" s="1"/>
  <c r="G78" i="1"/>
  <c r="H78" i="1" s="1"/>
  <c r="B79" i="1"/>
  <c r="C79" i="1" s="1"/>
  <c r="D79" i="1"/>
  <c r="E79" i="1"/>
  <c r="F79" i="1" s="1"/>
  <c r="G79" i="1"/>
  <c r="H79" i="1"/>
  <c r="I79" i="1"/>
  <c r="J79" i="1" s="1"/>
  <c r="K79" i="1" s="1"/>
  <c r="B80" i="1"/>
  <c r="C80" i="1"/>
  <c r="D80" i="1"/>
  <c r="E80" i="1"/>
  <c r="G80" i="1"/>
  <c r="H80" i="1" s="1"/>
  <c r="I80" i="1"/>
  <c r="J80" i="1" s="1"/>
  <c r="K80" i="1"/>
  <c r="L80" i="1" s="1"/>
  <c r="B81" i="1"/>
  <c r="I81" i="1" s="1"/>
  <c r="C81" i="1"/>
  <c r="E81" i="1" s="1"/>
  <c r="G81" i="1"/>
  <c r="H81" i="1"/>
  <c r="J81" i="1"/>
  <c r="K81" i="1" s="1"/>
  <c r="B82" i="1"/>
  <c r="C82" i="1" s="1"/>
  <c r="G82" i="1"/>
  <c r="H82" i="1" s="1"/>
  <c r="B83" i="1"/>
  <c r="C83" i="1" s="1"/>
  <c r="D83" i="1"/>
  <c r="F83" i="1" s="1"/>
  <c r="E83" i="1"/>
  <c r="G83" i="1"/>
  <c r="H83" i="1"/>
  <c r="I83" i="1"/>
  <c r="J83" i="1" s="1"/>
  <c r="K83" i="1" s="1"/>
  <c r="B84" i="1"/>
  <c r="C84" i="1"/>
  <c r="D84" i="1"/>
  <c r="F84" i="1" s="1"/>
  <c r="E84" i="1"/>
  <c r="G84" i="1"/>
  <c r="H84" i="1"/>
  <c r="I84" i="1"/>
  <c r="J84" i="1" s="1"/>
  <c r="K84" i="1" s="1"/>
  <c r="B85" i="1"/>
  <c r="I85" i="1" s="1"/>
  <c r="J85" i="1" s="1"/>
  <c r="K85" i="1" s="1"/>
  <c r="G85" i="1"/>
  <c r="H85" i="1" s="1"/>
  <c r="B86" i="1"/>
  <c r="C86" i="1"/>
  <c r="D86" i="1" s="1"/>
  <c r="E86" i="1"/>
  <c r="F86" i="1" s="1"/>
  <c r="G86" i="1"/>
  <c r="H86" i="1" s="1"/>
  <c r="I86" i="1"/>
  <c r="J86" i="1"/>
  <c r="K86" i="1" s="1"/>
  <c r="B87" i="1"/>
  <c r="C87" i="1" s="1"/>
  <c r="D87" i="1" s="1"/>
  <c r="G87" i="1"/>
  <c r="H87" i="1"/>
  <c r="B88" i="1"/>
  <c r="C88" i="1"/>
  <c r="D88" i="1" s="1"/>
  <c r="G88" i="1"/>
  <c r="H88" i="1"/>
  <c r="I88" i="1"/>
  <c r="J88" i="1" s="1"/>
  <c r="K88" i="1" s="1"/>
  <c r="B89" i="1"/>
  <c r="I89" i="1" s="1"/>
  <c r="J89" i="1" s="1"/>
  <c r="K89" i="1" s="1"/>
  <c r="G89" i="1"/>
  <c r="H89" i="1" s="1"/>
  <c r="B90" i="1"/>
  <c r="C90" i="1"/>
  <c r="D90" i="1" s="1"/>
  <c r="G90" i="1"/>
  <c r="H90" i="1" s="1"/>
  <c r="I90" i="1"/>
  <c r="J90" i="1" s="1"/>
  <c r="K90" i="1" s="1"/>
  <c r="B91" i="1"/>
  <c r="C91" i="1" s="1"/>
  <c r="D91" i="1" s="1"/>
  <c r="G91" i="1"/>
  <c r="H91" i="1"/>
  <c r="B92" i="1"/>
  <c r="C92" i="1"/>
  <c r="D92" i="1" s="1"/>
  <c r="G92" i="1"/>
  <c r="H92" i="1" s="1"/>
  <c r="K92" i="1" s="1"/>
  <c r="I92" i="1"/>
  <c r="J92" i="1" s="1"/>
  <c r="B93" i="1"/>
  <c r="I93" i="1" s="1"/>
  <c r="C93" i="1"/>
  <c r="E93" i="1" s="1"/>
  <c r="D93" i="1"/>
  <c r="F93" i="1" s="1"/>
  <c r="G93" i="1"/>
  <c r="H93" i="1"/>
  <c r="J93" i="1"/>
  <c r="K93" i="1" s="1"/>
  <c r="B94" i="1"/>
  <c r="C94" i="1" s="1"/>
  <c r="G94" i="1"/>
  <c r="H94" i="1" s="1"/>
  <c r="B95" i="1"/>
  <c r="C95" i="1" s="1"/>
  <c r="D95" i="1"/>
  <c r="E95" i="1"/>
  <c r="F95" i="1" s="1"/>
  <c r="G95" i="1"/>
  <c r="H95" i="1"/>
  <c r="I95" i="1"/>
  <c r="J95" i="1" s="1"/>
  <c r="K95" i="1" s="1"/>
  <c r="B96" i="1"/>
  <c r="C96" i="1"/>
  <c r="D96" i="1"/>
  <c r="E96" i="1"/>
  <c r="G96" i="1"/>
  <c r="H96" i="1" s="1"/>
  <c r="I96" i="1"/>
  <c r="J96" i="1" s="1"/>
  <c r="K96" i="1"/>
  <c r="L96" i="1" s="1"/>
  <c r="B97" i="1"/>
  <c r="I97" i="1" s="1"/>
  <c r="C97" i="1"/>
  <c r="E97" i="1" s="1"/>
  <c r="G97" i="1"/>
  <c r="H97" i="1"/>
  <c r="J97" i="1"/>
  <c r="K97" i="1" s="1"/>
  <c r="B98" i="1"/>
  <c r="C98" i="1" s="1"/>
  <c r="G98" i="1"/>
  <c r="H98" i="1" s="1"/>
  <c r="B99" i="1"/>
  <c r="C99" i="1" s="1"/>
  <c r="D99" i="1"/>
  <c r="F99" i="1" s="1"/>
  <c r="E99" i="1"/>
  <c r="G99" i="1"/>
  <c r="H99" i="1"/>
  <c r="I99" i="1"/>
  <c r="J99" i="1" s="1"/>
  <c r="K99" i="1" s="1"/>
  <c r="B100" i="1"/>
  <c r="C100" i="1"/>
  <c r="D100" i="1"/>
  <c r="F100" i="1" s="1"/>
  <c r="E100" i="1"/>
  <c r="G100" i="1"/>
  <c r="H100" i="1"/>
  <c r="I100" i="1"/>
  <c r="J100" i="1" s="1"/>
  <c r="K100" i="1" s="1"/>
  <c r="B101" i="1"/>
  <c r="C101" i="1" s="1"/>
  <c r="D101" i="1" s="1"/>
  <c r="E101" i="1"/>
  <c r="G101" i="1"/>
  <c r="H101" i="1"/>
  <c r="I101" i="1"/>
  <c r="J101" i="1" s="1"/>
  <c r="K101" i="1" s="1"/>
  <c r="L101" i="1" s="1"/>
  <c r="M101" i="1"/>
  <c r="B102" i="1"/>
  <c r="C102" i="1"/>
  <c r="D102" i="1"/>
  <c r="F102" i="1" s="1"/>
  <c r="E102" i="1"/>
  <c r="G102" i="1"/>
  <c r="H102" i="1"/>
  <c r="I102" i="1"/>
  <c r="J102" i="1" s="1"/>
  <c r="K102" i="1" s="1"/>
  <c r="M102" i="1" s="1"/>
  <c r="L102" i="1"/>
  <c r="N102" i="1" s="1"/>
  <c r="B103" i="1"/>
  <c r="I103" i="1" s="1"/>
  <c r="J103" i="1" s="1"/>
  <c r="K103" i="1" s="1"/>
  <c r="C103" i="1"/>
  <c r="G103" i="1"/>
  <c r="H103" i="1" s="1"/>
  <c r="B104" i="1"/>
  <c r="G104" i="1"/>
  <c r="H104" i="1" s="1"/>
  <c r="B105" i="1"/>
  <c r="C105" i="1" s="1"/>
  <c r="D105" i="1" s="1"/>
  <c r="E105" i="1"/>
  <c r="G105" i="1"/>
  <c r="H105" i="1"/>
  <c r="I105" i="1"/>
  <c r="J105" i="1" s="1"/>
  <c r="K105" i="1" s="1"/>
  <c r="L105" i="1" s="1"/>
  <c r="M105" i="1"/>
  <c r="B106" i="1"/>
  <c r="C106" i="1"/>
  <c r="D106" i="1"/>
  <c r="F106" i="1" s="1"/>
  <c r="E106" i="1"/>
  <c r="G106" i="1"/>
  <c r="H106" i="1"/>
  <c r="I106" i="1"/>
  <c r="J106" i="1" s="1"/>
  <c r="K106" i="1" s="1"/>
  <c r="M106" i="1" s="1"/>
  <c r="B107" i="1"/>
  <c r="I107" i="1" s="1"/>
  <c r="J107" i="1" s="1"/>
  <c r="K107" i="1" s="1"/>
  <c r="C107" i="1"/>
  <c r="G107" i="1"/>
  <c r="H107" i="1" s="1"/>
  <c r="B108" i="1"/>
  <c r="G108" i="1"/>
  <c r="H108" i="1" s="1"/>
  <c r="B109" i="1"/>
  <c r="C109" i="1" s="1"/>
  <c r="D109" i="1" s="1"/>
  <c r="G109" i="1"/>
  <c r="H109" i="1"/>
  <c r="I109" i="1"/>
  <c r="J109" i="1" s="1"/>
  <c r="K109" i="1" s="1"/>
  <c r="L109" i="1" s="1"/>
  <c r="B110" i="1"/>
  <c r="C110" i="1"/>
  <c r="D110" i="1"/>
  <c r="F110" i="1" s="1"/>
  <c r="E110" i="1"/>
  <c r="G110" i="1"/>
  <c r="H110" i="1"/>
  <c r="I110" i="1"/>
  <c r="J110" i="1" s="1"/>
  <c r="K110" i="1" s="1"/>
  <c r="L110" i="1" s="1"/>
  <c r="B111" i="1"/>
  <c r="I111" i="1" s="1"/>
  <c r="J111" i="1" s="1"/>
  <c r="C111" i="1"/>
  <c r="E111" i="1" s="1"/>
  <c r="G111" i="1"/>
  <c r="H111" i="1"/>
  <c r="K111" i="1"/>
  <c r="M111" i="1" s="1"/>
  <c r="B112" i="1"/>
  <c r="I112" i="1" s="1"/>
  <c r="C112" i="1"/>
  <c r="G112" i="1"/>
  <c r="H112" i="1" s="1"/>
  <c r="J112" i="1"/>
  <c r="K112" i="1"/>
  <c r="B113" i="1"/>
  <c r="C113" i="1" s="1"/>
  <c r="D113" i="1" s="1"/>
  <c r="G113" i="1"/>
  <c r="H113" i="1"/>
  <c r="B114" i="1"/>
  <c r="C114" i="1"/>
  <c r="D114" i="1"/>
  <c r="F114" i="1" s="1"/>
  <c r="E114" i="1"/>
  <c r="G114" i="1"/>
  <c r="H114" i="1"/>
  <c r="I114" i="1"/>
  <c r="J114" i="1" s="1"/>
  <c r="K114" i="1" s="1"/>
  <c r="B115" i="1"/>
  <c r="I115" i="1" s="1"/>
  <c r="J115" i="1" s="1"/>
  <c r="K115" i="1" s="1"/>
  <c r="G115" i="1"/>
  <c r="H115" i="1" s="1"/>
  <c r="B116" i="1"/>
  <c r="C116" i="1"/>
  <c r="D116" i="1" s="1"/>
  <c r="F116" i="1" s="1"/>
  <c r="E116" i="1"/>
  <c r="G116" i="1"/>
  <c r="H116" i="1" s="1"/>
  <c r="I116" i="1"/>
  <c r="J116" i="1"/>
  <c r="K116" i="1" s="1"/>
  <c r="B117" i="1"/>
  <c r="C117" i="1" s="1"/>
  <c r="D117" i="1" s="1"/>
  <c r="G117" i="1"/>
  <c r="H117" i="1"/>
  <c r="B118" i="1"/>
  <c r="C118" i="1"/>
  <c r="D118" i="1" s="1"/>
  <c r="G118" i="1"/>
  <c r="H118" i="1"/>
  <c r="I118" i="1"/>
  <c r="J118" i="1" s="1"/>
  <c r="K118" i="1" s="1"/>
  <c r="B119" i="1"/>
  <c r="I119" i="1" s="1"/>
  <c r="G119" i="1"/>
  <c r="H119" i="1" s="1"/>
  <c r="K119" i="1" s="1"/>
  <c r="J119" i="1"/>
  <c r="B120" i="1"/>
  <c r="C120" i="1"/>
  <c r="D120" i="1" s="1"/>
  <c r="G120" i="1"/>
  <c r="H120" i="1" s="1"/>
  <c r="I120" i="1"/>
  <c r="J120" i="1" s="1"/>
  <c r="K120" i="1" s="1"/>
  <c r="B121" i="1"/>
  <c r="C121" i="1" s="1"/>
  <c r="D121" i="1" s="1"/>
  <c r="F121" i="1" s="1"/>
  <c r="E121" i="1"/>
  <c r="G121" i="1"/>
  <c r="H121" i="1"/>
  <c r="I121" i="1"/>
  <c r="J121" i="1"/>
  <c r="K121" i="1" s="1"/>
  <c r="L121" i="1" s="1"/>
  <c r="B122" i="1"/>
  <c r="C122" i="1"/>
  <c r="D122" i="1" s="1"/>
  <c r="F122" i="1" s="1"/>
  <c r="E122" i="1"/>
  <c r="G122" i="1"/>
  <c r="H122" i="1" s="1"/>
  <c r="K122" i="1" s="1"/>
  <c r="I122" i="1"/>
  <c r="J122" i="1" s="1"/>
  <c r="B123" i="1"/>
  <c r="I123" i="1" s="1"/>
  <c r="C123" i="1"/>
  <c r="E123" i="1" s="1"/>
  <c r="D123" i="1"/>
  <c r="F123" i="1" s="1"/>
  <c r="G123" i="1"/>
  <c r="H123" i="1"/>
  <c r="J123" i="1"/>
  <c r="K123" i="1" s="1"/>
  <c r="B124" i="1"/>
  <c r="C124" i="1" s="1"/>
  <c r="G124" i="1"/>
  <c r="H124" i="1" s="1"/>
  <c r="B125" i="1"/>
  <c r="C125" i="1" s="1"/>
  <c r="D125" i="1"/>
  <c r="F125" i="1" s="1"/>
  <c r="E125" i="1"/>
  <c r="G125" i="1"/>
  <c r="H125" i="1"/>
  <c r="I125" i="1"/>
  <c r="J125" i="1" s="1"/>
  <c r="K125" i="1" s="1"/>
  <c r="B126" i="1"/>
  <c r="C126" i="1"/>
  <c r="D126" i="1"/>
  <c r="E126" i="1"/>
  <c r="G126" i="1"/>
  <c r="H126" i="1" s="1"/>
  <c r="I126" i="1"/>
  <c r="J126" i="1" s="1"/>
  <c r="K126" i="1"/>
  <c r="L126" i="1" s="1"/>
  <c r="B127" i="1"/>
  <c r="I127" i="1" s="1"/>
  <c r="J127" i="1" s="1"/>
  <c r="K127" i="1" s="1"/>
  <c r="C127" i="1"/>
  <c r="E127" i="1" s="1"/>
  <c r="G127" i="1"/>
  <c r="H127" i="1"/>
  <c r="B128" i="1"/>
  <c r="C128" i="1" s="1"/>
  <c r="G128" i="1"/>
  <c r="H128" i="1" s="1"/>
  <c r="B129" i="1"/>
  <c r="C129" i="1" s="1"/>
  <c r="E129" i="1" s="1"/>
  <c r="D129" i="1"/>
  <c r="F129" i="1" s="1"/>
  <c r="G129" i="1"/>
  <c r="H129" i="1"/>
  <c r="B130" i="1"/>
  <c r="C130" i="1"/>
  <c r="E130" i="1" s="1"/>
  <c r="D130" i="1"/>
  <c r="G130" i="1"/>
  <c r="H130" i="1"/>
  <c r="I130" i="1"/>
  <c r="J130" i="1" s="1"/>
  <c r="K130" i="1" s="1"/>
  <c r="B131" i="1"/>
  <c r="I131" i="1" s="1"/>
  <c r="J131" i="1" s="1"/>
  <c r="K131" i="1" s="1"/>
  <c r="G131" i="1"/>
  <c r="H131" i="1" s="1"/>
  <c r="B132" i="1"/>
  <c r="C132" i="1"/>
  <c r="D132" i="1" s="1"/>
  <c r="F132" i="1" s="1"/>
  <c r="E132" i="1"/>
  <c r="G132" i="1"/>
  <c r="H132" i="1" s="1"/>
  <c r="I132" i="1"/>
  <c r="J132" i="1"/>
  <c r="K132" i="1" s="1"/>
  <c r="B133" i="1"/>
  <c r="C133" i="1" s="1"/>
  <c r="D133" i="1" s="1"/>
  <c r="G133" i="1"/>
  <c r="H133" i="1"/>
  <c r="B134" i="1"/>
  <c r="C134" i="1"/>
  <c r="D134" i="1" s="1"/>
  <c r="G134" i="1"/>
  <c r="H134" i="1"/>
  <c r="I134" i="1"/>
  <c r="J134" i="1" s="1"/>
  <c r="K134" i="1" s="1"/>
  <c r="B135" i="1"/>
  <c r="I135" i="1" s="1"/>
  <c r="G135" i="1"/>
  <c r="H135" i="1" s="1"/>
  <c r="K135" i="1" s="1"/>
  <c r="J135" i="1"/>
  <c r="B136" i="1"/>
  <c r="C136" i="1"/>
  <c r="D136" i="1" s="1"/>
  <c r="G136" i="1"/>
  <c r="H136" i="1" s="1"/>
  <c r="I136" i="1"/>
  <c r="J136" i="1" s="1"/>
  <c r="K136" i="1" s="1"/>
  <c r="B137" i="1"/>
  <c r="C137" i="1" s="1"/>
  <c r="D137" i="1" s="1"/>
  <c r="F137" i="1" s="1"/>
  <c r="E137" i="1"/>
  <c r="G137" i="1"/>
  <c r="H137" i="1"/>
  <c r="I137" i="1"/>
  <c r="J137" i="1"/>
  <c r="K137" i="1" s="1"/>
  <c r="L137" i="1" s="1"/>
  <c r="B138" i="1"/>
  <c r="C138" i="1"/>
  <c r="D138" i="1" s="1"/>
  <c r="F138" i="1" s="1"/>
  <c r="E138" i="1"/>
  <c r="G138" i="1"/>
  <c r="H138" i="1" s="1"/>
  <c r="K138" i="1" s="1"/>
  <c r="I138" i="1"/>
  <c r="J138" i="1"/>
  <c r="B139" i="1"/>
  <c r="C139" i="1" s="1"/>
  <c r="G139" i="1"/>
  <c r="H139" i="1" s="1"/>
  <c r="B140" i="1"/>
  <c r="C140" i="1" s="1"/>
  <c r="G140" i="1"/>
  <c r="H140" i="1"/>
  <c r="I140" i="1"/>
  <c r="J140" i="1" s="1"/>
  <c r="K140" i="1" s="1"/>
  <c r="B141" i="1"/>
  <c r="C141" i="1"/>
  <c r="E141" i="1" s="1"/>
  <c r="D141" i="1"/>
  <c r="F141" i="1" s="1"/>
  <c r="G141" i="1"/>
  <c r="H141" i="1"/>
  <c r="I141" i="1"/>
  <c r="J141" i="1" s="1"/>
  <c r="K141" i="1" s="1"/>
  <c r="B142" i="1"/>
  <c r="I142" i="1" s="1"/>
  <c r="J142" i="1" s="1"/>
  <c r="K142" i="1" s="1"/>
  <c r="C142" i="1"/>
  <c r="D142" i="1" s="1"/>
  <c r="G142" i="1"/>
  <c r="H142" i="1" s="1"/>
  <c r="B143" i="1"/>
  <c r="C143" i="1" s="1"/>
  <c r="G143" i="1"/>
  <c r="H143" i="1" s="1"/>
  <c r="B144" i="1"/>
  <c r="C144" i="1" s="1"/>
  <c r="G144" i="1"/>
  <c r="H144" i="1"/>
  <c r="I144" i="1"/>
  <c r="J144" i="1" s="1"/>
  <c r="K144" i="1" s="1"/>
  <c r="L144" i="1" s="1"/>
  <c r="M144" i="1"/>
  <c r="B145" i="1"/>
  <c r="C145" i="1"/>
  <c r="E145" i="1" s="1"/>
  <c r="D145" i="1"/>
  <c r="F145" i="1" s="1"/>
  <c r="G145" i="1"/>
  <c r="H145" i="1"/>
  <c r="I145" i="1"/>
  <c r="J145" i="1" s="1"/>
  <c r="K145" i="1" s="1"/>
  <c r="M145" i="1" s="1"/>
  <c r="L145" i="1"/>
  <c r="N145" i="1" s="1"/>
  <c r="B146" i="1"/>
  <c r="I146" i="1" s="1"/>
  <c r="J146" i="1" s="1"/>
  <c r="K146" i="1" s="1"/>
  <c r="C146" i="1"/>
  <c r="G146" i="1"/>
  <c r="H146" i="1" s="1"/>
  <c r="B147" i="1"/>
  <c r="G147" i="1"/>
  <c r="H147" i="1" s="1"/>
  <c r="B148" i="1"/>
  <c r="C148" i="1" s="1"/>
  <c r="D148" i="1" s="1"/>
  <c r="G148" i="1"/>
  <c r="H148" i="1"/>
  <c r="I148" i="1"/>
  <c r="J148" i="1" s="1"/>
  <c r="K148" i="1" s="1"/>
  <c r="L148" i="1" s="1"/>
  <c r="B149" i="1"/>
  <c r="C149" i="1"/>
  <c r="E149" i="1" s="1"/>
  <c r="D149" i="1"/>
  <c r="G149" i="1"/>
  <c r="H149" i="1"/>
  <c r="I149" i="1"/>
  <c r="J149" i="1" s="1"/>
  <c r="K149" i="1" s="1"/>
  <c r="M149" i="1" s="1"/>
  <c r="B150" i="1"/>
  <c r="I150" i="1" s="1"/>
  <c r="J150" i="1" s="1"/>
  <c r="C150" i="1"/>
  <c r="G150" i="1"/>
  <c r="H150" i="1" s="1"/>
  <c r="K150" i="1"/>
  <c r="B151" i="1"/>
  <c r="G151" i="1"/>
  <c r="H151" i="1" s="1"/>
  <c r="B152" i="1"/>
  <c r="C152" i="1" s="1"/>
  <c r="D152" i="1" s="1"/>
  <c r="E152" i="1"/>
  <c r="G152" i="1"/>
  <c r="H152" i="1"/>
  <c r="I152" i="1"/>
  <c r="J152" i="1" s="1"/>
  <c r="K152" i="1" s="1"/>
  <c r="L152" i="1" s="1"/>
  <c r="M152" i="1"/>
  <c r="B153" i="1"/>
  <c r="C153" i="1"/>
  <c r="E153" i="1" s="1"/>
  <c r="D153" i="1"/>
  <c r="F153" i="1" s="1"/>
  <c r="G153" i="1"/>
  <c r="H153" i="1"/>
  <c r="I153" i="1"/>
  <c r="J153" i="1" s="1"/>
  <c r="K153" i="1" s="1"/>
  <c r="M153" i="1" s="1"/>
  <c r="L153" i="1"/>
  <c r="N153" i="1" s="1"/>
  <c r="B154" i="1"/>
  <c r="I154" i="1" s="1"/>
  <c r="J154" i="1" s="1"/>
  <c r="K154" i="1" s="1"/>
  <c r="C154" i="1"/>
  <c r="G154" i="1"/>
  <c r="H154" i="1" s="1"/>
  <c r="B155" i="1"/>
  <c r="G155" i="1"/>
  <c r="H155" i="1" s="1"/>
  <c r="B156" i="1"/>
  <c r="C156" i="1" s="1"/>
  <c r="D156" i="1" s="1"/>
  <c r="G156" i="1"/>
  <c r="H156" i="1"/>
  <c r="I156" i="1"/>
  <c r="J156" i="1" s="1"/>
  <c r="K156" i="1" s="1"/>
  <c r="L156" i="1" s="1"/>
  <c r="B157" i="1"/>
  <c r="C157" i="1"/>
  <c r="E157" i="1" s="1"/>
  <c r="D157" i="1"/>
  <c r="G157" i="1"/>
  <c r="H157" i="1"/>
  <c r="I157" i="1"/>
  <c r="J157" i="1" s="1"/>
  <c r="K157" i="1" s="1"/>
  <c r="M157" i="1" s="1"/>
  <c r="B158" i="1"/>
  <c r="I158" i="1" s="1"/>
  <c r="C158" i="1"/>
  <c r="G158" i="1"/>
  <c r="H158" i="1" s="1"/>
  <c r="J158" i="1"/>
  <c r="K158" i="1"/>
  <c r="B159" i="1"/>
  <c r="C159" i="1" s="1"/>
  <c r="D159" i="1" s="1"/>
  <c r="G159" i="1"/>
  <c r="H159" i="1" s="1"/>
  <c r="I159" i="1"/>
  <c r="J159" i="1" s="1"/>
  <c r="K159" i="1" s="1"/>
  <c r="B160" i="1"/>
  <c r="C160" i="1" s="1"/>
  <c r="D160" i="1" s="1"/>
  <c r="F160" i="1" s="1"/>
  <c r="E160" i="1"/>
  <c r="G160" i="1"/>
  <c r="H160" i="1"/>
  <c r="I160" i="1"/>
  <c r="J160" i="1" s="1"/>
  <c r="K160" i="1" s="1"/>
  <c r="L160" i="1"/>
  <c r="M160" i="1"/>
  <c r="B161" i="1"/>
  <c r="C161" i="1"/>
  <c r="E161" i="1" s="1"/>
  <c r="D161" i="1"/>
  <c r="F161" i="1" s="1"/>
  <c r="G161" i="1"/>
  <c r="H161" i="1" s="1"/>
  <c r="I161" i="1"/>
  <c r="J161" i="1" s="1"/>
  <c r="K161" i="1"/>
  <c r="M161" i="1" s="1"/>
  <c r="L161" i="1"/>
  <c r="N161" i="1" s="1"/>
  <c r="B162" i="1"/>
  <c r="I162" i="1" s="1"/>
  <c r="G162" i="1"/>
  <c r="H162" i="1" s="1"/>
  <c r="J162" i="1"/>
  <c r="K162" i="1" s="1"/>
  <c r="B163" i="1"/>
  <c r="C163" i="1" s="1"/>
  <c r="D163" i="1" s="1"/>
  <c r="G163" i="1"/>
  <c r="H163" i="1" s="1"/>
  <c r="I163" i="1"/>
  <c r="J163" i="1" s="1"/>
  <c r="K163" i="1" s="1"/>
  <c r="B164" i="1"/>
  <c r="C164" i="1" s="1"/>
  <c r="D164" i="1" s="1"/>
  <c r="G164" i="1"/>
  <c r="H164" i="1"/>
  <c r="I164" i="1"/>
  <c r="J164" i="1" s="1"/>
  <c r="K164" i="1" s="1"/>
  <c r="L164" i="1" s="1"/>
  <c r="N164" i="1" s="1"/>
  <c r="M164" i="1"/>
  <c r="B165" i="1"/>
  <c r="C165" i="1"/>
  <c r="E165" i="1" s="1"/>
  <c r="G165" i="1"/>
  <c r="H165" i="1"/>
  <c r="I165" i="1"/>
  <c r="J165" i="1" s="1"/>
  <c r="K165" i="1" s="1"/>
  <c r="B166" i="1"/>
  <c r="I166" i="1" s="1"/>
  <c r="G166" i="1"/>
  <c r="H166" i="1" s="1"/>
  <c r="J166" i="1"/>
  <c r="K166" i="1" s="1"/>
  <c r="B167" i="1"/>
  <c r="C167" i="1" s="1"/>
  <c r="D167" i="1" s="1"/>
  <c r="F167" i="1" s="1"/>
  <c r="E167" i="1"/>
  <c r="G167" i="1"/>
  <c r="H167" i="1" s="1"/>
  <c r="I167" i="1"/>
  <c r="J167" i="1"/>
  <c r="K167" i="1" s="1"/>
  <c r="L167" i="1" s="1"/>
  <c r="B168" i="1"/>
  <c r="C168" i="1" s="1"/>
  <c r="E168" i="1" s="1"/>
  <c r="D168" i="1"/>
  <c r="G168" i="1"/>
  <c r="H168" i="1"/>
  <c r="I168" i="1"/>
  <c r="J168" i="1" s="1"/>
  <c r="K168" i="1" s="1"/>
  <c r="L168" i="1" s="1"/>
  <c r="B169" i="1"/>
  <c r="C169" i="1"/>
  <c r="E169" i="1" s="1"/>
  <c r="G169" i="1"/>
  <c r="H169" i="1"/>
  <c r="I169" i="1"/>
  <c r="J169" i="1" s="1"/>
  <c r="K169" i="1" s="1"/>
  <c r="B170" i="1"/>
  <c r="I170" i="1" s="1"/>
  <c r="C170" i="1"/>
  <c r="G170" i="1"/>
  <c r="H170" i="1" s="1"/>
  <c r="J170" i="1"/>
  <c r="K170" i="1"/>
  <c r="B171" i="1"/>
  <c r="C171" i="1" s="1"/>
  <c r="D171" i="1" s="1"/>
  <c r="E171" i="1"/>
  <c r="F171" i="1"/>
  <c r="G171" i="1"/>
  <c r="H171" i="1" s="1"/>
  <c r="I171" i="1"/>
  <c r="J171" i="1"/>
  <c r="K171" i="1" s="1"/>
  <c r="L171" i="1" s="1"/>
  <c r="N171" i="1" s="1"/>
  <c r="M171" i="1"/>
  <c r="B172" i="1"/>
  <c r="C172" i="1" s="1"/>
  <c r="D172" i="1"/>
  <c r="E172" i="1"/>
  <c r="G172" i="1"/>
  <c r="H172" i="1"/>
  <c r="I172" i="1"/>
  <c r="J172" i="1" s="1"/>
  <c r="K172" i="1" s="1"/>
  <c r="M172" i="1" s="1"/>
  <c r="L172" i="1"/>
  <c r="B173" i="1"/>
  <c r="C173" i="1"/>
  <c r="E173" i="1" s="1"/>
  <c r="D173" i="1"/>
  <c r="F173" i="1" s="1"/>
  <c r="G173" i="1"/>
  <c r="H173" i="1" s="1"/>
  <c r="K173" i="1" s="1"/>
  <c r="I173" i="1"/>
  <c r="J173" i="1" s="1"/>
  <c r="B174" i="1"/>
  <c r="I174" i="1" s="1"/>
  <c r="C174" i="1"/>
  <c r="G174" i="1"/>
  <c r="H174" i="1" s="1"/>
  <c r="J174" i="1"/>
  <c r="K174" i="1"/>
  <c r="B175" i="1"/>
  <c r="C175" i="1" s="1"/>
  <c r="D175" i="1" s="1"/>
  <c r="G175" i="1"/>
  <c r="H175" i="1" s="1"/>
  <c r="I175" i="1"/>
  <c r="J175" i="1" s="1"/>
  <c r="K175" i="1" s="1"/>
  <c r="B176" i="1"/>
  <c r="C176" i="1" s="1"/>
  <c r="D176" i="1" s="1"/>
  <c r="F176" i="1" s="1"/>
  <c r="E176" i="1"/>
  <c r="G176" i="1"/>
  <c r="H176" i="1"/>
  <c r="I176" i="1"/>
  <c r="J176" i="1" s="1"/>
  <c r="K176" i="1" s="1"/>
  <c r="L176" i="1"/>
  <c r="M176" i="1"/>
  <c r="B177" i="1"/>
  <c r="C177" i="1"/>
  <c r="E177" i="1" s="1"/>
  <c r="D177" i="1"/>
  <c r="F177" i="1" s="1"/>
  <c r="G177" i="1"/>
  <c r="H177" i="1" s="1"/>
  <c r="I177" i="1"/>
  <c r="J177" i="1" s="1"/>
  <c r="K177" i="1"/>
  <c r="M177" i="1" s="1"/>
  <c r="L177" i="1"/>
  <c r="N177" i="1" s="1"/>
  <c r="B178" i="1"/>
  <c r="I178" i="1" s="1"/>
  <c r="G178" i="1"/>
  <c r="H178" i="1" s="1"/>
  <c r="J178" i="1"/>
  <c r="K178" i="1" s="1"/>
  <c r="B179" i="1"/>
  <c r="C179" i="1" s="1"/>
  <c r="D179" i="1" s="1"/>
  <c r="G179" i="1"/>
  <c r="H179" i="1" s="1"/>
  <c r="I179" i="1"/>
  <c r="J179" i="1" s="1"/>
  <c r="K179" i="1" s="1"/>
  <c r="B180" i="1"/>
  <c r="C180" i="1" s="1"/>
  <c r="D180" i="1" s="1"/>
  <c r="G180" i="1"/>
  <c r="H180" i="1"/>
  <c r="I180" i="1"/>
  <c r="J180" i="1" s="1"/>
  <c r="K180" i="1" s="1"/>
  <c r="L180" i="1" s="1"/>
  <c r="N180" i="1" s="1"/>
  <c r="M180" i="1"/>
  <c r="B181" i="1"/>
  <c r="C181" i="1"/>
  <c r="E181" i="1" s="1"/>
  <c r="G181" i="1"/>
  <c r="H181" i="1"/>
  <c r="I181" i="1"/>
  <c r="J181" i="1" s="1"/>
  <c r="K181" i="1" s="1"/>
  <c r="B182" i="1"/>
  <c r="I182" i="1" s="1"/>
  <c r="G182" i="1"/>
  <c r="H182" i="1" s="1"/>
  <c r="J182" i="1"/>
  <c r="K182" i="1" s="1"/>
  <c r="B183" i="1"/>
  <c r="C183" i="1" s="1"/>
  <c r="D183" i="1" s="1"/>
  <c r="F183" i="1" s="1"/>
  <c r="E183" i="1"/>
  <c r="G183" i="1"/>
  <c r="H183" i="1" s="1"/>
  <c r="I183" i="1"/>
  <c r="J183" i="1"/>
  <c r="K183" i="1" s="1"/>
  <c r="L183" i="1" s="1"/>
  <c r="B184" i="1"/>
  <c r="C184" i="1" s="1"/>
  <c r="E184" i="1" s="1"/>
  <c r="D184" i="1"/>
  <c r="G184" i="1"/>
  <c r="H184" i="1"/>
  <c r="I184" i="1"/>
  <c r="J184" i="1" s="1"/>
  <c r="K184" i="1" s="1"/>
  <c r="L184" i="1" s="1"/>
  <c r="B185" i="1"/>
  <c r="C185" i="1"/>
  <c r="E185" i="1" s="1"/>
  <c r="G185" i="1"/>
  <c r="H185" i="1"/>
  <c r="I185" i="1"/>
  <c r="J185" i="1" s="1"/>
  <c r="K185" i="1" s="1"/>
  <c r="B186" i="1"/>
  <c r="I186" i="1" s="1"/>
  <c r="C186" i="1"/>
  <c r="G186" i="1"/>
  <c r="H186" i="1" s="1"/>
  <c r="J186" i="1"/>
  <c r="K186" i="1"/>
  <c r="B187" i="1"/>
  <c r="C187" i="1" s="1"/>
  <c r="D187" i="1" s="1"/>
  <c r="E187" i="1"/>
  <c r="F187" i="1"/>
  <c r="G187" i="1"/>
  <c r="H187" i="1" s="1"/>
  <c r="I187" i="1"/>
  <c r="J187" i="1"/>
  <c r="K187" i="1" s="1"/>
  <c r="L187" i="1" s="1"/>
  <c r="N187" i="1" s="1"/>
  <c r="M187" i="1"/>
  <c r="B188" i="1"/>
  <c r="C188" i="1" s="1"/>
  <c r="D188" i="1"/>
  <c r="E188" i="1"/>
  <c r="G188" i="1"/>
  <c r="H188" i="1"/>
  <c r="I188" i="1"/>
  <c r="J188" i="1" s="1"/>
  <c r="K188" i="1" s="1"/>
  <c r="M188" i="1" s="1"/>
  <c r="L188" i="1"/>
  <c r="N188" i="1" s="1"/>
  <c r="B189" i="1"/>
  <c r="C189" i="1"/>
  <c r="E189" i="1" s="1"/>
  <c r="D189" i="1"/>
  <c r="F189" i="1" s="1"/>
  <c r="G189" i="1"/>
  <c r="H189" i="1" s="1"/>
  <c r="I189" i="1"/>
  <c r="J189" i="1" s="1"/>
  <c r="K189" i="1"/>
  <c r="B190" i="1"/>
  <c r="I190" i="1" s="1"/>
  <c r="J190" i="1" s="1"/>
  <c r="K190" i="1" s="1"/>
  <c r="M190" i="1" s="1"/>
  <c r="C190" i="1"/>
  <c r="G190" i="1"/>
  <c r="H190" i="1"/>
  <c r="L190" i="1"/>
  <c r="N190" i="1"/>
  <c r="B191" i="1"/>
  <c r="C191" i="1" s="1"/>
  <c r="D191" i="1" s="1"/>
  <c r="E191" i="1"/>
  <c r="F191" i="1"/>
  <c r="G191" i="1"/>
  <c r="H191" i="1" s="1"/>
  <c r="B192" i="1"/>
  <c r="G192" i="1"/>
  <c r="H192" i="1"/>
  <c r="B193" i="1"/>
  <c r="C193" i="1"/>
  <c r="E193" i="1" s="1"/>
  <c r="D193" i="1"/>
  <c r="F193" i="1" s="1"/>
  <c r="G193" i="1"/>
  <c r="H193" i="1"/>
  <c r="I193" i="1"/>
  <c r="J193" i="1" s="1"/>
  <c r="K193" i="1" s="1"/>
  <c r="L193" i="1" s="1"/>
  <c r="M193" i="1"/>
  <c r="B194" i="1"/>
  <c r="G194" i="1"/>
  <c r="H194" i="1" s="1"/>
  <c r="B195" i="1"/>
  <c r="C195" i="1"/>
  <c r="D195" i="1" s="1"/>
  <c r="E195" i="1"/>
  <c r="G195" i="1"/>
  <c r="H195" i="1" s="1"/>
  <c r="I195" i="1"/>
  <c r="J195" i="1"/>
  <c r="K195" i="1" s="1"/>
  <c r="B196" i="1"/>
  <c r="G196" i="1"/>
  <c r="H196" i="1"/>
  <c r="B197" i="1"/>
  <c r="C197" i="1"/>
  <c r="G197" i="1"/>
  <c r="H197" i="1" s="1"/>
  <c r="I197" i="1"/>
  <c r="J197" i="1" s="1"/>
  <c r="B198" i="1"/>
  <c r="I198" i="1" s="1"/>
  <c r="G198" i="1"/>
  <c r="H198" i="1" s="1"/>
  <c r="J198" i="1"/>
  <c r="K198" i="1"/>
  <c r="B199" i="1"/>
  <c r="I199" i="1" s="1"/>
  <c r="J199" i="1" s="1"/>
  <c r="K199" i="1" s="1"/>
  <c r="G199" i="1"/>
  <c r="H199" i="1" s="1"/>
  <c r="B200" i="1"/>
  <c r="C200" i="1" s="1"/>
  <c r="D200" i="1" s="1"/>
  <c r="E200" i="1"/>
  <c r="F200" i="1"/>
  <c r="G200" i="1"/>
  <c r="H200" i="1"/>
  <c r="I200" i="1"/>
  <c r="J200" i="1"/>
  <c r="K200" i="1" s="1"/>
  <c r="B201" i="1"/>
  <c r="C201" i="1"/>
  <c r="D201" i="1" s="1"/>
  <c r="E201" i="1"/>
  <c r="G201" i="1"/>
  <c r="H201" i="1" s="1"/>
  <c r="K201" i="1" s="1"/>
  <c r="I201" i="1"/>
  <c r="J201" i="1" s="1"/>
  <c r="B202" i="1"/>
  <c r="I202" i="1" s="1"/>
  <c r="C202" i="1"/>
  <c r="E202" i="1" s="1"/>
  <c r="D202" i="1"/>
  <c r="F202" i="1" s="1"/>
  <c r="G202" i="1"/>
  <c r="H202" i="1"/>
  <c r="J202" i="1"/>
  <c r="K202" i="1" s="1"/>
  <c r="B203" i="1"/>
  <c r="G203" i="1"/>
  <c r="H203" i="1" s="1"/>
  <c r="B204" i="1"/>
  <c r="C204" i="1" s="1"/>
  <c r="D204" i="1"/>
  <c r="E204" i="1"/>
  <c r="G204" i="1"/>
  <c r="H204" i="1"/>
  <c r="I204" i="1"/>
  <c r="J204" i="1" s="1"/>
  <c r="K204" i="1" s="1"/>
  <c r="L204" i="1" s="1"/>
  <c r="M204" i="1"/>
  <c r="N204" i="1"/>
  <c r="B205" i="1"/>
  <c r="C205" i="1"/>
  <c r="D205" i="1"/>
  <c r="E205" i="1"/>
  <c r="G205" i="1"/>
  <c r="H205" i="1" s="1"/>
  <c r="K205" i="1" s="1"/>
  <c r="I205" i="1"/>
  <c r="J205" i="1" s="1"/>
  <c r="B206" i="1"/>
  <c r="I206" i="1" s="1"/>
  <c r="J206" i="1" s="1"/>
  <c r="K206" i="1" s="1"/>
  <c r="M206" i="1" s="1"/>
  <c r="G206" i="1"/>
  <c r="H206" i="1"/>
  <c r="L206" i="1"/>
  <c r="N206" i="1" s="1"/>
  <c r="B207" i="1"/>
  <c r="C207" i="1" s="1"/>
  <c r="D207" i="1" s="1"/>
  <c r="E207" i="1"/>
  <c r="F207" i="1"/>
  <c r="G207" i="1"/>
  <c r="H207" i="1" s="1"/>
  <c r="B208" i="1"/>
  <c r="G208" i="1"/>
  <c r="H208" i="1"/>
  <c r="B209" i="1"/>
  <c r="C209" i="1"/>
  <c r="E209" i="1" s="1"/>
  <c r="D209" i="1"/>
  <c r="F209" i="1" s="1"/>
  <c r="G209" i="1"/>
  <c r="H209" i="1"/>
  <c r="I209" i="1"/>
  <c r="J209" i="1" s="1"/>
  <c r="K209" i="1" s="1"/>
  <c r="L209" i="1" s="1"/>
  <c r="M209" i="1"/>
  <c r="B210" i="1"/>
  <c r="G210" i="1"/>
  <c r="H210" i="1" s="1"/>
  <c r="B211" i="1"/>
  <c r="C211" i="1"/>
  <c r="D211" i="1" s="1"/>
  <c r="E211" i="1"/>
  <c r="G211" i="1"/>
  <c r="H211" i="1" s="1"/>
  <c r="I211" i="1"/>
  <c r="J211" i="1"/>
  <c r="K211" i="1" s="1"/>
  <c r="B212" i="1"/>
  <c r="G212" i="1"/>
  <c r="H212" i="1"/>
  <c r="B213" i="1"/>
  <c r="C213" i="1"/>
  <c r="G213" i="1"/>
  <c r="H213" i="1" s="1"/>
  <c r="I213" i="1"/>
  <c r="J213" i="1" s="1"/>
  <c r="K213" i="1" s="1"/>
  <c r="L213" i="1"/>
  <c r="N213" i="1" s="1"/>
  <c r="M213" i="1"/>
  <c r="B214" i="1"/>
  <c r="I214" i="1" s="1"/>
  <c r="G214" i="1"/>
  <c r="H214" i="1" s="1"/>
  <c r="K214" i="1" s="1"/>
  <c r="J214" i="1"/>
  <c r="B215" i="1"/>
  <c r="I215" i="1" s="1"/>
  <c r="J215" i="1" s="1"/>
  <c r="K215" i="1" s="1"/>
  <c r="G215" i="1"/>
  <c r="H215" i="1" s="1"/>
  <c r="B216" i="1"/>
  <c r="C216" i="1" s="1"/>
  <c r="D216" i="1"/>
  <c r="E216" i="1"/>
  <c r="G216" i="1"/>
  <c r="H216" i="1"/>
  <c r="I216" i="1"/>
  <c r="J216" i="1" s="1"/>
  <c r="K216" i="1" s="1"/>
  <c r="L216" i="1"/>
  <c r="N216" i="1" s="1"/>
  <c r="M216" i="1"/>
  <c r="B217" i="1"/>
  <c r="C217" i="1"/>
  <c r="E217" i="1" s="1"/>
  <c r="D217" i="1"/>
  <c r="F217" i="1" s="1"/>
  <c r="G217" i="1"/>
  <c r="H217" i="1" s="1"/>
  <c r="K217" i="1" s="1"/>
  <c r="I217" i="1"/>
  <c r="J217" i="1" s="1"/>
  <c r="B218" i="1"/>
  <c r="I218" i="1" s="1"/>
  <c r="C218" i="1"/>
  <c r="G218" i="1"/>
  <c r="H218" i="1" s="1"/>
  <c r="J218" i="1"/>
  <c r="K218" i="1"/>
  <c r="B219" i="1"/>
  <c r="C219" i="1" s="1"/>
  <c r="D219" i="1" s="1"/>
  <c r="G219" i="1"/>
  <c r="H219" i="1" s="1"/>
  <c r="I219" i="1"/>
  <c r="J219" i="1" s="1"/>
  <c r="K219" i="1" s="1"/>
  <c r="B220" i="1"/>
  <c r="C220" i="1" s="1"/>
  <c r="D220" i="1" s="1"/>
  <c r="G220" i="1"/>
  <c r="H220" i="1"/>
  <c r="I220" i="1"/>
  <c r="J220" i="1" s="1"/>
  <c r="K220" i="1" s="1"/>
  <c r="L220" i="1"/>
  <c r="M220" i="1"/>
  <c r="B221" i="1"/>
  <c r="C221" i="1"/>
  <c r="E221" i="1" s="1"/>
  <c r="D221" i="1"/>
  <c r="F221" i="1" s="1"/>
  <c r="G221" i="1"/>
  <c r="H221" i="1" s="1"/>
  <c r="I221" i="1"/>
  <c r="J221" i="1" s="1"/>
  <c r="K221" i="1"/>
  <c r="M221" i="1" s="1"/>
  <c r="L221" i="1"/>
  <c r="N221" i="1" s="1"/>
  <c r="B222" i="1"/>
  <c r="I222" i="1" s="1"/>
  <c r="G222" i="1"/>
  <c r="H222" i="1" s="1"/>
  <c r="J222" i="1"/>
  <c r="K222" i="1" s="1"/>
  <c r="B223" i="1"/>
  <c r="C223" i="1" s="1"/>
  <c r="D223" i="1" s="1"/>
  <c r="G223" i="1"/>
  <c r="H223" i="1" s="1"/>
  <c r="I223" i="1"/>
  <c r="J223" i="1" s="1"/>
  <c r="K223" i="1" s="1"/>
  <c r="B224" i="1"/>
  <c r="C224" i="1" s="1"/>
  <c r="E224" i="1" s="1"/>
  <c r="G224" i="1"/>
  <c r="H224" i="1"/>
  <c r="I224" i="1"/>
  <c r="J224" i="1" s="1"/>
  <c r="B225" i="1"/>
  <c r="C225" i="1"/>
  <c r="E225" i="1" s="1"/>
  <c r="G225" i="1"/>
  <c r="H225" i="1"/>
  <c r="I225" i="1"/>
  <c r="J225" i="1" s="1"/>
  <c r="K225" i="1" s="1"/>
  <c r="B226" i="1"/>
  <c r="I226" i="1" s="1"/>
  <c r="G226" i="1"/>
  <c r="H226" i="1" s="1"/>
  <c r="J226" i="1"/>
  <c r="K226" i="1" s="1"/>
  <c r="B227" i="1"/>
  <c r="C227" i="1" s="1"/>
  <c r="D227" i="1" s="1"/>
  <c r="E227" i="1"/>
  <c r="F227" i="1" s="1"/>
  <c r="G227" i="1"/>
  <c r="H227" i="1" s="1"/>
  <c r="I227" i="1"/>
  <c r="J227" i="1"/>
  <c r="K227" i="1" s="1"/>
  <c r="L227" i="1" s="1"/>
  <c r="B228" i="1"/>
  <c r="C228" i="1" s="1"/>
  <c r="D228" i="1"/>
  <c r="F228" i="1" s="1"/>
  <c r="E228" i="1"/>
  <c r="G228" i="1"/>
  <c r="H228" i="1"/>
  <c r="I228" i="1"/>
  <c r="J228" i="1" s="1"/>
  <c r="K228" i="1" s="1"/>
  <c r="M228" i="1" s="1"/>
  <c r="B229" i="1"/>
  <c r="C229" i="1"/>
  <c r="E229" i="1" s="1"/>
  <c r="G229" i="1"/>
  <c r="H229" i="1"/>
  <c r="I229" i="1"/>
  <c r="J229" i="1" s="1"/>
  <c r="K229" i="1" s="1"/>
  <c r="B230" i="1"/>
  <c r="I230" i="1" s="1"/>
  <c r="J230" i="1" s="1"/>
  <c r="K230" i="1" s="1"/>
  <c r="G230" i="1"/>
  <c r="H230" i="1" s="1"/>
  <c r="B231" i="1"/>
  <c r="C231" i="1"/>
  <c r="D231" i="1" s="1"/>
  <c r="E231" i="1"/>
  <c r="F231" i="1" s="1"/>
  <c r="G231" i="1"/>
  <c r="H231" i="1" s="1"/>
  <c r="I231" i="1"/>
  <c r="J231" i="1"/>
  <c r="K231" i="1" s="1"/>
  <c r="B232" i="1"/>
  <c r="C232" i="1" s="1"/>
  <c r="E232" i="1" s="1"/>
  <c r="G232" i="1"/>
  <c r="H232" i="1"/>
  <c r="B233" i="1"/>
  <c r="C233" i="1"/>
  <c r="E233" i="1" s="1"/>
  <c r="G233" i="1"/>
  <c r="H233" i="1"/>
  <c r="I233" i="1"/>
  <c r="J233" i="1" s="1"/>
  <c r="K233" i="1" s="1"/>
  <c r="B234" i="1"/>
  <c r="I234" i="1" s="1"/>
  <c r="J234" i="1" s="1"/>
  <c r="K234" i="1" s="1"/>
  <c r="G234" i="1"/>
  <c r="H234" i="1" s="1"/>
  <c r="B235" i="1"/>
  <c r="C235" i="1"/>
  <c r="D235" i="1" s="1"/>
  <c r="G235" i="1"/>
  <c r="H235" i="1" s="1"/>
  <c r="I235" i="1"/>
  <c r="J235" i="1" s="1"/>
  <c r="K235" i="1" s="1"/>
  <c r="B236" i="1"/>
  <c r="C236" i="1" s="1"/>
  <c r="D236" i="1" s="1"/>
  <c r="G236" i="1"/>
  <c r="H236" i="1"/>
  <c r="B237" i="1"/>
  <c r="C237" i="1"/>
  <c r="D237" i="1" s="1"/>
  <c r="G237" i="1"/>
  <c r="H237" i="1" s="1"/>
  <c r="K237" i="1" s="1"/>
  <c r="I237" i="1"/>
  <c r="J237" i="1" s="1"/>
  <c r="B238" i="1"/>
  <c r="I238" i="1" s="1"/>
  <c r="G238" i="1"/>
  <c r="H238" i="1" s="1"/>
  <c r="J238" i="1"/>
  <c r="B239" i="1"/>
  <c r="C239" i="1" s="1"/>
  <c r="G239" i="1"/>
  <c r="H239" i="1" s="1"/>
  <c r="B240" i="1"/>
  <c r="C240" i="1" s="1"/>
  <c r="D240" i="1" s="1"/>
  <c r="F240" i="1" s="1"/>
  <c r="E240" i="1"/>
  <c r="G240" i="1"/>
  <c r="H240" i="1"/>
  <c r="I240" i="1"/>
  <c r="J240" i="1" s="1"/>
  <c r="K240" i="1" s="1"/>
  <c r="B241" i="1"/>
  <c r="C241" i="1"/>
  <c r="D241" i="1" s="1"/>
  <c r="E241" i="1"/>
  <c r="G241" i="1"/>
  <c r="H241" i="1" s="1"/>
  <c r="I241" i="1"/>
  <c r="J241" i="1" s="1"/>
  <c r="K241" i="1"/>
  <c r="B242" i="1"/>
  <c r="I242" i="1" s="1"/>
  <c r="C242" i="1"/>
  <c r="G242" i="1"/>
  <c r="H242" i="1"/>
  <c r="J242" i="1"/>
  <c r="K242" i="1" s="1"/>
  <c r="B243" i="1"/>
  <c r="C243" i="1" s="1"/>
  <c r="G243" i="1"/>
  <c r="H243" i="1" s="1"/>
  <c r="B244" i="1"/>
  <c r="C244" i="1" s="1"/>
  <c r="D244" i="1"/>
  <c r="F244" i="1" s="1"/>
  <c r="E244" i="1"/>
  <c r="G244" i="1"/>
  <c r="H244" i="1"/>
  <c r="I244" i="1"/>
  <c r="J244" i="1" s="1"/>
  <c r="K244" i="1" s="1"/>
  <c r="M244" i="1" s="1"/>
  <c r="L244" i="1"/>
  <c r="N244" i="1" s="1"/>
  <c r="B245" i="1"/>
  <c r="I245" i="1" s="1"/>
  <c r="J245" i="1" s="1"/>
  <c r="C245" i="1"/>
  <c r="G245" i="1"/>
  <c r="H245" i="1" s="1"/>
  <c r="K245" i="1"/>
  <c r="B246" i="1"/>
  <c r="G246" i="1"/>
  <c r="H246" i="1" s="1"/>
  <c r="B247" i="1"/>
  <c r="C247" i="1" s="1"/>
  <c r="D247" i="1" s="1"/>
  <c r="G247" i="1"/>
  <c r="H247" i="1"/>
  <c r="I247" i="1"/>
  <c r="J247" i="1" s="1"/>
  <c r="K247" i="1" s="1"/>
  <c r="L247" i="1" s="1"/>
  <c r="B248" i="1"/>
  <c r="C248" i="1"/>
  <c r="D248" i="1"/>
  <c r="F248" i="1" s="1"/>
  <c r="E248" i="1"/>
  <c r="G248" i="1"/>
  <c r="H248" i="1"/>
  <c r="I248" i="1"/>
  <c r="J248" i="1" s="1"/>
  <c r="K248" i="1" s="1"/>
  <c r="M248" i="1" s="1"/>
  <c r="B249" i="1"/>
  <c r="I249" i="1" s="1"/>
  <c r="J249" i="1" s="1"/>
  <c r="K249" i="1" s="1"/>
  <c r="C249" i="1"/>
  <c r="G249" i="1"/>
  <c r="H249" i="1" s="1"/>
  <c r="B250" i="1"/>
  <c r="G250" i="1"/>
  <c r="H250" i="1" s="1"/>
  <c r="B251" i="1"/>
  <c r="C251" i="1" s="1"/>
  <c r="D251" i="1" s="1"/>
  <c r="G251" i="1"/>
  <c r="H251" i="1"/>
  <c r="I251" i="1"/>
  <c r="J251" i="1" s="1"/>
  <c r="K251" i="1" s="1"/>
  <c r="L251" i="1" s="1"/>
  <c r="B252" i="1"/>
  <c r="C252" i="1"/>
  <c r="D252" i="1"/>
  <c r="F252" i="1" s="1"/>
  <c r="E252" i="1"/>
  <c r="G252" i="1"/>
  <c r="H252" i="1"/>
  <c r="I252" i="1"/>
  <c r="J252" i="1" s="1"/>
  <c r="K252" i="1" s="1"/>
  <c r="M252" i="1" s="1"/>
  <c r="B253" i="1"/>
  <c r="I253" i="1" s="1"/>
  <c r="J253" i="1" s="1"/>
  <c r="C253" i="1"/>
  <c r="G253" i="1"/>
  <c r="H253" i="1" s="1"/>
  <c r="K253" i="1" s="1"/>
  <c r="B254" i="1"/>
  <c r="G254" i="1"/>
  <c r="H254" i="1" s="1"/>
  <c r="B255" i="1"/>
  <c r="C255" i="1" s="1"/>
  <c r="D255" i="1" s="1"/>
  <c r="E255" i="1"/>
  <c r="G255" i="1"/>
  <c r="H255" i="1"/>
  <c r="I255" i="1"/>
  <c r="J255" i="1" s="1"/>
  <c r="K255" i="1" s="1"/>
  <c r="L255" i="1" s="1"/>
  <c r="M255" i="1"/>
  <c r="B256" i="1"/>
  <c r="C256" i="1"/>
  <c r="D256" i="1"/>
  <c r="E256" i="1"/>
  <c r="G256" i="1"/>
  <c r="H256" i="1"/>
  <c r="I256" i="1"/>
  <c r="J256" i="1" s="1"/>
  <c r="K256" i="1" s="1"/>
  <c r="L256" i="1" s="1"/>
  <c r="B257" i="1"/>
  <c r="I257" i="1" s="1"/>
  <c r="J257" i="1" s="1"/>
  <c r="C257" i="1"/>
  <c r="E257" i="1" s="1"/>
  <c r="G257" i="1"/>
  <c r="H257" i="1" s="1"/>
  <c r="K257" i="1"/>
  <c r="M257" i="1" s="1"/>
  <c r="B258" i="1"/>
  <c r="I258" i="1" s="1"/>
  <c r="G258" i="1"/>
  <c r="H258" i="1" s="1"/>
  <c r="J258" i="1"/>
  <c r="K258" i="1" s="1"/>
  <c r="B259" i="1"/>
  <c r="C259" i="1" s="1"/>
  <c r="D259" i="1" s="1"/>
  <c r="G259" i="1"/>
  <c r="H259" i="1"/>
  <c r="B260" i="1"/>
  <c r="C260" i="1"/>
  <c r="D260" i="1"/>
  <c r="E260" i="1"/>
  <c r="G260" i="1"/>
  <c r="H260" i="1"/>
  <c r="I260" i="1"/>
  <c r="J260" i="1" s="1"/>
  <c r="K260" i="1" s="1"/>
  <c r="L260" i="1" s="1"/>
  <c r="B261" i="1"/>
  <c r="I261" i="1" s="1"/>
  <c r="J261" i="1" s="1"/>
  <c r="C261" i="1"/>
  <c r="E261" i="1" s="1"/>
  <c r="G261" i="1"/>
  <c r="H261" i="1" s="1"/>
  <c r="K261" i="1" s="1"/>
  <c r="B262" i="1"/>
  <c r="I262" i="1" s="1"/>
  <c r="G262" i="1"/>
  <c r="H262" i="1" s="1"/>
  <c r="J262" i="1"/>
  <c r="K262" i="1" s="1"/>
  <c r="B263" i="1"/>
  <c r="C263" i="1" s="1"/>
  <c r="D263" i="1" s="1"/>
  <c r="G263" i="1"/>
  <c r="H263" i="1"/>
  <c r="B264" i="1"/>
  <c r="C264" i="1"/>
  <c r="D264" i="1"/>
  <c r="E264" i="1"/>
  <c r="G264" i="1"/>
  <c r="H264" i="1" s="1"/>
  <c r="I264" i="1"/>
  <c r="J264" i="1" s="1"/>
  <c r="K264" i="1" s="1"/>
  <c r="B265" i="1"/>
  <c r="I265" i="1" s="1"/>
  <c r="J265" i="1" s="1"/>
  <c r="K265" i="1" s="1"/>
  <c r="G265" i="1"/>
  <c r="H265" i="1" s="1"/>
  <c r="B266" i="1"/>
  <c r="C266" i="1" s="1"/>
  <c r="G266" i="1"/>
  <c r="H266" i="1" s="1"/>
  <c r="B267" i="1"/>
  <c r="C267" i="1" s="1"/>
  <c r="D267" i="1" s="1"/>
  <c r="G267" i="1"/>
  <c r="H267" i="1"/>
  <c r="B268" i="1"/>
  <c r="C268" i="1"/>
  <c r="D268" i="1" s="1"/>
  <c r="G268" i="1"/>
  <c r="H268" i="1"/>
  <c r="I268" i="1"/>
  <c r="J268" i="1" s="1"/>
  <c r="K268" i="1" s="1"/>
  <c r="B269" i="1"/>
  <c r="I269" i="1" s="1"/>
  <c r="J269" i="1" s="1"/>
  <c r="K269" i="1" s="1"/>
  <c r="G269" i="1"/>
  <c r="H269" i="1" s="1"/>
  <c r="B270" i="1"/>
  <c r="C270" i="1"/>
  <c r="D270" i="1" s="1"/>
  <c r="G270" i="1"/>
  <c r="H270" i="1" s="1"/>
  <c r="I270" i="1"/>
  <c r="J270" i="1" s="1"/>
  <c r="K270" i="1" s="1"/>
  <c r="B271" i="1"/>
  <c r="C271" i="1" s="1"/>
  <c r="D271" i="1" s="1"/>
  <c r="G271" i="1"/>
  <c r="H271" i="1"/>
  <c r="B272" i="1"/>
  <c r="C272" i="1"/>
  <c r="D272" i="1" s="1"/>
  <c r="G272" i="1"/>
  <c r="H272" i="1" s="1"/>
  <c r="I272" i="1"/>
  <c r="J272" i="1"/>
  <c r="K272" i="1" s="1"/>
  <c r="B273" i="1"/>
  <c r="C273" i="1" s="1"/>
  <c r="G273" i="1"/>
  <c r="H273" i="1" s="1"/>
  <c r="I273" i="1"/>
  <c r="J273" i="1" s="1"/>
  <c r="K273" i="1" s="1"/>
  <c r="B274" i="1"/>
  <c r="C274" i="1" s="1"/>
  <c r="G274" i="1"/>
  <c r="H274" i="1"/>
  <c r="I274" i="1"/>
  <c r="J274" i="1" s="1"/>
  <c r="K274" i="1" s="1"/>
  <c r="B275" i="1"/>
  <c r="C275" i="1"/>
  <c r="D275" i="1" s="1"/>
  <c r="G275" i="1"/>
  <c r="H275" i="1" s="1"/>
  <c r="I275" i="1"/>
  <c r="J275" i="1" s="1"/>
  <c r="K275" i="1" s="1"/>
  <c r="B276" i="1"/>
  <c r="C276" i="1" s="1"/>
  <c r="G276" i="1"/>
  <c r="H276" i="1" s="1"/>
  <c r="B277" i="1"/>
  <c r="C277" i="1" s="1"/>
  <c r="G277" i="1"/>
  <c r="H277" i="1" s="1"/>
  <c r="I277" i="1"/>
  <c r="J277" i="1" s="1"/>
  <c r="K277" i="1" s="1"/>
  <c r="B278" i="1"/>
  <c r="C278" i="1" s="1"/>
  <c r="G278" i="1"/>
  <c r="H278" i="1"/>
  <c r="I278" i="1"/>
  <c r="J278" i="1" s="1"/>
  <c r="K278" i="1" s="1"/>
  <c r="B279" i="1"/>
  <c r="C279" i="1"/>
  <c r="D279" i="1" s="1"/>
  <c r="G279" i="1"/>
  <c r="H279" i="1" s="1"/>
  <c r="I279" i="1"/>
  <c r="J279" i="1" s="1"/>
  <c r="B280" i="1"/>
  <c r="C280" i="1" s="1"/>
  <c r="G280" i="1"/>
  <c r="H280" i="1" s="1"/>
  <c r="B281" i="1"/>
  <c r="C281" i="1" s="1"/>
  <c r="G281" i="1"/>
  <c r="H281" i="1" s="1"/>
  <c r="I281" i="1"/>
  <c r="J281" i="1" s="1"/>
  <c r="K281" i="1" s="1"/>
  <c r="B282" i="1"/>
  <c r="C282" i="1" s="1"/>
  <c r="G282" i="1"/>
  <c r="H282" i="1"/>
  <c r="I282" i="1"/>
  <c r="J282" i="1" s="1"/>
  <c r="K282" i="1" s="1"/>
  <c r="B283" i="1"/>
  <c r="C283" i="1"/>
  <c r="D283" i="1" s="1"/>
  <c r="G283" i="1"/>
  <c r="H283" i="1" s="1"/>
  <c r="I283" i="1"/>
  <c r="J283" i="1" s="1"/>
  <c r="K283" i="1" s="1"/>
  <c r="B284" i="1"/>
  <c r="C284" i="1" s="1"/>
  <c r="G284" i="1"/>
  <c r="H284" i="1" s="1"/>
  <c r="B285" i="1"/>
  <c r="C285" i="1" s="1"/>
  <c r="G285" i="1"/>
  <c r="H285" i="1" s="1"/>
  <c r="I285" i="1"/>
  <c r="J285" i="1" s="1"/>
  <c r="K285" i="1" s="1"/>
  <c r="B286" i="1"/>
  <c r="C286" i="1" s="1"/>
  <c r="G286" i="1"/>
  <c r="H286" i="1"/>
  <c r="I286" i="1"/>
  <c r="J286" i="1" s="1"/>
  <c r="K286" i="1" s="1"/>
  <c r="B287" i="1"/>
  <c r="C287" i="1"/>
  <c r="D287" i="1" s="1"/>
  <c r="G287" i="1"/>
  <c r="H287" i="1" s="1"/>
  <c r="I287" i="1"/>
  <c r="J287" i="1" s="1"/>
  <c r="K287" i="1" s="1"/>
  <c r="B288" i="1"/>
  <c r="C288" i="1" s="1"/>
  <c r="G288" i="1"/>
  <c r="H288" i="1" s="1"/>
  <c r="B289" i="1"/>
  <c r="C289" i="1" s="1"/>
  <c r="G289" i="1"/>
  <c r="H289" i="1" s="1"/>
  <c r="I289" i="1"/>
  <c r="J289" i="1" s="1"/>
  <c r="K289" i="1" s="1"/>
  <c r="B290" i="1"/>
  <c r="C290" i="1" s="1"/>
  <c r="G290" i="1"/>
  <c r="H290" i="1"/>
  <c r="I290" i="1"/>
  <c r="J290" i="1" s="1"/>
  <c r="K290" i="1" s="1"/>
  <c r="B291" i="1"/>
  <c r="C291" i="1"/>
  <c r="D291" i="1" s="1"/>
  <c r="G291" i="1"/>
  <c r="H291" i="1" s="1"/>
  <c r="I291" i="1"/>
  <c r="J291" i="1" s="1"/>
  <c r="K291" i="1" s="1"/>
  <c r="B292" i="1"/>
  <c r="C292" i="1" s="1"/>
  <c r="G292" i="1"/>
  <c r="H292" i="1" s="1"/>
  <c r="B293" i="1"/>
  <c r="C293" i="1" s="1"/>
  <c r="G293" i="1"/>
  <c r="H293" i="1" s="1"/>
  <c r="I293" i="1"/>
  <c r="J293" i="1" s="1"/>
  <c r="B294" i="1"/>
  <c r="C294" i="1" s="1"/>
  <c r="G294" i="1"/>
  <c r="H294" i="1"/>
  <c r="I294" i="1"/>
  <c r="J294" i="1" s="1"/>
  <c r="K294" i="1" s="1"/>
  <c r="B295" i="1"/>
  <c r="C295" i="1"/>
  <c r="D295" i="1" s="1"/>
  <c r="G295" i="1"/>
  <c r="H295" i="1" s="1"/>
  <c r="I295" i="1"/>
  <c r="J295" i="1" s="1"/>
  <c r="K295" i="1" s="1"/>
  <c r="B296" i="1"/>
  <c r="C296" i="1" s="1"/>
  <c r="G296" i="1"/>
  <c r="H296" i="1" s="1"/>
  <c r="B297" i="1"/>
  <c r="C297" i="1" s="1"/>
  <c r="G297" i="1"/>
  <c r="H297" i="1" s="1"/>
  <c r="I297" i="1"/>
  <c r="J297" i="1" s="1"/>
  <c r="K297" i="1" s="1"/>
  <c r="B298" i="1"/>
  <c r="C298" i="1" s="1"/>
  <c r="G298" i="1"/>
  <c r="H298" i="1"/>
  <c r="I298" i="1"/>
  <c r="J298" i="1" s="1"/>
  <c r="K298" i="1" s="1"/>
  <c r="B299" i="1"/>
  <c r="C299" i="1"/>
  <c r="D299" i="1" s="1"/>
  <c r="G299" i="1"/>
  <c r="H299" i="1" s="1"/>
  <c r="I299" i="1"/>
  <c r="J299" i="1" s="1"/>
  <c r="K299" i="1" s="1"/>
  <c r="B300" i="1"/>
  <c r="C300" i="1" s="1"/>
  <c r="G300" i="1"/>
  <c r="H300" i="1" s="1"/>
  <c r="B301" i="1"/>
  <c r="C301" i="1" s="1"/>
  <c r="G301" i="1"/>
  <c r="H301" i="1" s="1"/>
  <c r="I301" i="1"/>
  <c r="J301" i="1" s="1"/>
  <c r="K301" i="1" s="1"/>
  <c r="B302" i="1"/>
  <c r="C302" i="1" s="1"/>
  <c r="G302" i="1"/>
  <c r="H302" i="1"/>
  <c r="I302" i="1"/>
  <c r="J302" i="1" s="1"/>
  <c r="K302" i="1" s="1"/>
  <c r="B303" i="1"/>
  <c r="C303" i="1"/>
  <c r="D303" i="1" s="1"/>
  <c r="G303" i="1"/>
  <c r="H303" i="1" s="1"/>
  <c r="I303" i="1"/>
  <c r="J303" i="1" s="1"/>
  <c r="K303" i="1" s="1"/>
  <c r="B304" i="1"/>
  <c r="C304" i="1" s="1"/>
  <c r="G304" i="1"/>
  <c r="H304" i="1" s="1"/>
  <c r="B305" i="1"/>
  <c r="C305" i="1" s="1"/>
  <c r="G305" i="1"/>
  <c r="H305" i="1" s="1"/>
  <c r="I305" i="1"/>
  <c r="J305" i="1" s="1"/>
  <c r="K305" i="1" s="1"/>
  <c r="B306" i="1"/>
  <c r="C306" i="1" s="1"/>
  <c r="G306" i="1"/>
  <c r="H306" i="1"/>
  <c r="I306" i="1"/>
  <c r="J306" i="1" s="1"/>
  <c r="K306" i="1" s="1"/>
  <c r="B307" i="1"/>
  <c r="C307" i="1"/>
  <c r="D307" i="1" s="1"/>
  <c r="G307" i="1"/>
  <c r="H307" i="1" s="1"/>
  <c r="I307" i="1"/>
  <c r="J307" i="1" s="1"/>
  <c r="K307" i="1" s="1"/>
  <c r="B308" i="1"/>
  <c r="C308" i="1" s="1"/>
  <c r="G308" i="1"/>
  <c r="H308" i="1" s="1"/>
  <c r="B309" i="1"/>
  <c r="C309" i="1" s="1"/>
  <c r="G309" i="1"/>
  <c r="H309" i="1" s="1"/>
  <c r="I309" i="1"/>
  <c r="J309" i="1" s="1"/>
  <c r="B310" i="1"/>
  <c r="C310" i="1" s="1"/>
  <c r="G310" i="1"/>
  <c r="H310" i="1"/>
  <c r="I310" i="1"/>
  <c r="J310" i="1" s="1"/>
  <c r="K310" i="1" s="1"/>
  <c r="B311" i="1"/>
  <c r="C311" i="1"/>
  <c r="D311" i="1" s="1"/>
  <c r="G311" i="1"/>
  <c r="H311" i="1" s="1"/>
  <c r="I311" i="1"/>
  <c r="J311" i="1" s="1"/>
  <c r="K311" i="1" s="1"/>
  <c r="B312" i="1"/>
  <c r="C312" i="1" s="1"/>
  <c r="G312" i="1"/>
  <c r="H312" i="1" s="1"/>
  <c r="B313" i="1"/>
  <c r="C313" i="1" s="1"/>
  <c r="G313" i="1"/>
  <c r="H313" i="1" s="1"/>
  <c r="I313" i="1"/>
  <c r="J313" i="1" s="1"/>
  <c r="K313" i="1" s="1"/>
  <c r="B314" i="1"/>
  <c r="C314" i="1" s="1"/>
  <c r="G314" i="1"/>
  <c r="H314" i="1"/>
  <c r="I314" i="1"/>
  <c r="J314" i="1" s="1"/>
  <c r="K314" i="1" s="1"/>
  <c r="B315" i="1"/>
  <c r="C315" i="1"/>
  <c r="D315" i="1" s="1"/>
  <c r="G315" i="1"/>
  <c r="H315" i="1" s="1"/>
  <c r="I315" i="1"/>
  <c r="J315" i="1" s="1"/>
  <c r="K315" i="1" s="1"/>
  <c r="B316" i="1"/>
  <c r="C316" i="1" s="1"/>
  <c r="G316" i="1"/>
  <c r="H316" i="1" s="1"/>
  <c r="B317" i="1"/>
  <c r="C317" i="1" s="1"/>
  <c r="G317" i="1"/>
  <c r="H317" i="1" s="1"/>
  <c r="B318" i="1"/>
  <c r="C318" i="1" s="1"/>
  <c r="G318" i="1"/>
  <c r="H318" i="1"/>
  <c r="I318" i="1"/>
  <c r="J318" i="1" s="1"/>
  <c r="K318" i="1" s="1"/>
  <c r="B319" i="1"/>
  <c r="C319" i="1"/>
  <c r="E319" i="1" s="1"/>
  <c r="D319" i="1"/>
  <c r="G319" i="1"/>
  <c r="H319" i="1"/>
  <c r="I319" i="1"/>
  <c r="J319" i="1" s="1"/>
  <c r="K319" i="1" s="1"/>
  <c r="B320" i="1"/>
  <c r="I320" i="1" s="1"/>
  <c r="J320" i="1" s="1"/>
  <c r="C320" i="1"/>
  <c r="D320" i="1" s="1"/>
  <c r="G320" i="1"/>
  <c r="H320" i="1" s="1"/>
  <c r="B321" i="1"/>
  <c r="C321" i="1" s="1"/>
  <c r="G321" i="1"/>
  <c r="H321" i="1" s="1"/>
  <c r="B322" i="1"/>
  <c r="C322" i="1" s="1"/>
  <c r="G322" i="1"/>
  <c r="H322" i="1"/>
  <c r="I322" i="1"/>
  <c r="J322" i="1" s="1"/>
  <c r="K322" i="1" s="1"/>
  <c r="L322" i="1" s="1"/>
  <c r="M322" i="1"/>
  <c r="B323" i="1"/>
  <c r="C323" i="1"/>
  <c r="E323" i="1" s="1"/>
  <c r="D323" i="1"/>
  <c r="G323" i="1"/>
  <c r="H323" i="1"/>
  <c r="I323" i="1"/>
  <c r="J323" i="1" s="1"/>
  <c r="K323" i="1" s="1"/>
  <c r="M323" i="1" s="1"/>
  <c r="B324" i="1"/>
  <c r="I324" i="1" s="1"/>
  <c r="J324" i="1" s="1"/>
  <c r="K324" i="1" s="1"/>
  <c r="C324" i="1"/>
  <c r="G324" i="1"/>
  <c r="H324" i="1" s="1"/>
  <c r="B325" i="1"/>
  <c r="G325" i="1"/>
  <c r="H325" i="1" s="1"/>
  <c r="B326" i="1"/>
  <c r="C326" i="1" s="1"/>
  <c r="D326" i="1" s="1"/>
  <c r="E326" i="1"/>
  <c r="G326" i="1"/>
  <c r="H326" i="1"/>
  <c r="I326" i="1"/>
  <c r="J326" i="1" s="1"/>
  <c r="K326" i="1" s="1"/>
  <c r="L326" i="1" s="1"/>
  <c r="B327" i="1"/>
  <c r="C327" i="1"/>
  <c r="E327" i="1" s="1"/>
  <c r="D327" i="1"/>
  <c r="F327" i="1" s="1"/>
  <c r="G327" i="1"/>
  <c r="H327" i="1"/>
  <c r="I327" i="1"/>
  <c r="J327" i="1" s="1"/>
  <c r="K327" i="1" s="1"/>
  <c r="M327" i="1" s="1"/>
  <c r="L327" i="1"/>
  <c r="N327" i="1" s="1"/>
  <c r="B328" i="1"/>
  <c r="I328" i="1" s="1"/>
  <c r="J328" i="1" s="1"/>
  <c r="C328" i="1"/>
  <c r="G328" i="1"/>
  <c r="H328" i="1" s="1"/>
  <c r="K328" i="1"/>
  <c r="B329" i="1"/>
  <c r="G329" i="1"/>
  <c r="H329" i="1" s="1"/>
  <c r="B330" i="1"/>
  <c r="C330" i="1" s="1"/>
  <c r="D330" i="1" s="1"/>
  <c r="E330" i="1"/>
  <c r="G330" i="1"/>
  <c r="H330" i="1"/>
  <c r="I330" i="1"/>
  <c r="J330" i="1" s="1"/>
  <c r="K330" i="1" s="1"/>
  <c r="L330" i="1" s="1"/>
  <c r="M330" i="1"/>
  <c r="B331" i="1"/>
  <c r="C331" i="1"/>
  <c r="E331" i="1" s="1"/>
  <c r="D331" i="1"/>
  <c r="G331" i="1"/>
  <c r="H331" i="1"/>
  <c r="I331" i="1"/>
  <c r="J331" i="1" s="1"/>
  <c r="K331" i="1" s="1"/>
  <c r="M331" i="1" s="1"/>
  <c r="B332" i="1"/>
  <c r="I332" i="1" s="1"/>
  <c r="J332" i="1" s="1"/>
  <c r="K332" i="1" s="1"/>
  <c r="C332" i="1"/>
  <c r="G332" i="1"/>
  <c r="H332" i="1" s="1"/>
  <c r="B333" i="1"/>
  <c r="C333" i="1" s="1"/>
  <c r="G333" i="1"/>
  <c r="H333" i="1" s="1"/>
  <c r="B334" i="1"/>
  <c r="C334" i="1" s="1"/>
  <c r="D334" i="1"/>
  <c r="E334" i="1"/>
  <c r="G334" i="1"/>
  <c r="H334" i="1"/>
  <c r="I334" i="1"/>
  <c r="J334" i="1" s="1"/>
  <c r="K334" i="1" s="1"/>
  <c r="L334" i="1"/>
  <c r="M334" i="1"/>
  <c r="B335" i="1"/>
  <c r="C335" i="1"/>
  <c r="E335" i="1" s="1"/>
  <c r="D335" i="1"/>
  <c r="F335" i="1" s="1"/>
  <c r="G335" i="1"/>
  <c r="H335" i="1" s="1"/>
  <c r="I335" i="1"/>
  <c r="J335" i="1" s="1"/>
  <c r="K335" i="1"/>
  <c r="M335" i="1" s="1"/>
  <c r="L335" i="1"/>
  <c r="N335" i="1" s="1"/>
  <c r="B336" i="1"/>
  <c r="I336" i="1" s="1"/>
  <c r="C336" i="1"/>
  <c r="G336" i="1"/>
  <c r="H336" i="1" s="1"/>
  <c r="K336" i="1" s="1"/>
  <c r="J336" i="1"/>
  <c r="B337" i="1"/>
  <c r="C337" i="1" s="1"/>
  <c r="D337" i="1" s="1"/>
  <c r="G337" i="1"/>
  <c r="H337" i="1" s="1"/>
  <c r="I337" i="1"/>
  <c r="J337" i="1" s="1"/>
  <c r="K337" i="1" s="1"/>
  <c r="B338" i="1"/>
  <c r="C338" i="1" s="1"/>
  <c r="D338" i="1" s="1"/>
  <c r="G338" i="1"/>
  <c r="H338" i="1"/>
  <c r="I338" i="1"/>
  <c r="J338" i="1" s="1"/>
  <c r="B339" i="1"/>
  <c r="C339" i="1"/>
  <c r="E339" i="1" s="1"/>
  <c r="D339" i="1"/>
  <c r="F339" i="1" s="1"/>
  <c r="G339" i="1"/>
  <c r="H339" i="1"/>
  <c r="I339" i="1"/>
  <c r="J339" i="1" s="1"/>
  <c r="K339" i="1"/>
  <c r="M339" i="1" s="1"/>
  <c r="L339" i="1"/>
  <c r="N339" i="1" s="1"/>
  <c r="B340" i="1"/>
  <c r="I340" i="1" s="1"/>
  <c r="G340" i="1"/>
  <c r="H340" i="1" s="1"/>
  <c r="J340" i="1"/>
  <c r="K340" i="1" s="1"/>
  <c r="B341" i="1"/>
  <c r="C341" i="1" s="1"/>
  <c r="D341" i="1" s="1"/>
  <c r="F341" i="1" s="1"/>
  <c r="E341" i="1"/>
  <c r="G341" i="1"/>
  <c r="H341" i="1" s="1"/>
  <c r="I341" i="1"/>
  <c r="J341" i="1"/>
  <c r="K341" i="1" s="1"/>
  <c r="L341" i="1" s="1"/>
  <c r="B342" i="1"/>
  <c r="C342" i="1" s="1"/>
  <c r="E342" i="1" s="1"/>
  <c r="D342" i="1"/>
  <c r="G342" i="1"/>
  <c r="H342" i="1"/>
  <c r="I342" i="1"/>
  <c r="J342" i="1" s="1"/>
  <c r="K342" i="1" s="1"/>
  <c r="L342" i="1" s="1"/>
  <c r="B343" i="1"/>
  <c r="C343" i="1"/>
  <c r="E343" i="1" s="1"/>
  <c r="G343" i="1"/>
  <c r="H343" i="1"/>
  <c r="I343" i="1"/>
  <c r="J343" i="1" s="1"/>
  <c r="K343" i="1" s="1"/>
  <c r="B344" i="1"/>
  <c r="I344" i="1" s="1"/>
  <c r="C344" i="1"/>
  <c r="G344" i="1"/>
  <c r="H344" i="1" s="1"/>
  <c r="J344" i="1"/>
  <c r="K344" i="1"/>
  <c r="B345" i="1"/>
  <c r="C345" i="1" s="1"/>
  <c r="D345" i="1" s="1"/>
  <c r="E345" i="1"/>
  <c r="F345" i="1"/>
  <c r="G345" i="1"/>
  <c r="H345" i="1" s="1"/>
  <c r="I345" i="1"/>
  <c r="J345" i="1"/>
  <c r="K345" i="1" s="1"/>
  <c r="L345" i="1" s="1"/>
  <c r="N345" i="1" s="1"/>
  <c r="M345" i="1"/>
  <c r="B346" i="1"/>
  <c r="C346" i="1" s="1"/>
  <c r="D346" i="1"/>
  <c r="E346" i="1"/>
  <c r="G346" i="1"/>
  <c r="H346" i="1"/>
  <c r="I346" i="1"/>
  <c r="J346" i="1" s="1"/>
  <c r="K346" i="1" s="1"/>
  <c r="M346" i="1" s="1"/>
  <c r="L346" i="1"/>
  <c r="B347" i="1"/>
  <c r="C347" i="1"/>
  <c r="E347" i="1" s="1"/>
  <c r="D347" i="1"/>
  <c r="F347" i="1" s="1"/>
  <c r="G347" i="1"/>
  <c r="H347" i="1"/>
  <c r="I347" i="1"/>
  <c r="J347" i="1" s="1"/>
  <c r="K347" i="1"/>
  <c r="M347" i="1" s="1"/>
  <c r="B348" i="1"/>
  <c r="I348" i="1" s="1"/>
  <c r="C348" i="1"/>
  <c r="G348" i="1"/>
  <c r="H348" i="1" s="1"/>
  <c r="J348" i="1"/>
  <c r="K348" i="1"/>
  <c r="B349" i="1"/>
  <c r="C349" i="1" s="1"/>
  <c r="D349" i="1" s="1"/>
  <c r="E349" i="1"/>
  <c r="F349" i="1"/>
  <c r="G349" i="1"/>
  <c r="H349" i="1" s="1"/>
  <c r="I349" i="1"/>
  <c r="J349" i="1"/>
  <c r="K349" i="1" s="1"/>
  <c r="L349" i="1" s="1"/>
  <c r="M349" i="1"/>
  <c r="N349" i="1"/>
  <c r="B350" i="1"/>
  <c r="C350" i="1" s="1"/>
  <c r="D350" i="1"/>
  <c r="E350" i="1"/>
  <c r="G350" i="1"/>
  <c r="H350" i="1"/>
  <c r="I350" i="1"/>
  <c r="J350" i="1" s="1"/>
  <c r="K350" i="1" s="1"/>
  <c r="L350" i="1"/>
  <c r="M350" i="1"/>
  <c r="B351" i="1"/>
  <c r="C351" i="1"/>
  <c r="E351" i="1" s="1"/>
  <c r="D351" i="1"/>
  <c r="F351" i="1" s="1"/>
  <c r="G351" i="1"/>
  <c r="H351" i="1" s="1"/>
  <c r="K351" i="1" s="1"/>
  <c r="I351" i="1"/>
  <c r="J351" i="1" s="1"/>
  <c r="B352" i="1"/>
  <c r="I352" i="1" s="1"/>
  <c r="C352" i="1"/>
  <c r="G352" i="1"/>
  <c r="H352" i="1" s="1"/>
  <c r="J352" i="1"/>
  <c r="K352" i="1"/>
  <c r="B353" i="1"/>
  <c r="C353" i="1" s="1"/>
  <c r="D353" i="1" s="1"/>
  <c r="G353" i="1"/>
  <c r="H353" i="1" s="1"/>
  <c r="I353" i="1"/>
  <c r="J353" i="1" s="1"/>
  <c r="K353" i="1" s="1"/>
  <c r="B354" i="1"/>
  <c r="C354" i="1" s="1"/>
  <c r="D354" i="1" s="1"/>
  <c r="G354" i="1"/>
  <c r="H354" i="1"/>
  <c r="I354" i="1"/>
  <c r="J354" i="1" s="1"/>
  <c r="K354" i="1" s="1"/>
  <c r="L354" i="1"/>
  <c r="M354" i="1"/>
  <c r="B355" i="1"/>
  <c r="C355" i="1"/>
  <c r="E355" i="1" s="1"/>
  <c r="D355" i="1"/>
  <c r="F355" i="1" s="1"/>
  <c r="G355" i="1"/>
  <c r="H355" i="1"/>
  <c r="I355" i="1"/>
  <c r="J355" i="1" s="1"/>
  <c r="K355" i="1"/>
  <c r="M355" i="1" s="1"/>
  <c r="L355" i="1"/>
  <c r="N355" i="1" s="1"/>
  <c r="B356" i="1"/>
  <c r="I356" i="1" s="1"/>
  <c r="J356" i="1" s="1"/>
  <c r="K356" i="1" s="1"/>
  <c r="G356" i="1"/>
  <c r="H356" i="1" s="1"/>
  <c r="B357" i="1"/>
  <c r="C357" i="1" s="1"/>
  <c r="D357" i="1" s="1"/>
  <c r="F357" i="1" s="1"/>
  <c r="E357" i="1"/>
  <c r="G357" i="1"/>
  <c r="H357" i="1" s="1"/>
  <c r="I357" i="1"/>
  <c r="J357" i="1" s="1"/>
  <c r="K357" i="1" s="1"/>
  <c r="B358" i="1"/>
  <c r="C358" i="1" s="1"/>
  <c r="E358" i="1" s="1"/>
  <c r="D358" i="1"/>
  <c r="G358" i="1"/>
  <c r="H358" i="1"/>
  <c r="I358" i="1"/>
  <c r="J358" i="1" s="1"/>
  <c r="K358" i="1" s="1"/>
  <c r="L358" i="1" s="1"/>
  <c r="B359" i="1"/>
  <c r="C359" i="1"/>
  <c r="E359" i="1" s="1"/>
  <c r="G359" i="1"/>
  <c r="H359" i="1"/>
  <c r="I359" i="1"/>
  <c r="J359" i="1" s="1"/>
  <c r="K359" i="1" s="1"/>
  <c r="B360" i="1"/>
  <c r="I360" i="1" s="1"/>
  <c r="J360" i="1" s="1"/>
  <c r="K360" i="1" s="1"/>
  <c r="C360" i="1"/>
  <c r="G360" i="1"/>
  <c r="H360" i="1" s="1"/>
  <c r="B361" i="1"/>
  <c r="C361" i="1" s="1"/>
  <c r="D361" i="1" s="1"/>
  <c r="E361" i="1"/>
  <c r="F361" i="1"/>
  <c r="G361" i="1"/>
  <c r="H361" i="1" s="1"/>
  <c r="I361" i="1"/>
  <c r="J361" i="1"/>
  <c r="K361" i="1" s="1"/>
  <c r="L361" i="1" s="1"/>
  <c r="N361" i="1" s="1"/>
  <c r="M361" i="1"/>
  <c r="L357" i="1" l="1"/>
  <c r="M357" i="1"/>
  <c r="M343" i="1"/>
  <c r="L343" i="1"/>
  <c r="L356" i="1"/>
  <c r="M356" i="1"/>
  <c r="M351" i="1"/>
  <c r="L351" i="1"/>
  <c r="L340" i="1"/>
  <c r="N340" i="1" s="1"/>
  <c r="M340" i="1"/>
  <c r="L324" i="1"/>
  <c r="M324" i="1"/>
  <c r="L353" i="1"/>
  <c r="N353" i="1" s="1"/>
  <c r="M353" i="1"/>
  <c r="L332" i="1"/>
  <c r="M332" i="1"/>
  <c r="L360" i="1"/>
  <c r="N360" i="1" s="1"/>
  <c r="M360" i="1"/>
  <c r="M359" i="1"/>
  <c r="L359" i="1"/>
  <c r="N359" i="1" s="1"/>
  <c r="L337" i="1"/>
  <c r="N337" i="1" s="1"/>
  <c r="M337" i="1"/>
  <c r="L336" i="1"/>
  <c r="N336" i="1" s="1"/>
  <c r="M336" i="1"/>
  <c r="F354" i="1"/>
  <c r="N346" i="1"/>
  <c r="L344" i="1"/>
  <c r="N344" i="1" s="1"/>
  <c r="M344" i="1"/>
  <c r="D344" i="1"/>
  <c r="F344" i="1" s="1"/>
  <c r="E344" i="1"/>
  <c r="F342" i="1"/>
  <c r="C329" i="1"/>
  <c r="I329" i="1"/>
  <c r="J329" i="1" s="1"/>
  <c r="K329" i="1" s="1"/>
  <c r="M326" i="1"/>
  <c r="D321" i="1"/>
  <c r="F321" i="1" s="1"/>
  <c r="E321" i="1"/>
  <c r="L319" i="1"/>
  <c r="N319" i="1" s="1"/>
  <c r="M319" i="1"/>
  <c r="D313" i="1"/>
  <c r="E313" i="1"/>
  <c r="L307" i="1"/>
  <c r="N307" i="1" s="1"/>
  <c r="M307" i="1"/>
  <c r="M306" i="1"/>
  <c r="L306" i="1"/>
  <c r="N306" i="1" s="1"/>
  <c r="L305" i="1"/>
  <c r="N305" i="1" s="1"/>
  <c r="M305" i="1"/>
  <c r="D304" i="1"/>
  <c r="E304" i="1"/>
  <c r="E302" i="1"/>
  <c r="D302" i="1"/>
  <c r="D297" i="1"/>
  <c r="F297" i="1" s="1"/>
  <c r="E297" i="1"/>
  <c r="L291" i="1"/>
  <c r="N291" i="1" s="1"/>
  <c r="M291" i="1"/>
  <c r="M290" i="1"/>
  <c r="L290" i="1"/>
  <c r="L289" i="1"/>
  <c r="N289" i="1" s="1"/>
  <c r="M289" i="1"/>
  <c r="D288" i="1"/>
  <c r="F288" i="1" s="1"/>
  <c r="E288" i="1"/>
  <c r="E286" i="1"/>
  <c r="D286" i="1"/>
  <c r="D281" i="1"/>
  <c r="F281" i="1" s="1"/>
  <c r="E281" i="1"/>
  <c r="L275" i="1"/>
  <c r="M275" i="1"/>
  <c r="M274" i="1"/>
  <c r="L274" i="1"/>
  <c r="L273" i="1"/>
  <c r="M273" i="1"/>
  <c r="M269" i="1"/>
  <c r="L269" i="1"/>
  <c r="M265" i="1"/>
  <c r="L265" i="1"/>
  <c r="M253" i="1"/>
  <c r="L253" i="1"/>
  <c r="L348" i="1"/>
  <c r="N348" i="1" s="1"/>
  <c r="M348" i="1"/>
  <c r="N334" i="1"/>
  <c r="D332" i="1"/>
  <c r="F332" i="1" s="1"/>
  <c r="E332" i="1"/>
  <c r="L328" i="1"/>
  <c r="M328" i="1"/>
  <c r="N326" i="1"/>
  <c r="F326" i="1"/>
  <c r="D324" i="1"/>
  <c r="E324" i="1"/>
  <c r="E318" i="1"/>
  <c r="D318" i="1"/>
  <c r="D316" i="1"/>
  <c r="E316" i="1"/>
  <c r="E314" i="1"/>
  <c r="D314" i="1"/>
  <c r="D309" i="1"/>
  <c r="F309" i="1" s="1"/>
  <c r="E309" i="1"/>
  <c r="L303" i="1"/>
  <c r="N303" i="1" s="1"/>
  <c r="M303" i="1"/>
  <c r="M302" i="1"/>
  <c r="L302" i="1"/>
  <c r="L301" i="1"/>
  <c r="N301" i="1" s="1"/>
  <c r="M301" i="1"/>
  <c r="D300" i="1"/>
  <c r="F300" i="1" s="1"/>
  <c r="E300" i="1"/>
  <c r="E298" i="1"/>
  <c r="D298" i="1"/>
  <c r="D293" i="1"/>
  <c r="F293" i="1" s="1"/>
  <c r="E293" i="1"/>
  <c r="L287" i="1"/>
  <c r="M287" i="1"/>
  <c r="M286" i="1"/>
  <c r="L286" i="1"/>
  <c r="L285" i="1"/>
  <c r="M285" i="1"/>
  <c r="D284" i="1"/>
  <c r="F284" i="1" s="1"/>
  <c r="E284" i="1"/>
  <c r="E282" i="1"/>
  <c r="D282" i="1"/>
  <c r="F282" i="1" s="1"/>
  <c r="D277" i="1"/>
  <c r="F277" i="1" s="1"/>
  <c r="E277" i="1"/>
  <c r="L268" i="1"/>
  <c r="N268" i="1" s="1"/>
  <c r="M268" i="1"/>
  <c r="L264" i="1"/>
  <c r="M264" i="1"/>
  <c r="M261" i="1"/>
  <c r="L261" i="1"/>
  <c r="D360" i="1"/>
  <c r="F360" i="1" s="1"/>
  <c r="E360" i="1"/>
  <c r="F358" i="1"/>
  <c r="N350" i="1"/>
  <c r="D348" i="1"/>
  <c r="F348" i="1" s="1"/>
  <c r="E348" i="1"/>
  <c r="F346" i="1"/>
  <c r="M358" i="1"/>
  <c r="N358" i="1" s="1"/>
  <c r="N354" i="1"/>
  <c r="E354" i="1"/>
  <c r="L352" i="1"/>
  <c r="N352" i="1" s="1"/>
  <c r="M352" i="1"/>
  <c r="F350" i="1"/>
  <c r="M342" i="1"/>
  <c r="N342" i="1" s="1"/>
  <c r="E338" i="1"/>
  <c r="F338" i="1" s="1"/>
  <c r="D336" i="1"/>
  <c r="F336" i="1" s="1"/>
  <c r="E336" i="1"/>
  <c r="F334" i="1"/>
  <c r="D333" i="1"/>
  <c r="F333" i="1" s="1"/>
  <c r="E333" i="1"/>
  <c r="C325" i="1"/>
  <c r="I325" i="1"/>
  <c r="J325" i="1" s="1"/>
  <c r="K325" i="1" s="1"/>
  <c r="E322" i="1"/>
  <c r="D322" i="1"/>
  <c r="M318" i="1"/>
  <c r="L318" i="1"/>
  <c r="N318" i="1" s="1"/>
  <c r="L315" i="1"/>
  <c r="N315" i="1" s="1"/>
  <c r="M315" i="1"/>
  <c r="M314" i="1"/>
  <c r="L314" i="1"/>
  <c r="N314" i="1" s="1"/>
  <c r="L313" i="1"/>
  <c r="N313" i="1" s="1"/>
  <c r="M313" i="1"/>
  <c r="D312" i="1"/>
  <c r="E312" i="1"/>
  <c r="E310" i="1"/>
  <c r="D310" i="1"/>
  <c r="D305" i="1"/>
  <c r="F305" i="1" s="1"/>
  <c r="E305" i="1"/>
  <c r="L299" i="1"/>
  <c r="M299" i="1"/>
  <c r="M298" i="1"/>
  <c r="L298" i="1"/>
  <c r="L297" i="1"/>
  <c r="N297" i="1" s="1"/>
  <c r="M297" i="1"/>
  <c r="D296" i="1"/>
  <c r="F296" i="1" s="1"/>
  <c r="E296" i="1"/>
  <c r="E294" i="1"/>
  <c r="D294" i="1"/>
  <c r="F294" i="1" s="1"/>
  <c r="D289" i="1"/>
  <c r="F289" i="1" s="1"/>
  <c r="E289" i="1"/>
  <c r="L283" i="1"/>
  <c r="M283" i="1"/>
  <c r="M282" i="1"/>
  <c r="L282" i="1"/>
  <c r="L281" i="1"/>
  <c r="M281" i="1"/>
  <c r="D280" i="1"/>
  <c r="F280" i="1" s="1"/>
  <c r="E280" i="1"/>
  <c r="E278" i="1"/>
  <c r="D278" i="1"/>
  <c r="F278" i="1" s="1"/>
  <c r="D273" i="1"/>
  <c r="E273" i="1"/>
  <c r="D266" i="1"/>
  <c r="E266" i="1"/>
  <c r="L262" i="1"/>
  <c r="N262" i="1" s="1"/>
  <c r="M262" i="1"/>
  <c r="L258" i="1"/>
  <c r="M258" i="1"/>
  <c r="M249" i="1"/>
  <c r="L249" i="1"/>
  <c r="D352" i="1"/>
  <c r="E352" i="1"/>
  <c r="D359" i="1"/>
  <c r="F359" i="1" s="1"/>
  <c r="C356" i="1"/>
  <c r="E353" i="1"/>
  <c r="F353" i="1" s="1"/>
  <c r="L347" i="1"/>
  <c r="N347" i="1" s="1"/>
  <c r="D343" i="1"/>
  <c r="F343" i="1" s="1"/>
  <c r="M341" i="1"/>
  <c r="N341" i="1" s="1"/>
  <c r="C340" i="1"/>
  <c r="K338" i="1"/>
  <c r="E337" i="1"/>
  <c r="F337" i="1" s="1"/>
  <c r="I333" i="1"/>
  <c r="J333" i="1" s="1"/>
  <c r="K333" i="1" s="1"/>
  <c r="L331" i="1"/>
  <c r="N331" i="1" s="1"/>
  <c r="F331" i="1"/>
  <c r="N330" i="1"/>
  <c r="F330" i="1"/>
  <c r="D328" i="1"/>
  <c r="E328" i="1"/>
  <c r="L323" i="1"/>
  <c r="N323" i="1" s="1"/>
  <c r="F323" i="1"/>
  <c r="N322" i="1"/>
  <c r="K320" i="1"/>
  <c r="F319" i="1"/>
  <c r="D317" i="1"/>
  <c r="F317" i="1" s="1"/>
  <c r="E317" i="1"/>
  <c r="L311" i="1"/>
  <c r="M311" i="1"/>
  <c r="M310" i="1"/>
  <c r="L310" i="1"/>
  <c r="K309" i="1"/>
  <c r="D308" i="1"/>
  <c r="F308" i="1" s="1"/>
  <c r="E308" i="1"/>
  <c r="E306" i="1"/>
  <c r="D306" i="1"/>
  <c r="F306" i="1" s="1"/>
  <c r="D301" i="1"/>
  <c r="F301" i="1" s="1"/>
  <c r="E301" i="1"/>
  <c r="L295" i="1"/>
  <c r="M295" i="1"/>
  <c r="M294" i="1"/>
  <c r="L294" i="1"/>
  <c r="K293" i="1"/>
  <c r="D292" i="1"/>
  <c r="F292" i="1" s="1"/>
  <c r="E292" i="1"/>
  <c r="E290" i="1"/>
  <c r="D290" i="1"/>
  <c r="F290" i="1" s="1"/>
  <c r="D285" i="1"/>
  <c r="F285" i="1" s="1"/>
  <c r="E285" i="1"/>
  <c r="K279" i="1"/>
  <c r="M278" i="1"/>
  <c r="L278" i="1"/>
  <c r="N278" i="1" s="1"/>
  <c r="L277" i="1"/>
  <c r="M277" i="1"/>
  <c r="D276" i="1"/>
  <c r="E276" i="1"/>
  <c r="E274" i="1"/>
  <c r="D274" i="1"/>
  <c r="F274" i="1" s="1"/>
  <c r="L272" i="1"/>
  <c r="M272" i="1"/>
  <c r="L270" i="1"/>
  <c r="M270" i="1"/>
  <c r="F264" i="1"/>
  <c r="F260" i="1"/>
  <c r="F256" i="1"/>
  <c r="N255" i="1"/>
  <c r="F255" i="1"/>
  <c r="E253" i="1"/>
  <c r="D253" i="1"/>
  <c r="I250" i="1"/>
  <c r="J250" i="1" s="1"/>
  <c r="K250" i="1" s="1"/>
  <c r="C250" i="1"/>
  <c r="M245" i="1"/>
  <c r="L245" i="1"/>
  <c r="M242" i="1"/>
  <c r="L242" i="1"/>
  <c r="N242" i="1" s="1"/>
  <c r="L240" i="1"/>
  <c r="N240" i="1" s="1"/>
  <c r="M240" i="1"/>
  <c r="L215" i="1"/>
  <c r="M215" i="1"/>
  <c r="L205" i="1"/>
  <c r="N205" i="1" s="1"/>
  <c r="M205" i="1"/>
  <c r="I321" i="1"/>
  <c r="J321" i="1" s="1"/>
  <c r="K321" i="1" s="1"/>
  <c r="I317" i="1"/>
  <c r="J317" i="1" s="1"/>
  <c r="K317" i="1" s="1"/>
  <c r="E320" i="1"/>
  <c r="F320" i="1" s="1"/>
  <c r="I316" i="1"/>
  <c r="J316" i="1" s="1"/>
  <c r="K316" i="1" s="1"/>
  <c r="I312" i="1"/>
  <c r="J312" i="1" s="1"/>
  <c r="K312" i="1" s="1"/>
  <c r="I308" i="1"/>
  <c r="J308" i="1" s="1"/>
  <c r="K308" i="1" s="1"/>
  <c r="I304" i="1"/>
  <c r="J304" i="1" s="1"/>
  <c r="K304" i="1" s="1"/>
  <c r="I300" i="1"/>
  <c r="J300" i="1" s="1"/>
  <c r="K300" i="1" s="1"/>
  <c r="I296" i="1"/>
  <c r="J296" i="1" s="1"/>
  <c r="K296" i="1" s="1"/>
  <c r="I292" i="1"/>
  <c r="J292" i="1" s="1"/>
  <c r="K292" i="1" s="1"/>
  <c r="I288" i="1"/>
  <c r="J288" i="1" s="1"/>
  <c r="K288" i="1" s="1"/>
  <c r="I284" i="1"/>
  <c r="J284" i="1" s="1"/>
  <c r="K284" i="1" s="1"/>
  <c r="I280" i="1"/>
  <c r="J280" i="1" s="1"/>
  <c r="K280" i="1" s="1"/>
  <c r="I276" i="1"/>
  <c r="J276" i="1" s="1"/>
  <c r="K276" i="1" s="1"/>
  <c r="E272" i="1"/>
  <c r="F272" i="1" s="1"/>
  <c r="I271" i="1"/>
  <c r="J271" i="1" s="1"/>
  <c r="K271" i="1" s="1"/>
  <c r="E271" i="1"/>
  <c r="F271" i="1" s="1"/>
  <c r="I266" i="1"/>
  <c r="J266" i="1" s="1"/>
  <c r="K266" i="1" s="1"/>
  <c r="C262" i="1"/>
  <c r="C258" i="1"/>
  <c r="I254" i="1"/>
  <c r="J254" i="1" s="1"/>
  <c r="K254" i="1" s="1"/>
  <c r="C254" i="1"/>
  <c r="L248" i="1"/>
  <c r="N248" i="1" s="1"/>
  <c r="M247" i="1"/>
  <c r="N247" i="1" s="1"/>
  <c r="E247" i="1"/>
  <c r="M241" i="1"/>
  <c r="L241" i="1"/>
  <c r="N241" i="1" s="1"/>
  <c r="F241" i="1"/>
  <c r="L235" i="1"/>
  <c r="M235" i="1"/>
  <c r="E315" i="1"/>
  <c r="F315" i="1" s="1"/>
  <c r="E311" i="1"/>
  <c r="F311" i="1" s="1"/>
  <c r="E307" i="1"/>
  <c r="F307" i="1" s="1"/>
  <c r="E303" i="1"/>
  <c r="F303" i="1" s="1"/>
  <c r="E299" i="1"/>
  <c r="F299" i="1" s="1"/>
  <c r="E295" i="1"/>
  <c r="F295" i="1" s="1"/>
  <c r="E291" i="1"/>
  <c r="F291" i="1" s="1"/>
  <c r="E287" i="1"/>
  <c r="F287" i="1" s="1"/>
  <c r="E283" i="1"/>
  <c r="F283" i="1" s="1"/>
  <c r="E279" i="1"/>
  <c r="F279" i="1" s="1"/>
  <c r="E275" i="1"/>
  <c r="F275" i="1" s="1"/>
  <c r="C269" i="1"/>
  <c r="E268" i="1"/>
  <c r="F268" i="1" s="1"/>
  <c r="I267" i="1"/>
  <c r="J267" i="1" s="1"/>
  <c r="K267" i="1" s="1"/>
  <c r="E267" i="1"/>
  <c r="F267" i="1" s="1"/>
  <c r="I263" i="1"/>
  <c r="J263" i="1" s="1"/>
  <c r="K263" i="1" s="1"/>
  <c r="E263" i="1"/>
  <c r="F263" i="1" s="1"/>
  <c r="M260" i="1"/>
  <c r="N260" i="1" s="1"/>
  <c r="I259" i="1"/>
  <c r="J259" i="1" s="1"/>
  <c r="K259" i="1" s="1"/>
  <c r="E259" i="1"/>
  <c r="F259" i="1" s="1"/>
  <c r="M256" i="1"/>
  <c r="N256" i="1" s="1"/>
  <c r="L252" i="1"/>
  <c r="N252" i="1" s="1"/>
  <c r="M251" i="1"/>
  <c r="E251" i="1"/>
  <c r="F247" i="1"/>
  <c r="E245" i="1"/>
  <c r="D245" i="1"/>
  <c r="F245" i="1" s="1"/>
  <c r="D243" i="1"/>
  <c r="E243" i="1"/>
  <c r="D239" i="1"/>
  <c r="E239" i="1"/>
  <c r="M234" i="1"/>
  <c r="L234" i="1"/>
  <c r="N234" i="1" s="1"/>
  <c r="M230" i="1"/>
  <c r="L230" i="1"/>
  <c r="N230" i="1" s="1"/>
  <c r="M225" i="1"/>
  <c r="L225" i="1"/>
  <c r="N225" i="1" s="1"/>
  <c r="L222" i="1"/>
  <c r="N222" i="1" s="1"/>
  <c r="M222" i="1"/>
  <c r="L219" i="1"/>
  <c r="M219" i="1"/>
  <c r="M214" i="1"/>
  <c r="L214" i="1"/>
  <c r="M201" i="1"/>
  <c r="L201" i="1"/>
  <c r="N201" i="1" s="1"/>
  <c r="L199" i="1"/>
  <c r="N199" i="1" s="1"/>
  <c r="M199" i="1"/>
  <c r="E270" i="1"/>
  <c r="F270" i="1" s="1"/>
  <c r="C265" i="1"/>
  <c r="D261" i="1"/>
  <c r="F261" i="1" s="1"/>
  <c r="L257" i="1"/>
  <c r="N257" i="1" s="1"/>
  <c r="D257" i="1"/>
  <c r="F257" i="1" s="1"/>
  <c r="N251" i="1"/>
  <c r="F251" i="1"/>
  <c r="E249" i="1"/>
  <c r="D249" i="1"/>
  <c r="F249" i="1" s="1"/>
  <c r="I246" i="1"/>
  <c r="J246" i="1" s="1"/>
  <c r="K246" i="1" s="1"/>
  <c r="C246" i="1"/>
  <c r="E242" i="1"/>
  <c r="D242" i="1"/>
  <c r="F242" i="1" s="1"/>
  <c r="K238" i="1"/>
  <c r="L237" i="1"/>
  <c r="N237" i="1" s="1"/>
  <c r="M237" i="1"/>
  <c r="L233" i="1"/>
  <c r="M233" i="1"/>
  <c r="L231" i="1"/>
  <c r="M231" i="1"/>
  <c r="L229" i="1"/>
  <c r="M229" i="1"/>
  <c r="L226" i="1"/>
  <c r="M226" i="1"/>
  <c r="L223" i="1"/>
  <c r="M223" i="1"/>
  <c r="M217" i="1"/>
  <c r="L217" i="1"/>
  <c r="N217" i="1" s="1"/>
  <c r="I239" i="1"/>
  <c r="J239" i="1" s="1"/>
  <c r="K239" i="1" s="1"/>
  <c r="E235" i="1"/>
  <c r="F235" i="1" s="1"/>
  <c r="D233" i="1"/>
  <c r="F233" i="1" s="1"/>
  <c r="D232" i="1"/>
  <c r="F232" i="1" s="1"/>
  <c r="C230" i="1"/>
  <c r="D229" i="1"/>
  <c r="F229" i="1" s="1"/>
  <c r="L228" i="1"/>
  <c r="N228" i="1" s="1"/>
  <c r="M227" i="1"/>
  <c r="N227" i="1" s="1"/>
  <c r="C226" i="1"/>
  <c r="K224" i="1"/>
  <c r="D224" i="1"/>
  <c r="F224" i="1" s="1"/>
  <c r="E223" i="1"/>
  <c r="F223" i="1" s="1"/>
  <c r="C215" i="1"/>
  <c r="C212" i="1"/>
  <c r="I212" i="1"/>
  <c r="J212" i="1" s="1"/>
  <c r="K212" i="1" s="1"/>
  <c r="I210" i="1"/>
  <c r="J210" i="1" s="1"/>
  <c r="K210" i="1" s="1"/>
  <c r="C210" i="1"/>
  <c r="C206" i="1"/>
  <c r="C199" i="1"/>
  <c r="C196" i="1"/>
  <c r="I196" i="1"/>
  <c r="J196" i="1" s="1"/>
  <c r="K196" i="1" s="1"/>
  <c r="I194" i="1"/>
  <c r="J194" i="1" s="1"/>
  <c r="K194" i="1" s="1"/>
  <c r="C194" i="1"/>
  <c r="E190" i="1"/>
  <c r="D190" i="1"/>
  <c r="F190" i="1" s="1"/>
  <c r="N184" i="1"/>
  <c r="M173" i="1"/>
  <c r="L173" i="1"/>
  <c r="N173" i="1" s="1"/>
  <c r="D213" i="1"/>
  <c r="F213" i="1" s="1"/>
  <c r="E213" i="1"/>
  <c r="C208" i="1"/>
  <c r="I208" i="1"/>
  <c r="J208" i="1" s="1"/>
  <c r="K208" i="1" s="1"/>
  <c r="C203" i="1"/>
  <c r="I203" i="1"/>
  <c r="J203" i="1" s="1"/>
  <c r="K203" i="1" s="1"/>
  <c r="L200" i="1"/>
  <c r="M200" i="1"/>
  <c r="D197" i="1"/>
  <c r="F197" i="1" s="1"/>
  <c r="E197" i="1"/>
  <c r="C192" i="1"/>
  <c r="I192" i="1"/>
  <c r="J192" i="1" s="1"/>
  <c r="K192" i="1" s="1"/>
  <c r="M181" i="1"/>
  <c r="L181" i="1"/>
  <c r="N181" i="1" s="1"/>
  <c r="M165" i="1"/>
  <c r="L165" i="1"/>
  <c r="N165" i="1" s="1"/>
  <c r="L154" i="1"/>
  <c r="N154" i="1" s="1"/>
  <c r="M154" i="1"/>
  <c r="C238" i="1"/>
  <c r="E237" i="1"/>
  <c r="F237" i="1" s="1"/>
  <c r="I236" i="1"/>
  <c r="J236" i="1" s="1"/>
  <c r="K236" i="1" s="1"/>
  <c r="E236" i="1"/>
  <c r="F236" i="1" s="1"/>
  <c r="N220" i="1"/>
  <c r="E220" i="1"/>
  <c r="F220" i="1" s="1"/>
  <c r="L218" i="1"/>
  <c r="N218" i="1" s="1"/>
  <c r="M218" i="1"/>
  <c r="D218" i="1"/>
  <c r="E218" i="1"/>
  <c r="F216" i="1"/>
  <c r="L211" i="1"/>
  <c r="M211" i="1"/>
  <c r="F211" i="1"/>
  <c r="N209" i="1"/>
  <c r="F205" i="1"/>
  <c r="F201" i="1"/>
  <c r="M198" i="1"/>
  <c r="L198" i="1"/>
  <c r="K197" i="1"/>
  <c r="L195" i="1"/>
  <c r="M195" i="1"/>
  <c r="F195" i="1"/>
  <c r="N193" i="1"/>
  <c r="L189" i="1"/>
  <c r="M189" i="1"/>
  <c r="L182" i="1"/>
  <c r="N182" i="1" s="1"/>
  <c r="M182" i="1"/>
  <c r="L178" i="1"/>
  <c r="N178" i="1" s="1"/>
  <c r="M178" i="1"/>
  <c r="L166" i="1"/>
  <c r="M166" i="1"/>
  <c r="L162" i="1"/>
  <c r="N162" i="1" s="1"/>
  <c r="M162" i="1"/>
  <c r="I243" i="1"/>
  <c r="J243" i="1" s="1"/>
  <c r="K243" i="1" s="1"/>
  <c r="C234" i="1"/>
  <c r="I232" i="1"/>
  <c r="J232" i="1" s="1"/>
  <c r="K232" i="1" s="1"/>
  <c r="D225" i="1"/>
  <c r="F225" i="1" s="1"/>
  <c r="C222" i="1"/>
  <c r="E219" i="1"/>
  <c r="F219" i="1" s="1"/>
  <c r="F204" i="1"/>
  <c r="M202" i="1"/>
  <c r="L202" i="1"/>
  <c r="N202" i="1" s="1"/>
  <c r="M185" i="1"/>
  <c r="L185" i="1"/>
  <c r="L179" i="1"/>
  <c r="M179" i="1"/>
  <c r="L175" i="1"/>
  <c r="N175" i="1" s="1"/>
  <c r="M175" i="1"/>
  <c r="M169" i="1"/>
  <c r="L169" i="1"/>
  <c r="N169" i="1" s="1"/>
  <c r="L163" i="1"/>
  <c r="N163" i="1" s="1"/>
  <c r="M163" i="1"/>
  <c r="L159" i="1"/>
  <c r="M159" i="1"/>
  <c r="L146" i="1"/>
  <c r="N146" i="1" s="1"/>
  <c r="M146" i="1"/>
  <c r="F188" i="1"/>
  <c r="N176" i="1"/>
  <c r="L174" i="1"/>
  <c r="N174" i="1" s="1"/>
  <c r="M174" i="1"/>
  <c r="D174" i="1"/>
  <c r="E174" i="1"/>
  <c r="F172" i="1"/>
  <c r="N160" i="1"/>
  <c r="L158" i="1"/>
  <c r="M158" i="1"/>
  <c r="D158" i="1"/>
  <c r="F158" i="1" s="1"/>
  <c r="E158" i="1"/>
  <c r="N152" i="1"/>
  <c r="F152" i="1"/>
  <c r="D150" i="1"/>
  <c r="F150" i="1" s="1"/>
  <c r="E150" i="1"/>
  <c r="N144" i="1"/>
  <c r="L142" i="1"/>
  <c r="M142" i="1"/>
  <c r="D139" i="1"/>
  <c r="F139" i="1" s="1"/>
  <c r="E139" i="1"/>
  <c r="L134" i="1"/>
  <c r="M134" i="1"/>
  <c r="L132" i="1"/>
  <c r="N132" i="1" s="1"/>
  <c r="M132" i="1"/>
  <c r="L130" i="1"/>
  <c r="M130" i="1"/>
  <c r="N126" i="1"/>
  <c r="L120" i="1"/>
  <c r="M120" i="1"/>
  <c r="L103" i="1"/>
  <c r="N103" i="1" s="1"/>
  <c r="M103" i="1"/>
  <c r="C214" i="1"/>
  <c r="I207" i="1"/>
  <c r="J207" i="1" s="1"/>
  <c r="K207" i="1" s="1"/>
  <c r="C198" i="1"/>
  <c r="I191" i="1"/>
  <c r="J191" i="1" s="1"/>
  <c r="K191" i="1" s="1"/>
  <c r="M184" i="1"/>
  <c r="D181" i="1"/>
  <c r="F181" i="1" s="1"/>
  <c r="E180" i="1"/>
  <c r="F180" i="1" s="1"/>
  <c r="C178" i="1"/>
  <c r="E175" i="1"/>
  <c r="F175" i="1" s="1"/>
  <c r="M168" i="1"/>
  <c r="N168" i="1" s="1"/>
  <c r="D165" i="1"/>
  <c r="F165" i="1" s="1"/>
  <c r="E164" i="1"/>
  <c r="F164" i="1" s="1"/>
  <c r="C162" i="1"/>
  <c r="E159" i="1"/>
  <c r="F159" i="1" s="1"/>
  <c r="M156" i="1"/>
  <c r="E156" i="1"/>
  <c r="C151" i="1"/>
  <c r="I151" i="1"/>
  <c r="J151" i="1" s="1"/>
  <c r="K151" i="1" s="1"/>
  <c r="M148" i="1"/>
  <c r="E148" i="1"/>
  <c r="D143" i="1"/>
  <c r="E143" i="1"/>
  <c r="M141" i="1"/>
  <c r="L141" i="1"/>
  <c r="L136" i="1"/>
  <c r="M136" i="1"/>
  <c r="M119" i="1"/>
  <c r="L119" i="1"/>
  <c r="D185" i="1"/>
  <c r="F185" i="1" s="1"/>
  <c r="M183" i="1"/>
  <c r="N183" i="1" s="1"/>
  <c r="C182" i="1"/>
  <c r="E179" i="1"/>
  <c r="F179" i="1" s="1"/>
  <c r="D169" i="1"/>
  <c r="F169" i="1" s="1"/>
  <c r="M167" i="1"/>
  <c r="N167" i="1" s="1"/>
  <c r="C166" i="1"/>
  <c r="E163" i="1"/>
  <c r="F163" i="1" s="1"/>
  <c r="L157" i="1"/>
  <c r="N157" i="1" s="1"/>
  <c r="F157" i="1"/>
  <c r="N156" i="1"/>
  <c r="F156" i="1"/>
  <c r="D154" i="1"/>
  <c r="E154" i="1"/>
  <c r="L150" i="1"/>
  <c r="N150" i="1" s="1"/>
  <c r="M150" i="1"/>
  <c r="L149" i="1"/>
  <c r="N149" i="1" s="1"/>
  <c r="F149" i="1"/>
  <c r="N148" i="1"/>
  <c r="F148" i="1"/>
  <c r="D146" i="1"/>
  <c r="E146" i="1"/>
  <c r="D140" i="1"/>
  <c r="F140" i="1" s="1"/>
  <c r="E140" i="1"/>
  <c r="M135" i="1"/>
  <c r="L135" i="1"/>
  <c r="N135" i="1" s="1"/>
  <c r="D124" i="1"/>
  <c r="F124" i="1" s="1"/>
  <c r="E124" i="1"/>
  <c r="M122" i="1"/>
  <c r="L122" i="1"/>
  <c r="N122" i="1" s="1"/>
  <c r="N121" i="1"/>
  <c r="M115" i="1"/>
  <c r="L115" i="1"/>
  <c r="L107" i="1"/>
  <c r="M107" i="1"/>
  <c r="L186" i="1"/>
  <c r="N186" i="1" s="1"/>
  <c r="M186" i="1"/>
  <c r="D186" i="1"/>
  <c r="E186" i="1"/>
  <c r="F184" i="1"/>
  <c r="N172" i="1"/>
  <c r="L170" i="1"/>
  <c r="M170" i="1"/>
  <c r="D170" i="1"/>
  <c r="F170" i="1" s="1"/>
  <c r="E170" i="1"/>
  <c r="F168" i="1"/>
  <c r="C155" i="1"/>
  <c r="I155" i="1"/>
  <c r="J155" i="1" s="1"/>
  <c r="K155" i="1" s="1"/>
  <c r="C147" i="1"/>
  <c r="I147" i="1"/>
  <c r="J147" i="1" s="1"/>
  <c r="K147" i="1" s="1"/>
  <c r="D144" i="1"/>
  <c r="E144" i="1"/>
  <c r="F142" i="1"/>
  <c r="L140" i="1"/>
  <c r="M140" i="1"/>
  <c r="L138" i="1"/>
  <c r="N138" i="1" s="1"/>
  <c r="M138" i="1"/>
  <c r="F134" i="1"/>
  <c r="M131" i="1"/>
  <c r="L131" i="1"/>
  <c r="N131" i="1" s="1"/>
  <c r="D128" i="1"/>
  <c r="F128" i="1" s="1"/>
  <c r="E128" i="1"/>
  <c r="M127" i="1"/>
  <c r="L127" i="1"/>
  <c r="N127" i="1" s="1"/>
  <c r="L125" i="1"/>
  <c r="N125" i="1" s="1"/>
  <c r="M125" i="1"/>
  <c r="M123" i="1"/>
  <c r="L123" i="1"/>
  <c r="N123" i="1" s="1"/>
  <c r="L118" i="1"/>
  <c r="N118" i="1" s="1"/>
  <c r="M118" i="1"/>
  <c r="L116" i="1"/>
  <c r="M116" i="1"/>
  <c r="L114" i="1"/>
  <c r="N114" i="1" s="1"/>
  <c r="M114" i="1"/>
  <c r="F130" i="1"/>
  <c r="D107" i="1"/>
  <c r="E107" i="1"/>
  <c r="C104" i="1"/>
  <c r="I104" i="1"/>
  <c r="J104" i="1" s="1"/>
  <c r="K104" i="1" s="1"/>
  <c r="M89" i="1"/>
  <c r="L89" i="1"/>
  <c r="N89" i="1" s="1"/>
  <c r="M85" i="1"/>
  <c r="L85" i="1"/>
  <c r="N85" i="1" s="1"/>
  <c r="L83" i="1"/>
  <c r="N83" i="1" s="1"/>
  <c r="M83" i="1"/>
  <c r="M81" i="1"/>
  <c r="L81" i="1"/>
  <c r="N81" i="1" s="1"/>
  <c r="L79" i="1"/>
  <c r="N79" i="1" s="1"/>
  <c r="M79" i="1"/>
  <c r="M77" i="1"/>
  <c r="L77" i="1"/>
  <c r="N77" i="1" s="1"/>
  <c r="L74" i="1"/>
  <c r="N74" i="1" s="1"/>
  <c r="M74" i="1"/>
  <c r="M69" i="1"/>
  <c r="L69" i="1"/>
  <c r="N69" i="1" s="1"/>
  <c r="M65" i="1"/>
  <c r="L65" i="1"/>
  <c r="M53" i="1"/>
  <c r="L53" i="1"/>
  <c r="N53" i="1" s="1"/>
  <c r="I143" i="1"/>
  <c r="J143" i="1" s="1"/>
  <c r="K143" i="1" s="1"/>
  <c r="I139" i="1"/>
  <c r="J139" i="1" s="1"/>
  <c r="K139" i="1" s="1"/>
  <c r="F126" i="1"/>
  <c r="L112" i="1"/>
  <c r="M112" i="1"/>
  <c r="D112" i="1"/>
  <c r="F112" i="1" s="1"/>
  <c r="E112" i="1"/>
  <c r="C108" i="1"/>
  <c r="I108" i="1"/>
  <c r="J108" i="1" s="1"/>
  <c r="K108" i="1" s="1"/>
  <c r="D98" i="1"/>
  <c r="F98" i="1" s="1"/>
  <c r="E98" i="1"/>
  <c r="D94" i="1"/>
  <c r="E94" i="1"/>
  <c r="M92" i="1"/>
  <c r="L92" i="1"/>
  <c r="L88" i="1"/>
  <c r="N88" i="1" s="1"/>
  <c r="M88" i="1"/>
  <c r="L86" i="1"/>
  <c r="M86" i="1"/>
  <c r="L84" i="1"/>
  <c r="N84" i="1" s="1"/>
  <c r="M84" i="1"/>
  <c r="M73" i="1"/>
  <c r="L73" i="1"/>
  <c r="N73" i="1" s="1"/>
  <c r="E142" i="1"/>
  <c r="M137" i="1"/>
  <c r="N137" i="1" s="1"/>
  <c r="C135" i="1"/>
  <c r="E134" i="1"/>
  <c r="I133" i="1"/>
  <c r="J133" i="1" s="1"/>
  <c r="K133" i="1" s="1"/>
  <c r="E133" i="1"/>
  <c r="F133" i="1" s="1"/>
  <c r="I128" i="1"/>
  <c r="J128" i="1" s="1"/>
  <c r="K128" i="1" s="1"/>
  <c r="M126" i="1"/>
  <c r="M121" i="1"/>
  <c r="C119" i="1"/>
  <c r="E118" i="1"/>
  <c r="F118" i="1" s="1"/>
  <c r="I117" i="1"/>
  <c r="J117" i="1" s="1"/>
  <c r="K117" i="1" s="1"/>
  <c r="E117" i="1"/>
  <c r="F117" i="1" s="1"/>
  <c r="I113" i="1"/>
  <c r="J113" i="1" s="1"/>
  <c r="K113" i="1" s="1"/>
  <c r="E113" i="1"/>
  <c r="F113" i="1" s="1"/>
  <c r="M110" i="1"/>
  <c r="N110" i="1" s="1"/>
  <c r="L106" i="1"/>
  <c r="N106" i="1" s="1"/>
  <c r="N101" i="1"/>
  <c r="F101" i="1"/>
  <c r="L99" i="1"/>
  <c r="M99" i="1"/>
  <c r="M97" i="1"/>
  <c r="L97" i="1"/>
  <c r="L95" i="1"/>
  <c r="M95" i="1"/>
  <c r="M93" i="1"/>
  <c r="L93" i="1"/>
  <c r="L72" i="1"/>
  <c r="N72" i="1" s="1"/>
  <c r="M72" i="1"/>
  <c r="E136" i="1"/>
  <c r="F136" i="1" s="1"/>
  <c r="C131" i="1"/>
  <c r="I129" i="1"/>
  <c r="J129" i="1" s="1"/>
  <c r="K129" i="1" s="1"/>
  <c r="D127" i="1"/>
  <c r="F127" i="1" s="1"/>
  <c r="I124" i="1"/>
  <c r="J124" i="1" s="1"/>
  <c r="K124" i="1" s="1"/>
  <c r="E120" i="1"/>
  <c r="F120" i="1" s="1"/>
  <c r="C115" i="1"/>
  <c r="L111" i="1"/>
  <c r="N111" i="1" s="1"/>
  <c r="D111" i="1"/>
  <c r="F111" i="1" s="1"/>
  <c r="M109" i="1"/>
  <c r="N109" i="1" s="1"/>
  <c r="E109" i="1"/>
  <c r="F109" i="1" s="1"/>
  <c r="N105" i="1"/>
  <c r="F105" i="1"/>
  <c r="D103" i="1"/>
  <c r="E103" i="1"/>
  <c r="L100" i="1"/>
  <c r="M100" i="1"/>
  <c r="L90" i="1"/>
  <c r="N90" i="1" s="1"/>
  <c r="M90" i="1"/>
  <c r="D82" i="1"/>
  <c r="E82" i="1"/>
  <c r="D78" i="1"/>
  <c r="F78" i="1" s="1"/>
  <c r="E78" i="1"/>
  <c r="F76" i="1"/>
  <c r="L70" i="1"/>
  <c r="N70" i="1" s="1"/>
  <c r="M70" i="1"/>
  <c r="D70" i="1"/>
  <c r="E70" i="1"/>
  <c r="I66" i="1"/>
  <c r="J66" i="1" s="1"/>
  <c r="K66" i="1" s="1"/>
  <c r="C66" i="1"/>
  <c r="M61" i="1"/>
  <c r="L61" i="1"/>
  <c r="N61" i="1" s="1"/>
  <c r="N55" i="1"/>
  <c r="E53" i="1"/>
  <c r="D53" i="1"/>
  <c r="F53" i="1" s="1"/>
  <c r="L50" i="1"/>
  <c r="N50" i="1" s="1"/>
  <c r="M50" i="1"/>
  <c r="L47" i="1"/>
  <c r="M47" i="1"/>
  <c r="M45" i="1"/>
  <c r="L45" i="1"/>
  <c r="L43" i="1"/>
  <c r="M43" i="1"/>
  <c r="M37" i="1"/>
  <c r="L37" i="1"/>
  <c r="L25" i="1"/>
  <c r="M25" i="1"/>
  <c r="F96" i="1"/>
  <c r="E92" i="1"/>
  <c r="F92" i="1" s="1"/>
  <c r="I91" i="1"/>
  <c r="J91" i="1" s="1"/>
  <c r="K91" i="1" s="1"/>
  <c r="E91" i="1"/>
  <c r="F91" i="1" s="1"/>
  <c r="F80" i="1"/>
  <c r="E76" i="1"/>
  <c r="I75" i="1"/>
  <c r="J75" i="1" s="1"/>
  <c r="K75" i="1" s="1"/>
  <c r="E75" i="1"/>
  <c r="F75" i="1" s="1"/>
  <c r="M68" i="1"/>
  <c r="N68" i="1" s="1"/>
  <c r="N59" i="1"/>
  <c r="F59" i="1"/>
  <c r="E57" i="1"/>
  <c r="D57" i="1"/>
  <c r="F57" i="1" s="1"/>
  <c r="I54" i="1"/>
  <c r="J54" i="1" s="1"/>
  <c r="K54" i="1" s="1"/>
  <c r="C54" i="1"/>
  <c r="L48" i="1"/>
  <c r="M48" i="1"/>
  <c r="L39" i="1"/>
  <c r="M39" i="1"/>
  <c r="I98" i="1"/>
  <c r="J98" i="1" s="1"/>
  <c r="K98" i="1" s="1"/>
  <c r="M96" i="1"/>
  <c r="N96" i="1" s="1"/>
  <c r="C89" i="1"/>
  <c r="E88" i="1"/>
  <c r="F88" i="1" s="1"/>
  <c r="I87" i="1"/>
  <c r="J87" i="1" s="1"/>
  <c r="K87" i="1" s="1"/>
  <c r="E87" i="1"/>
  <c r="F87" i="1" s="1"/>
  <c r="I82" i="1"/>
  <c r="J82" i="1" s="1"/>
  <c r="K82" i="1" s="1"/>
  <c r="M80" i="1"/>
  <c r="N80" i="1" s="1"/>
  <c r="C73" i="1"/>
  <c r="D69" i="1"/>
  <c r="F69" i="1" s="1"/>
  <c r="M67" i="1"/>
  <c r="E67" i="1"/>
  <c r="N63" i="1"/>
  <c r="F63" i="1"/>
  <c r="E61" i="1"/>
  <c r="D61" i="1"/>
  <c r="F61" i="1" s="1"/>
  <c r="I58" i="1"/>
  <c r="J58" i="1" s="1"/>
  <c r="K58" i="1" s="1"/>
  <c r="C58" i="1"/>
  <c r="L52" i="1"/>
  <c r="N52" i="1" s="1"/>
  <c r="E52" i="1"/>
  <c r="D52" i="1"/>
  <c r="F52" i="1" s="1"/>
  <c r="L49" i="1"/>
  <c r="N49" i="1" s="1"/>
  <c r="L38" i="1"/>
  <c r="M38" i="1"/>
  <c r="L35" i="1"/>
  <c r="N35" i="1" s="1"/>
  <c r="M35" i="1"/>
  <c r="D97" i="1"/>
  <c r="F97" i="1" s="1"/>
  <c r="I94" i="1"/>
  <c r="J94" i="1" s="1"/>
  <c r="K94" i="1" s="1"/>
  <c r="E90" i="1"/>
  <c r="F90" i="1" s="1"/>
  <c r="C85" i="1"/>
  <c r="D81" i="1"/>
  <c r="F81" i="1" s="1"/>
  <c r="I78" i="1"/>
  <c r="J78" i="1" s="1"/>
  <c r="K78" i="1" s="1"/>
  <c r="E74" i="1"/>
  <c r="F74" i="1" s="1"/>
  <c r="M71" i="1"/>
  <c r="N71" i="1" s="1"/>
  <c r="N67" i="1"/>
  <c r="F67" i="1"/>
  <c r="E65" i="1"/>
  <c r="D65" i="1"/>
  <c r="F65" i="1" s="1"/>
  <c r="I62" i="1"/>
  <c r="J62" i="1" s="1"/>
  <c r="K62" i="1" s="1"/>
  <c r="C62" i="1"/>
  <c r="M57" i="1"/>
  <c r="L57" i="1"/>
  <c r="N57" i="1" s="1"/>
  <c r="L56" i="1"/>
  <c r="N56" i="1" s="1"/>
  <c r="M55" i="1"/>
  <c r="E55" i="1"/>
  <c r="F55" i="1" s="1"/>
  <c r="C51" i="1"/>
  <c r="I51" i="1"/>
  <c r="J51" i="1" s="1"/>
  <c r="K51" i="1" s="1"/>
  <c r="D46" i="1"/>
  <c r="E46" i="1"/>
  <c r="D42" i="1"/>
  <c r="F42" i="1" s="1"/>
  <c r="E42" i="1"/>
  <c r="M41" i="1"/>
  <c r="L41" i="1"/>
  <c r="N41" i="1" s="1"/>
  <c r="L34" i="1"/>
  <c r="N34" i="1" s="1"/>
  <c r="M34" i="1"/>
  <c r="C49" i="1"/>
  <c r="D45" i="1"/>
  <c r="F45" i="1" s="1"/>
  <c r="L44" i="1"/>
  <c r="N44" i="1" s="1"/>
  <c r="I42" i="1"/>
  <c r="J42" i="1" s="1"/>
  <c r="K42" i="1" s="1"/>
  <c r="C38" i="1"/>
  <c r="C34" i="1"/>
  <c r="D32" i="1"/>
  <c r="F32" i="1" s="1"/>
  <c r="E32" i="1"/>
  <c r="E30" i="1"/>
  <c r="M28" i="1"/>
  <c r="N28" i="1" s="1"/>
  <c r="D28" i="1"/>
  <c r="F28" i="1" s="1"/>
  <c r="C27" i="1"/>
  <c r="I27" i="1"/>
  <c r="J27" i="1" s="1"/>
  <c r="K27" i="1" s="1"/>
  <c r="E24" i="1"/>
  <c r="D24" i="1"/>
  <c r="F24" i="1" s="1"/>
  <c r="D22" i="1"/>
  <c r="E22" i="1"/>
  <c r="M20" i="1"/>
  <c r="L20" i="1"/>
  <c r="N20" i="1" s="1"/>
  <c r="L30" i="1"/>
  <c r="M30" i="1"/>
  <c r="F30" i="1"/>
  <c r="L26" i="1"/>
  <c r="M26" i="1"/>
  <c r="M24" i="1"/>
  <c r="L24" i="1"/>
  <c r="E23" i="1"/>
  <c r="D23" i="1"/>
  <c r="F23" i="1" s="1"/>
  <c r="L21" i="1"/>
  <c r="N21" i="1" s="1"/>
  <c r="M21" i="1"/>
  <c r="L18" i="1"/>
  <c r="M18" i="1"/>
  <c r="L17" i="1"/>
  <c r="N17" i="1" s="1"/>
  <c r="M17" i="1"/>
  <c r="M16" i="1"/>
  <c r="L16" i="1"/>
  <c r="N16" i="1" s="1"/>
  <c r="F44" i="1"/>
  <c r="N40" i="1"/>
  <c r="N36" i="1"/>
  <c r="M33" i="1"/>
  <c r="L33" i="1"/>
  <c r="N33" i="1" s="1"/>
  <c r="L23" i="1"/>
  <c r="M23" i="1"/>
  <c r="L22" i="1"/>
  <c r="M22" i="1"/>
  <c r="I46" i="1"/>
  <c r="J46" i="1" s="1"/>
  <c r="K46" i="1" s="1"/>
  <c r="F40" i="1"/>
  <c r="F36" i="1"/>
  <c r="N32" i="1"/>
  <c r="C31" i="1"/>
  <c r="I31" i="1"/>
  <c r="J31" i="1" s="1"/>
  <c r="K31" i="1" s="1"/>
  <c r="I29" i="1"/>
  <c r="J29" i="1" s="1"/>
  <c r="K29" i="1" s="1"/>
  <c r="C29" i="1"/>
  <c r="C25" i="1"/>
  <c r="M15" i="1"/>
  <c r="K12" i="1"/>
  <c r="D10" i="1"/>
  <c r="E10" i="1"/>
  <c r="M4" i="1"/>
  <c r="L4" i="1"/>
  <c r="N4" i="1" s="1"/>
  <c r="L3" i="1"/>
  <c r="M3" i="1"/>
  <c r="N15" i="1"/>
  <c r="F15" i="1"/>
  <c r="D13" i="1"/>
  <c r="E13" i="1"/>
  <c r="D11" i="1"/>
  <c r="E11" i="1"/>
  <c r="D6" i="1"/>
  <c r="E6" i="1"/>
  <c r="D20" i="1"/>
  <c r="F20" i="1" s="1"/>
  <c r="E19" i="1"/>
  <c r="F19" i="1" s="1"/>
  <c r="D17" i="1"/>
  <c r="E17" i="1"/>
  <c r="C14" i="1"/>
  <c r="I14" i="1"/>
  <c r="J14" i="1" s="1"/>
  <c r="K14" i="1" s="1"/>
  <c r="L11" i="1"/>
  <c r="M11" i="1"/>
  <c r="L10" i="1"/>
  <c r="M10" i="1"/>
  <c r="L9" i="1"/>
  <c r="M9" i="1"/>
  <c r="D7" i="1"/>
  <c r="E7" i="1"/>
  <c r="C21" i="1"/>
  <c r="E18" i="1"/>
  <c r="F18" i="1" s="1"/>
  <c r="L13" i="1"/>
  <c r="M13" i="1"/>
  <c r="F12" i="1"/>
  <c r="M8" i="1"/>
  <c r="L8" i="1"/>
  <c r="N8" i="1" s="1"/>
  <c r="L7" i="1"/>
  <c r="N7" i="1" s="1"/>
  <c r="M7" i="1"/>
  <c r="K6" i="1"/>
  <c r="L5" i="1"/>
  <c r="M5" i="1"/>
  <c r="D3" i="1"/>
  <c r="E3" i="1"/>
  <c r="C9" i="1"/>
  <c r="D8" i="1"/>
  <c r="F8" i="1" s="1"/>
  <c r="C5" i="1"/>
  <c r="D4" i="1"/>
  <c r="F4" i="1" s="1"/>
  <c r="G2" i="1"/>
  <c r="M12" i="1" l="1"/>
  <c r="L12" i="1"/>
  <c r="N12" i="1" s="1"/>
  <c r="E51" i="1"/>
  <c r="D51" i="1"/>
  <c r="F51" i="1" s="1"/>
  <c r="E85" i="1"/>
  <c r="D85" i="1"/>
  <c r="F85" i="1" s="1"/>
  <c r="D58" i="1"/>
  <c r="E58" i="1"/>
  <c r="L66" i="1"/>
  <c r="M66" i="1"/>
  <c r="E115" i="1"/>
  <c r="D115" i="1"/>
  <c r="F115" i="1" s="1"/>
  <c r="L129" i="1"/>
  <c r="M129" i="1"/>
  <c r="N93" i="1"/>
  <c r="N97" i="1"/>
  <c r="L128" i="1"/>
  <c r="M128" i="1"/>
  <c r="E135" i="1"/>
  <c r="D135" i="1"/>
  <c r="F135" i="1" s="1"/>
  <c r="L139" i="1"/>
  <c r="M139" i="1"/>
  <c r="N65" i="1"/>
  <c r="L104" i="1"/>
  <c r="N104" i="1" s="1"/>
  <c r="M104" i="1"/>
  <c r="D147" i="1"/>
  <c r="F147" i="1" s="1"/>
  <c r="E147" i="1"/>
  <c r="N115" i="1"/>
  <c r="N119" i="1"/>
  <c r="N141" i="1"/>
  <c r="D178" i="1"/>
  <c r="E178" i="1"/>
  <c r="L191" i="1"/>
  <c r="M191" i="1"/>
  <c r="N185" i="1"/>
  <c r="L232" i="1"/>
  <c r="N232" i="1" s="1"/>
  <c r="M232" i="1"/>
  <c r="N198" i="1"/>
  <c r="M236" i="1"/>
  <c r="L236" i="1"/>
  <c r="N236" i="1" s="1"/>
  <c r="D203" i="1"/>
  <c r="E203" i="1"/>
  <c r="M194" i="1"/>
  <c r="L194" i="1"/>
  <c r="N194" i="1" s="1"/>
  <c r="E206" i="1"/>
  <c r="D206" i="1"/>
  <c r="F206" i="1" s="1"/>
  <c r="D212" i="1"/>
  <c r="E212" i="1"/>
  <c r="L224" i="1"/>
  <c r="M224" i="1"/>
  <c r="D246" i="1"/>
  <c r="E246" i="1"/>
  <c r="L263" i="1"/>
  <c r="M263" i="1"/>
  <c r="E269" i="1"/>
  <c r="D269" i="1"/>
  <c r="F269" i="1" s="1"/>
  <c r="D258" i="1"/>
  <c r="E258" i="1"/>
  <c r="L271" i="1"/>
  <c r="M271" i="1"/>
  <c r="L284" i="1"/>
  <c r="M284" i="1"/>
  <c r="L300" i="1"/>
  <c r="M300" i="1"/>
  <c r="L316" i="1"/>
  <c r="M316" i="1"/>
  <c r="L333" i="1"/>
  <c r="M333" i="1"/>
  <c r="D356" i="1"/>
  <c r="E356" i="1"/>
  <c r="N249" i="1"/>
  <c r="N298" i="1"/>
  <c r="F322" i="1"/>
  <c r="N302" i="1"/>
  <c r="N253" i="1"/>
  <c r="N290" i="1"/>
  <c r="L14" i="1"/>
  <c r="M14" i="1"/>
  <c r="N10" i="1"/>
  <c r="N22" i="1"/>
  <c r="L58" i="1"/>
  <c r="M58" i="1"/>
  <c r="E73" i="1"/>
  <c r="D73" i="1"/>
  <c r="F73" i="1" s="1"/>
  <c r="M87" i="1"/>
  <c r="L87" i="1"/>
  <c r="N87" i="1" s="1"/>
  <c r="L98" i="1"/>
  <c r="M98" i="1"/>
  <c r="N48" i="1"/>
  <c r="F103" i="1"/>
  <c r="E131" i="1"/>
  <c r="D131" i="1"/>
  <c r="F131" i="1" s="1"/>
  <c r="L113" i="1"/>
  <c r="M113" i="1"/>
  <c r="E119" i="1"/>
  <c r="D119" i="1"/>
  <c r="F119" i="1" s="1"/>
  <c r="L108" i="1"/>
  <c r="M108" i="1"/>
  <c r="L143" i="1"/>
  <c r="M143" i="1"/>
  <c r="D104" i="1"/>
  <c r="E104" i="1"/>
  <c r="L155" i="1"/>
  <c r="M155" i="1"/>
  <c r="D166" i="1"/>
  <c r="E166" i="1"/>
  <c r="D182" i="1"/>
  <c r="E182" i="1"/>
  <c r="E198" i="1"/>
  <c r="D198" i="1"/>
  <c r="F198" i="1" s="1"/>
  <c r="E234" i="1"/>
  <c r="D234" i="1"/>
  <c r="F234" i="1" s="1"/>
  <c r="L192" i="1"/>
  <c r="M192" i="1"/>
  <c r="L208" i="1"/>
  <c r="M208" i="1"/>
  <c r="M196" i="1"/>
  <c r="L196" i="1"/>
  <c r="N196" i="1" s="1"/>
  <c r="E210" i="1"/>
  <c r="D210" i="1"/>
  <c r="F210" i="1" s="1"/>
  <c r="D215" i="1"/>
  <c r="E215" i="1"/>
  <c r="D226" i="1"/>
  <c r="E226" i="1"/>
  <c r="E230" i="1"/>
  <c r="D230" i="1"/>
  <c r="F230" i="1" s="1"/>
  <c r="L239" i="1"/>
  <c r="M239" i="1"/>
  <c r="N223" i="1"/>
  <c r="N229" i="1"/>
  <c r="N233" i="1"/>
  <c r="M238" i="1"/>
  <c r="L238" i="1"/>
  <c r="L246" i="1"/>
  <c r="N246" i="1" s="1"/>
  <c r="M246" i="1"/>
  <c r="E265" i="1"/>
  <c r="D265" i="1"/>
  <c r="F239" i="1"/>
  <c r="L259" i="1"/>
  <c r="M259" i="1"/>
  <c r="D262" i="1"/>
  <c r="E262" i="1"/>
  <c r="L288" i="1"/>
  <c r="M288" i="1"/>
  <c r="L304" i="1"/>
  <c r="M304" i="1"/>
  <c r="D250" i="1"/>
  <c r="E250" i="1"/>
  <c r="N272" i="1"/>
  <c r="F276" i="1"/>
  <c r="L329" i="1"/>
  <c r="M329" i="1"/>
  <c r="N332" i="1"/>
  <c r="E29" i="1"/>
  <c r="D29" i="1"/>
  <c r="D9" i="1"/>
  <c r="F9" i="1" s="1"/>
  <c r="E9" i="1"/>
  <c r="N13" i="1"/>
  <c r="D14" i="1"/>
  <c r="E14" i="1"/>
  <c r="F11" i="1"/>
  <c r="D34" i="1"/>
  <c r="F34" i="1" s="1"/>
  <c r="E34" i="1"/>
  <c r="M31" i="1"/>
  <c r="L31" i="1"/>
  <c r="N18" i="1"/>
  <c r="N26" i="1"/>
  <c r="M27" i="1"/>
  <c r="L27" i="1"/>
  <c r="D38" i="1"/>
  <c r="F38" i="1" s="1"/>
  <c r="E38" i="1"/>
  <c r="E49" i="1"/>
  <c r="D49" i="1"/>
  <c r="F46" i="1"/>
  <c r="D62" i="1"/>
  <c r="E62" i="1"/>
  <c r="L78" i="1"/>
  <c r="M78" i="1"/>
  <c r="L94" i="1"/>
  <c r="M94" i="1"/>
  <c r="D54" i="1"/>
  <c r="E54" i="1"/>
  <c r="L75" i="1"/>
  <c r="M75" i="1"/>
  <c r="L91" i="1"/>
  <c r="M91" i="1"/>
  <c r="N25" i="1"/>
  <c r="N43" i="1"/>
  <c r="N47" i="1"/>
  <c r="F70" i="1"/>
  <c r="F82" i="1"/>
  <c r="L124" i="1"/>
  <c r="N124" i="1" s="1"/>
  <c r="M124" i="1"/>
  <c r="M133" i="1"/>
  <c r="L133" i="1"/>
  <c r="F94" i="1"/>
  <c r="D108" i="1"/>
  <c r="E108" i="1"/>
  <c r="N112" i="1"/>
  <c r="F144" i="1"/>
  <c r="D155" i="1"/>
  <c r="E155" i="1"/>
  <c r="L151" i="1"/>
  <c r="M151" i="1"/>
  <c r="L207" i="1"/>
  <c r="M207" i="1"/>
  <c r="N130" i="1"/>
  <c r="N134" i="1"/>
  <c r="N142" i="1"/>
  <c r="D222" i="1"/>
  <c r="F222" i="1" s="1"/>
  <c r="E222" i="1"/>
  <c r="L243" i="1"/>
  <c r="N243" i="1" s="1"/>
  <c r="M243" i="1"/>
  <c r="N189" i="1"/>
  <c r="N195" i="1"/>
  <c r="F218" i="1"/>
  <c r="E238" i="1"/>
  <c r="D238" i="1"/>
  <c r="F238" i="1" s="1"/>
  <c r="E192" i="1"/>
  <c r="D192" i="1"/>
  <c r="F192" i="1" s="1"/>
  <c r="N200" i="1"/>
  <c r="E208" i="1"/>
  <c r="D208" i="1"/>
  <c r="D196" i="1"/>
  <c r="F196" i="1" s="1"/>
  <c r="E196" i="1"/>
  <c r="M210" i="1"/>
  <c r="L210" i="1"/>
  <c r="N219" i="1"/>
  <c r="M267" i="1"/>
  <c r="L267" i="1"/>
  <c r="N267" i="1" s="1"/>
  <c r="D254" i="1"/>
  <c r="E254" i="1"/>
  <c r="L266" i="1"/>
  <c r="M266" i="1"/>
  <c r="L276" i="1"/>
  <c r="M276" i="1"/>
  <c r="L292" i="1"/>
  <c r="M292" i="1"/>
  <c r="L308" i="1"/>
  <c r="M308" i="1"/>
  <c r="L317" i="1"/>
  <c r="M317" i="1"/>
  <c r="L250" i="1"/>
  <c r="M250" i="1"/>
  <c r="L279" i="1"/>
  <c r="M279" i="1"/>
  <c r="L293" i="1"/>
  <c r="M293" i="1"/>
  <c r="N295" i="1"/>
  <c r="L309" i="1"/>
  <c r="N309" i="1" s="1"/>
  <c r="M309" i="1"/>
  <c r="N311" i="1"/>
  <c r="L320" i="1"/>
  <c r="M320" i="1"/>
  <c r="L338" i="1"/>
  <c r="M338" i="1"/>
  <c r="N281" i="1"/>
  <c r="N283" i="1"/>
  <c r="F312" i="1"/>
  <c r="L325" i="1"/>
  <c r="N325" i="1" s="1"/>
  <c r="M325" i="1"/>
  <c r="N261" i="1"/>
  <c r="N264" i="1"/>
  <c r="N285" i="1"/>
  <c r="N287" i="1"/>
  <c r="F298" i="1"/>
  <c r="F316" i="1"/>
  <c r="F324" i="1"/>
  <c r="N328" i="1"/>
  <c r="N273" i="1"/>
  <c r="N275" i="1"/>
  <c r="F286" i="1"/>
  <c r="F304" i="1"/>
  <c r="F313" i="1"/>
  <c r="D329" i="1"/>
  <c r="E329" i="1"/>
  <c r="N324" i="1"/>
  <c r="N356" i="1"/>
  <c r="N357" i="1"/>
  <c r="N5" i="1"/>
  <c r="F7" i="1"/>
  <c r="M29" i="1"/>
  <c r="L29" i="1"/>
  <c r="L6" i="1"/>
  <c r="N6" i="1" s="1"/>
  <c r="M6" i="1"/>
  <c r="N30" i="1"/>
  <c r="D5" i="1"/>
  <c r="E5" i="1"/>
  <c r="F3" i="1"/>
  <c r="D21" i="1"/>
  <c r="F21" i="1" s="1"/>
  <c r="E21" i="1"/>
  <c r="N9" i="1"/>
  <c r="N11" i="1"/>
  <c r="F17" i="1"/>
  <c r="F6" i="1"/>
  <c r="F13" i="1"/>
  <c r="N3" i="1"/>
  <c r="F10" i="1"/>
  <c r="D25" i="1"/>
  <c r="E25" i="1"/>
  <c r="D31" i="1"/>
  <c r="E31" i="1"/>
  <c r="L46" i="1"/>
  <c r="M46" i="1"/>
  <c r="N23" i="1"/>
  <c r="N24" i="1"/>
  <c r="F22" i="1"/>
  <c r="E27" i="1"/>
  <c r="D27" i="1"/>
  <c r="L42" i="1"/>
  <c r="N42" i="1" s="1"/>
  <c r="M42" i="1"/>
  <c r="M51" i="1"/>
  <c r="L51" i="1"/>
  <c r="L62" i="1"/>
  <c r="N62" i="1" s="1"/>
  <c r="M62" i="1"/>
  <c r="N38" i="1"/>
  <c r="L82" i="1"/>
  <c r="M82" i="1"/>
  <c r="E89" i="1"/>
  <c r="D89" i="1"/>
  <c r="F89" i="1" s="1"/>
  <c r="N39" i="1"/>
  <c r="L54" i="1"/>
  <c r="N54" i="1" s="1"/>
  <c r="M54" i="1"/>
  <c r="N37" i="1"/>
  <c r="N45" i="1"/>
  <c r="D66" i="1"/>
  <c r="F66" i="1" s="1"/>
  <c r="E66" i="1"/>
  <c r="N100" i="1"/>
  <c r="N95" i="1"/>
  <c r="N99" i="1"/>
  <c r="M117" i="1"/>
  <c r="L117" i="1"/>
  <c r="N117" i="1" s="1"/>
  <c r="N86" i="1"/>
  <c r="N92" i="1"/>
  <c r="F107" i="1"/>
  <c r="N116" i="1"/>
  <c r="N140" i="1"/>
  <c r="L147" i="1"/>
  <c r="N147" i="1" s="1"/>
  <c r="M147" i="1"/>
  <c r="N170" i="1"/>
  <c r="F186" i="1"/>
  <c r="N107" i="1"/>
  <c r="F146" i="1"/>
  <c r="F154" i="1"/>
  <c r="N136" i="1"/>
  <c r="F143" i="1"/>
  <c r="D151" i="1"/>
  <c r="E151" i="1"/>
  <c r="D162" i="1"/>
  <c r="E162" i="1"/>
  <c r="E214" i="1"/>
  <c r="D214" i="1"/>
  <c r="F214" i="1" s="1"/>
  <c r="N120" i="1"/>
  <c r="N158" i="1"/>
  <c r="F174" i="1"/>
  <c r="N159" i="1"/>
  <c r="N179" i="1"/>
  <c r="N166" i="1"/>
  <c r="L197" i="1"/>
  <c r="M197" i="1"/>
  <c r="N211" i="1"/>
  <c r="L203" i="1"/>
  <c r="N203" i="1" s="1"/>
  <c r="M203" i="1"/>
  <c r="E194" i="1"/>
  <c r="D194" i="1"/>
  <c r="D199" i="1"/>
  <c r="F199" i="1" s="1"/>
  <c r="E199" i="1"/>
  <c r="M212" i="1"/>
  <c r="L212" i="1"/>
  <c r="N226" i="1"/>
  <c r="N231" i="1"/>
  <c r="N214" i="1"/>
  <c r="F243" i="1"/>
  <c r="N235" i="1"/>
  <c r="L254" i="1"/>
  <c r="M254" i="1"/>
  <c r="L280" i="1"/>
  <c r="M280" i="1"/>
  <c r="L296" i="1"/>
  <c r="M296" i="1"/>
  <c r="L312" i="1"/>
  <c r="M312" i="1"/>
  <c r="L321" i="1"/>
  <c r="M321" i="1"/>
  <c r="N215" i="1"/>
  <c r="N245" i="1"/>
  <c r="F253" i="1"/>
  <c r="N270" i="1"/>
  <c r="N277" i="1"/>
  <c r="N294" i="1"/>
  <c r="N310" i="1"/>
  <c r="F328" i="1"/>
  <c r="D340" i="1"/>
  <c r="E340" i="1"/>
  <c r="F352" i="1"/>
  <c r="N258" i="1"/>
  <c r="F266" i="1"/>
  <c r="F273" i="1"/>
  <c r="N282" i="1"/>
  <c r="N299" i="1"/>
  <c r="F310" i="1"/>
  <c r="D325" i="1"/>
  <c r="F325" i="1" s="1"/>
  <c r="E325" i="1"/>
  <c r="N286" i="1"/>
  <c r="F314" i="1"/>
  <c r="F318" i="1"/>
  <c r="N265" i="1"/>
  <c r="N269" i="1"/>
  <c r="N274" i="1"/>
  <c r="F302" i="1"/>
  <c r="N351" i="1"/>
  <c r="N343" i="1"/>
  <c r="H2" i="1"/>
  <c r="N321" i="1" l="1"/>
  <c r="N296" i="1"/>
  <c r="N254" i="1"/>
  <c r="N197" i="1"/>
  <c r="F151" i="1"/>
  <c r="N46" i="1"/>
  <c r="F25" i="1"/>
  <c r="F5" i="1"/>
  <c r="N29" i="1"/>
  <c r="F329" i="1"/>
  <c r="N338" i="1"/>
  <c r="N293" i="1"/>
  <c r="N250" i="1"/>
  <c r="N308" i="1"/>
  <c r="N276" i="1"/>
  <c r="F254" i="1"/>
  <c r="N210" i="1"/>
  <c r="F208" i="1"/>
  <c r="N151" i="1"/>
  <c r="N133" i="1"/>
  <c r="N75" i="1"/>
  <c r="N94" i="1"/>
  <c r="F62" i="1"/>
  <c r="F14" i="1"/>
  <c r="F29" i="1"/>
  <c r="N329" i="1"/>
  <c r="F250" i="1"/>
  <c r="N288" i="1"/>
  <c r="N259" i="1"/>
  <c r="N239" i="1"/>
  <c r="F226" i="1"/>
  <c r="N208" i="1"/>
  <c r="F182" i="1"/>
  <c r="N155" i="1"/>
  <c r="N143" i="1"/>
  <c r="N98" i="1"/>
  <c r="N333" i="1"/>
  <c r="N300" i="1"/>
  <c r="N271" i="1"/>
  <c r="F246" i="1"/>
  <c r="F212" i="1"/>
  <c r="F178" i="1"/>
  <c r="F58" i="1"/>
  <c r="F340" i="1"/>
  <c r="N312" i="1"/>
  <c r="N280" i="1"/>
  <c r="N212" i="1"/>
  <c r="F194" i="1"/>
  <c r="F162" i="1"/>
  <c r="N82" i="1"/>
  <c r="N51" i="1"/>
  <c r="F27" i="1"/>
  <c r="F31" i="1"/>
  <c r="N320" i="1"/>
  <c r="N279" i="1"/>
  <c r="N317" i="1"/>
  <c r="N292" i="1"/>
  <c r="N266" i="1"/>
  <c r="N207" i="1"/>
  <c r="F155" i="1"/>
  <c r="F108" i="1"/>
  <c r="N91" i="1"/>
  <c r="F54" i="1"/>
  <c r="N78" i="1"/>
  <c r="F49" i="1"/>
  <c r="N27" i="1"/>
  <c r="N31" i="1"/>
  <c r="N304" i="1"/>
  <c r="F262" i="1"/>
  <c r="F265" i="1"/>
  <c r="N238" i="1"/>
  <c r="F215" i="1"/>
  <c r="N192" i="1"/>
  <c r="F166" i="1"/>
  <c r="F104" i="1"/>
  <c r="N108" i="1"/>
  <c r="N113" i="1"/>
  <c r="N58" i="1"/>
  <c r="N14" i="1"/>
  <c r="F356" i="1"/>
  <c r="N316" i="1"/>
  <c r="N284" i="1"/>
  <c r="F258" i="1"/>
  <c r="N263" i="1"/>
  <c r="N224" i="1"/>
  <c r="F203" i="1"/>
  <c r="N191" i="1"/>
  <c r="N139" i="1"/>
  <c r="N128" i="1"/>
  <c r="N129" i="1"/>
  <c r="N66" i="1"/>
  <c r="B2" i="1"/>
  <c r="C2" i="1" s="1"/>
  <c r="D2" i="1" s="1"/>
  <c r="E2" i="1" l="1"/>
  <c r="F2" i="1" s="1"/>
  <c r="I2" i="1"/>
  <c r="J2" i="1" s="1"/>
  <c r="K2" i="1" s="1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" i="2"/>
  <c r="M2" i="1" l="1"/>
  <c r="L2" i="1"/>
  <c r="N2" i="1" l="1"/>
</calcChain>
</file>

<file path=xl/sharedStrings.xml><?xml version="1.0" encoding="utf-8"?>
<sst xmlns="http://schemas.openxmlformats.org/spreadsheetml/2006/main" count="2273" uniqueCount="995">
  <si>
    <t>Like, honestly. Build your own blocks. Okay. After we're done with this, then we can play.</t>
  </si>
  <si>
    <t>All right. Okay, I see.</t>
  </si>
  <si>
    <t>When clicked ...</t>
  </si>
  <si>
    <t>[inaudible 00:00:11]. Oh, you need to make-</t>
  </si>
  <si>
    <t>Don't you need?</t>
  </si>
  <si>
    <t>... Four. One, two, three, four variables.</t>
  </si>
  <si>
    <t>Yeah.</t>
  </si>
  <si>
    <t>All right, so ... Water, sugar, body temperature, and sweat.</t>
  </si>
  <si>
    <t>Okay.</t>
  </si>
  <si>
    <t>There you go, boy.</t>
  </si>
  <si>
    <t>[inaudible 00:00:42]. Fat?</t>
  </si>
  <si>
    <t>This fell off.</t>
  </si>
  <si>
    <t>Where's the running sprite? I am confused.</t>
  </si>
  <si>
    <t>Oh, yeah. Write it down, then, because you already had the other [crosstalk 00:01:01]-</t>
  </si>
  <si>
    <t>Yeah, but I don't know. I don't know what ... sprite went ... Where is the sprite. Wait, where's this? Sir, where's the running sprite?</t>
  </si>
  <si>
    <t>Teachers (01:17):</t>
  </si>
  <si>
    <t>Go to [inaudible 00:01:17].</t>
  </si>
  <si>
    <t>Oh, okay. Oh, okay.</t>
  </si>
  <si>
    <t>[inaudible 00:01:24].</t>
  </si>
  <si>
    <t>Oh, okay. I'm [inaudible 00:01:29]. Okay.</t>
  </si>
  <si>
    <t>They're listening to us.</t>
  </si>
  <si>
    <t>[inaudible 00:01:36].</t>
  </si>
  <si>
    <t>All right, wait, so they hear us already, [inaudible 00:01:40], wow.</t>
  </si>
  <si>
    <t>[inaudible 00:01:41]. Nowhere to run. I'm pretty sure they started out with a 20.</t>
  </si>
  <si>
    <t>20. It was a 100, or the highest.</t>
  </si>
  <si>
    <t>All right, let's just keep it here.</t>
  </si>
  <si>
    <t>Wow, okay.</t>
  </si>
  <si>
    <t>I just paused again. Okay.</t>
  </si>
  <si>
    <t>Okay, so ...</t>
  </si>
  <si>
    <t>So now we have to create the variables.</t>
  </si>
  <si>
    <t>Yeah. Okay, water, sugar, body temperature,-</t>
  </si>
  <si>
    <t>... and sweat.</t>
  </si>
  <si>
    <t>Okay, now. "You won't be making [inaudible 00:02:36] ..."</t>
  </si>
  <si>
    <t>Okay, yeah, we know that.</t>
  </si>
  <si>
    <t>By default, and ...  All right, so set homeostasis to one.</t>
  </si>
  <si>
    <t>Yeah, it says by default.</t>
  </si>
  <si>
    <t>All right [inaudible 00:03:05].</t>
  </si>
  <si>
    <t>You can do this job if you want to.</t>
  </si>
  <si>
    <t>I'm fine. Exercise [inaudible 00:03:10].</t>
  </si>
  <si>
    <t>Okay. Create a water level varia- okay.</t>
  </si>
  <si>
    <t>Set it 100, okay. Water level.</t>
  </si>
  <si>
    <t>Right, yeah?</t>
  </si>
  <si>
    <t>Yeah. And set it to 100.</t>
  </si>
  <si>
    <t>Wat-</t>
  </si>
  <si>
    <t>Slider, [inaudible 00:03:41].</t>
  </si>
  <si>
    <t>I didn't just ...</t>
  </si>
  <si>
    <t>Well, you didn't get slider.</t>
  </si>
  <si>
    <t>Okay, are you sure we're supposed to do this.</t>
  </si>
  <si>
    <t>It was already here, so I'm guessing.</t>
  </si>
  <si>
    <t>Yeah. If homeos- what the heck.</t>
  </si>
  <si>
    <t>Is equal to one.</t>
  </si>
  <si>
    <t>Variable.</t>
  </si>
  <si>
    <t>What ... Next costume.</t>
  </si>
  <si>
    <t>Next costume, right. [inaudible 00:04:36] more. Oh, yeah, 100 seconds, right?</t>
  </si>
  <si>
    <t>No, it says one over exercise [inaudible 00:04:53].</t>
  </si>
  <si>
    <t>Oh, that's right. Okay.</t>
  </si>
  <si>
    <t>I'm so confu- oh, wait, yeah.</t>
  </si>
  <si>
    <t>You're so smart.</t>
  </si>
  <si>
    <t>Yeah, no. I was-</t>
  </si>
  <si>
    <t>Save count. Wait, you're supposed to put that in there.</t>
  </si>
  <si>
    <t>Oh, yeah, I was supposed to. Yeah. Okay.</t>
  </si>
  <si>
    <t>Save count more. Say hello.</t>
  </si>
  <si>
    <t>Okay. Wait 100 seconds. Okay.</t>
  </si>
  <si>
    <t>There we go. [inaudible 00:05:40].</t>
  </si>
  <si>
    <t>Create a new ... Okay, so we ... This was like the beginning part that we were su-</t>
  </si>
  <si>
    <t>Oh, yeah? Wait, create water level variable. Set it to 100.</t>
  </si>
  <si>
    <t>Did we already do that?</t>
  </si>
  <si>
    <t>Wait, we need to set it to 100. Right?</t>
  </si>
  <si>
    <t>I hope this is right.</t>
  </si>
  <si>
    <t>Set water level ... [inaudible 00:06:08].</t>
  </si>
  <si>
    <t>[inaudible 00:06:08].</t>
  </si>
  <si>
    <t>Wait, what? Okay. Create a water level var-</t>
  </si>
  <si>
    <t>Decrease by 0.1 [inaudible 00:06:57]. So you need to go down 0.</t>
  </si>
  <si>
    <t>So change water level. Yeah, okay. Now the message should say "Need Water." Okay.</t>
  </si>
  <si>
    <t>So save ...</t>
  </si>
  <si>
    <t>If, right? That would make sense.</t>
  </si>
  <si>
    <t>Or do you go to sound [inaudible 00:07:26], I don't know. Looks ...</t>
  </si>
  <si>
    <t>Water level. Oh, okay, I think I get it. If ... Say "Need Water."</t>
  </si>
  <si>
    <t>Should I just connect this here, [inaudible 00:08:01], or should I connect it.</t>
  </si>
  <si>
    <t>You don't have to connect it. I don't think you have to. Or do you have to?</t>
  </si>
  <si>
    <t>I think you have to connect, because it only does thing.</t>
  </si>
  <si>
    <t>Connect to the bottom or like the middle?</t>
  </si>
  <si>
    <t>Does it matter where we connect it?</t>
  </si>
  <si>
    <t>Wait. Do we have to wait like ...</t>
  </si>
  <si>
    <t>Hmm? It's not decreasing after that. I think we should put ...</t>
  </si>
  <si>
    <t>Well, you put it up here or do you put it under forever?</t>
  </si>
  <si>
    <t>I think we should change the thing, change water level. Set water level should be at the beginning, right?</t>
  </si>
  <si>
    <t>And then ... What the heck. Wait. Aw, shoot.</t>
  </si>
  <si>
    <t>I'm confused now.</t>
  </si>
  <si>
    <t>This is supposed to go here. Okay, let's pause it.</t>
  </si>
  <si>
    <t>Do we still need that?</t>
  </si>
  <si>
    <t>I have no idea where this is supposed to be coming from.</t>
  </si>
  <si>
    <t>It's supposed to go somewhere. I'm so conf-</t>
  </si>
  <si>
    <t>[inaudible 00:09:48] it's going down.</t>
  </si>
  <si>
    <t>But it didn't say "Need Water."</t>
  </si>
  <si>
    <t>I know.</t>
  </si>
  <si>
    <t>Oof.</t>
  </si>
  <si>
    <t>Wait, why, though?</t>
  </si>
  <si>
    <t>Oh, I think it should be-</t>
  </si>
  <si>
    <t>Under forever?</t>
  </si>
  <si>
    <t>Yeah, I should, I think.</t>
  </si>
  <si>
    <t>[inaudible 00:10:24] yeah. Right? Now connect it and see what happens now.</t>
  </si>
  <si>
    <t>Yeah, I think this is good.</t>
  </si>
  <si>
    <t>Yeah, now. Need ... Wait, what? Did [inaudible 00:10:40]? Just drag it to the sprite.</t>
  </si>
  <si>
    <t>Wait.</t>
  </si>
  <si>
    <t>[inaudible 00:10:42], wait. We need to move this sprite over here. How do I do that, though? Do I hit it? Do I hit it?</t>
  </si>
  <si>
    <t>I don't like the sprite guy. Oh, this is the message sprite.</t>
  </si>
  <si>
    <t>Wow.</t>
  </si>
  <si>
    <t>All right, we're actually done. I'm actually done. Wait, what? This was supposed ...</t>
  </si>
  <si>
    <t>What?</t>
  </si>
  <si>
    <t>For ... all right, can I X this out and redo it all?</t>
  </si>
  <si>
    <t>Yeah, do it all ... Everything?</t>
  </si>
  <si>
    <t>Everything? Bro. That was so much work down the drain.</t>
  </si>
  <si>
    <t>I'm sorry, dude.</t>
  </si>
  <si>
    <t>I'm just kidding. I didn't even do anything. I tried to help, but ...</t>
  </si>
  <si>
    <t>Okay, this is fine. We already have this running thing.</t>
  </si>
  <si>
    <t>Oh, yeah.</t>
  </si>
  <si>
    <t>But what are we supposed to here, then?</t>
  </si>
  <si>
    <t>What is this for? I'm confused.</t>
  </si>
  <si>
    <t>God. Very [inaudible 00:12:20]. Now we need to create-</t>
  </si>
  <si>
    <t>This is very hard.</t>
  </si>
  <si>
    <t>... water levels. Variables.</t>
  </si>
  <si>
    <t>Water level. Is physics hard?</t>
  </si>
  <si>
    <t>I guess. Yeah, okay. I think that works. Water level, okay. Is it set water level to 100?</t>
  </si>
  <si>
    <t>And then change ... Oh, pause. Change ... Right?</t>
  </si>
  <si>
    <t>If ...</t>
  </si>
  <si>
    <t>Do we ask for help?</t>
  </si>
  <si>
    <t>Okay. Wait, do you need to create all the variables?</t>
  </si>
  <si>
    <t>No, I don't think so. I mean, we only need for this thing right now.</t>
  </si>
  <si>
    <t>Okay. Okay, so it is going down.</t>
  </si>
  <si>
    <t>If water level is less than 50.</t>
  </si>
  <si>
    <t>Say ... What does it say to say?</t>
  </si>
  <si>
    <t>Say "Need Water."</t>
  </si>
  <si>
    <t>[inaudible 00:14:23] try it now. Just to see if it works.</t>
  </si>
  <si>
    <t>All right. I'm moving this field.</t>
  </si>
  <si>
    <t>Yeah, but I don't know why it has to be for the message thing. It doesn't make sense.</t>
  </si>
  <si>
    <t>Because the message thing has to say "Need Water," right?</t>
  </si>
  <si>
    <t>Yeah, but ... Ah, whatever. Okay.</t>
  </si>
  <si>
    <t>Should we put the message thing over here?</t>
  </si>
  <si>
    <t>[inaudible 00:15:08]. Oh, wait, also, I think set-</t>
  </si>
  <si>
    <t>Oh my God.</t>
  </si>
  <si>
    <t>Pray.</t>
  </si>
  <si>
    <t>Let's see you.</t>
  </si>
  <si>
    <t>Nu-nu-nu-nu-nu. Oh, yeah, that works.</t>
  </si>
  <si>
    <t>Yay.</t>
  </si>
  <si>
    <t>We're so good. Wow.</t>
  </si>
  <si>
    <t>You're so good. Okay, what's the next step?</t>
  </si>
  <si>
    <t>It says create sprite and put this ... Okay.</t>
  </si>
  <si>
    <t>Teachers (15:37):</t>
  </si>
  <si>
    <t>It's [inaudible 00:15:37] guys. Go to the [inaudible 00:15:37] navigator.</t>
  </si>
  <si>
    <t>Okay, whatever, I'm not good at this, but I'll try.</t>
  </si>
  <si>
    <t>I'm not good at that. All right.</t>
  </si>
  <si>
    <t>I need to go [inaudible 00:15:39].</t>
  </si>
  <si>
    <t>Oh my God. Okay.</t>
  </si>
  <si>
    <t>Here, help me do that. I'm not good at this.</t>
  </si>
  <si>
    <t>So it says "Because the body can't blah blah blah." So, okay, yeah, we set ... Else. Prediction's supposed to go here.</t>
  </si>
  <si>
    <t>Say homeostasis.</t>
  </si>
  <si>
    <t>But it didn't say anything in the ...</t>
  </si>
  <si>
    <t>So we're not supposed to copy this, right?</t>
  </si>
  <si>
    <t>Yeah, this is already in here.</t>
  </si>
  <si>
    <t>Okay, yeah.</t>
  </si>
  <si>
    <t>In the running sprite.</t>
  </si>
  <si>
    <t>So in this.</t>
  </si>
  <si>
    <t>Create a new sprite and put this water image.</t>
  </si>
  <si>
    <t>Right there. Okay.</t>
  </si>
  <si>
    <t>okay. We got it.</t>
  </si>
  <si>
    <t>All right.</t>
  </si>
  <si>
    <t>Okay, and then go to [inaudible 00:17:08]. okay. And then drop ... Click, drag, and drop.</t>
  </si>
  <si>
    <t>Blah.</t>
  </si>
  <si>
    <t>That's huge. Jesus Corgi.</t>
  </si>
  <si>
    <t>[inaudible 00:17:21]. All right, let's ... Reduce.</t>
  </si>
  <si>
    <t>I think you have to go to scripts first.</t>
  </si>
  <si>
    <t>Oh, yeah. Oh, yeah. Change [inaudible 00:17:33]. How much ... What do you ... Let's see how big it gets, or how small it gets. Smaller.</t>
  </si>
  <si>
    <t>Oh, I think it's good. But I'm scared now that every single time you press this ... Okay, it's fine. Yeah. It's good.</t>
  </si>
  <si>
    <t>And if you press it, does it work?</t>
  </si>
  <si>
    <t>No, okay.</t>
  </si>
  <si>
    <t>We need to just take this away from-</t>
  </si>
  <si>
    <t>Okay, so it says, "When it is clicked, the water level should be set to 100." So ... I think it should be sensing.</t>
  </si>
  <si>
    <t>Hmm?</t>
  </si>
  <si>
    <t>I think it should be sensing.</t>
  </si>
  <si>
    <t>Wait, what?</t>
  </si>
  <si>
    <t>Who?</t>
  </si>
  <si>
    <t>Teachers (20:02):</t>
  </si>
  <si>
    <t>You be the [inaudible 00:18:36].</t>
  </si>
  <si>
    <t>Wait, Danielle who?</t>
  </si>
  <si>
    <t>Isabelle [inaudible 00:18:43]. Can't remember.</t>
  </si>
  <si>
    <t>I'm not sure.</t>
  </si>
  <si>
    <t>All right, let's [inaudible 00:20:02].</t>
  </si>
  <si>
    <t>How do you do when it is clicked? [inaudible 00:20:02].</t>
  </si>
  <si>
    <t>One click. I remember we did this in one of the lessons.</t>
  </si>
  <si>
    <t>Maybe you go to sensing?</t>
  </si>
  <si>
    <t>When ... clicked?</t>
  </si>
  <si>
    <t>Oh, yeah, okay, yeah. That makes sense. You finally found it.</t>
  </si>
  <si>
    <t>Oops.</t>
  </si>
  <si>
    <t>Oh, you cleaned it up, okay.</t>
  </si>
  <si>
    <t>[inaudible 00:20:02].</t>
  </si>
  <si>
    <t>And then it should be water var-I-</t>
  </si>
  <si>
    <t>Does it matter?</t>
  </si>
  <si>
    <t>Pretty sure it should be set, right?</t>
  </si>
  <si>
    <t>Set-</t>
  </si>
  <si>
    <t>Because it says "the water level should be set," right?</t>
  </si>
  <si>
    <t>Yes, it's set water level to 100.</t>
  </si>
  <si>
    <t>Okay, let's ...</t>
  </si>
  <si>
    <t>Okay, let's see what's next. Now create a new single-</t>
  </si>
  <si>
    <t>Yeah, it works. Nu, nu, nu.</t>
  </si>
  <si>
    <t>Okay, we need to create a new variable.</t>
  </si>
  <si>
    <t>That is sugar level. Slow typer. Okay, what's next? "Similar to the first [inaudible 00:20:48]." Set the variable to 100.</t>
  </si>
  <si>
    <t>What's-</t>
  </si>
  <si>
    <t>Wait, go to variables? Set water ... Wait, set sugar level to 100.</t>
  </si>
  <si>
    <t>Yep.</t>
  </si>
  <si>
    <t>All right, what's next? "The sugar level [inaudible 00:21:19] should go down by 0.004 times of the exercise level again [inaudible 00:21:33] should say 'Need Water.' The sugar level [inaudible 00:21:36] should say 'Need Food.'"</t>
  </si>
  <si>
    <t>Oh, okay.</t>
  </si>
  <si>
    <t>Okay, boomer.</t>
  </si>
  <si>
    <t>Okay, boomer. Are you a boomer?</t>
  </si>
  <si>
    <t>No.</t>
  </si>
  <si>
    <t>Change ... Right?</t>
  </si>
  <si>
    <t>Should be [inaudible 00:22:02]. How do you decrease ... Wait, what did we use for the other? Yeah, we need to change sugar level ... No, we need to put one of these operations.</t>
  </si>
  <si>
    <t>Yeah. Bye. Some crap. This times this, right?</t>
  </si>
  <si>
    <t>Yah, yah.</t>
  </si>
  <si>
    <t>Okay. Negative-</t>
  </si>
  <si>
    <t>Negative 0.004.</t>
  </si>
  <si>
    <t>Okay, you can type that.</t>
  </si>
  <si>
    <t>Point-</t>
  </si>
  <si>
    <t>Right?</t>
  </si>
  <si>
    <t>And times exercise level.</t>
  </si>
  <si>
    <t>Yay. All right.</t>
  </si>
  <si>
    <t>And then ... Oh, there should be a forever block. Oops.</t>
  </si>
  <si>
    <t>Oh, a forever block? Okay.</t>
  </si>
  <si>
    <t>And then ... Should be really similar to the one before.</t>
  </si>
  <si>
    <t>Oh yeah? What was the one before? Oh, yeah, [inaudible 00:23:22].</t>
  </si>
  <si>
    <t>In either of the cases, should be 0 [inaudible 00:23:24] homeostasis. Okay.</t>
  </si>
  <si>
    <t>If sugar level-</t>
  </si>
  <si>
    <t>... is less or ...</t>
  </si>
  <si>
    <t>Sugar level. What is it less than?</t>
  </si>
  <si>
    <t>[inaudible 00:23:56]. Under 50.</t>
  </si>
  <si>
    <t>50, okay, yeah. Sugar level is less than 50.</t>
  </si>
  <si>
    <t>Say what? "Need Food"?</t>
  </si>
  <si>
    <t>Okay, yes, "Need Food." Where's "Need Food"?</t>
  </si>
  <si>
    <t>Arr.</t>
  </si>
  <si>
    <t>Create a new sprite.</t>
  </si>
  <si>
    <t>Oh, yeah. Food.</t>
  </si>
  <si>
    <t>Nu, nu.</t>
  </si>
  <si>
    <t>Wah-</t>
  </si>
  <si>
    <t>Download.</t>
  </si>
  <si>
    <t>Do we have homework today? I don't think so.</t>
  </si>
  <si>
    <t>I don't think so except for the project that we have to [inaudible 00:25:20].</t>
  </si>
  <si>
    <t>Oh, yeah. I'm so tired.</t>
  </si>
  <si>
    <t>Isn't everybody?</t>
  </si>
  <si>
    <t>I know. Six hours of school.</t>
  </si>
  <si>
    <t>I slept at 10:00, and I woke up at 4:00.</t>
  </si>
  <si>
    <t>No, wait, why</t>
  </si>
  <si>
    <t>Because I needed to do folders.</t>
  </si>
  <si>
    <t>Teachers (25:39):</t>
  </si>
  <si>
    <t>Any questions, guys?</t>
  </si>
  <si>
    <t>I think we're good.</t>
  </si>
  <si>
    <t>You're good?</t>
  </si>
  <si>
    <t>Yeah, I think we're good. I think we need to-</t>
  </si>
  <si>
    <t>Why did you [inaudible 00:25:43] at 4:00?</t>
  </si>
  <si>
    <t>Oh, I needed to do folders, but I went back to sleep at like-</t>
  </si>
  <si>
    <t>You woke up at 4:00 to do math?</t>
  </si>
  <si>
    <t>Yeah, but I went back to sleep at like 5:00.</t>
  </si>
  <si>
    <t>Bruh, you're crazy.</t>
  </si>
  <si>
    <t>Wait, don't you have like a big folder of math-</t>
  </si>
  <si>
    <t>Two binders.</t>
  </si>
  <si>
    <t>... by the end of the winter break.</t>
  </si>
  <si>
    <t>Not the whole thing.</t>
  </si>
  <si>
    <t>Oh. Isn't it like 40 tests?</t>
  </si>
  <si>
    <t>You just have to be ahead of the coach.</t>
  </si>
  <si>
    <t>Oh.</t>
  </si>
  <si>
    <t>And the coach does like one to three folders every day. So that means you have to do one to three tests everyday and pray that people have questions.</t>
  </si>
  <si>
    <t>Does it ... Yeah.</t>
  </si>
  <si>
    <t>So that you have time.</t>
  </si>
  <si>
    <t>When ... What do you think? This isn't as big, so I'm going to say 60.</t>
  </si>
  <si>
    <t>Yeah, that looks good.</t>
  </si>
  <si>
    <t>[inaudible 00:26:47].</t>
  </si>
  <si>
    <t>[inaudible 00:26:47] looks good. I don't know why.</t>
  </si>
  <si>
    <t>Okay. What the heck? Okay. When it is clicked, yeah. Isn't it here?</t>
  </si>
  <si>
    <t>[inaudible 00:27:10] clicked. Set the thing to 100.</t>
  </si>
  <si>
    <t>Set [inaudible 00:27:23] to 100. Yep. Shouldn't it just keep being the same thing?</t>
  </si>
  <si>
    <t>I hope this works. Yeah, it's going to keep on going like this. Oh, my God.</t>
  </si>
  <si>
    <t>[inaudible 00:27:37].</t>
  </si>
  <si>
    <t>[inaudible 00:27:38]. Okay. Need food and [inaudible 00:27:44].</t>
  </si>
  <si>
    <t>Homeostasis.</t>
  </si>
  <si>
    <t>Okay. Yeah, I think this works because it supposed to not be able to move for a long time.</t>
  </si>
  <si>
    <t>You sure? Yeah, wait 100 seconds. Okay. So now what do we need to do? Oh, it's time to make it even more fun.</t>
  </si>
  <si>
    <t>That's like my fourth yawn.</t>
  </si>
  <si>
    <t>Create two new variables.</t>
  </si>
  <si>
    <t>Two more variables. Body temperature. Sweat and body temperature. That's not [inaudible 00:28:30]. "Swear"?</t>
  </si>
  <si>
    <t>Sweat. All right.</t>
  </si>
  <si>
    <t>All right, body temperature. Oops.</t>
  </si>
  <si>
    <t>Okay, body temperature. All right, try hard mode.</t>
  </si>
  <si>
    <t>What did you say, Danielle?</t>
  </si>
  <si>
    <t>Set sweat to 1.</t>
  </si>
  <si>
    <t>1, okay.</t>
  </si>
  <si>
    <t>I'm thirsty.</t>
  </si>
  <si>
    <t>Yeah, it's supposed to be when sweat is 1, and sweat is 0.</t>
  </si>
  <si>
    <t>Wait. Pretty sure it's change.</t>
  </si>
  <si>
    <t>[inaudible 00:30:34].</t>
  </si>
  <si>
    <t>Water level.</t>
  </si>
  <si>
    <t>Wait, no, it's not water-</t>
  </si>
  <si>
    <t>But didn't we already do water level?</t>
  </si>
  <si>
    <t>Yeah, it's body temperature.</t>
  </si>
  <si>
    <t>Okay. By what?</t>
  </si>
  <si>
    <t>Let me see it again.</t>
  </si>
  <si>
    <t>If the body temperature exceeds 102, the message should say 'Too Hot.' Wait, no, we didn't do this.</t>
  </si>
  <si>
    <t>So change body temperature [inaudible 00:30:58]. Point what?</t>
  </si>
  <si>
    <t>0.01.</t>
  </si>
  <si>
    <t>Wait. Oh, 0.0001.</t>
  </si>
  <si>
    <t>Oh, that's for sweat equals 1, okay.</t>
  </si>
  <si>
    <t>[inaudible 00:31:25] work?</t>
  </si>
  <si>
    <t>Ugh, what did I press? Okay. On 102's ... Say "Too Hot."</t>
  </si>
  <si>
    <t>Did you press caps lock?</t>
  </si>
  <si>
    <t>I think so, [inaudible 00:32:47].</t>
  </si>
  <si>
    <t>Yeah. The value.</t>
  </si>
  <si>
    <t>Teachers (32:46):</t>
  </si>
  <si>
    <t>Hey, guys, we're going to stop here. Please go ahead and go to the instruction sheet again and do the survey.</t>
  </si>
  <si>
    <t>Oh. Again.</t>
  </si>
  <si>
    <t>All right, I think we did it.</t>
  </si>
  <si>
    <t>Let's [inaudible 00:32:52]. Why is she in mid-air?</t>
  </si>
  <si>
    <t>Why does she still say "Can't Move"?</t>
  </si>
  <si>
    <t>She can't move, but she's moving.</t>
  </si>
  <si>
    <t>Okay, yeah, it's ... Oh, she's [inaudible 00:33:14] 2,000.</t>
  </si>
  <si>
    <t>Okay, I think we're done.</t>
  </si>
  <si>
    <t>S2 (00:00):</t>
  </si>
  <si>
    <t>S2 (00:09):</t>
  </si>
  <si>
    <t>S2 (00:13):</t>
  </si>
  <si>
    <t>S2 (00:17):</t>
  </si>
  <si>
    <t>S2 (00:30):</t>
  </si>
  <si>
    <t>S2 (00:42):</t>
  </si>
  <si>
    <t>S2 (00:52):</t>
  </si>
  <si>
    <t>S2 (01:01):</t>
  </si>
  <si>
    <t>S2 (01:17):</t>
  </si>
  <si>
    <t>S2 (01:24):</t>
  </si>
  <si>
    <t>S2 (01:36):</t>
  </si>
  <si>
    <t>S2 (01:41):</t>
  </si>
  <si>
    <t>S2 (02:01):</t>
  </si>
  <si>
    <t>S2 (02:02):</t>
  </si>
  <si>
    <t>S2 (02:07):</t>
  </si>
  <si>
    <t>S2 (02:31):</t>
  </si>
  <si>
    <t>S2 (02:32):</t>
  </si>
  <si>
    <t>S2 (02:36):</t>
  </si>
  <si>
    <t>S2 (02:45):</t>
  </si>
  <si>
    <t>S2 (03:05):</t>
  </si>
  <si>
    <t>S2 (03:17):</t>
  </si>
  <si>
    <t>S2 (03:33):</t>
  </si>
  <si>
    <t>S2 (03:42):</t>
  </si>
  <si>
    <t>S2 (04:08):</t>
  </si>
  <si>
    <t>S2 (04:12):</t>
  </si>
  <si>
    <t>S2 (04:50):</t>
  </si>
  <si>
    <t>S2 (04:57):</t>
  </si>
  <si>
    <t>S2 (05:00):</t>
  </si>
  <si>
    <t>S2 (05:01):</t>
  </si>
  <si>
    <t>S2 (05:44):</t>
  </si>
  <si>
    <t>S2 (05:57):</t>
  </si>
  <si>
    <t>S2 (06:06):</t>
  </si>
  <si>
    <t>S2 (06:08):</t>
  </si>
  <si>
    <t>S2 (07:07):</t>
  </si>
  <si>
    <t>S2 (07:16):</t>
  </si>
  <si>
    <t>S2 (07:57):</t>
  </si>
  <si>
    <t>S2 (08:00):</t>
  </si>
  <si>
    <t>S2 (08:12):</t>
  </si>
  <si>
    <t>S2 (08:15):</t>
  </si>
  <si>
    <t>S2 (08:33):</t>
  </si>
  <si>
    <t>S2 (08:41):</t>
  </si>
  <si>
    <t>S2 (08:49):</t>
  </si>
  <si>
    <t>S2 (08:57):</t>
  </si>
  <si>
    <t>S2 (09:12):</t>
  </si>
  <si>
    <t>S2 (09:46):</t>
  </si>
  <si>
    <t>S2 (09:48):</t>
  </si>
  <si>
    <t>S2 (10:13):</t>
  </si>
  <si>
    <t>S2 (10:17):</t>
  </si>
  <si>
    <t>S2 (10:19):</t>
  </si>
  <si>
    <t>S2 (10:29):</t>
  </si>
  <si>
    <t>S2 (10:42):</t>
  </si>
  <si>
    <t>S2 (11:06):</t>
  </si>
  <si>
    <t>S2 (11:31):</t>
  </si>
  <si>
    <t>S2 (11:47):</t>
  </si>
  <si>
    <t>S2 (11:52):</t>
  </si>
  <si>
    <t>S2 (11:57):</t>
  </si>
  <si>
    <t>S2 (12:04):</t>
  </si>
  <si>
    <t>S2 (12:09):</t>
  </si>
  <si>
    <t>S2 (12:20):</t>
  </si>
  <si>
    <t>S2 (12:21):</t>
  </si>
  <si>
    <t>S2 (12:36):</t>
  </si>
  <si>
    <t>S2 (12:55):</t>
  </si>
  <si>
    <t>S2 (13:26):</t>
  </si>
  <si>
    <t>S2 (13:43):</t>
  </si>
  <si>
    <t>S2 (13:55):</t>
  </si>
  <si>
    <t>S2 (14:09):</t>
  </si>
  <si>
    <t>S2 (14:19):</t>
  </si>
  <si>
    <t>S2 (14:29):</t>
  </si>
  <si>
    <t>S2 (15:07):</t>
  </si>
  <si>
    <t>S2 (15:08):</t>
  </si>
  <si>
    <t>S2 (15:20):</t>
  </si>
  <si>
    <t>S2 (15:24):</t>
  </si>
  <si>
    <t>S2 (15:32):</t>
  </si>
  <si>
    <t>S2 (15:37):</t>
  </si>
  <si>
    <t>S2 (15:39):</t>
  </si>
  <si>
    <t>S2 (15:42):</t>
  </si>
  <si>
    <t>S2 (16:45):</t>
  </si>
  <si>
    <t>S2 (17:14):</t>
  </si>
  <si>
    <t>S2 (17:25):</t>
  </si>
  <si>
    <t>S2 (17:48):</t>
  </si>
  <si>
    <t>S2 (17:59):</t>
  </si>
  <si>
    <t>S2 (18:00):</t>
  </si>
  <si>
    <t>S2 (20:02):</t>
  </si>
  <si>
    <t>S2 (20:03):</t>
  </si>
  <si>
    <t>S2 (20:06):</t>
  </si>
  <si>
    <t>S2 (20:22):</t>
  </si>
  <si>
    <t>S2 (20:27):</t>
  </si>
  <si>
    <t>S2 (20:51):</t>
  </si>
  <si>
    <t>S2 (21:10):</t>
  </si>
  <si>
    <t>S2 (21:11):</t>
  </si>
  <si>
    <t>S2 (21:39):</t>
  </si>
  <si>
    <t>S2 (21:49):</t>
  </si>
  <si>
    <t>S2 (21:52):</t>
  </si>
  <si>
    <t>S2 (21:56):</t>
  </si>
  <si>
    <t>S2 (22:27):</t>
  </si>
  <si>
    <t>S2 (22:31):</t>
  </si>
  <si>
    <t>S2 (22:45):</t>
  </si>
  <si>
    <t>S2 (22:48):</t>
  </si>
  <si>
    <t>S2 (22:54):</t>
  </si>
  <si>
    <t>S2 (23:01):</t>
  </si>
  <si>
    <t>S2 (23:22):</t>
  </si>
  <si>
    <t>S2 (23:25):</t>
  </si>
  <si>
    <t>S2 (23:27):</t>
  </si>
  <si>
    <t>S2 (23:56):</t>
  </si>
  <si>
    <t>S2 (24:04):</t>
  </si>
  <si>
    <t>S2 (24:07):</t>
  </si>
  <si>
    <t>S2 (25:17):</t>
  </si>
  <si>
    <t>S2 (25:27):</t>
  </si>
  <si>
    <t>S2 (25:37):</t>
  </si>
  <si>
    <t>S2 (25:39):</t>
  </si>
  <si>
    <t>S2 (25:45):</t>
  </si>
  <si>
    <t>S2 (25:50):</t>
  </si>
  <si>
    <t>S2 (25:55):</t>
  </si>
  <si>
    <t>S2 (26:00):</t>
  </si>
  <si>
    <t>S2 (26:05):</t>
  </si>
  <si>
    <t>S2 (26:10):</t>
  </si>
  <si>
    <t>S2 (26:11):</t>
  </si>
  <si>
    <t>S2 (26:24):</t>
  </si>
  <si>
    <t>S2 (26:29):</t>
  </si>
  <si>
    <t>S2 (26:39):</t>
  </si>
  <si>
    <t>S2 (26:47):</t>
  </si>
  <si>
    <t>S2 (26:53):</t>
  </si>
  <si>
    <t>S2 (27:10):</t>
  </si>
  <si>
    <t>S2 (27:26):</t>
  </si>
  <si>
    <t>S2 (27:38):</t>
  </si>
  <si>
    <t>S2 (27:48):</t>
  </si>
  <si>
    <t>S2 (27:55):</t>
  </si>
  <si>
    <t>S2 (28:15):</t>
  </si>
  <si>
    <t>S2 (28:30):</t>
  </si>
  <si>
    <t>S2 (29:07):</t>
  </si>
  <si>
    <t>S2 (29:11):</t>
  </si>
  <si>
    <t>S2 (29:19):</t>
  </si>
  <si>
    <t>S2 (29:42):</t>
  </si>
  <si>
    <t>S2 (30:30):</t>
  </si>
  <si>
    <t>S2 (30:36):</t>
  </si>
  <si>
    <t>S2 (30:37):</t>
  </si>
  <si>
    <t>S2 (30:39):</t>
  </si>
  <si>
    <t>S2 (30:56):</t>
  </si>
  <si>
    <t>S2 (31:03):</t>
  </si>
  <si>
    <t>S2 (31:17):</t>
  </si>
  <si>
    <t>S2 (31:25):</t>
  </si>
  <si>
    <t>S2 (32:20):</t>
  </si>
  <si>
    <t>S2 (32:46):</t>
  </si>
  <si>
    <t>S2 (33:04):</t>
  </si>
  <si>
    <t>S2 (33:05):</t>
  </si>
  <si>
    <t>S2 (33:26):</t>
  </si>
  <si>
    <t>S1 (00:08):</t>
  </si>
  <si>
    <t>S1 (00:11):</t>
  </si>
  <si>
    <t>S1 (00:14):</t>
  </si>
  <si>
    <t>S1 (00:17):</t>
  </si>
  <si>
    <t>S1 (00:30):</t>
  </si>
  <si>
    <t>S1 (00:51):</t>
  </si>
  <si>
    <t>S1 (00:57):</t>
  </si>
  <si>
    <t>S1 (01:24):</t>
  </si>
  <si>
    <t>S1 (01:32):</t>
  </si>
  <si>
    <t>S1 (01:36):</t>
  </si>
  <si>
    <t>S1 (01:53):</t>
  </si>
  <si>
    <t>S1 (02:02):</t>
  </si>
  <si>
    <t>S1 (02:06):</t>
  </si>
  <si>
    <t>S1 (02:09):</t>
  </si>
  <si>
    <t>S1 (02:32):</t>
  </si>
  <si>
    <t>S1 (02:35):</t>
  </si>
  <si>
    <t>S1 (02:42):</t>
  </si>
  <si>
    <t>S1 (02:46):</t>
  </si>
  <si>
    <t>S1 (03:10):</t>
  </si>
  <si>
    <t>S1 (03:32):</t>
  </si>
  <si>
    <t>S1 (03:33):</t>
  </si>
  <si>
    <t>S1 (03:38):</t>
  </si>
  <si>
    <t>S1 (03:42):</t>
  </si>
  <si>
    <t>S1 (04:08):</t>
  </si>
  <si>
    <t>S1 (04:10):</t>
  </si>
  <si>
    <t>S1 (04:12):</t>
  </si>
  <si>
    <t>S1 (04:36):</t>
  </si>
  <si>
    <t>S1 (04:57):</t>
  </si>
  <si>
    <t>S1 (04:58):</t>
  </si>
  <si>
    <t>S1 (05:00):</t>
  </si>
  <si>
    <t>S1 (05:39):</t>
  </si>
  <si>
    <t>S1 (05:52):</t>
  </si>
  <si>
    <t>S1 (05:58):</t>
  </si>
  <si>
    <t>S1 (06:08):</t>
  </si>
  <si>
    <t>S1 (06:56):</t>
  </si>
  <si>
    <t>S1 (07:16):</t>
  </si>
  <si>
    <t>S1 (07:26):</t>
  </si>
  <si>
    <t>S1 (07:58):</t>
  </si>
  <si>
    <t>S1 (08:10):</t>
  </si>
  <si>
    <t>S1 (08:12):</t>
  </si>
  <si>
    <t>S1 (08:17):</t>
  </si>
  <si>
    <t>S1 (08:38):</t>
  </si>
  <si>
    <t>S1 (08:48):</t>
  </si>
  <si>
    <t>S1 (08:54):</t>
  </si>
  <si>
    <t>S1 (09:05):</t>
  </si>
  <si>
    <t>S1 (09:48):</t>
  </si>
  <si>
    <t>S1 (10:13):</t>
  </si>
  <si>
    <t>S1 (10:18):</t>
  </si>
  <si>
    <t>S1 (10:24):</t>
  </si>
  <si>
    <t>S1 (10:30):</t>
  </si>
  <si>
    <t>S1 (10:42):</t>
  </si>
  <si>
    <t>S1 (11:06):</t>
  </si>
  <si>
    <t>S1 (11:36):</t>
  </si>
  <si>
    <t>S1 (11:49):</t>
  </si>
  <si>
    <t>S1 (11:53):</t>
  </si>
  <si>
    <t>S1 (11:59):</t>
  </si>
  <si>
    <t>S1 (12:07):</t>
  </si>
  <si>
    <t>S1 (12:10):</t>
  </si>
  <si>
    <t>S1 (12:21):</t>
  </si>
  <si>
    <t>S1 (12:54):</t>
  </si>
  <si>
    <t>S1 (13:26):</t>
  </si>
  <si>
    <t>S1 (13:41):</t>
  </si>
  <si>
    <t>S1 (13:44):</t>
  </si>
  <si>
    <t>S1 (13:57):</t>
  </si>
  <si>
    <t>S1 (14:14):</t>
  </si>
  <si>
    <t>S1 (14:23):</t>
  </si>
  <si>
    <t>S1 (14:45):</t>
  </si>
  <si>
    <t>S1 (15:07):</t>
  </si>
  <si>
    <t>S1 (15:12):</t>
  </si>
  <si>
    <t>S1 (15:21):</t>
  </si>
  <si>
    <t>S1 (15:28):</t>
  </si>
  <si>
    <t>S1 (15:33):</t>
  </si>
  <si>
    <t>S1 (15:37):</t>
  </si>
  <si>
    <t>Yeah, but we should switch. Switch, S1.</t>
  </si>
  <si>
    <t>S1 (15:39):</t>
  </si>
  <si>
    <t>S1 (15:42):</t>
  </si>
  <si>
    <t>S1 (17:14):</t>
  </si>
  <si>
    <t>S1 (17:21):</t>
  </si>
  <si>
    <t>S1 (17:26):</t>
  </si>
  <si>
    <t>S1 (17:54):</t>
  </si>
  <si>
    <t>S1 (18:00):</t>
  </si>
  <si>
    <t>S1 (18:01):</t>
  </si>
  <si>
    <t>S1 (20:02):</t>
  </si>
  <si>
    <t>S1 (20:06):</t>
  </si>
  <si>
    <t>S1 (20:19):</t>
  </si>
  <si>
    <t>S1 (20:22):</t>
  </si>
  <si>
    <t>S1 (20:27):</t>
  </si>
  <si>
    <t>S1 (20:53):</t>
  </si>
  <si>
    <t>S1 (21:11):</t>
  </si>
  <si>
    <t>S1 (21:19):</t>
  </si>
  <si>
    <t>S1 (21:49):</t>
  </si>
  <si>
    <t>S1 (21:51):</t>
  </si>
  <si>
    <t>S1 (21:57):</t>
  </si>
  <si>
    <t>S1 (22:28):</t>
  </si>
  <si>
    <t>S1 (22:31):</t>
  </si>
  <si>
    <t>S1 (22:48):</t>
  </si>
  <si>
    <t>S1 (23:01):</t>
  </si>
  <si>
    <t>S1 (23:19):</t>
  </si>
  <si>
    <t>S1 (23:24):</t>
  </si>
  <si>
    <t>S1 (23:27):</t>
  </si>
  <si>
    <t>S1 (23:56):</t>
  </si>
  <si>
    <t>S1 (23:59):</t>
  </si>
  <si>
    <t>S1 (24:07):</t>
  </si>
  <si>
    <t>S1 (25:10):</t>
  </si>
  <si>
    <t>S1 (25:19):</t>
  </si>
  <si>
    <t>S1 (25:29):</t>
  </si>
  <si>
    <t>S1 (25:39):</t>
  </si>
  <si>
    <t>S1 (25:43):</t>
  </si>
  <si>
    <t>S1 (25:48):</t>
  </si>
  <si>
    <t>S1 (25:53):</t>
  </si>
  <si>
    <t>S1 (25:55):</t>
  </si>
  <si>
    <t>S1 (26:01):</t>
  </si>
  <si>
    <t>S1 (26:05):</t>
  </si>
  <si>
    <t>S1 (26:11):</t>
  </si>
  <si>
    <t>S1 (26:23):</t>
  </si>
  <si>
    <t>S1 (26:39):</t>
  </si>
  <si>
    <t>S1 (26:47):</t>
  </si>
  <si>
    <t>S1 (27:10):</t>
  </si>
  <si>
    <t>S1 (27:22):</t>
  </si>
  <si>
    <t>S1 (27:37):</t>
  </si>
  <si>
    <t>S1 (27:45):</t>
  </si>
  <si>
    <t>S1 (27:55):</t>
  </si>
  <si>
    <t>S1 (28:13):</t>
  </si>
  <si>
    <t>S1 (28:24):</t>
  </si>
  <si>
    <t>S1 (28:33):</t>
  </si>
  <si>
    <t>S1 (29:10):</t>
  </si>
  <si>
    <t>S1 (29:32):</t>
  </si>
  <si>
    <t>S1 (29:41):</t>
  </si>
  <si>
    <t>S1 (30:19):</t>
  </si>
  <si>
    <t>S1 (30:34):</t>
  </si>
  <si>
    <t>S1 (30:36):</t>
  </si>
  <si>
    <t>S1 (30:38):</t>
  </si>
  <si>
    <t>S1 (30:40):</t>
  </si>
  <si>
    <t>S1 (30:43):</t>
  </si>
  <si>
    <t>S1 (30:51):</t>
  </si>
  <si>
    <t>S1 (31:02):</t>
  </si>
  <si>
    <t>S1 (31:06):</t>
  </si>
  <si>
    <t>S1 (31:24):</t>
  </si>
  <si>
    <t>S1 (32:20):</t>
  </si>
  <si>
    <t>S1 (32:46):</t>
  </si>
  <si>
    <t>S1 (32:52):</t>
  </si>
  <si>
    <t>S1 (33:05):</t>
  </si>
  <si>
    <t>S2 (00:00): Like, honestly. Build your own blocks. Okay. After we're done with this, then we can play.</t>
  </si>
  <si>
    <t/>
  </si>
  <si>
    <t>S1 (00:08): All right. Okay, I see.</t>
  </si>
  <si>
    <t>S2 (00:09): When clicked ...</t>
  </si>
  <si>
    <t>S1 (00:11): [inaudible 00:00:11]. Oh, you need to make-</t>
  </si>
  <si>
    <t>S2 (00:13): Don't you need?</t>
  </si>
  <si>
    <t>S1 (00:14): ... Four. One, two, three, four variables.</t>
  </si>
  <si>
    <t>S2 (00:17): Yeah.</t>
  </si>
  <si>
    <t>S1 (00:17): All right, so ... Water, sugar, body temperature, and sweat.</t>
  </si>
  <si>
    <t>S2 (00:30): Okay.</t>
  </si>
  <si>
    <t>S2 (00:42): [inaudible 00:00:42]. Fat?</t>
  </si>
  <si>
    <t>S1 (00:51): This fell off.</t>
  </si>
  <si>
    <t>S2 (00:52): Where's the running sprite? I am confused.</t>
  </si>
  <si>
    <t>S1 (00:57): Oh, yeah. Write it down, then, because you already had the other [crosstalk 00:01:01]-</t>
  </si>
  <si>
    <t>S2 (01:01): Yeah, but I don't know. I don't know what ... sprite went ... Where is the sprite. Wait, where's this? Sir, where's the running sprite?</t>
  </si>
  <si>
    <t>Teachers (01:17): Go to [inaudible 00:01:17].</t>
  </si>
  <si>
    <t>S2 (01:17): Oh, okay. Oh, okay.</t>
  </si>
  <si>
    <t>S1 (01:24): [inaudible 00:01:24].</t>
  </si>
  <si>
    <t>S2 (01:24): Oh, okay. I'm [inaudible 00:01:29]. Okay.</t>
  </si>
  <si>
    <t>S1 (01:32): They're listening to us.</t>
  </si>
  <si>
    <t>S2 (01:36): [inaudible 00:01:36].</t>
  </si>
  <si>
    <t>S1 (01:36): All right, wait, so they hear us already, [inaudible 00:01:40], wow.</t>
  </si>
  <si>
    <t>S2 (01:41): [inaudible 00:01:41]. Nowhere to run. I'm pretty sure they started out with a 20.</t>
  </si>
  <si>
    <t>S1 (01:53): 20. It was a 100, or the highest.</t>
  </si>
  <si>
    <t>S2 (02:01): All right, let's just keep it here.</t>
  </si>
  <si>
    <t>S1 (02:02): Wow, okay.</t>
  </si>
  <si>
    <t>S2 (02:02): I just paused again. Okay.</t>
  </si>
  <si>
    <t>S1 (02:06): Okay, so ...</t>
  </si>
  <si>
    <t>S2 (02:07): So now we have to create the variables.</t>
  </si>
  <si>
    <t>S1 (02:09): Yeah. Okay, water, sugar, body temperature,-</t>
  </si>
  <si>
    <t>S2 (02:31): Okay.</t>
  </si>
  <si>
    <t>S1 (02:32): ... and sweat.</t>
  </si>
  <si>
    <t>S2 (02:32): Okay.</t>
  </si>
  <si>
    <t>S1 (02:35): Okay, now. "You won't be making [inaudible 00:02:36] ..."</t>
  </si>
  <si>
    <t>S2 (02:36): Okay, yeah, we know that.</t>
  </si>
  <si>
    <t>S1 (02:42): By default, and ...  All right, so set homeostasis to one.</t>
  </si>
  <si>
    <t>S2 (02:45): Yeah, it says by default.</t>
  </si>
  <si>
    <t>S1 (02:46): All right [inaudible 00:03:05].</t>
  </si>
  <si>
    <t>S2 (03:05): You can do this job if you want to.</t>
  </si>
  <si>
    <t>S1 (03:10): I'm fine. Exercise [inaudible 00:03:10].</t>
  </si>
  <si>
    <t>S2 (03:17): Okay. Create a water level varia- okay.</t>
  </si>
  <si>
    <t>S1 (03:32): Set it 100, okay. Water level.</t>
  </si>
  <si>
    <t>S2 (03:33): Right, yeah?</t>
  </si>
  <si>
    <t>S1 (03:33): Yeah. And set it to 100.</t>
  </si>
  <si>
    <t>S2 (03:33): Wat-</t>
  </si>
  <si>
    <t>S1 (03:38): Slider, [inaudible 00:03:41].</t>
  </si>
  <si>
    <t>S2 (03:42): I didn't just ...</t>
  </si>
  <si>
    <t>S1 (03:42): Well, you didn't get slider.</t>
  </si>
  <si>
    <t>S2 (03:42): Okay, are you sure we're supposed to do this.</t>
  </si>
  <si>
    <t>S1 (04:08): It was already here, so I'm guessing.</t>
  </si>
  <si>
    <t>S2 (04:08): Yeah. If homeos- what the heck.</t>
  </si>
  <si>
    <t>S1 (04:10): Is equal to one.</t>
  </si>
  <si>
    <t>S2 (04:12): Yeah.</t>
  </si>
  <si>
    <t>S1 (04:12): Variable.</t>
  </si>
  <si>
    <t>S2 (04:12): What ... Next costume.</t>
  </si>
  <si>
    <t>S1 (04:36): Next costume, right. [inaudible 00:04:36] more. Oh, yeah, 100 seconds, right?</t>
  </si>
  <si>
    <t>S2 (04:50): No, it says one over exercise [inaudible 00:04:53].</t>
  </si>
  <si>
    <t>S1 (04:57): Oh, that's right. Okay.</t>
  </si>
  <si>
    <t>S2 (04:57): I'm so confu- oh, wait, yeah.</t>
  </si>
  <si>
    <t>S1 (04:58): You're so smart.</t>
  </si>
  <si>
    <t>S2 (05:00): Yeah, no. I was-</t>
  </si>
  <si>
    <t>S1 (05:00): Save count. Wait, you're supposed to put that in there.</t>
  </si>
  <si>
    <t>S1 (05:39): There we go. [inaudible 00:05:40].</t>
  </si>
  <si>
    <t>S2 (05:44): Create a new ... Okay, so we ... This was like the beginning part that we were su-</t>
  </si>
  <si>
    <t>S1 (05:52): Oh, yeah? Wait, create water level variable. Set it to 100.</t>
  </si>
  <si>
    <t>S2 (05:57): Did we already do that?</t>
  </si>
  <si>
    <t>S1 (05:58): Wait, we need to set it to 100. Right?</t>
  </si>
  <si>
    <t>S2 (06:06): I hope this is right.</t>
  </si>
  <si>
    <t>S1 (06:08): Set water level ... [inaudible 00:06:08].</t>
  </si>
  <si>
    <t>S2 (06:08): [inaudible 00:06:08].</t>
  </si>
  <si>
    <t>S1 (06:56): Decrease by 0.1 [inaudible 00:06:57]. So you need to go down 0.</t>
  </si>
  <si>
    <t>S2 (07:07): So change water level. Yeah, okay. Now the message should say "Need Water." Okay.</t>
  </si>
  <si>
    <t>S1 (07:16): So save ...</t>
  </si>
  <si>
    <t>S2 (07:16): If, right? That would make sense.</t>
  </si>
  <si>
    <t>S1 (07:26): Or do you go to sound [inaudible 00:07:26], I don't know. Looks ...</t>
  </si>
  <si>
    <t>S1 (07:58): Yeah.</t>
  </si>
  <si>
    <t>S2 (08:00): Should I just connect this here, [inaudible 00:08:01], or should I connect it.</t>
  </si>
  <si>
    <t>S1 (08:10): You don't have to connect it. I don't think you have to. Or do you have to?</t>
  </si>
  <si>
    <t>S2 (08:12): I think you have to connect, because it only does thing.</t>
  </si>
  <si>
    <t>S1 (08:12): Connect to the bottom or like the middle?</t>
  </si>
  <si>
    <t>S2 (08:15): Does it matter where we connect it?</t>
  </si>
  <si>
    <t>S1 (08:17): Wait. Do we have to wait like ...</t>
  </si>
  <si>
    <t>S2 (08:33): Hmm? It's not decreasing after that. I think we should put ...</t>
  </si>
  <si>
    <t>S1 (08:38): Well, you put it up here or do you put it under forever?</t>
  </si>
  <si>
    <t>S1 (08:48): Yeah.</t>
  </si>
  <si>
    <t>S2 (08:49): And then ... What the heck. Wait. Aw, shoot.</t>
  </si>
  <si>
    <t>S1 (08:54): I'm confused now.</t>
  </si>
  <si>
    <t>S2 (08:57): This is supposed to go here. Okay, let's pause it.</t>
  </si>
  <si>
    <t>S1 (09:05): Do we still need that?</t>
  </si>
  <si>
    <t>S2 (09:12): I have no idea where this is supposed to be coming from.</t>
  </si>
  <si>
    <t>S2 (09:46): It's supposed to go somewhere. I'm so conf-</t>
  </si>
  <si>
    <t>S2 (10:17): Oh, I think it should be-</t>
  </si>
  <si>
    <t>S1 (10:18): Under forever?</t>
  </si>
  <si>
    <t>S2 (10:19): Yeah, I should, I think.</t>
  </si>
  <si>
    <t>S1 (10:24): [inaudible 00:10:24] yeah. Right? Now connect it and see what happens now.</t>
  </si>
  <si>
    <t>S2 (10:29): Yeah, I think this is good.</t>
  </si>
  <si>
    <t>S1 (10:30): Yeah, now. Need ... Wait, what? Did [inaudible 00:10:40]? Just drag it to the sprite.</t>
  </si>
  <si>
    <t>S2 (10:42): Wait.</t>
  </si>
  <si>
    <t>S1 (10:42): [inaudible 00:10:42], wait. We need to move this sprite over here. How do I do that, though? Do I hit it? Do I hit it?</t>
  </si>
  <si>
    <t>S2 (11:06): I don't like the sprite guy. Oh, this is the message sprite.</t>
  </si>
  <si>
    <t>S1 (11:06): Wow.</t>
  </si>
  <si>
    <t>S2 (11:31): All right, we're actually done. I'm actually done. Wait, what? This was supposed ...</t>
  </si>
  <si>
    <t>S1 (11:36): What?</t>
  </si>
  <si>
    <t>S2 (11:47): For ... all right, can I X this out and redo it all?</t>
  </si>
  <si>
    <t>S1 (11:49): Yeah, do it all ... Everything?</t>
  </si>
  <si>
    <t>S2 (11:52): Yeah.</t>
  </si>
  <si>
    <t>S1 (11:53): Everything? Bro. That was so much work down the drain.</t>
  </si>
  <si>
    <t>S2 (11:57): I'm sorry, dude.</t>
  </si>
  <si>
    <t>S1 (11:59): I'm just kidding. I didn't even do anything. I tried to help, but ...</t>
  </si>
  <si>
    <t>S2 (12:04): Okay, this is fine. We already have this running thing.</t>
  </si>
  <si>
    <t>S1 (12:07): Oh, yeah.</t>
  </si>
  <si>
    <t>S2 (12:09): But what are we supposed to here, then?</t>
  </si>
  <si>
    <t>S1 (12:10): What is this for? I'm confused.</t>
  </si>
  <si>
    <t>S2 (12:20): God. Very [inaudible 00:12:20]. Now we need to create-</t>
  </si>
  <si>
    <t>S1 (12:21): This is very hard.</t>
  </si>
  <si>
    <t>S2 (12:21): ... water levels. Variables.</t>
  </si>
  <si>
    <t>S1 (12:21): Water level. Is physics hard?</t>
  </si>
  <si>
    <t>S2 (12:36): I guess. Yeah, okay. I think that works. Water level, okay. Is it set water level to 100?</t>
  </si>
  <si>
    <t>S1 (12:54): Yeah.</t>
  </si>
  <si>
    <t>S2 (12:55): And then change ... Oh, pause. Change ... Right?</t>
  </si>
  <si>
    <t>S1 (13:26): Yeah.</t>
  </si>
  <si>
    <t>S2 (13:26): If ...</t>
  </si>
  <si>
    <t>S1 (13:41): Do we ask for help?</t>
  </si>
  <si>
    <t>S2 (13:43): Wait.</t>
  </si>
  <si>
    <t>S1 (13:44): Okay. Wait, do you need to create all the variables?</t>
  </si>
  <si>
    <t>S2 (13:55): No, I don't think so. I mean, we only need for this thing right now.</t>
  </si>
  <si>
    <t>S1 (13:57): Okay. Okay, so it is going down.</t>
  </si>
  <si>
    <t>S2 (14:09): If water level is less than 50.</t>
  </si>
  <si>
    <t>S1 (14:14): Say ... What does it say to say?</t>
  </si>
  <si>
    <t>S2 (14:19): Say "Need Water."</t>
  </si>
  <si>
    <t>S1 (14:23): [inaudible 00:14:23] try it now. Just to see if it works.</t>
  </si>
  <si>
    <t>S2 (14:29): All right. I'm moving this field.</t>
  </si>
  <si>
    <t>S2 (14:29): Yeah, but I don't know why it has to be for the message thing. It doesn't make sense.</t>
  </si>
  <si>
    <t>S1 (14:45): Because the message thing has to say "Need Water," right?</t>
  </si>
  <si>
    <t>S2 (15:08): [inaudible 00:15:08]. Oh, wait, also, I think set-</t>
  </si>
  <si>
    <t>S1 (15:12): Oh my God.</t>
  </si>
  <si>
    <t>S2 (15:20): Pray.</t>
  </si>
  <si>
    <t>S1 (15:21): Let's see you.</t>
  </si>
  <si>
    <t>S2 (15:24): Nu-nu-nu-nu-nu. Oh, yeah, that works.</t>
  </si>
  <si>
    <t>S1 (15:28): Yay.</t>
  </si>
  <si>
    <t>S2 (15:32): We're so good. Wow.</t>
  </si>
  <si>
    <t>S1 (15:33): You're so good. Okay, what's the next step?</t>
  </si>
  <si>
    <t>S2 (15:37): It says create sprite and put this ... Okay.</t>
  </si>
  <si>
    <t>Teachers (15:37): It's [inaudible 00:15:37] guys. Go to the [inaudible 00:15:37] navigator.</t>
  </si>
  <si>
    <t>S1 (15:37): Okay, whatever, I'm not good at this, but I'll try.</t>
  </si>
  <si>
    <t>S1 (17:14): Blah.</t>
  </si>
  <si>
    <t>S1 (17:21): [inaudible 00:17:21]. All right, let's ... Reduce.</t>
  </si>
  <si>
    <t>S2 (17:25): I think you have to go to scripts first.</t>
  </si>
  <si>
    <t>S1 (17:26): Oh, yeah. Oh, yeah. Change [inaudible 00:17:33]. How much ... What do you ... Let's see how big it gets, or how small it gets. Smaller.</t>
  </si>
  <si>
    <t>S2 (17:48): Oh, I think it's good. But I'm scared now that every single time you press this ... Okay, it's fine. Yeah. It's good.</t>
  </si>
  <si>
    <t>S2 (17:59): And if you press it, does it work?</t>
  </si>
  <si>
    <t>S1 (18:00): No, okay.</t>
  </si>
  <si>
    <t>S2 (18:00): We need to just take this away from-</t>
  </si>
  <si>
    <t>S1 (18:01): Okay, so it says, "When it is clicked, the water level should be set to 100." So ... I think it should be sensing.</t>
  </si>
  <si>
    <t>S1 (20:02): [inaudible 00:20:02].</t>
  </si>
  <si>
    <t>S1 (20:02): Set-</t>
  </si>
  <si>
    <t>S2 (20:03): Because it says "the water level should be set," right?</t>
  </si>
  <si>
    <t>S1 (20:06): Yes, it's set water level to 100.</t>
  </si>
  <si>
    <t>S2 (20:06): Okay, let's ...</t>
  </si>
  <si>
    <t>S1 (20:19): Okay, let's see what's next. Now create a new single-</t>
  </si>
  <si>
    <t>S2 (20:22): Yeah, it works. Nu, nu, nu.</t>
  </si>
  <si>
    <t>S1 (20:22): Okay, we need to create a new variable.</t>
  </si>
  <si>
    <t>S2 (20:27): Okay.</t>
  </si>
  <si>
    <t>S1 (20:27): That is sugar level. Slow typer. Okay, what's next? "Similar to the first [inaudible 00:20:48]." Set the variable to 100.</t>
  </si>
  <si>
    <t>S2 (21:10): Yep.</t>
  </si>
  <si>
    <t>S1 (21:11): Yay.</t>
  </si>
  <si>
    <t>S2 (21:11): Okay.</t>
  </si>
  <si>
    <t>S1 (21:19): All right, what's next? "The sugar level [inaudible 00:21:19] should go down by 0.004 times of the exercise level again [inaudible 00:21:33] should say 'Need Water.' The sugar level [inaudible 00:21:36] should say 'Need Food.'"</t>
  </si>
  <si>
    <t>S2 (21:39): Oh, okay.</t>
  </si>
  <si>
    <t>S1 (21:49): Okay.</t>
  </si>
  <si>
    <t>S2 (21:49): Okay, boomer.</t>
  </si>
  <si>
    <t>S1 (21:51): Okay, boomer. Are you a boomer?</t>
  </si>
  <si>
    <t>S2 (21:52): No.</t>
  </si>
  <si>
    <t>S2 (21:56): Change ... Right?</t>
  </si>
  <si>
    <t>S2 (22:27): Yeah. Bye. Some crap. This times this, right?</t>
  </si>
  <si>
    <t>S1 (22:28): Yah, yah.</t>
  </si>
  <si>
    <t>S2 (22:31): Okay. Negative-</t>
  </si>
  <si>
    <t>S1 (22:31): Negative 0.004.</t>
  </si>
  <si>
    <t>S2 (22:45): Okay, you can type that.</t>
  </si>
  <si>
    <t>S1 (22:48): Okay.</t>
  </si>
  <si>
    <t>S2 (22:48): Point-</t>
  </si>
  <si>
    <t>S1 (22:48): Right?</t>
  </si>
  <si>
    <t>S2 (22:48): Yeah.</t>
  </si>
  <si>
    <t>S2 (22:48): And times exercise level.</t>
  </si>
  <si>
    <t>S1 (22:48): Yay. All right.</t>
  </si>
  <si>
    <t>S2 (22:54): And then ... Oh, there should be a forever block. Oops.</t>
  </si>
  <si>
    <t>S1 (23:19): Oh yeah? What was the one before? Oh, yeah, [inaudible 00:23:22].</t>
  </si>
  <si>
    <t>S2 (23:22): In either of the cases, should be 0 [inaudible 00:23:24] homeostasis. Okay.</t>
  </si>
  <si>
    <t>S1 (23:24): If sugar level-</t>
  </si>
  <si>
    <t>S2 (23:25): Yeah.</t>
  </si>
  <si>
    <t>S1 (23:27): ... is less or ...</t>
  </si>
  <si>
    <t>S1 (23:59): Say what? "Need Food"?</t>
  </si>
  <si>
    <t>S2 (24:04): Okay, yes, "Need Food." Where's "Need Food"?</t>
  </si>
  <si>
    <t>S1 (25:10): Do we have homework today? I don't think so.</t>
  </si>
  <si>
    <t>S2 (25:17): I don't think so except for the project that we have to [inaudible 00:25:20].</t>
  </si>
  <si>
    <t>S1 (25:19): Oh, yeah. I'm so tired.</t>
  </si>
  <si>
    <t>S2 (25:27): Isn't everybody?</t>
  </si>
  <si>
    <t>S1 (25:29): I know. Six hours of school.</t>
  </si>
  <si>
    <t>S2 (25:37): I slept at 10:00, and I woke up at 4:00.</t>
  </si>
  <si>
    <t>S1 (25:39): No, wait, why</t>
  </si>
  <si>
    <t>S2 (25:39): Because I needed to do folders.</t>
  </si>
  <si>
    <t>Teachers (25:39): Any questions, guys?</t>
  </si>
  <si>
    <t>S1 (25:39): I think we're good.</t>
  </si>
  <si>
    <t>Teachers (25:39): You're good?</t>
  </si>
  <si>
    <t>S2 (25:39): Yeah, I think we're good. I think we need to-</t>
  </si>
  <si>
    <t>S1 (25:43): Why did you [inaudible 00:25:43] at 4:00?</t>
  </si>
  <si>
    <t>S2 (25:45): Oh, I needed to do folders, but I went back to sleep at like-</t>
  </si>
  <si>
    <t>S1 (25:48): You woke up at 4:00 to do math?</t>
  </si>
  <si>
    <t>S2 (25:50): Yeah, but I went back to sleep at like 5:00.</t>
  </si>
  <si>
    <t>S1 (25:53): Bruh, you're crazy.</t>
  </si>
  <si>
    <t>S2 (25:55): 15</t>
  </si>
  <si>
    <t>S1 (25:55): Wait, don't you have like a big folder of math-</t>
  </si>
  <si>
    <t>S2 (26:00): Two binders.</t>
  </si>
  <si>
    <t>S1 (26:01): ... by the end of the winter break.</t>
  </si>
  <si>
    <t>S2 (26:05): Not the whole thing.</t>
  </si>
  <si>
    <t>S1 (26:05): Oh. Isn't it like 40 tests?</t>
  </si>
  <si>
    <t>S2 (26:10): You just have to be ahead of the coach.</t>
  </si>
  <si>
    <t>S1 (26:11): Oh.</t>
  </si>
  <si>
    <t>S2 (26:11): And the coach does like one to three folders every day. So that means you have to do one to three tests everyday and pray that people have questions.</t>
  </si>
  <si>
    <t>S1 (26:23): Does it ... Yeah.</t>
  </si>
  <si>
    <t>S2 (26:24): So that you have time.</t>
  </si>
  <si>
    <t>S2 (26:29): When ... What do you think? This isn't as big, so I'm going to say 60.</t>
  </si>
  <si>
    <t>S1 (26:39): Yeah.</t>
  </si>
  <si>
    <t>S2 (26:53): Okay. What the heck? Okay. When it is clicked, yeah. Isn't it here?</t>
  </si>
  <si>
    <t>S1 (27:10): Yeah.</t>
  </si>
  <si>
    <t>S2 (27:10): [inaudible 00:27:10] clicked. Set the thing to 100.</t>
  </si>
  <si>
    <t>S1 (27:22): Set [inaudible 00:27:23] to 100. Yep. Shouldn't it just keep being the same thing?</t>
  </si>
  <si>
    <t>S2 (27:26): I hope this works. Yeah, it's going to keep on going like this. Oh, my God.</t>
  </si>
  <si>
    <t>S1 (27:37): [inaudible 00:27:37].</t>
  </si>
  <si>
    <t>S2 (27:38): [inaudible 00:27:38]. Okay. Need food and [inaudible 00:27:44].</t>
  </si>
  <si>
    <t>S1 (27:45): Homeostasis.</t>
  </si>
  <si>
    <t>S2 (27:48): Okay. Yeah, I think this works because it supposed to not be able to move for a long time.</t>
  </si>
  <si>
    <t>S1 (27:55): Yeah.</t>
  </si>
  <si>
    <t>S2 (27:55): You sure? Yeah, wait 100 seconds. Okay. So now what do we need to do? Oh, it's time to make it even more fun.</t>
  </si>
  <si>
    <t>S1 (28:13): That's like my fourth yawn.</t>
  </si>
  <si>
    <t>S2 (28:15): Create two new variables.</t>
  </si>
  <si>
    <t>S1 (28:24): Two more variables. Body temperature. Sweat and body temperature. That's not [inaudible 00:28:30]. "Swear"?</t>
  </si>
  <si>
    <t>S2 (28:30): Sweat. All right.</t>
  </si>
  <si>
    <t>S1 (28:33): All right, body temperature. Oops.</t>
  </si>
  <si>
    <t>S2 (29:07): Okay, body temperature. All right, try hard mode.</t>
  </si>
  <si>
    <t>S1 (29:10): Wow.</t>
  </si>
  <si>
    <t>S2 (29:11): What did you say, Danielle?</t>
  </si>
  <si>
    <t>S2 (29:19): Set sweat to 1.</t>
  </si>
  <si>
    <t>S1 (29:32): 1, okay.</t>
  </si>
  <si>
    <t>S1 (29:41): I'm thirsty.</t>
  </si>
  <si>
    <t>S1 (30:19): Okay.</t>
  </si>
  <si>
    <t>S2 (30:30): Wait. Pretty sure it's change.</t>
  </si>
  <si>
    <t>S1 (30:34): [inaudible 00:30:34].</t>
  </si>
  <si>
    <t>S2 (30:36): Water level.</t>
  </si>
  <si>
    <t>S1 (30:36): Oh.</t>
  </si>
  <si>
    <t>S2 (30:37): Wait, no, it's not water-</t>
  </si>
  <si>
    <t>S1 (30:38): But didn't we already do water level?</t>
  </si>
  <si>
    <t>S2 (30:39): Yeah, it's body temperature.</t>
  </si>
  <si>
    <t>S1 (30:40): Okay. By what?</t>
  </si>
  <si>
    <t>S1 (30:43): Let me see it again.</t>
  </si>
  <si>
    <t>S1 (30:51): If the body temperature exceeds 102, the message should say 'Too Hot.' Wait, no, we didn't do this.</t>
  </si>
  <si>
    <t>S2 (30:56): So change body temperature [inaudible 00:30:58]. Point what?</t>
  </si>
  <si>
    <t>S1 (31:02): 0.01.</t>
  </si>
  <si>
    <t>S2 (31:03): Okay.</t>
  </si>
  <si>
    <t>S1 (31:06): Wait. Oh, 0.0001.</t>
  </si>
  <si>
    <t>S2 (31:17): Oh, that's for sweat equals 1, okay.</t>
  </si>
  <si>
    <t>S1 (31:24): Oh, yeah.</t>
  </si>
  <si>
    <t>S2 (31:25): [inaudible 00:31:25] work?</t>
  </si>
  <si>
    <t>S2 (31:25): Ugh, what did I press? Okay. On 102's ... Say "Too Hot."</t>
  </si>
  <si>
    <t>S1 (32:20): All right.</t>
  </si>
  <si>
    <t>S1 (32:20): Oh.</t>
  </si>
  <si>
    <t>S2 (32:20): Did you press caps lock?</t>
  </si>
  <si>
    <t>S1 (32:46): I think so, [inaudible 00:32:47].</t>
  </si>
  <si>
    <t>S2 (32:46): Yeah. The value.</t>
  </si>
  <si>
    <t>Teachers (32:46): Hey, guys, we're going to stop here. Please go ahead and go to the instruction sheet again and do the survey.</t>
  </si>
  <si>
    <t>S1 (32:46): Oh. Again.</t>
  </si>
  <si>
    <t>S2 (32:46): All right, I think we did it.</t>
  </si>
  <si>
    <t>S1 (32:52): Let's [inaudible 00:32:52]. Why is she in mid-air?</t>
  </si>
  <si>
    <t>S2 (33:04): Why does she still say "Can't Move"?</t>
  </si>
  <si>
    <t>S1 (33:05): She can't move, but she's moving.</t>
  </si>
  <si>
    <t>S2 (33:05): Okay, yeah, it's ... Oh, she's [inaudible 00:33:14] 2,000.</t>
  </si>
  <si>
    <t>S2 (33:26): Okay, I think we're done.</t>
  </si>
  <si>
    <t>S1 (00:42): There you go, boy.</t>
  </si>
  <si>
    <t>S2 (05:03): Oh, yeah, I was supposed to. Yeah. Okay.</t>
  </si>
  <si>
    <t>S1 (05:09): Save count more. Say hello.</t>
  </si>
  <si>
    <t>S2 (05:21): Okay. Wait 100 seconds. Okay.</t>
  </si>
  <si>
    <t>S1 (06:17): 100</t>
  </si>
  <si>
    <t>S2 (06:53): Wait, what? Okay. Create a water level var-</t>
  </si>
  <si>
    <t>S2 (07:40): Water level. Oh, okay, I think I get it. If ... Say "Need Water."</t>
  </si>
  <si>
    <t>S2 (08:43): I think we should change the thing, change water level. Set water level should be at the beginning, right?</t>
  </si>
  <si>
    <t>S1 (10:07): [inaudible 00:09:48] it's going down.</t>
  </si>
  <si>
    <t>S2 (10:14): But it didn't say "Need Water."</t>
  </si>
  <si>
    <t>S1 (10:14): I know.</t>
  </si>
  <si>
    <t>S2 (10:16): Oof.</t>
  </si>
  <si>
    <t>S1 (10:16): Wait, why, though?</t>
  </si>
  <si>
    <t>S2 (14:56): Yeah, but ... Ah, whatever. Okay.</t>
  </si>
  <si>
    <t>S1 (15:00): Should we put the message thing over here?</t>
  </si>
  <si>
    <t>S2 (15:52): Yeah, but we should switch. Switch, S1.</t>
  </si>
  <si>
    <t>S1 (15:58): I'm not good at that. All right.</t>
  </si>
  <si>
    <t>S1 (16:06): I need to go [inaudible 00:15:39].</t>
  </si>
  <si>
    <t>S2 (16:07): Oh my God. Okay.</t>
  </si>
  <si>
    <t>S1 (16:15): Here, help me do that. I'm not good at this.</t>
  </si>
  <si>
    <t>S2 (16:17): Okay.</t>
  </si>
  <si>
    <t>S1 (16:18): Okay.</t>
  </si>
  <si>
    <t>S2 (16:19): So it says "Because the body can't blah blah blah." So, okay, yeah, we set ... Else. Prediction's supposed to go here.</t>
  </si>
  <si>
    <t>S1 (16:30): Say homeostasis.</t>
  </si>
  <si>
    <t>S2 (16:32): But it didn't say anything in the ...</t>
  </si>
  <si>
    <t>S1 (16:38): So we're not supposed to copy this, right?</t>
  </si>
  <si>
    <t>S2 (16:41): Yeah, this is already in here.</t>
  </si>
  <si>
    <t>S1 (16:42): Okay, yeah.</t>
  </si>
  <si>
    <t>S2 (16:45): In the running sprite.</t>
  </si>
  <si>
    <t>S1 (16:45): So in this.</t>
  </si>
  <si>
    <t>S2 (16:47): Create a new sprite and put this water image.</t>
  </si>
  <si>
    <t>S1 (16:52): Right there. Okay.</t>
  </si>
  <si>
    <t>S2 (17:03): okay. We got it.</t>
  </si>
  <si>
    <t>S1 (17:04): All right.</t>
  </si>
  <si>
    <t>S2 (17:10): Okay, and then go to [inaudible 00:17:08]. okay. And then drop ... Click, drag, and drop.</t>
  </si>
  <si>
    <t>S2 (17:20): That's huge. Jesus Corgi.</t>
  </si>
  <si>
    <t>S1 (17:58): All right.</t>
  </si>
  <si>
    <t>S2 (18:12): Hmm?</t>
  </si>
  <si>
    <t>S1 (18:12): I think it should be sensing.</t>
  </si>
  <si>
    <t>S2 (18:24): Wait, what?</t>
  </si>
  <si>
    <t>S1 (18:35): Who?</t>
  </si>
  <si>
    <t>Teachers (18:36): You be the [inaudible 00:18:36].</t>
  </si>
  <si>
    <t>S1 (18:41): Wait, Danielle who?</t>
  </si>
  <si>
    <t>Teachers (18:41): What?</t>
  </si>
  <si>
    <t>S1 (18:41): Who?</t>
  </si>
  <si>
    <t>Teachers (18:42): Isabelle [inaudible 00:18:43]. Can't remember.</t>
  </si>
  <si>
    <t>S2 (19:06): I'm not sure.</t>
  </si>
  <si>
    <t>S1 (19:07): All right, let's [inaudible 00:20:02].</t>
  </si>
  <si>
    <t>S2 (19:08 ): How do you do when it is clicked? [inaudible 00:20:02].</t>
  </si>
  <si>
    <t>S1 (19:21): One click. I remember we did this in one of the lessons.</t>
  </si>
  <si>
    <t>S2 (19:23): Maybe you go to sensing?</t>
  </si>
  <si>
    <t>S1 (19:42): When ... clicked?</t>
  </si>
  <si>
    <t>S2 (19:42): Oh, yeah, okay, yeah. That makes sense. You finally found it.</t>
  </si>
  <si>
    <t>S1 (19:50): Oops.</t>
  </si>
  <si>
    <t>S2 (19:51): Oh, you cleaned it up, okay.</t>
  </si>
  <si>
    <t>S2 (19:55): And then it should be water var-I-</t>
  </si>
  <si>
    <t>S1 (19:55): Does it matter?</t>
  </si>
  <si>
    <t>S2 (20:01): Pretty sure it should be set, right?</t>
  </si>
  <si>
    <t>S2 (21:00): What's-</t>
  </si>
  <si>
    <t>S1 (21:02): Wait, go to variables? Set water ... Wait, set sugar level to 100.</t>
  </si>
  <si>
    <t>S1 (22:04): Should be [inaudible 00:22:02]. How do you decrease ... Wait, what did we use for the other? Yeah, we need to change sugar level ... No, we need to put one of these operations.</t>
  </si>
  <si>
    <t>S1 (23:05): Oh, a forever block? Okay.</t>
  </si>
  <si>
    <t>S2 (23:14): And then ... Should be really similar to the one before.</t>
  </si>
  <si>
    <t>S2 (23:40): Sugar level. What is it less than?</t>
  </si>
  <si>
    <t>S1 (23:53): [inaudible 00:23:56]. Under 50.</t>
  </si>
  <si>
    <t>S2 (23:55): 50, okay, yeah. Sugar level is less than 50.</t>
  </si>
  <si>
    <t>S1 (24:17): Arr.</t>
  </si>
  <si>
    <t>S2 (24:48): Right?</t>
  </si>
  <si>
    <t>S1 (24:48): Yeah.</t>
  </si>
  <si>
    <t>S2 (24:55): Create a new sprite.</t>
  </si>
  <si>
    <t>S1 (24:56): Oh, yeah. Food.</t>
  </si>
  <si>
    <t>S2 (25:04): Nu, nu.</t>
  </si>
  <si>
    <t>S1 (25:04): Wah-</t>
  </si>
  <si>
    <t>S2 (25:05): Download.</t>
  </si>
  <si>
    <t>S2 (26:48): Yeah, that looks good.</t>
  </si>
  <si>
    <t>S2 (26:49): [inaudible 00:26:47].</t>
  </si>
  <si>
    <t>S1 (26:49): Yeah.</t>
  </si>
  <si>
    <t>S1 (26:50): [inaudible 00:26:47] looks good. I don't know why.</t>
  </si>
  <si>
    <t>S2 (30:10): Yeah, it's supposed to be when sweat is 1, and sweat is 0.</t>
  </si>
  <si>
    <t>Extract</t>
  </si>
  <si>
    <t>Timestamp</t>
  </si>
  <si>
    <t>minute</t>
  </si>
  <si>
    <t>seconds</t>
  </si>
  <si>
    <t>TotalSecond</t>
  </si>
  <si>
    <t>Speaker1</t>
  </si>
  <si>
    <t>Speaker</t>
  </si>
  <si>
    <t>Text</t>
  </si>
  <si>
    <t>Include_Q</t>
  </si>
  <si>
    <t>Question</t>
  </si>
  <si>
    <t>S1_Q_Count</t>
  </si>
  <si>
    <t>S2_Q_Count</t>
  </si>
  <si>
    <t>QuestionCount</t>
  </si>
  <si>
    <t>C</t>
  </si>
  <si>
    <t>O</t>
  </si>
  <si>
    <t>S2 (08:33): Hmm. It's not decreasing after that. I think we should put ...</t>
  </si>
  <si>
    <t>QuestionCode</t>
  </si>
  <si>
    <t xml:space="preserve">S2 (01:01): Yeah, but I don't know. I don't know what ... sprite went ... Where is the sprite. Wait, where's this? </t>
  </si>
  <si>
    <t>S2 (01:01): Sir, where's the running sprite?</t>
  </si>
  <si>
    <t>S1 (10:30): Yeah, now. Need ... Wait, what? Just drag it to the sprite.</t>
  </si>
  <si>
    <t>S1 (10:42): [inaudible 00:10:42], wait. We need to move this sprite over here. How do I do that, though?</t>
  </si>
  <si>
    <t xml:space="preserve">S1 (10:42):  Do I hit it? </t>
  </si>
  <si>
    <t>S1 (23:19): Oh yeah. What was the one before? Oh, yeah, [inaudible 00:23:22].</t>
  </si>
  <si>
    <t>S1 (23:59): Say what, "Need Food"?</t>
  </si>
  <si>
    <t xml:space="preserve">S2 (26:53): Okay. What the heck? Okay. When it is clicked, yeah. </t>
  </si>
  <si>
    <t>S2 (26:53): Isn't it here?</t>
  </si>
  <si>
    <t>S2 (27:55): You sure?</t>
  </si>
  <si>
    <t>S2 (27:55): Yeah, wait 100 seconds. Okay. So now what do we need to do? Oh, it's time to make it even more fun.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</si>
</sst>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</font>
    <font>
      <b/>
      <sz val="10"/>
      <color rgb="FF252C2F"/>
      <name val="Calibri"/>
      <family val="2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0"/>
      <color theme="10"/>
      <name val="Calibri"/>
      <family val="2"/>
    </font>
    <font>
      <sz val="10"/>
      <color theme="1"/>
      <name val="Calibri"/>
      <family val="2"/>
    </font>
    <font>
      <sz val="10"/>
      <color rgb="FF252C2F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/>
    <xf numFmtId="0" fontId="6" fillId="0" borderId="0" xfId="1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BE2D2-5441-1949-8C3A-E127C4088F40}">
  <dimension ref="A1:O529"/>
  <sheetViews>
    <sheetView tabSelected="1" topLeftCell="B328" workbookViewId="0">
      <selection activeCell="P354" sqref="P354"/>
    </sheetView>
  </sheetViews>
  <sheetFormatPr baseColWidth="10" defaultRowHeight="16"/>
  <cols>
    <col min="1" max="1" width="82.6640625" customWidth="1"/>
    <col min="2" max="8" width="10.83203125" customWidth="1"/>
    <col min="9" max="9" width="68" customWidth="1"/>
    <col min="10" max="14" width="10.83203125" customWidth="1"/>
  </cols>
  <sheetData>
    <row r="1" spans="1:15">
      <c r="B1" s="1" t="s">
        <v>967</v>
      </c>
      <c r="C1" s="2" t="s">
        <v>968</v>
      </c>
      <c r="D1" s="2" t="s">
        <v>969</v>
      </c>
      <c r="E1" s="2" t="s">
        <v>970</v>
      </c>
      <c r="F1" s="2" t="s">
        <v>971</v>
      </c>
      <c r="G1" s="2" t="s">
        <v>972</v>
      </c>
      <c r="H1" s="2" t="s">
        <v>973</v>
      </c>
      <c r="I1" s="3" t="s">
        <v>974</v>
      </c>
      <c r="J1" s="1" t="s">
        <v>975</v>
      </c>
      <c r="K1" s="3" t="s">
        <v>976</v>
      </c>
      <c r="L1" s="3" t="s">
        <v>977</v>
      </c>
      <c r="M1" s="3" t="s">
        <v>978</v>
      </c>
      <c r="N1" s="3" t="s">
        <v>979</v>
      </c>
      <c r="O1" s="3" t="s">
        <v>983</v>
      </c>
    </row>
    <row r="2" spans="1:15">
      <c r="A2" t="s">
        <v>611</v>
      </c>
      <c r="B2" s="4" t="str">
        <f>TRIM(A2)</f>
        <v>S2 (00:00): Like, honestly. Build your own blocks. Okay. After we're done with this, then we can play.</v>
      </c>
      <c r="C2" s="5" t="str">
        <f>MID(RIGHT(B2,LEN(B2)-SEARCH(" (",B2)-1),1,5)</f>
        <v>00:00</v>
      </c>
      <c r="D2" s="6" t="str">
        <f>MID(C2,1,2)</f>
        <v>00</v>
      </c>
      <c r="E2" s="6" t="str">
        <f>MID(C2,4,2)</f>
        <v>00</v>
      </c>
      <c r="F2" s="6">
        <f>D2*60+E2</f>
        <v>0</v>
      </c>
      <c r="G2" s="6" t="str">
        <f>LEFT(A2,SEARCH(": ",A2)-9)</f>
        <v>S2</v>
      </c>
      <c r="H2" s="6" t="str">
        <f>IF(G2="S1","S1",IF(G2="S2","S2","Other"))</f>
        <v>S2</v>
      </c>
      <c r="I2" s="7" t="str">
        <f>RIGHT(B2,LEN(B2)-SEARCH(": ",B2))</f>
        <v xml:space="preserve"> Like, honestly. Build your own blocks. Okay. After we're done with this, then we can play.</v>
      </c>
      <c r="J2" s="1" t="b">
        <f t="shared" ref="J2:J66" si="0">ISNUMBER(FIND("?",I2))</f>
        <v>0</v>
      </c>
      <c r="K2" s="3" t="str">
        <f t="shared" ref="K2:K67" si="1">IF(J2=TRUE, CONCATENATE(H2,"Q"),"")</f>
        <v/>
      </c>
      <c r="L2" s="3" t="str">
        <f>IF(K2="S1Q",1,"")</f>
        <v/>
      </c>
      <c r="M2" s="3" t="str">
        <f>IF(K2="S2Q",1,"")</f>
        <v/>
      </c>
      <c r="N2" s="3">
        <f t="shared" ref="N2:N66" si="2">SUM(L2:M2)</f>
        <v>0</v>
      </c>
    </row>
    <row r="3" spans="1:15">
      <c r="A3" t="s">
        <v>613</v>
      </c>
      <c r="B3" s="4" t="str">
        <f t="shared" ref="B3:B66" si="3">TRIM(A3)</f>
        <v>S1 (00:08): All right. Okay, I see.</v>
      </c>
      <c r="C3" s="5" t="str">
        <f t="shared" ref="C3:C66" si="4">MID(RIGHT(B3,LEN(B3)-SEARCH(" (",B3)-1),1,5)</f>
        <v>00:08</v>
      </c>
      <c r="D3" s="6" t="str">
        <f t="shared" ref="D3:D66" si="5">MID(C3,1,2)</f>
        <v>00</v>
      </c>
      <c r="E3" s="6" t="str">
        <f t="shared" ref="E3:E66" si="6">MID(C3,4,2)</f>
        <v>08</v>
      </c>
      <c r="F3" s="6">
        <f t="shared" ref="F3:F66" si="7">D3*60+E3</f>
        <v>8</v>
      </c>
      <c r="G3" s="6" t="str">
        <f t="shared" ref="G3:G66" si="8">LEFT(A3,SEARCH(": ",A3)-9)</f>
        <v>S1</v>
      </c>
      <c r="H3" s="6" t="str">
        <f t="shared" ref="H3:H66" si="9">IF(G3="S1","S1",IF(G3="S2","S2","Other"))</f>
        <v>S1</v>
      </c>
      <c r="I3" s="7" t="str">
        <f t="shared" ref="I3:I66" si="10">RIGHT(B3,LEN(B3)-SEARCH(": ",B3))</f>
        <v xml:space="preserve"> All right. Okay, I see.</v>
      </c>
      <c r="J3" s="1" t="b">
        <f t="shared" ref="J3:J66" si="11">ISNUMBER(FIND("?",I3))</f>
        <v>0</v>
      </c>
      <c r="K3" s="3" t="str">
        <f t="shared" ref="K3:K66" si="12">IF(J3=TRUE, CONCATENATE(H3,"Q"),"")</f>
        <v/>
      </c>
      <c r="L3" s="3" t="str">
        <f t="shared" ref="L3:L66" si="13">IF(K3="S1Q",1,"")</f>
        <v/>
      </c>
      <c r="M3" s="3" t="str">
        <f t="shared" ref="M3:M66" si="14">IF(K3="S2Q",1,"")</f>
        <v/>
      </c>
      <c r="N3" s="3">
        <f t="shared" ref="N3:N66" si="15">SUM(L3:M3)</f>
        <v>0</v>
      </c>
    </row>
    <row r="4" spans="1:15">
      <c r="A4" t="s">
        <v>614</v>
      </c>
      <c r="B4" s="4" t="str">
        <f t="shared" si="3"/>
        <v>S2 (00:09): When clicked ...</v>
      </c>
      <c r="C4" s="5" t="str">
        <f t="shared" si="4"/>
        <v>00:09</v>
      </c>
      <c r="D4" s="6" t="str">
        <f t="shared" si="5"/>
        <v>00</v>
      </c>
      <c r="E4" s="6" t="str">
        <f t="shared" si="6"/>
        <v>09</v>
      </c>
      <c r="F4" s="6">
        <f t="shared" si="7"/>
        <v>9</v>
      </c>
      <c r="G4" s="6" t="str">
        <f t="shared" si="8"/>
        <v>S2</v>
      </c>
      <c r="H4" s="6" t="str">
        <f t="shared" si="9"/>
        <v>S2</v>
      </c>
      <c r="I4" s="7" t="str">
        <f t="shared" si="10"/>
        <v xml:space="preserve"> When clicked ...</v>
      </c>
      <c r="J4" s="1" t="b">
        <f t="shared" si="11"/>
        <v>0</v>
      </c>
      <c r="K4" s="3" t="str">
        <f t="shared" si="12"/>
        <v/>
      </c>
      <c r="L4" s="3" t="str">
        <f t="shared" si="13"/>
        <v/>
      </c>
      <c r="M4" s="3" t="str">
        <f t="shared" si="14"/>
        <v/>
      </c>
      <c r="N4" s="3">
        <f t="shared" si="15"/>
        <v>0</v>
      </c>
    </row>
    <row r="5" spans="1:15">
      <c r="A5" t="s">
        <v>615</v>
      </c>
      <c r="B5" s="4" t="str">
        <f t="shared" si="3"/>
        <v>S1 (00:11): [inaudible 00:00:11]. Oh, you need to make-</v>
      </c>
      <c r="C5" s="5" t="str">
        <f t="shared" si="4"/>
        <v>00:11</v>
      </c>
      <c r="D5" s="6" t="str">
        <f t="shared" si="5"/>
        <v>00</v>
      </c>
      <c r="E5" s="6" t="str">
        <f t="shared" si="6"/>
        <v>11</v>
      </c>
      <c r="F5" s="6">
        <f t="shared" si="7"/>
        <v>11</v>
      </c>
      <c r="G5" s="6" t="str">
        <f t="shared" si="8"/>
        <v>S1</v>
      </c>
      <c r="H5" s="6" t="str">
        <f t="shared" si="9"/>
        <v>S1</v>
      </c>
      <c r="I5" s="7" t="str">
        <f t="shared" si="10"/>
        <v xml:space="preserve"> [inaudible 00:00:11]. Oh, you need to make-</v>
      </c>
      <c r="J5" s="1" t="b">
        <f t="shared" si="11"/>
        <v>0</v>
      </c>
      <c r="K5" s="3" t="str">
        <f t="shared" si="12"/>
        <v/>
      </c>
      <c r="L5" s="3" t="str">
        <f t="shared" si="13"/>
        <v/>
      </c>
      <c r="M5" s="3" t="str">
        <f t="shared" si="14"/>
        <v/>
      </c>
      <c r="N5" s="3">
        <f t="shared" si="15"/>
        <v>0</v>
      </c>
    </row>
    <row r="6" spans="1:15">
      <c r="A6" t="s">
        <v>616</v>
      </c>
      <c r="B6" s="4" t="str">
        <f t="shared" si="3"/>
        <v>S2 (00:13): Don't you need?</v>
      </c>
      <c r="C6" s="5" t="str">
        <f t="shared" si="4"/>
        <v>00:13</v>
      </c>
      <c r="D6" s="6" t="str">
        <f t="shared" si="5"/>
        <v>00</v>
      </c>
      <c r="E6" s="6" t="str">
        <f t="shared" si="6"/>
        <v>13</v>
      </c>
      <c r="F6" s="6">
        <f t="shared" si="7"/>
        <v>13</v>
      </c>
      <c r="G6" s="6" t="str">
        <f t="shared" si="8"/>
        <v>S2</v>
      </c>
      <c r="H6" s="6" t="str">
        <f t="shared" si="9"/>
        <v>S2</v>
      </c>
      <c r="I6" s="7" t="str">
        <f t="shared" si="10"/>
        <v xml:space="preserve"> Don't you need?</v>
      </c>
      <c r="J6" s="1" t="b">
        <f t="shared" si="11"/>
        <v>1</v>
      </c>
      <c r="K6" s="3" t="str">
        <f t="shared" si="12"/>
        <v>S2Q</v>
      </c>
      <c r="L6" s="3" t="str">
        <f t="shared" si="13"/>
        <v/>
      </c>
      <c r="M6" s="3">
        <f t="shared" si="14"/>
        <v>1</v>
      </c>
      <c r="N6" s="3">
        <f t="shared" si="15"/>
        <v>1</v>
      </c>
      <c r="O6" t="s">
        <v>980</v>
      </c>
    </row>
    <row r="7" spans="1:15">
      <c r="A7" t="s">
        <v>617</v>
      </c>
      <c r="B7" s="4" t="str">
        <f t="shared" si="3"/>
        <v>S1 (00:14): ... Four. One, two, three, four variables.</v>
      </c>
      <c r="C7" s="5" t="str">
        <f t="shared" si="4"/>
        <v>00:14</v>
      </c>
      <c r="D7" s="6" t="str">
        <f t="shared" si="5"/>
        <v>00</v>
      </c>
      <c r="E7" s="6" t="str">
        <f t="shared" si="6"/>
        <v>14</v>
      </c>
      <c r="F7" s="6">
        <f t="shared" si="7"/>
        <v>14</v>
      </c>
      <c r="G7" s="6" t="str">
        <f t="shared" si="8"/>
        <v>S1</v>
      </c>
      <c r="H7" s="6" t="str">
        <f t="shared" si="9"/>
        <v>S1</v>
      </c>
      <c r="I7" s="7" t="str">
        <f t="shared" si="10"/>
        <v xml:space="preserve"> ... Four. One, two, three, four variables.</v>
      </c>
      <c r="J7" s="1" t="b">
        <f t="shared" si="11"/>
        <v>0</v>
      </c>
      <c r="K7" s="3" t="str">
        <f t="shared" si="12"/>
        <v/>
      </c>
      <c r="L7" s="3" t="str">
        <f t="shared" si="13"/>
        <v/>
      </c>
      <c r="M7" s="3" t="str">
        <f t="shared" si="14"/>
        <v/>
      </c>
      <c r="N7" s="3">
        <f t="shared" si="15"/>
        <v>0</v>
      </c>
    </row>
    <row r="8" spans="1:15">
      <c r="A8" t="s">
        <v>618</v>
      </c>
      <c r="B8" s="4" t="str">
        <f t="shared" si="3"/>
        <v>S2 (00:17): Yeah.</v>
      </c>
      <c r="C8" s="5" t="str">
        <f t="shared" si="4"/>
        <v>00:17</v>
      </c>
      <c r="D8" s="6" t="str">
        <f t="shared" si="5"/>
        <v>00</v>
      </c>
      <c r="E8" s="6" t="str">
        <f t="shared" si="6"/>
        <v>17</v>
      </c>
      <c r="F8" s="6">
        <f t="shared" si="7"/>
        <v>17</v>
      </c>
      <c r="G8" s="6" t="str">
        <f t="shared" si="8"/>
        <v>S2</v>
      </c>
      <c r="H8" s="6" t="str">
        <f t="shared" si="9"/>
        <v>S2</v>
      </c>
      <c r="I8" s="7" t="str">
        <f t="shared" si="10"/>
        <v xml:space="preserve"> Yeah.</v>
      </c>
      <c r="J8" s="1" t="b">
        <f t="shared" si="11"/>
        <v>0</v>
      </c>
      <c r="K8" s="3" t="str">
        <f t="shared" si="12"/>
        <v/>
      </c>
      <c r="L8" s="3" t="str">
        <f t="shared" si="13"/>
        <v/>
      </c>
      <c r="M8" s="3" t="str">
        <f t="shared" si="14"/>
        <v/>
      </c>
      <c r="N8" s="3">
        <f t="shared" si="15"/>
        <v>0</v>
      </c>
    </row>
    <row r="9" spans="1:15">
      <c r="A9" t="s">
        <v>619</v>
      </c>
      <c r="B9" s="4" t="str">
        <f t="shared" si="3"/>
        <v>S1 (00:17): All right, so ... Water, sugar, body temperature, and sweat.</v>
      </c>
      <c r="C9" s="5" t="str">
        <f t="shared" si="4"/>
        <v>00:17</v>
      </c>
      <c r="D9" s="6" t="str">
        <f t="shared" si="5"/>
        <v>00</v>
      </c>
      <c r="E9" s="6" t="str">
        <f t="shared" si="6"/>
        <v>17</v>
      </c>
      <c r="F9" s="6">
        <f t="shared" si="7"/>
        <v>17</v>
      </c>
      <c r="G9" s="6" t="str">
        <f t="shared" si="8"/>
        <v>S1</v>
      </c>
      <c r="H9" s="6" t="str">
        <f t="shared" si="9"/>
        <v>S1</v>
      </c>
      <c r="I9" s="7" t="str">
        <f t="shared" si="10"/>
        <v xml:space="preserve"> All right, so ... Water, sugar, body temperature, and sweat.</v>
      </c>
      <c r="J9" s="1" t="b">
        <f t="shared" si="11"/>
        <v>0</v>
      </c>
      <c r="K9" s="3" t="str">
        <f t="shared" si="12"/>
        <v/>
      </c>
      <c r="L9" s="3" t="str">
        <f t="shared" si="13"/>
        <v/>
      </c>
      <c r="M9" s="3" t="str">
        <f t="shared" si="14"/>
        <v/>
      </c>
      <c r="N9" s="3">
        <f t="shared" si="15"/>
        <v>0</v>
      </c>
    </row>
    <row r="10" spans="1:15">
      <c r="A10" t="s">
        <v>620</v>
      </c>
      <c r="B10" s="4" t="str">
        <f t="shared" si="3"/>
        <v>S2 (00:30): Okay.</v>
      </c>
      <c r="C10" s="5" t="str">
        <f t="shared" si="4"/>
        <v>00:30</v>
      </c>
      <c r="D10" s="6" t="str">
        <f t="shared" si="5"/>
        <v>00</v>
      </c>
      <c r="E10" s="6" t="str">
        <f t="shared" si="6"/>
        <v>30</v>
      </c>
      <c r="F10" s="6">
        <f t="shared" si="7"/>
        <v>30</v>
      </c>
      <c r="G10" s="6" t="str">
        <f t="shared" si="8"/>
        <v>S2</v>
      </c>
      <c r="H10" s="6" t="str">
        <f t="shared" si="9"/>
        <v>S2</v>
      </c>
      <c r="I10" s="7" t="str">
        <f t="shared" si="10"/>
        <v xml:space="preserve"> Okay.</v>
      </c>
      <c r="J10" s="1" t="b">
        <f t="shared" si="11"/>
        <v>0</v>
      </c>
      <c r="K10" s="3" t="str">
        <f t="shared" si="12"/>
        <v/>
      </c>
      <c r="L10" s="3" t="str">
        <f t="shared" si="13"/>
        <v/>
      </c>
      <c r="M10" s="3" t="str">
        <f t="shared" si="14"/>
        <v/>
      </c>
      <c r="N10" s="3">
        <f t="shared" si="15"/>
        <v>0</v>
      </c>
    </row>
    <row r="11" spans="1:15">
      <c r="A11" t="s">
        <v>888</v>
      </c>
      <c r="B11" s="4" t="str">
        <f t="shared" si="3"/>
        <v>S1 (00:42): There you go, boy.</v>
      </c>
      <c r="C11" s="5" t="str">
        <f t="shared" si="4"/>
        <v>00:42</v>
      </c>
      <c r="D11" s="6" t="str">
        <f t="shared" si="5"/>
        <v>00</v>
      </c>
      <c r="E11" s="6" t="str">
        <f t="shared" si="6"/>
        <v>42</v>
      </c>
      <c r="F11" s="6">
        <f t="shared" si="7"/>
        <v>42</v>
      </c>
      <c r="G11" s="6" t="str">
        <f t="shared" si="8"/>
        <v>S1</v>
      </c>
      <c r="H11" s="6" t="str">
        <f t="shared" si="9"/>
        <v>S1</v>
      </c>
      <c r="I11" s="7" t="str">
        <f t="shared" si="10"/>
        <v xml:space="preserve"> There you go, boy.</v>
      </c>
      <c r="J11" s="1" t="b">
        <f t="shared" si="11"/>
        <v>0</v>
      </c>
      <c r="K11" s="3" t="str">
        <f t="shared" si="12"/>
        <v/>
      </c>
      <c r="L11" s="3" t="str">
        <f t="shared" si="13"/>
        <v/>
      </c>
      <c r="M11" s="3" t="str">
        <f t="shared" si="14"/>
        <v/>
      </c>
      <c r="N11" s="3">
        <f t="shared" si="15"/>
        <v>0</v>
      </c>
    </row>
    <row r="12" spans="1:15">
      <c r="A12" t="s">
        <v>621</v>
      </c>
      <c r="B12" s="4" t="str">
        <f t="shared" si="3"/>
        <v>S2 (00:42): [inaudible 00:00:42]. Fat?</v>
      </c>
      <c r="C12" s="5" t="str">
        <f t="shared" si="4"/>
        <v>00:42</v>
      </c>
      <c r="D12" s="6" t="str">
        <f t="shared" si="5"/>
        <v>00</v>
      </c>
      <c r="E12" s="6" t="str">
        <f t="shared" si="6"/>
        <v>42</v>
      </c>
      <c r="F12" s="6">
        <f t="shared" si="7"/>
        <v>42</v>
      </c>
      <c r="G12" s="6" t="str">
        <f t="shared" si="8"/>
        <v>S2</v>
      </c>
      <c r="H12" s="6" t="str">
        <f t="shared" si="9"/>
        <v>S2</v>
      </c>
      <c r="I12" s="7" t="str">
        <f t="shared" si="10"/>
        <v xml:space="preserve"> [inaudible 00:00:42]. Fat?</v>
      </c>
      <c r="J12" s="1" t="b">
        <f t="shared" si="11"/>
        <v>1</v>
      </c>
      <c r="K12" s="3" t="str">
        <f t="shared" si="12"/>
        <v>S2Q</v>
      </c>
      <c r="L12" s="3" t="str">
        <f t="shared" si="13"/>
        <v/>
      </c>
      <c r="M12" s="3">
        <f t="shared" si="14"/>
        <v>1</v>
      </c>
      <c r="N12" s="3">
        <f t="shared" si="15"/>
        <v>1</v>
      </c>
      <c r="O12" t="s">
        <v>980</v>
      </c>
    </row>
    <row r="13" spans="1:15">
      <c r="A13" t="s">
        <v>622</v>
      </c>
      <c r="B13" s="4" t="str">
        <f t="shared" si="3"/>
        <v>S1 (00:51): This fell off.</v>
      </c>
      <c r="C13" s="5" t="str">
        <f t="shared" si="4"/>
        <v>00:51</v>
      </c>
      <c r="D13" s="6" t="str">
        <f t="shared" si="5"/>
        <v>00</v>
      </c>
      <c r="E13" s="6" t="str">
        <f t="shared" si="6"/>
        <v>51</v>
      </c>
      <c r="F13" s="6">
        <f t="shared" si="7"/>
        <v>51</v>
      </c>
      <c r="G13" s="6" t="str">
        <f t="shared" si="8"/>
        <v>S1</v>
      </c>
      <c r="H13" s="6" t="str">
        <f t="shared" si="9"/>
        <v>S1</v>
      </c>
      <c r="I13" s="7" t="str">
        <f t="shared" si="10"/>
        <v xml:space="preserve"> This fell off.</v>
      </c>
      <c r="J13" s="1" t="b">
        <f t="shared" si="11"/>
        <v>0</v>
      </c>
      <c r="K13" s="3" t="str">
        <f t="shared" si="12"/>
        <v/>
      </c>
      <c r="L13" s="3" t="str">
        <f t="shared" si="13"/>
        <v/>
      </c>
      <c r="M13" s="3" t="str">
        <f t="shared" si="14"/>
        <v/>
      </c>
      <c r="N13" s="3">
        <f t="shared" si="15"/>
        <v>0</v>
      </c>
    </row>
    <row r="14" spans="1:15">
      <c r="A14" t="s">
        <v>623</v>
      </c>
      <c r="B14" s="4" t="str">
        <f t="shared" si="3"/>
        <v>S2 (00:52): Where's the running sprite? I am confused.</v>
      </c>
      <c r="C14" s="5" t="str">
        <f t="shared" si="4"/>
        <v>00:52</v>
      </c>
      <c r="D14" s="6" t="str">
        <f t="shared" si="5"/>
        <v>00</v>
      </c>
      <c r="E14" s="6" t="str">
        <f t="shared" si="6"/>
        <v>52</v>
      </c>
      <c r="F14" s="6">
        <f t="shared" si="7"/>
        <v>52</v>
      </c>
      <c r="G14" s="6" t="str">
        <f t="shared" si="8"/>
        <v>S2</v>
      </c>
      <c r="H14" s="6" t="str">
        <f t="shared" si="9"/>
        <v>S2</v>
      </c>
      <c r="I14" s="7" t="str">
        <f t="shared" si="10"/>
        <v xml:space="preserve"> Where's the running sprite? I am confused.</v>
      </c>
      <c r="J14" s="1" t="b">
        <f t="shared" si="11"/>
        <v>1</v>
      </c>
      <c r="K14" s="3" t="str">
        <f t="shared" si="12"/>
        <v>S2Q</v>
      </c>
      <c r="L14" s="3" t="str">
        <f t="shared" si="13"/>
        <v/>
      </c>
      <c r="M14" s="3">
        <f t="shared" si="14"/>
        <v>1</v>
      </c>
      <c r="N14" s="3">
        <f t="shared" si="15"/>
        <v>1</v>
      </c>
      <c r="O14" t="s">
        <v>980</v>
      </c>
    </row>
    <row r="15" spans="1:15">
      <c r="A15" t="s">
        <v>624</v>
      </c>
      <c r="B15" s="4" t="str">
        <f t="shared" si="3"/>
        <v>S1 (00:57): Oh, yeah. Write it down, then, because you already had the other [crosstalk 00:01:01]-</v>
      </c>
      <c r="C15" s="5" t="str">
        <f t="shared" si="4"/>
        <v>00:57</v>
      </c>
      <c r="D15" s="6" t="str">
        <f t="shared" si="5"/>
        <v>00</v>
      </c>
      <c r="E15" s="6" t="str">
        <f t="shared" si="6"/>
        <v>57</v>
      </c>
      <c r="F15" s="6">
        <f t="shared" si="7"/>
        <v>57</v>
      </c>
      <c r="G15" s="6" t="str">
        <f t="shared" si="8"/>
        <v>S1</v>
      </c>
      <c r="H15" s="6" t="str">
        <f t="shared" si="9"/>
        <v>S1</v>
      </c>
      <c r="I15" s="7" t="str">
        <f t="shared" si="10"/>
        <v xml:space="preserve"> Oh, yeah. Write it down, then, because you already had the other [crosstalk 00:01:01]-</v>
      </c>
      <c r="J15" s="1" t="b">
        <f t="shared" si="11"/>
        <v>0</v>
      </c>
      <c r="K15" s="3" t="str">
        <f t="shared" si="12"/>
        <v/>
      </c>
      <c r="L15" s="3" t="str">
        <f t="shared" si="13"/>
        <v/>
      </c>
      <c r="M15" s="3" t="str">
        <f t="shared" si="14"/>
        <v/>
      </c>
      <c r="N15" s="3">
        <f t="shared" si="15"/>
        <v>0</v>
      </c>
    </row>
    <row r="16" spans="1:15">
      <c r="A16" t="s">
        <v>984</v>
      </c>
      <c r="B16" s="4" t="str">
        <f t="shared" si="3"/>
        <v>S2 (01:01): Yeah, but I don't know. I don't know what ... sprite went ... Where is the sprite. Wait, where's this?</v>
      </c>
      <c r="C16" s="5" t="str">
        <f t="shared" si="4"/>
        <v>01:01</v>
      </c>
      <c r="D16" s="6" t="str">
        <f t="shared" si="5"/>
        <v>01</v>
      </c>
      <c r="E16" s="6" t="str">
        <f t="shared" si="6"/>
        <v>01</v>
      </c>
      <c r="F16" s="6">
        <f t="shared" si="7"/>
        <v>61</v>
      </c>
      <c r="G16" s="6" t="str">
        <f t="shared" si="8"/>
        <v>S2</v>
      </c>
      <c r="H16" s="6" t="str">
        <f t="shared" si="9"/>
        <v>S2</v>
      </c>
      <c r="I16" s="7" t="str">
        <f t="shared" si="10"/>
        <v xml:space="preserve"> Yeah, but I don't know. I don't know what ... sprite went ... Where is the sprite. Wait, where's this?</v>
      </c>
      <c r="J16" s="1" t="b">
        <f t="shared" si="11"/>
        <v>1</v>
      </c>
      <c r="K16" s="3" t="str">
        <f t="shared" si="12"/>
        <v>S2Q</v>
      </c>
      <c r="L16" s="3" t="str">
        <f t="shared" si="13"/>
        <v/>
      </c>
      <c r="M16" s="3">
        <f t="shared" si="14"/>
        <v>1</v>
      </c>
      <c r="N16" s="3">
        <f t="shared" si="15"/>
        <v>1</v>
      </c>
      <c r="O16" t="s">
        <v>980</v>
      </c>
    </row>
    <row r="17" spans="1:15">
      <c r="A17" t="s">
        <v>985</v>
      </c>
      <c r="B17" s="4" t="str">
        <f t="shared" si="3"/>
        <v>S2 (01:01): Sir, where's the running sprite?</v>
      </c>
      <c r="C17" s="5" t="str">
        <f t="shared" si="4"/>
        <v>01:01</v>
      </c>
      <c r="D17" s="6" t="str">
        <f t="shared" si="5"/>
        <v>01</v>
      </c>
      <c r="E17" s="6" t="str">
        <f t="shared" si="6"/>
        <v>01</v>
      </c>
      <c r="F17" s="6">
        <f t="shared" si="7"/>
        <v>61</v>
      </c>
      <c r="G17" s="6" t="str">
        <f t="shared" si="8"/>
        <v>S2</v>
      </c>
      <c r="H17" s="6" t="str">
        <f t="shared" si="9"/>
        <v>S2</v>
      </c>
      <c r="I17" s="7" t="str">
        <f t="shared" si="10"/>
        <v xml:space="preserve"> Sir, where's the running sprite?</v>
      </c>
      <c r="J17" s="1" t="b">
        <f t="shared" si="11"/>
        <v>1</v>
      </c>
      <c r="K17" s="3" t="str">
        <f t="shared" si="12"/>
        <v>S2Q</v>
      </c>
      <c r="L17" s="3" t="str">
        <f t="shared" si="13"/>
        <v/>
      </c>
      <c r="M17" s="3">
        <f t="shared" si="14"/>
        <v>1</v>
      </c>
      <c r="N17" s="3">
        <f t="shared" si="15"/>
        <v>1</v>
      </c>
      <c r="O17" t="s">
        <v>980</v>
      </c>
    </row>
    <row r="18" spans="1:15">
      <c r="A18" t="s">
        <v>626</v>
      </c>
      <c r="B18" s="4" t="str">
        <f t="shared" si="3"/>
        <v>Teachers (01:17): Go to [inaudible 00:01:17].</v>
      </c>
      <c r="C18" s="5" t="str">
        <f t="shared" si="4"/>
        <v>01:17</v>
      </c>
      <c r="D18" s="6" t="str">
        <f t="shared" si="5"/>
        <v>01</v>
      </c>
      <c r="E18" s="6" t="str">
        <f t="shared" si="6"/>
        <v>17</v>
      </c>
      <c r="F18" s="6">
        <f t="shared" si="7"/>
        <v>77</v>
      </c>
      <c r="G18" s="6" t="str">
        <f t="shared" si="8"/>
        <v>Teachers</v>
      </c>
      <c r="H18" s="6" t="str">
        <f t="shared" si="9"/>
        <v>Other</v>
      </c>
      <c r="I18" s="7" t="str">
        <f t="shared" si="10"/>
        <v xml:space="preserve"> Go to [inaudible 00:01:17].</v>
      </c>
      <c r="J18" s="1" t="b">
        <f t="shared" si="11"/>
        <v>0</v>
      </c>
      <c r="K18" s="3" t="str">
        <f t="shared" si="12"/>
        <v/>
      </c>
      <c r="L18" s="3" t="str">
        <f t="shared" si="13"/>
        <v/>
      </c>
      <c r="M18" s="3" t="str">
        <f t="shared" si="14"/>
        <v/>
      </c>
      <c r="N18" s="3">
        <f t="shared" si="15"/>
        <v>0</v>
      </c>
    </row>
    <row r="19" spans="1:15">
      <c r="A19" t="s">
        <v>627</v>
      </c>
      <c r="B19" s="4" t="str">
        <f t="shared" si="3"/>
        <v>S2 (01:17): Oh, okay. Oh, okay.</v>
      </c>
      <c r="C19" s="5" t="str">
        <f t="shared" si="4"/>
        <v>01:17</v>
      </c>
      <c r="D19" s="6" t="str">
        <f t="shared" si="5"/>
        <v>01</v>
      </c>
      <c r="E19" s="6" t="str">
        <f t="shared" si="6"/>
        <v>17</v>
      </c>
      <c r="F19" s="6">
        <f t="shared" si="7"/>
        <v>77</v>
      </c>
      <c r="G19" s="6" t="str">
        <f t="shared" si="8"/>
        <v>S2</v>
      </c>
      <c r="H19" s="6" t="str">
        <f t="shared" si="9"/>
        <v>S2</v>
      </c>
      <c r="I19" s="7" t="str">
        <f t="shared" si="10"/>
        <v xml:space="preserve"> Oh, okay. Oh, okay.</v>
      </c>
      <c r="J19" s="1" t="b">
        <f t="shared" si="11"/>
        <v>0</v>
      </c>
      <c r="K19" s="3" t="str">
        <f t="shared" si="12"/>
        <v/>
      </c>
      <c r="L19" s="3" t="str">
        <f t="shared" si="13"/>
        <v/>
      </c>
      <c r="M19" s="3" t="str">
        <f t="shared" si="14"/>
        <v/>
      </c>
      <c r="N19" s="3">
        <f t="shared" si="15"/>
        <v>0</v>
      </c>
    </row>
    <row r="20" spans="1:15">
      <c r="A20" t="s">
        <v>628</v>
      </c>
      <c r="B20" s="4" t="str">
        <f t="shared" si="3"/>
        <v>S1 (01:24): [inaudible 00:01:24].</v>
      </c>
      <c r="C20" s="5" t="str">
        <f t="shared" si="4"/>
        <v>01:24</v>
      </c>
      <c r="D20" s="6" t="str">
        <f t="shared" si="5"/>
        <v>01</v>
      </c>
      <c r="E20" s="6" t="str">
        <f t="shared" si="6"/>
        <v>24</v>
      </c>
      <c r="F20" s="6">
        <f t="shared" si="7"/>
        <v>84</v>
      </c>
      <c r="G20" s="6" t="str">
        <f t="shared" si="8"/>
        <v>S1</v>
      </c>
      <c r="H20" s="6" t="str">
        <f t="shared" si="9"/>
        <v>S1</v>
      </c>
      <c r="I20" s="7" t="str">
        <f t="shared" si="10"/>
        <v xml:space="preserve"> [inaudible 00:01:24].</v>
      </c>
      <c r="J20" s="1" t="b">
        <f t="shared" si="11"/>
        <v>0</v>
      </c>
      <c r="K20" s="3" t="str">
        <f t="shared" si="12"/>
        <v/>
      </c>
      <c r="L20" s="3" t="str">
        <f t="shared" si="13"/>
        <v/>
      </c>
      <c r="M20" s="3" t="str">
        <f t="shared" si="14"/>
        <v/>
      </c>
      <c r="N20" s="3">
        <f t="shared" si="15"/>
        <v>0</v>
      </c>
    </row>
    <row r="21" spans="1:15">
      <c r="A21" t="s">
        <v>629</v>
      </c>
      <c r="B21" s="4" t="str">
        <f t="shared" si="3"/>
        <v>S2 (01:24): Oh, okay. I'm [inaudible 00:01:29]. Okay.</v>
      </c>
      <c r="C21" s="5" t="str">
        <f t="shared" si="4"/>
        <v>01:24</v>
      </c>
      <c r="D21" s="6" t="str">
        <f t="shared" si="5"/>
        <v>01</v>
      </c>
      <c r="E21" s="6" t="str">
        <f t="shared" si="6"/>
        <v>24</v>
      </c>
      <c r="F21" s="6">
        <f t="shared" si="7"/>
        <v>84</v>
      </c>
      <c r="G21" s="6" t="str">
        <f t="shared" si="8"/>
        <v>S2</v>
      </c>
      <c r="H21" s="6" t="str">
        <f t="shared" si="9"/>
        <v>S2</v>
      </c>
      <c r="I21" s="7" t="str">
        <f t="shared" si="10"/>
        <v xml:space="preserve"> Oh, okay. I'm [inaudible 00:01:29]. Okay.</v>
      </c>
      <c r="J21" s="1" t="b">
        <f t="shared" si="11"/>
        <v>0</v>
      </c>
      <c r="K21" s="3" t="str">
        <f t="shared" si="12"/>
        <v/>
      </c>
      <c r="L21" s="3" t="str">
        <f t="shared" si="13"/>
        <v/>
      </c>
      <c r="M21" s="3" t="str">
        <f t="shared" si="14"/>
        <v/>
      </c>
      <c r="N21" s="3">
        <f t="shared" si="15"/>
        <v>0</v>
      </c>
    </row>
    <row r="22" spans="1:15">
      <c r="A22" t="s">
        <v>630</v>
      </c>
      <c r="B22" s="4" t="str">
        <f t="shared" si="3"/>
        <v>S1 (01:32): They're listening to us.</v>
      </c>
      <c r="C22" s="5" t="str">
        <f t="shared" si="4"/>
        <v>01:32</v>
      </c>
      <c r="D22" s="6" t="str">
        <f t="shared" si="5"/>
        <v>01</v>
      </c>
      <c r="E22" s="6" t="str">
        <f t="shared" si="6"/>
        <v>32</v>
      </c>
      <c r="F22" s="6">
        <f t="shared" si="7"/>
        <v>92</v>
      </c>
      <c r="G22" s="6" t="str">
        <f t="shared" si="8"/>
        <v>S1</v>
      </c>
      <c r="H22" s="6" t="str">
        <f t="shared" si="9"/>
        <v>S1</v>
      </c>
      <c r="I22" s="7" t="str">
        <f t="shared" si="10"/>
        <v xml:space="preserve"> They're listening to us.</v>
      </c>
      <c r="J22" s="1" t="b">
        <f t="shared" si="11"/>
        <v>0</v>
      </c>
      <c r="K22" s="3" t="str">
        <f t="shared" si="12"/>
        <v/>
      </c>
      <c r="L22" s="3" t="str">
        <f t="shared" si="13"/>
        <v/>
      </c>
      <c r="M22" s="3" t="str">
        <f t="shared" si="14"/>
        <v/>
      </c>
      <c r="N22" s="3">
        <f t="shared" si="15"/>
        <v>0</v>
      </c>
    </row>
    <row r="23" spans="1:15">
      <c r="A23" t="s">
        <v>631</v>
      </c>
      <c r="B23" s="4" t="str">
        <f t="shared" si="3"/>
        <v>S2 (01:36): [inaudible 00:01:36].</v>
      </c>
      <c r="C23" s="5" t="str">
        <f t="shared" si="4"/>
        <v>01:36</v>
      </c>
      <c r="D23" s="6" t="str">
        <f t="shared" si="5"/>
        <v>01</v>
      </c>
      <c r="E23" s="6" t="str">
        <f t="shared" si="6"/>
        <v>36</v>
      </c>
      <c r="F23" s="6">
        <f t="shared" si="7"/>
        <v>96</v>
      </c>
      <c r="G23" s="6" t="str">
        <f t="shared" si="8"/>
        <v>S2</v>
      </c>
      <c r="H23" s="6" t="str">
        <f t="shared" si="9"/>
        <v>S2</v>
      </c>
      <c r="I23" s="7" t="str">
        <f t="shared" si="10"/>
        <v xml:space="preserve"> [inaudible 00:01:36].</v>
      </c>
      <c r="J23" s="1" t="b">
        <f t="shared" si="11"/>
        <v>0</v>
      </c>
      <c r="K23" s="3" t="str">
        <f t="shared" si="12"/>
        <v/>
      </c>
      <c r="L23" s="3" t="str">
        <f t="shared" si="13"/>
        <v/>
      </c>
      <c r="M23" s="3" t="str">
        <f t="shared" si="14"/>
        <v/>
      </c>
      <c r="N23" s="3">
        <f t="shared" si="15"/>
        <v>0</v>
      </c>
    </row>
    <row r="24" spans="1:15">
      <c r="A24" t="s">
        <v>632</v>
      </c>
      <c r="B24" s="4" t="str">
        <f t="shared" si="3"/>
        <v>S1 (01:36): All right, wait, so they hear us already, [inaudible 00:01:40], wow.</v>
      </c>
      <c r="C24" s="5" t="str">
        <f t="shared" si="4"/>
        <v>01:36</v>
      </c>
      <c r="D24" s="6" t="str">
        <f t="shared" si="5"/>
        <v>01</v>
      </c>
      <c r="E24" s="6" t="str">
        <f t="shared" si="6"/>
        <v>36</v>
      </c>
      <c r="F24" s="6">
        <f t="shared" si="7"/>
        <v>96</v>
      </c>
      <c r="G24" s="6" t="str">
        <f t="shared" si="8"/>
        <v>S1</v>
      </c>
      <c r="H24" s="6" t="str">
        <f t="shared" si="9"/>
        <v>S1</v>
      </c>
      <c r="I24" s="7" t="str">
        <f t="shared" si="10"/>
        <v xml:space="preserve"> All right, wait, so they hear us already, [inaudible 00:01:40], wow.</v>
      </c>
      <c r="J24" s="1" t="b">
        <f t="shared" si="11"/>
        <v>0</v>
      </c>
      <c r="K24" s="3" t="str">
        <f t="shared" si="12"/>
        <v/>
      </c>
      <c r="L24" s="3" t="str">
        <f t="shared" si="13"/>
        <v/>
      </c>
      <c r="M24" s="3" t="str">
        <f t="shared" si="14"/>
        <v/>
      </c>
      <c r="N24" s="3">
        <f t="shared" si="15"/>
        <v>0</v>
      </c>
    </row>
    <row r="25" spans="1:15">
      <c r="A25" t="s">
        <v>633</v>
      </c>
      <c r="B25" s="4" t="str">
        <f t="shared" si="3"/>
        <v>S2 (01:41): [inaudible 00:01:41]. Nowhere to run. I'm pretty sure they started out with a 20.</v>
      </c>
      <c r="C25" s="5" t="str">
        <f t="shared" si="4"/>
        <v>01:41</v>
      </c>
      <c r="D25" s="6" t="str">
        <f t="shared" si="5"/>
        <v>01</v>
      </c>
      <c r="E25" s="6" t="str">
        <f t="shared" si="6"/>
        <v>41</v>
      </c>
      <c r="F25" s="6">
        <f t="shared" si="7"/>
        <v>101</v>
      </c>
      <c r="G25" s="6" t="str">
        <f t="shared" si="8"/>
        <v>S2</v>
      </c>
      <c r="H25" s="6" t="str">
        <f t="shared" si="9"/>
        <v>S2</v>
      </c>
      <c r="I25" s="7" t="str">
        <f t="shared" si="10"/>
        <v xml:space="preserve"> [inaudible 00:01:41]. Nowhere to run. I'm pretty sure they started out with a 20.</v>
      </c>
      <c r="J25" s="1" t="b">
        <f t="shared" si="11"/>
        <v>0</v>
      </c>
      <c r="K25" s="3" t="str">
        <f t="shared" si="12"/>
        <v/>
      </c>
      <c r="L25" s="3" t="str">
        <f t="shared" si="13"/>
        <v/>
      </c>
      <c r="M25" s="3" t="str">
        <f t="shared" si="14"/>
        <v/>
      </c>
      <c r="N25" s="3">
        <f t="shared" si="15"/>
        <v>0</v>
      </c>
    </row>
    <row r="26" spans="1:15">
      <c r="A26" t="s">
        <v>634</v>
      </c>
      <c r="B26" s="4" t="str">
        <f t="shared" si="3"/>
        <v>S1 (01:53): 20. It was a 100, or the highest.</v>
      </c>
      <c r="C26" s="5" t="str">
        <f t="shared" si="4"/>
        <v>01:53</v>
      </c>
      <c r="D26" s="6" t="str">
        <f t="shared" si="5"/>
        <v>01</v>
      </c>
      <c r="E26" s="6" t="str">
        <f t="shared" si="6"/>
        <v>53</v>
      </c>
      <c r="F26" s="6">
        <f t="shared" si="7"/>
        <v>113</v>
      </c>
      <c r="G26" s="6" t="str">
        <f t="shared" si="8"/>
        <v>S1</v>
      </c>
      <c r="H26" s="6" t="str">
        <f t="shared" si="9"/>
        <v>S1</v>
      </c>
      <c r="I26" s="7" t="str">
        <f t="shared" si="10"/>
        <v xml:space="preserve"> 20. It was a 100, or the highest.</v>
      </c>
      <c r="J26" s="1" t="b">
        <f t="shared" si="11"/>
        <v>0</v>
      </c>
      <c r="K26" s="3" t="str">
        <f t="shared" si="12"/>
        <v/>
      </c>
      <c r="L26" s="3" t="str">
        <f t="shared" si="13"/>
        <v/>
      </c>
      <c r="M26" s="3" t="str">
        <f t="shared" si="14"/>
        <v/>
      </c>
      <c r="N26" s="3">
        <f t="shared" si="15"/>
        <v>0</v>
      </c>
    </row>
    <row r="27" spans="1:15">
      <c r="A27" t="s">
        <v>635</v>
      </c>
      <c r="B27" s="4" t="str">
        <f t="shared" si="3"/>
        <v>S2 (02:01): All right, let's just keep it here.</v>
      </c>
      <c r="C27" s="5" t="str">
        <f t="shared" si="4"/>
        <v>02:01</v>
      </c>
      <c r="D27" s="6" t="str">
        <f t="shared" si="5"/>
        <v>02</v>
      </c>
      <c r="E27" s="6" t="str">
        <f t="shared" si="6"/>
        <v>01</v>
      </c>
      <c r="F27" s="6">
        <f t="shared" si="7"/>
        <v>121</v>
      </c>
      <c r="G27" s="6" t="str">
        <f t="shared" si="8"/>
        <v>S2</v>
      </c>
      <c r="H27" s="6" t="str">
        <f t="shared" si="9"/>
        <v>S2</v>
      </c>
      <c r="I27" s="7" t="str">
        <f t="shared" si="10"/>
        <v xml:space="preserve"> All right, let's just keep it here.</v>
      </c>
      <c r="J27" s="1" t="b">
        <f t="shared" si="11"/>
        <v>0</v>
      </c>
      <c r="K27" s="3" t="str">
        <f t="shared" si="12"/>
        <v/>
      </c>
      <c r="L27" s="3" t="str">
        <f t="shared" si="13"/>
        <v/>
      </c>
      <c r="M27" s="3" t="str">
        <f t="shared" si="14"/>
        <v/>
      </c>
      <c r="N27" s="3">
        <f t="shared" si="15"/>
        <v>0</v>
      </c>
    </row>
    <row r="28" spans="1:15">
      <c r="A28" t="s">
        <v>636</v>
      </c>
      <c r="B28" s="4" t="str">
        <f t="shared" si="3"/>
        <v>S1 (02:02): Wow, okay.</v>
      </c>
      <c r="C28" s="5" t="str">
        <f t="shared" si="4"/>
        <v>02:02</v>
      </c>
      <c r="D28" s="6" t="str">
        <f t="shared" si="5"/>
        <v>02</v>
      </c>
      <c r="E28" s="6" t="str">
        <f t="shared" si="6"/>
        <v>02</v>
      </c>
      <c r="F28" s="6">
        <f t="shared" si="7"/>
        <v>122</v>
      </c>
      <c r="G28" s="6" t="str">
        <f t="shared" si="8"/>
        <v>S1</v>
      </c>
      <c r="H28" s="6" t="str">
        <f t="shared" si="9"/>
        <v>S1</v>
      </c>
      <c r="I28" s="7" t="str">
        <f t="shared" si="10"/>
        <v xml:space="preserve"> Wow, okay.</v>
      </c>
      <c r="J28" s="1" t="b">
        <f t="shared" si="11"/>
        <v>0</v>
      </c>
      <c r="K28" s="3" t="str">
        <f t="shared" si="12"/>
        <v/>
      </c>
      <c r="L28" s="3" t="str">
        <f t="shared" si="13"/>
        <v/>
      </c>
      <c r="M28" s="3" t="str">
        <f t="shared" si="14"/>
        <v/>
      </c>
      <c r="N28" s="3">
        <f t="shared" si="15"/>
        <v>0</v>
      </c>
    </row>
    <row r="29" spans="1:15">
      <c r="A29" t="s">
        <v>637</v>
      </c>
      <c r="B29" s="4" t="str">
        <f t="shared" si="3"/>
        <v>S2 (02:02): I just paused again. Okay.</v>
      </c>
      <c r="C29" s="5" t="str">
        <f t="shared" si="4"/>
        <v>02:02</v>
      </c>
      <c r="D29" s="6" t="str">
        <f t="shared" si="5"/>
        <v>02</v>
      </c>
      <c r="E29" s="6" t="str">
        <f t="shared" si="6"/>
        <v>02</v>
      </c>
      <c r="F29" s="6">
        <f t="shared" si="7"/>
        <v>122</v>
      </c>
      <c r="G29" s="6" t="str">
        <f t="shared" si="8"/>
        <v>S2</v>
      </c>
      <c r="H29" s="6" t="str">
        <f t="shared" si="9"/>
        <v>S2</v>
      </c>
      <c r="I29" s="7" t="str">
        <f t="shared" si="10"/>
        <v xml:space="preserve"> I just paused again. Okay.</v>
      </c>
      <c r="J29" s="1" t="b">
        <f t="shared" si="11"/>
        <v>0</v>
      </c>
      <c r="K29" s="3" t="str">
        <f t="shared" si="12"/>
        <v/>
      </c>
      <c r="L29" s="3" t="str">
        <f t="shared" si="13"/>
        <v/>
      </c>
      <c r="M29" s="3" t="str">
        <f t="shared" si="14"/>
        <v/>
      </c>
      <c r="N29" s="3">
        <f t="shared" si="15"/>
        <v>0</v>
      </c>
    </row>
    <row r="30" spans="1:15">
      <c r="A30" t="s">
        <v>638</v>
      </c>
      <c r="B30" s="4" t="str">
        <f t="shared" si="3"/>
        <v>S1 (02:06): Okay, so ...</v>
      </c>
      <c r="C30" s="5" t="str">
        <f t="shared" si="4"/>
        <v>02:06</v>
      </c>
      <c r="D30" s="6" t="str">
        <f t="shared" si="5"/>
        <v>02</v>
      </c>
      <c r="E30" s="6" t="str">
        <f t="shared" si="6"/>
        <v>06</v>
      </c>
      <c r="F30" s="6">
        <f t="shared" si="7"/>
        <v>126</v>
      </c>
      <c r="G30" s="6" t="str">
        <f t="shared" si="8"/>
        <v>S1</v>
      </c>
      <c r="H30" s="6" t="str">
        <f t="shared" si="9"/>
        <v>S1</v>
      </c>
      <c r="I30" s="7" t="str">
        <f t="shared" si="10"/>
        <v xml:space="preserve"> Okay, so ...</v>
      </c>
      <c r="J30" s="1" t="b">
        <f t="shared" si="11"/>
        <v>0</v>
      </c>
      <c r="K30" s="3" t="str">
        <f t="shared" si="12"/>
        <v/>
      </c>
      <c r="L30" s="3" t="str">
        <f t="shared" si="13"/>
        <v/>
      </c>
      <c r="M30" s="3" t="str">
        <f t="shared" si="14"/>
        <v/>
      </c>
      <c r="N30" s="3">
        <f t="shared" si="15"/>
        <v>0</v>
      </c>
    </row>
    <row r="31" spans="1:15">
      <c r="A31" t="s">
        <v>639</v>
      </c>
      <c r="B31" s="4" t="str">
        <f t="shared" si="3"/>
        <v>S2 (02:07): So now we have to create the variables.</v>
      </c>
      <c r="C31" s="5" t="str">
        <f t="shared" si="4"/>
        <v>02:07</v>
      </c>
      <c r="D31" s="6" t="str">
        <f t="shared" si="5"/>
        <v>02</v>
      </c>
      <c r="E31" s="6" t="str">
        <f t="shared" si="6"/>
        <v>07</v>
      </c>
      <c r="F31" s="6">
        <f t="shared" si="7"/>
        <v>127</v>
      </c>
      <c r="G31" s="6" t="str">
        <f t="shared" si="8"/>
        <v>S2</v>
      </c>
      <c r="H31" s="6" t="str">
        <f t="shared" si="9"/>
        <v>S2</v>
      </c>
      <c r="I31" s="7" t="str">
        <f t="shared" si="10"/>
        <v xml:space="preserve"> So now we have to create the variables.</v>
      </c>
      <c r="J31" s="1" t="b">
        <f t="shared" si="11"/>
        <v>0</v>
      </c>
      <c r="K31" s="3" t="str">
        <f t="shared" si="12"/>
        <v/>
      </c>
      <c r="L31" s="3" t="str">
        <f t="shared" si="13"/>
        <v/>
      </c>
      <c r="M31" s="3" t="str">
        <f t="shared" si="14"/>
        <v/>
      </c>
      <c r="N31" s="3">
        <f t="shared" si="15"/>
        <v>0</v>
      </c>
    </row>
    <row r="32" spans="1:15">
      <c r="A32" t="s">
        <v>640</v>
      </c>
      <c r="B32" s="4" t="str">
        <f t="shared" si="3"/>
        <v>S1 (02:09): Yeah. Okay, water, sugar, body temperature,-</v>
      </c>
      <c r="C32" s="5" t="str">
        <f t="shared" si="4"/>
        <v>02:09</v>
      </c>
      <c r="D32" s="6" t="str">
        <f t="shared" si="5"/>
        <v>02</v>
      </c>
      <c r="E32" s="6" t="str">
        <f t="shared" si="6"/>
        <v>09</v>
      </c>
      <c r="F32" s="6">
        <f t="shared" si="7"/>
        <v>129</v>
      </c>
      <c r="G32" s="6" t="str">
        <f t="shared" si="8"/>
        <v>S1</v>
      </c>
      <c r="H32" s="6" t="str">
        <f t="shared" si="9"/>
        <v>S1</v>
      </c>
      <c r="I32" s="7" t="str">
        <f t="shared" si="10"/>
        <v xml:space="preserve"> Yeah. Okay, water, sugar, body temperature,-</v>
      </c>
      <c r="J32" s="1" t="b">
        <f t="shared" si="11"/>
        <v>0</v>
      </c>
      <c r="K32" s="3" t="str">
        <f t="shared" si="12"/>
        <v/>
      </c>
      <c r="L32" s="3" t="str">
        <f t="shared" si="13"/>
        <v/>
      </c>
      <c r="M32" s="3" t="str">
        <f t="shared" si="14"/>
        <v/>
      </c>
      <c r="N32" s="3">
        <f t="shared" si="15"/>
        <v>0</v>
      </c>
    </row>
    <row r="33" spans="1:15">
      <c r="A33" t="s">
        <v>641</v>
      </c>
      <c r="B33" s="4" t="str">
        <f t="shared" si="3"/>
        <v>S2 (02:31): Okay.</v>
      </c>
      <c r="C33" s="5" t="str">
        <f t="shared" si="4"/>
        <v>02:31</v>
      </c>
      <c r="D33" s="6" t="str">
        <f t="shared" si="5"/>
        <v>02</v>
      </c>
      <c r="E33" s="6" t="str">
        <f t="shared" si="6"/>
        <v>31</v>
      </c>
      <c r="F33" s="6">
        <f t="shared" si="7"/>
        <v>151</v>
      </c>
      <c r="G33" s="6" t="str">
        <f t="shared" si="8"/>
        <v>S2</v>
      </c>
      <c r="H33" s="6" t="str">
        <f t="shared" si="9"/>
        <v>S2</v>
      </c>
      <c r="I33" s="7" t="str">
        <f t="shared" si="10"/>
        <v xml:space="preserve"> Okay.</v>
      </c>
      <c r="J33" s="1" t="b">
        <f t="shared" si="11"/>
        <v>0</v>
      </c>
      <c r="K33" s="3" t="str">
        <f t="shared" si="12"/>
        <v/>
      </c>
      <c r="L33" s="3" t="str">
        <f t="shared" si="13"/>
        <v/>
      </c>
      <c r="M33" s="3" t="str">
        <f t="shared" si="14"/>
        <v/>
      </c>
      <c r="N33" s="3">
        <f t="shared" si="15"/>
        <v>0</v>
      </c>
    </row>
    <row r="34" spans="1:15">
      <c r="A34" t="s">
        <v>642</v>
      </c>
      <c r="B34" s="4" t="str">
        <f t="shared" si="3"/>
        <v>S1 (02:32): ... and sweat.</v>
      </c>
      <c r="C34" s="5" t="str">
        <f t="shared" si="4"/>
        <v>02:32</v>
      </c>
      <c r="D34" s="6" t="str">
        <f t="shared" si="5"/>
        <v>02</v>
      </c>
      <c r="E34" s="6" t="str">
        <f t="shared" si="6"/>
        <v>32</v>
      </c>
      <c r="F34" s="6">
        <f t="shared" si="7"/>
        <v>152</v>
      </c>
      <c r="G34" s="6" t="str">
        <f t="shared" si="8"/>
        <v>S1</v>
      </c>
      <c r="H34" s="6" t="str">
        <f t="shared" si="9"/>
        <v>S1</v>
      </c>
      <c r="I34" s="7" t="str">
        <f t="shared" si="10"/>
        <v xml:space="preserve"> ... and sweat.</v>
      </c>
      <c r="J34" s="1" t="b">
        <f t="shared" si="11"/>
        <v>0</v>
      </c>
      <c r="K34" s="3" t="str">
        <f t="shared" si="12"/>
        <v/>
      </c>
      <c r="L34" s="3" t="str">
        <f t="shared" si="13"/>
        <v/>
      </c>
      <c r="M34" s="3" t="str">
        <f t="shared" si="14"/>
        <v/>
      </c>
      <c r="N34" s="3">
        <f t="shared" si="15"/>
        <v>0</v>
      </c>
    </row>
    <row r="35" spans="1:15">
      <c r="A35" t="s">
        <v>643</v>
      </c>
      <c r="B35" s="4" t="str">
        <f t="shared" si="3"/>
        <v>S2 (02:32): Okay.</v>
      </c>
      <c r="C35" s="5" t="str">
        <f t="shared" si="4"/>
        <v>02:32</v>
      </c>
      <c r="D35" s="6" t="str">
        <f t="shared" si="5"/>
        <v>02</v>
      </c>
      <c r="E35" s="6" t="str">
        <f t="shared" si="6"/>
        <v>32</v>
      </c>
      <c r="F35" s="6">
        <f t="shared" si="7"/>
        <v>152</v>
      </c>
      <c r="G35" s="6" t="str">
        <f t="shared" si="8"/>
        <v>S2</v>
      </c>
      <c r="H35" s="6" t="str">
        <f t="shared" si="9"/>
        <v>S2</v>
      </c>
      <c r="I35" s="7" t="str">
        <f t="shared" si="10"/>
        <v xml:space="preserve"> Okay.</v>
      </c>
      <c r="J35" s="1" t="b">
        <f t="shared" si="11"/>
        <v>0</v>
      </c>
      <c r="K35" s="3" t="str">
        <f t="shared" si="12"/>
        <v/>
      </c>
      <c r="L35" s="3" t="str">
        <f t="shared" si="13"/>
        <v/>
      </c>
      <c r="M35" s="3" t="str">
        <f t="shared" si="14"/>
        <v/>
      </c>
      <c r="N35" s="3">
        <f t="shared" si="15"/>
        <v>0</v>
      </c>
    </row>
    <row r="36" spans="1:15">
      <c r="A36" t="s">
        <v>644</v>
      </c>
      <c r="B36" s="4" t="str">
        <f t="shared" si="3"/>
        <v>S1 (02:35): Okay, now. "You won't be making [inaudible 00:02:36] ..."</v>
      </c>
      <c r="C36" s="5" t="str">
        <f t="shared" si="4"/>
        <v>02:35</v>
      </c>
      <c r="D36" s="6" t="str">
        <f t="shared" si="5"/>
        <v>02</v>
      </c>
      <c r="E36" s="6" t="str">
        <f t="shared" si="6"/>
        <v>35</v>
      </c>
      <c r="F36" s="6">
        <f t="shared" si="7"/>
        <v>155</v>
      </c>
      <c r="G36" s="6" t="str">
        <f t="shared" si="8"/>
        <v>S1</v>
      </c>
      <c r="H36" s="6" t="str">
        <f t="shared" si="9"/>
        <v>S1</v>
      </c>
      <c r="I36" s="7" t="str">
        <f t="shared" si="10"/>
        <v xml:space="preserve"> Okay, now. "You won't be making [inaudible 00:02:36] ..."</v>
      </c>
      <c r="J36" s="1" t="b">
        <f t="shared" si="11"/>
        <v>0</v>
      </c>
      <c r="K36" s="3" t="str">
        <f t="shared" si="12"/>
        <v/>
      </c>
      <c r="L36" s="3" t="str">
        <f t="shared" si="13"/>
        <v/>
      </c>
      <c r="M36" s="3" t="str">
        <f t="shared" si="14"/>
        <v/>
      </c>
      <c r="N36" s="3">
        <f t="shared" si="15"/>
        <v>0</v>
      </c>
    </row>
    <row r="37" spans="1:15">
      <c r="A37" t="s">
        <v>645</v>
      </c>
      <c r="B37" s="4" t="str">
        <f t="shared" si="3"/>
        <v>S2 (02:36): Okay, yeah, we know that.</v>
      </c>
      <c r="C37" s="5" t="str">
        <f t="shared" si="4"/>
        <v>02:36</v>
      </c>
      <c r="D37" s="6" t="str">
        <f t="shared" si="5"/>
        <v>02</v>
      </c>
      <c r="E37" s="6" t="str">
        <f t="shared" si="6"/>
        <v>36</v>
      </c>
      <c r="F37" s="6">
        <f t="shared" si="7"/>
        <v>156</v>
      </c>
      <c r="G37" s="6" t="str">
        <f t="shared" si="8"/>
        <v>S2</v>
      </c>
      <c r="H37" s="6" t="str">
        <f t="shared" si="9"/>
        <v>S2</v>
      </c>
      <c r="I37" s="7" t="str">
        <f t="shared" si="10"/>
        <v xml:space="preserve"> Okay, yeah, we know that.</v>
      </c>
      <c r="J37" s="1" t="b">
        <f t="shared" si="11"/>
        <v>0</v>
      </c>
      <c r="K37" s="3" t="str">
        <f t="shared" si="12"/>
        <v/>
      </c>
      <c r="L37" s="3" t="str">
        <f t="shared" si="13"/>
        <v/>
      </c>
      <c r="M37" s="3" t="str">
        <f t="shared" si="14"/>
        <v/>
      </c>
      <c r="N37" s="3">
        <f t="shared" si="15"/>
        <v>0</v>
      </c>
    </row>
    <row r="38" spans="1:15">
      <c r="A38" t="s">
        <v>646</v>
      </c>
      <c r="B38" s="4" t="str">
        <f t="shared" si="3"/>
        <v>S1 (02:42): By default, and ... All right, so set homeostasis to one.</v>
      </c>
      <c r="C38" s="5" t="str">
        <f t="shared" si="4"/>
        <v>02:42</v>
      </c>
      <c r="D38" s="6" t="str">
        <f t="shared" si="5"/>
        <v>02</v>
      </c>
      <c r="E38" s="6" t="str">
        <f t="shared" si="6"/>
        <v>42</v>
      </c>
      <c r="F38" s="6">
        <f t="shared" si="7"/>
        <v>162</v>
      </c>
      <c r="G38" s="6" t="str">
        <f t="shared" si="8"/>
        <v>S1</v>
      </c>
      <c r="H38" s="6" t="str">
        <f t="shared" si="9"/>
        <v>S1</v>
      </c>
      <c r="I38" s="7" t="str">
        <f t="shared" si="10"/>
        <v xml:space="preserve"> By default, and ... All right, so set homeostasis to one.</v>
      </c>
      <c r="J38" s="1" t="b">
        <f t="shared" si="11"/>
        <v>0</v>
      </c>
      <c r="K38" s="3" t="str">
        <f t="shared" si="12"/>
        <v/>
      </c>
      <c r="L38" s="3" t="str">
        <f t="shared" si="13"/>
        <v/>
      </c>
      <c r="M38" s="3" t="str">
        <f t="shared" si="14"/>
        <v/>
      </c>
      <c r="N38" s="3">
        <f t="shared" si="15"/>
        <v>0</v>
      </c>
    </row>
    <row r="39" spans="1:15">
      <c r="A39" t="s">
        <v>647</v>
      </c>
      <c r="B39" s="4" t="str">
        <f t="shared" si="3"/>
        <v>S2 (02:45): Yeah, it says by default.</v>
      </c>
      <c r="C39" s="5" t="str">
        <f t="shared" si="4"/>
        <v>02:45</v>
      </c>
      <c r="D39" s="6" t="str">
        <f t="shared" si="5"/>
        <v>02</v>
      </c>
      <c r="E39" s="6" t="str">
        <f t="shared" si="6"/>
        <v>45</v>
      </c>
      <c r="F39" s="6">
        <f t="shared" si="7"/>
        <v>165</v>
      </c>
      <c r="G39" s="6" t="str">
        <f t="shared" si="8"/>
        <v>S2</v>
      </c>
      <c r="H39" s="6" t="str">
        <f t="shared" si="9"/>
        <v>S2</v>
      </c>
      <c r="I39" s="7" t="str">
        <f t="shared" si="10"/>
        <v xml:space="preserve"> Yeah, it says by default.</v>
      </c>
      <c r="J39" s="1" t="b">
        <f t="shared" si="11"/>
        <v>0</v>
      </c>
      <c r="K39" s="3" t="str">
        <f t="shared" si="12"/>
        <v/>
      </c>
      <c r="L39" s="3" t="str">
        <f t="shared" si="13"/>
        <v/>
      </c>
      <c r="M39" s="3" t="str">
        <f t="shared" si="14"/>
        <v/>
      </c>
      <c r="N39" s="3">
        <f t="shared" si="15"/>
        <v>0</v>
      </c>
    </row>
    <row r="40" spans="1:15">
      <c r="A40" t="s">
        <v>648</v>
      </c>
      <c r="B40" s="4" t="str">
        <f t="shared" si="3"/>
        <v>S1 (02:46): All right [inaudible 00:03:05].</v>
      </c>
      <c r="C40" s="5" t="str">
        <f t="shared" si="4"/>
        <v>02:46</v>
      </c>
      <c r="D40" s="6" t="str">
        <f t="shared" si="5"/>
        <v>02</v>
      </c>
      <c r="E40" s="6" t="str">
        <f t="shared" si="6"/>
        <v>46</v>
      </c>
      <c r="F40" s="6">
        <f t="shared" si="7"/>
        <v>166</v>
      </c>
      <c r="G40" s="6" t="str">
        <f t="shared" si="8"/>
        <v>S1</v>
      </c>
      <c r="H40" s="6" t="str">
        <f t="shared" si="9"/>
        <v>S1</v>
      </c>
      <c r="I40" s="7" t="str">
        <f t="shared" si="10"/>
        <v xml:space="preserve"> All right [inaudible 00:03:05].</v>
      </c>
      <c r="J40" s="1" t="b">
        <f t="shared" si="11"/>
        <v>0</v>
      </c>
      <c r="K40" s="3" t="str">
        <f t="shared" si="12"/>
        <v/>
      </c>
      <c r="L40" s="3" t="str">
        <f t="shared" si="13"/>
        <v/>
      </c>
      <c r="M40" s="3" t="str">
        <f t="shared" si="14"/>
        <v/>
      </c>
      <c r="N40" s="3">
        <f t="shared" si="15"/>
        <v>0</v>
      </c>
    </row>
    <row r="41" spans="1:15">
      <c r="A41" t="s">
        <v>649</v>
      </c>
      <c r="B41" s="4" t="str">
        <f t="shared" si="3"/>
        <v>S2 (03:05): You can do this job if you want to.</v>
      </c>
      <c r="C41" s="5" t="str">
        <f t="shared" si="4"/>
        <v>03:05</v>
      </c>
      <c r="D41" s="6" t="str">
        <f t="shared" si="5"/>
        <v>03</v>
      </c>
      <c r="E41" s="6" t="str">
        <f t="shared" si="6"/>
        <v>05</v>
      </c>
      <c r="F41" s="6">
        <f t="shared" si="7"/>
        <v>185</v>
      </c>
      <c r="G41" s="6" t="str">
        <f t="shared" si="8"/>
        <v>S2</v>
      </c>
      <c r="H41" s="6" t="str">
        <f t="shared" si="9"/>
        <v>S2</v>
      </c>
      <c r="I41" s="7" t="str">
        <f t="shared" si="10"/>
        <v xml:space="preserve"> You can do this job if you want to.</v>
      </c>
      <c r="J41" s="1" t="b">
        <f t="shared" si="11"/>
        <v>0</v>
      </c>
      <c r="K41" s="3" t="str">
        <f t="shared" si="12"/>
        <v/>
      </c>
      <c r="L41" s="3" t="str">
        <f t="shared" si="13"/>
        <v/>
      </c>
      <c r="M41" s="3" t="str">
        <f t="shared" si="14"/>
        <v/>
      </c>
      <c r="N41" s="3">
        <f t="shared" si="15"/>
        <v>0</v>
      </c>
    </row>
    <row r="42" spans="1:15">
      <c r="A42" t="s">
        <v>650</v>
      </c>
      <c r="B42" s="4" t="str">
        <f t="shared" si="3"/>
        <v>S1 (03:10): I'm fine. Exercise [inaudible 00:03:10].</v>
      </c>
      <c r="C42" s="5" t="str">
        <f t="shared" si="4"/>
        <v>03:10</v>
      </c>
      <c r="D42" s="6" t="str">
        <f t="shared" si="5"/>
        <v>03</v>
      </c>
      <c r="E42" s="6" t="str">
        <f t="shared" si="6"/>
        <v>10</v>
      </c>
      <c r="F42" s="6">
        <f t="shared" si="7"/>
        <v>190</v>
      </c>
      <c r="G42" s="6" t="str">
        <f t="shared" si="8"/>
        <v>S1</v>
      </c>
      <c r="H42" s="6" t="str">
        <f t="shared" si="9"/>
        <v>S1</v>
      </c>
      <c r="I42" s="7" t="str">
        <f t="shared" si="10"/>
        <v xml:space="preserve"> I'm fine. Exercise [inaudible 00:03:10].</v>
      </c>
      <c r="J42" s="1" t="b">
        <f t="shared" si="11"/>
        <v>0</v>
      </c>
      <c r="K42" s="3" t="str">
        <f t="shared" si="12"/>
        <v/>
      </c>
      <c r="L42" s="3" t="str">
        <f t="shared" si="13"/>
        <v/>
      </c>
      <c r="M42" s="3" t="str">
        <f t="shared" si="14"/>
        <v/>
      </c>
      <c r="N42" s="3">
        <f t="shared" si="15"/>
        <v>0</v>
      </c>
    </row>
    <row r="43" spans="1:15">
      <c r="A43" t="s">
        <v>651</v>
      </c>
      <c r="B43" s="4" t="str">
        <f t="shared" si="3"/>
        <v>S2 (03:17): Okay. Create a water level varia- okay.</v>
      </c>
      <c r="C43" s="5" t="str">
        <f t="shared" si="4"/>
        <v>03:17</v>
      </c>
      <c r="D43" s="6" t="str">
        <f t="shared" si="5"/>
        <v>03</v>
      </c>
      <c r="E43" s="6" t="str">
        <f t="shared" si="6"/>
        <v>17</v>
      </c>
      <c r="F43" s="6">
        <f t="shared" si="7"/>
        <v>197</v>
      </c>
      <c r="G43" s="6" t="str">
        <f t="shared" si="8"/>
        <v>S2</v>
      </c>
      <c r="H43" s="6" t="str">
        <f t="shared" si="9"/>
        <v>S2</v>
      </c>
      <c r="I43" s="7" t="str">
        <f t="shared" si="10"/>
        <v xml:space="preserve"> Okay. Create a water level varia- okay.</v>
      </c>
      <c r="J43" s="1" t="b">
        <f t="shared" si="11"/>
        <v>0</v>
      </c>
      <c r="K43" s="3" t="str">
        <f t="shared" si="12"/>
        <v/>
      </c>
      <c r="L43" s="3" t="str">
        <f t="shared" si="13"/>
        <v/>
      </c>
      <c r="M43" s="3" t="str">
        <f t="shared" si="14"/>
        <v/>
      </c>
      <c r="N43" s="3">
        <f t="shared" si="15"/>
        <v>0</v>
      </c>
    </row>
    <row r="44" spans="1:15">
      <c r="A44" t="s">
        <v>652</v>
      </c>
      <c r="B44" s="4" t="str">
        <f t="shared" si="3"/>
        <v>S1 (03:32): Set it 100, okay. Water level.</v>
      </c>
      <c r="C44" s="5" t="str">
        <f t="shared" si="4"/>
        <v>03:32</v>
      </c>
      <c r="D44" s="6" t="str">
        <f t="shared" si="5"/>
        <v>03</v>
      </c>
      <c r="E44" s="6" t="str">
        <f t="shared" si="6"/>
        <v>32</v>
      </c>
      <c r="F44" s="6">
        <f t="shared" si="7"/>
        <v>212</v>
      </c>
      <c r="G44" s="6" t="str">
        <f t="shared" si="8"/>
        <v>S1</v>
      </c>
      <c r="H44" s="6" t="str">
        <f t="shared" si="9"/>
        <v>S1</v>
      </c>
      <c r="I44" s="7" t="str">
        <f t="shared" si="10"/>
        <v xml:space="preserve"> Set it 100, okay. Water level.</v>
      </c>
      <c r="J44" s="1" t="b">
        <f t="shared" si="11"/>
        <v>0</v>
      </c>
      <c r="K44" s="3" t="str">
        <f t="shared" si="12"/>
        <v/>
      </c>
      <c r="L44" s="3" t="str">
        <f t="shared" si="13"/>
        <v/>
      </c>
      <c r="M44" s="3" t="str">
        <f t="shared" si="14"/>
        <v/>
      </c>
      <c r="N44" s="3">
        <f t="shared" si="15"/>
        <v>0</v>
      </c>
    </row>
    <row r="45" spans="1:15">
      <c r="A45" t="s">
        <v>653</v>
      </c>
      <c r="B45" s="4" t="str">
        <f t="shared" si="3"/>
        <v>S2 (03:33): Right, yeah?</v>
      </c>
      <c r="C45" s="5" t="str">
        <f t="shared" si="4"/>
        <v>03:33</v>
      </c>
      <c r="D45" s="6" t="str">
        <f t="shared" si="5"/>
        <v>03</v>
      </c>
      <c r="E45" s="6" t="str">
        <f t="shared" si="6"/>
        <v>33</v>
      </c>
      <c r="F45" s="6">
        <f t="shared" si="7"/>
        <v>213</v>
      </c>
      <c r="G45" s="6" t="str">
        <f t="shared" si="8"/>
        <v>S2</v>
      </c>
      <c r="H45" s="6" t="str">
        <f t="shared" si="9"/>
        <v>S2</v>
      </c>
      <c r="I45" s="7" t="str">
        <f t="shared" si="10"/>
        <v xml:space="preserve"> Right, yeah?</v>
      </c>
      <c r="J45" s="1" t="b">
        <f t="shared" si="11"/>
        <v>1</v>
      </c>
      <c r="K45" s="3" t="str">
        <f t="shared" si="12"/>
        <v>S2Q</v>
      </c>
      <c r="L45" s="3" t="str">
        <f t="shared" si="13"/>
        <v/>
      </c>
      <c r="M45" s="3">
        <f t="shared" si="14"/>
        <v>1</v>
      </c>
      <c r="N45" s="3">
        <f t="shared" si="15"/>
        <v>1</v>
      </c>
      <c r="O45" t="s">
        <v>980</v>
      </c>
    </row>
    <row r="46" spans="1:15">
      <c r="A46" t="s">
        <v>654</v>
      </c>
      <c r="B46" s="4" t="str">
        <f t="shared" si="3"/>
        <v>S1 (03:33): Yeah. And set it to 100.</v>
      </c>
      <c r="C46" s="5" t="str">
        <f t="shared" si="4"/>
        <v>03:33</v>
      </c>
      <c r="D46" s="6" t="str">
        <f t="shared" si="5"/>
        <v>03</v>
      </c>
      <c r="E46" s="6" t="str">
        <f t="shared" si="6"/>
        <v>33</v>
      </c>
      <c r="F46" s="6">
        <f t="shared" si="7"/>
        <v>213</v>
      </c>
      <c r="G46" s="6" t="str">
        <f t="shared" si="8"/>
        <v>S1</v>
      </c>
      <c r="H46" s="6" t="str">
        <f t="shared" si="9"/>
        <v>S1</v>
      </c>
      <c r="I46" s="7" t="str">
        <f t="shared" si="10"/>
        <v xml:space="preserve"> Yeah. And set it to 100.</v>
      </c>
      <c r="J46" s="1" t="b">
        <f t="shared" si="11"/>
        <v>0</v>
      </c>
      <c r="K46" s="3" t="str">
        <f t="shared" si="12"/>
        <v/>
      </c>
      <c r="L46" s="3" t="str">
        <f t="shared" si="13"/>
        <v/>
      </c>
      <c r="M46" s="3" t="str">
        <f t="shared" si="14"/>
        <v/>
      </c>
      <c r="N46" s="3">
        <f t="shared" si="15"/>
        <v>0</v>
      </c>
    </row>
    <row r="47" spans="1:15">
      <c r="A47" t="s">
        <v>655</v>
      </c>
      <c r="B47" s="4" t="str">
        <f t="shared" si="3"/>
        <v>S2 (03:33): Wat-</v>
      </c>
      <c r="C47" s="5" t="str">
        <f t="shared" si="4"/>
        <v>03:33</v>
      </c>
      <c r="D47" s="6" t="str">
        <f t="shared" si="5"/>
        <v>03</v>
      </c>
      <c r="E47" s="6" t="str">
        <f t="shared" si="6"/>
        <v>33</v>
      </c>
      <c r="F47" s="6">
        <f t="shared" si="7"/>
        <v>213</v>
      </c>
      <c r="G47" s="6" t="str">
        <f t="shared" si="8"/>
        <v>S2</v>
      </c>
      <c r="H47" s="6" t="str">
        <f t="shared" si="9"/>
        <v>S2</v>
      </c>
      <c r="I47" s="7" t="str">
        <f t="shared" si="10"/>
        <v xml:space="preserve"> Wat-</v>
      </c>
      <c r="J47" s="1" t="b">
        <f t="shared" si="11"/>
        <v>0</v>
      </c>
      <c r="K47" s="3" t="str">
        <f t="shared" si="12"/>
        <v/>
      </c>
      <c r="L47" s="3" t="str">
        <f t="shared" si="13"/>
        <v/>
      </c>
      <c r="M47" s="3" t="str">
        <f t="shared" si="14"/>
        <v/>
      </c>
      <c r="N47" s="3">
        <f t="shared" si="15"/>
        <v>0</v>
      </c>
    </row>
    <row r="48" spans="1:15">
      <c r="A48" t="s">
        <v>656</v>
      </c>
      <c r="B48" s="4" t="str">
        <f t="shared" si="3"/>
        <v>S1 (03:38): Slider, [inaudible 00:03:41].</v>
      </c>
      <c r="C48" s="5" t="str">
        <f t="shared" si="4"/>
        <v>03:38</v>
      </c>
      <c r="D48" s="6" t="str">
        <f t="shared" si="5"/>
        <v>03</v>
      </c>
      <c r="E48" s="6" t="str">
        <f t="shared" si="6"/>
        <v>38</v>
      </c>
      <c r="F48" s="6">
        <f t="shared" si="7"/>
        <v>218</v>
      </c>
      <c r="G48" s="6" t="str">
        <f t="shared" si="8"/>
        <v>S1</v>
      </c>
      <c r="H48" s="6" t="str">
        <f t="shared" si="9"/>
        <v>S1</v>
      </c>
      <c r="I48" s="7" t="str">
        <f t="shared" si="10"/>
        <v xml:space="preserve"> Slider, [inaudible 00:03:41].</v>
      </c>
      <c r="J48" s="1" t="b">
        <f t="shared" si="11"/>
        <v>0</v>
      </c>
      <c r="K48" s="3" t="str">
        <f t="shared" si="12"/>
        <v/>
      </c>
      <c r="L48" s="3" t="str">
        <f t="shared" si="13"/>
        <v/>
      </c>
      <c r="M48" s="3" t="str">
        <f t="shared" si="14"/>
        <v/>
      </c>
      <c r="N48" s="3">
        <f t="shared" si="15"/>
        <v>0</v>
      </c>
    </row>
    <row r="49" spans="1:15">
      <c r="A49" t="s">
        <v>657</v>
      </c>
      <c r="B49" s="4" t="str">
        <f t="shared" si="3"/>
        <v>S2 (03:42): I didn't just ...</v>
      </c>
      <c r="C49" s="5" t="str">
        <f t="shared" si="4"/>
        <v>03:42</v>
      </c>
      <c r="D49" s="6" t="str">
        <f t="shared" si="5"/>
        <v>03</v>
      </c>
      <c r="E49" s="6" t="str">
        <f t="shared" si="6"/>
        <v>42</v>
      </c>
      <c r="F49" s="6">
        <f t="shared" si="7"/>
        <v>222</v>
      </c>
      <c r="G49" s="6" t="str">
        <f t="shared" si="8"/>
        <v>S2</v>
      </c>
      <c r="H49" s="6" t="str">
        <f t="shared" si="9"/>
        <v>S2</v>
      </c>
      <c r="I49" s="7" t="str">
        <f t="shared" si="10"/>
        <v xml:space="preserve"> I didn't just ...</v>
      </c>
      <c r="J49" s="1" t="b">
        <f t="shared" si="11"/>
        <v>0</v>
      </c>
      <c r="K49" s="3" t="str">
        <f t="shared" si="12"/>
        <v/>
      </c>
      <c r="L49" s="3" t="str">
        <f t="shared" si="13"/>
        <v/>
      </c>
      <c r="M49" s="3" t="str">
        <f t="shared" si="14"/>
        <v/>
      </c>
      <c r="N49" s="3">
        <f t="shared" si="15"/>
        <v>0</v>
      </c>
    </row>
    <row r="50" spans="1:15">
      <c r="A50" t="s">
        <v>658</v>
      </c>
      <c r="B50" s="4" t="str">
        <f t="shared" si="3"/>
        <v>S1 (03:42): Well, you didn't get slider.</v>
      </c>
      <c r="C50" s="5" t="str">
        <f t="shared" si="4"/>
        <v>03:42</v>
      </c>
      <c r="D50" s="6" t="str">
        <f t="shared" si="5"/>
        <v>03</v>
      </c>
      <c r="E50" s="6" t="str">
        <f t="shared" si="6"/>
        <v>42</v>
      </c>
      <c r="F50" s="6">
        <f t="shared" si="7"/>
        <v>222</v>
      </c>
      <c r="G50" s="6" t="str">
        <f t="shared" si="8"/>
        <v>S1</v>
      </c>
      <c r="H50" s="6" t="str">
        <f t="shared" si="9"/>
        <v>S1</v>
      </c>
      <c r="I50" s="7" t="str">
        <f t="shared" si="10"/>
        <v xml:space="preserve"> Well, you didn't get slider.</v>
      </c>
      <c r="J50" s="1" t="b">
        <f t="shared" si="11"/>
        <v>0</v>
      </c>
      <c r="K50" s="3" t="str">
        <f t="shared" si="12"/>
        <v/>
      </c>
      <c r="L50" s="3" t="str">
        <f t="shared" si="13"/>
        <v/>
      </c>
      <c r="M50" s="3" t="str">
        <f t="shared" si="14"/>
        <v/>
      </c>
      <c r="N50" s="3">
        <f t="shared" si="15"/>
        <v>0</v>
      </c>
    </row>
    <row r="51" spans="1:15">
      <c r="A51" t="s">
        <v>659</v>
      </c>
      <c r="B51" s="4" t="str">
        <f t="shared" si="3"/>
        <v>S2 (03:42): Okay, are you sure we're supposed to do this.</v>
      </c>
      <c r="C51" s="5" t="str">
        <f t="shared" si="4"/>
        <v>03:42</v>
      </c>
      <c r="D51" s="6" t="str">
        <f t="shared" si="5"/>
        <v>03</v>
      </c>
      <c r="E51" s="6" t="str">
        <f t="shared" si="6"/>
        <v>42</v>
      </c>
      <c r="F51" s="6">
        <f t="shared" si="7"/>
        <v>222</v>
      </c>
      <c r="G51" s="6" t="str">
        <f t="shared" si="8"/>
        <v>S2</v>
      </c>
      <c r="H51" s="6" t="str">
        <f t="shared" si="9"/>
        <v>S2</v>
      </c>
      <c r="I51" s="7" t="str">
        <f t="shared" si="10"/>
        <v xml:space="preserve"> Okay, are you sure we're supposed to do this.</v>
      </c>
      <c r="J51" s="1" t="b">
        <f t="shared" si="11"/>
        <v>0</v>
      </c>
      <c r="K51" s="3" t="str">
        <f t="shared" si="12"/>
        <v/>
      </c>
      <c r="L51" s="3" t="str">
        <f t="shared" si="13"/>
        <v/>
      </c>
      <c r="M51" s="3" t="str">
        <f t="shared" si="14"/>
        <v/>
      </c>
      <c r="N51" s="3">
        <f t="shared" si="15"/>
        <v>0</v>
      </c>
    </row>
    <row r="52" spans="1:15">
      <c r="A52" t="s">
        <v>660</v>
      </c>
      <c r="B52" s="4" t="str">
        <f t="shared" si="3"/>
        <v>S1 (04:08): It was already here, so I'm guessing.</v>
      </c>
      <c r="C52" s="5" t="str">
        <f t="shared" si="4"/>
        <v>04:08</v>
      </c>
      <c r="D52" s="6" t="str">
        <f t="shared" si="5"/>
        <v>04</v>
      </c>
      <c r="E52" s="6" t="str">
        <f t="shared" si="6"/>
        <v>08</v>
      </c>
      <c r="F52" s="6">
        <f t="shared" si="7"/>
        <v>248</v>
      </c>
      <c r="G52" s="6" t="str">
        <f t="shared" si="8"/>
        <v>S1</v>
      </c>
      <c r="H52" s="6" t="str">
        <f t="shared" si="9"/>
        <v>S1</v>
      </c>
      <c r="I52" s="7" t="str">
        <f t="shared" si="10"/>
        <v xml:space="preserve"> It was already here, so I'm guessing.</v>
      </c>
      <c r="J52" s="1" t="b">
        <f t="shared" si="11"/>
        <v>0</v>
      </c>
      <c r="K52" s="3" t="str">
        <f t="shared" si="12"/>
        <v/>
      </c>
      <c r="L52" s="3" t="str">
        <f t="shared" si="13"/>
        <v/>
      </c>
      <c r="M52" s="3" t="str">
        <f t="shared" si="14"/>
        <v/>
      </c>
      <c r="N52" s="3">
        <f t="shared" si="15"/>
        <v>0</v>
      </c>
    </row>
    <row r="53" spans="1:15">
      <c r="A53" t="s">
        <v>661</v>
      </c>
      <c r="B53" s="4" t="str">
        <f t="shared" si="3"/>
        <v>S2 (04:08): Yeah. If homeos- what the heck.</v>
      </c>
      <c r="C53" s="5" t="str">
        <f t="shared" si="4"/>
        <v>04:08</v>
      </c>
      <c r="D53" s="6" t="str">
        <f t="shared" si="5"/>
        <v>04</v>
      </c>
      <c r="E53" s="6" t="str">
        <f t="shared" si="6"/>
        <v>08</v>
      </c>
      <c r="F53" s="6">
        <f t="shared" si="7"/>
        <v>248</v>
      </c>
      <c r="G53" s="6" t="str">
        <f t="shared" si="8"/>
        <v>S2</v>
      </c>
      <c r="H53" s="6" t="str">
        <f t="shared" si="9"/>
        <v>S2</v>
      </c>
      <c r="I53" s="7" t="str">
        <f t="shared" si="10"/>
        <v xml:space="preserve"> Yeah. If homeos- what the heck.</v>
      </c>
      <c r="J53" s="1" t="b">
        <f t="shared" si="11"/>
        <v>0</v>
      </c>
      <c r="K53" s="3" t="str">
        <f t="shared" si="12"/>
        <v/>
      </c>
      <c r="L53" s="3" t="str">
        <f t="shared" si="13"/>
        <v/>
      </c>
      <c r="M53" s="3" t="str">
        <f t="shared" si="14"/>
        <v/>
      </c>
      <c r="N53" s="3">
        <f t="shared" si="15"/>
        <v>0</v>
      </c>
    </row>
    <row r="54" spans="1:15">
      <c r="A54" t="s">
        <v>662</v>
      </c>
      <c r="B54" s="4" t="str">
        <f t="shared" si="3"/>
        <v>S1 (04:10): Is equal to one.</v>
      </c>
      <c r="C54" s="5" t="str">
        <f t="shared" si="4"/>
        <v>04:10</v>
      </c>
      <c r="D54" s="6" t="str">
        <f t="shared" si="5"/>
        <v>04</v>
      </c>
      <c r="E54" s="6" t="str">
        <f t="shared" si="6"/>
        <v>10</v>
      </c>
      <c r="F54" s="6">
        <f t="shared" si="7"/>
        <v>250</v>
      </c>
      <c r="G54" s="6" t="str">
        <f t="shared" si="8"/>
        <v>S1</v>
      </c>
      <c r="H54" s="6" t="str">
        <f t="shared" si="9"/>
        <v>S1</v>
      </c>
      <c r="I54" s="7" t="str">
        <f t="shared" si="10"/>
        <v xml:space="preserve"> Is equal to one.</v>
      </c>
      <c r="J54" s="1" t="b">
        <f t="shared" si="11"/>
        <v>0</v>
      </c>
      <c r="K54" s="3" t="str">
        <f t="shared" si="12"/>
        <v/>
      </c>
      <c r="L54" s="3" t="str">
        <f t="shared" si="13"/>
        <v/>
      </c>
      <c r="M54" s="3" t="str">
        <f t="shared" si="14"/>
        <v/>
      </c>
      <c r="N54" s="3">
        <f t="shared" si="15"/>
        <v>0</v>
      </c>
    </row>
    <row r="55" spans="1:15">
      <c r="A55" t="s">
        <v>663</v>
      </c>
      <c r="B55" s="4" t="str">
        <f t="shared" si="3"/>
        <v>S2 (04:12): Yeah.</v>
      </c>
      <c r="C55" s="5" t="str">
        <f t="shared" si="4"/>
        <v>04:12</v>
      </c>
      <c r="D55" s="6" t="str">
        <f t="shared" si="5"/>
        <v>04</v>
      </c>
      <c r="E55" s="6" t="str">
        <f t="shared" si="6"/>
        <v>12</v>
      </c>
      <c r="F55" s="6">
        <f t="shared" si="7"/>
        <v>252</v>
      </c>
      <c r="G55" s="6" t="str">
        <f t="shared" si="8"/>
        <v>S2</v>
      </c>
      <c r="H55" s="6" t="str">
        <f t="shared" si="9"/>
        <v>S2</v>
      </c>
      <c r="I55" s="7" t="str">
        <f t="shared" si="10"/>
        <v xml:space="preserve"> Yeah.</v>
      </c>
      <c r="J55" s="1" t="b">
        <f t="shared" si="11"/>
        <v>0</v>
      </c>
      <c r="K55" s="3" t="str">
        <f t="shared" si="12"/>
        <v/>
      </c>
      <c r="L55" s="3" t="str">
        <f t="shared" si="13"/>
        <v/>
      </c>
      <c r="M55" s="3" t="str">
        <f t="shared" si="14"/>
        <v/>
      </c>
      <c r="N55" s="3">
        <f t="shared" si="15"/>
        <v>0</v>
      </c>
    </row>
    <row r="56" spans="1:15">
      <c r="A56" t="s">
        <v>664</v>
      </c>
      <c r="B56" s="4" t="str">
        <f t="shared" si="3"/>
        <v>S1 (04:12): Variable.</v>
      </c>
      <c r="C56" s="5" t="str">
        <f t="shared" si="4"/>
        <v>04:12</v>
      </c>
      <c r="D56" s="6" t="str">
        <f t="shared" si="5"/>
        <v>04</v>
      </c>
      <c r="E56" s="6" t="str">
        <f t="shared" si="6"/>
        <v>12</v>
      </c>
      <c r="F56" s="6">
        <f t="shared" si="7"/>
        <v>252</v>
      </c>
      <c r="G56" s="6" t="str">
        <f t="shared" si="8"/>
        <v>S1</v>
      </c>
      <c r="H56" s="6" t="str">
        <f t="shared" si="9"/>
        <v>S1</v>
      </c>
      <c r="I56" s="7" t="str">
        <f t="shared" si="10"/>
        <v xml:space="preserve"> Variable.</v>
      </c>
      <c r="J56" s="1" t="b">
        <f t="shared" si="11"/>
        <v>0</v>
      </c>
      <c r="K56" s="3" t="str">
        <f t="shared" si="12"/>
        <v/>
      </c>
      <c r="L56" s="3" t="str">
        <f t="shared" si="13"/>
        <v/>
      </c>
      <c r="M56" s="3" t="str">
        <f t="shared" si="14"/>
        <v/>
      </c>
      <c r="N56" s="3">
        <f t="shared" si="15"/>
        <v>0</v>
      </c>
    </row>
    <row r="57" spans="1:15">
      <c r="A57" t="s">
        <v>665</v>
      </c>
      <c r="B57" s="4" t="str">
        <f t="shared" si="3"/>
        <v>S2 (04:12): What ... Next costume.</v>
      </c>
      <c r="C57" s="5" t="str">
        <f t="shared" si="4"/>
        <v>04:12</v>
      </c>
      <c r="D57" s="6" t="str">
        <f t="shared" si="5"/>
        <v>04</v>
      </c>
      <c r="E57" s="6" t="str">
        <f t="shared" si="6"/>
        <v>12</v>
      </c>
      <c r="F57" s="6">
        <f t="shared" si="7"/>
        <v>252</v>
      </c>
      <c r="G57" s="6" t="str">
        <f t="shared" si="8"/>
        <v>S2</v>
      </c>
      <c r="H57" s="6" t="str">
        <f t="shared" si="9"/>
        <v>S2</v>
      </c>
      <c r="I57" s="7" t="str">
        <f t="shared" si="10"/>
        <v xml:space="preserve"> What ... Next costume.</v>
      </c>
      <c r="J57" s="1" t="b">
        <f t="shared" si="11"/>
        <v>0</v>
      </c>
      <c r="K57" s="3" t="str">
        <f t="shared" si="12"/>
        <v/>
      </c>
      <c r="L57" s="3" t="str">
        <f t="shared" si="13"/>
        <v/>
      </c>
      <c r="M57" s="3" t="str">
        <f t="shared" si="14"/>
        <v/>
      </c>
      <c r="N57" s="3">
        <f t="shared" si="15"/>
        <v>0</v>
      </c>
    </row>
    <row r="58" spans="1:15">
      <c r="A58" t="s">
        <v>666</v>
      </c>
      <c r="B58" s="4" t="str">
        <f t="shared" si="3"/>
        <v>S1 (04:36): Next costume, right. [inaudible 00:04:36] more. Oh, yeah, 100 seconds, right?</v>
      </c>
      <c r="C58" s="5" t="str">
        <f t="shared" si="4"/>
        <v>04:36</v>
      </c>
      <c r="D58" s="6" t="str">
        <f t="shared" si="5"/>
        <v>04</v>
      </c>
      <c r="E58" s="6" t="str">
        <f t="shared" si="6"/>
        <v>36</v>
      </c>
      <c r="F58" s="6">
        <f t="shared" si="7"/>
        <v>276</v>
      </c>
      <c r="G58" s="6" t="str">
        <f t="shared" si="8"/>
        <v>S1</v>
      </c>
      <c r="H58" s="6" t="str">
        <f t="shared" si="9"/>
        <v>S1</v>
      </c>
      <c r="I58" s="7" t="str">
        <f t="shared" si="10"/>
        <v xml:space="preserve"> Next costume, right. [inaudible 00:04:36] more. Oh, yeah, 100 seconds, right?</v>
      </c>
      <c r="J58" s="1" t="b">
        <f t="shared" si="11"/>
        <v>1</v>
      </c>
      <c r="K58" s="3" t="str">
        <f t="shared" si="12"/>
        <v>S1Q</v>
      </c>
      <c r="L58" s="3">
        <f t="shared" si="13"/>
        <v>1</v>
      </c>
      <c r="M58" s="3" t="str">
        <f t="shared" si="14"/>
        <v/>
      </c>
      <c r="N58" s="3">
        <f t="shared" si="15"/>
        <v>1</v>
      </c>
      <c r="O58" t="s">
        <v>980</v>
      </c>
    </row>
    <row r="59" spans="1:15">
      <c r="A59" t="s">
        <v>667</v>
      </c>
      <c r="B59" s="4" t="str">
        <f t="shared" si="3"/>
        <v>S2 (04:50): No, it says one over exercise [inaudible 00:04:53].</v>
      </c>
      <c r="C59" s="5" t="str">
        <f t="shared" si="4"/>
        <v>04:50</v>
      </c>
      <c r="D59" s="6" t="str">
        <f t="shared" si="5"/>
        <v>04</v>
      </c>
      <c r="E59" s="6" t="str">
        <f t="shared" si="6"/>
        <v>50</v>
      </c>
      <c r="F59" s="6">
        <f t="shared" si="7"/>
        <v>290</v>
      </c>
      <c r="G59" s="6" t="str">
        <f t="shared" si="8"/>
        <v>S2</v>
      </c>
      <c r="H59" s="6" t="str">
        <f t="shared" si="9"/>
        <v>S2</v>
      </c>
      <c r="I59" s="7" t="str">
        <f t="shared" si="10"/>
        <v xml:space="preserve"> No, it says one over exercise [inaudible 00:04:53].</v>
      </c>
      <c r="J59" s="1" t="b">
        <f t="shared" si="11"/>
        <v>0</v>
      </c>
      <c r="K59" s="3" t="str">
        <f t="shared" si="12"/>
        <v/>
      </c>
      <c r="L59" s="3" t="str">
        <f t="shared" si="13"/>
        <v/>
      </c>
      <c r="M59" s="3" t="str">
        <f t="shared" si="14"/>
        <v/>
      </c>
      <c r="N59" s="3">
        <f t="shared" si="15"/>
        <v>0</v>
      </c>
    </row>
    <row r="60" spans="1:15">
      <c r="A60" t="s">
        <v>668</v>
      </c>
      <c r="B60" s="4" t="str">
        <f t="shared" si="3"/>
        <v>S1 (04:57): Oh, that's right. Okay.</v>
      </c>
      <c r="C60" s="5" t="str">
        <f t="shared" si="4"/>
        <v>04:57</v>
      </c>
      <c r="D60" s="6" t="str">
        <f t="shared" si="5"/>
        <v>04</v>
      </c>
      <c r="E60" s="6" t="str">
        <f t="shared" si="6"/>
        <v>57</v>
      </c>
      <c r="F60" s="6">
        <f t="shared" si="7"/>
        <v>297</v>
      </c>
      <c r="G60" s="6" t="str">
        <f t="shared" si="8"/>
        <v>S1</v>
      </c>
      <c r="H60" s="6" t="str">
        <f t="shared" si="9"/>
        <v>S1</v>
      </c>
      <c r="I60" s="7" t="str">
        <f t="shared" si="10"/>
        <v xml:space="preserve"> Oh, that's right. Okay.</v>
      </c>
      <c r="J60" s="1" t="b">
        <f t="shared" si="11"/>
        <v>0</v>
      </c>
      <c r="K60" s="3" t="str">
        <f t="shared" si="12"/>
        <v/>
      </c>
      <c r="L60" s="3" t="str">
        <f t="shared" si="13"/>
        <v/>
      </c>
      <c r="M60" s="3" t="str">
        <f t="shared" si="14"/>
        <v/>
      </c>
      <c r="N60" s="3">
        <f t="shared" si="15"/>
        <v>0</v>
      </c>
    </row>
    <row r="61" spans="1:15">
      <c r="A61" t="s">
        <v>669</v>
      </c>
      <c r="B61" s="4" t="str">
        <f t="shared" si="3"/>
        <v>S2 (04:57): I'm so confu- oh, wait, yeah.</v>
      </c>
      <c r="C61" s="5" t="str">
        <f t="shared" si="4"/>
        <v>04:57</v>
      </c>
      <c r="D61" s="6" t="str">
        <f t="shared" si="5"/>
        <v>04</v>
      </c>
      <c r="E61" s="6" t="str">
        <f t="shared" si="6"/>
        <v>57</v>
      </c>
      <c r="F61" s="6">
        <f t="shared" si="7"/>
        <v>297</v>
      </c>
      <c r="G61" s="6" t="str">
        <f t="shared" si="8"/>
        <v>S2</v>
      </c>
      <c r="H61" s="6" t="str">
        <f t="shared" si="9"/>
        <v>S2</v>
      </c>
      <c r="I61" s="7" t="str">
        <f t="shared" si="10"/>
        <v xml:space="preserve"> I'm so confu- oh, wait, yeah.</v>
      </c>
      <c r="J61" s="1" t="b">
        <f t="shared" si="11"/>
        <v>0</v>
      </c>
      <c r="K61" s="3" t="str">
        <f t="shared" si="12"/>
        <v/>
      </c>
      <c r="L61" s="3" t="str">
        <f t="shared" si="13"/>
        <v/>
      </c>
      <c r="M61" s="3" t="str">
        <f t="shared" si="14"/>
        <v/>
      </c>
      <c r="N61" s="3">
        <f t="shared" si="15"/>
        <v>0</v>
      </c>
    </row>
    <row r="62" spans="1:15">
      <c r="A62" t="s">
        <v>670</v>
      </c>
      <c r="B62" s="4" t="str">
        <f t="shared" si="3"/>
        <v>S1 (04:58): You're so smart.</v>
      </c>
      <c r="C62" s="5" t="str">
        <f t="shared" si="4"/>
        <v>04:58</v>
      </c>
      <c r="D62" s="6" t="str">
        <f t="shared" si="5"/>
        <v>04</v>
      </c>
      <c r="E62" s="6" t="str">
        <f t="shared" si="6"/>
        <v>58</v>
      </c>
      <c r="F62" s="6">
        <f t="shared" si="7"/>
        <v>298</v>
      </c>
      <c r="G62" s="6" t="str">
        <f t="shared" si="8"/>
        <v>S1</v>
      </c>
      <c r="H62" s="6" t="str">
        <f t="shared" si="9"/>
        <v>S1</v>
      </c>
      <c r="I62" s="7" t="str">
        <f t="shared" si="10"/>
        <v xml:space="preserve"> You're so smart.</v>
      </c>
      <c r="J62" s="1" t="b">
        <f t="shared" si="11"/>
        <v>0</v>
      </c>
      <c r="K62" s="3" t="str">
        <f t="shared" si="12"/>
        <v/>
      </c>
      <c r="L62" s="3" t="str">
        <f t="shared" si="13"/>
        <v/>
      </c>
      <c r="M62" s="3" t="str">
        <f t="shared" si="14"/>
        <v/>
      </c>
      <c r="N62" s="3">
        <f t="shared" si="15"/>
        <v>0</v>
      </c>
    </row>
    <row r="63" spans="1:15">
      <c r="A63" t="s">
        <v>671</v>
      </c>
      <c r="B63" s="4" t="str">
        <f t="shared" si="3"/>
        <v>S2 (05:00): Yeah, no. I was-</v>
      </c>
      <c r="C63" s="5" t="str">
        <f t="shared" si="4"/>
        <v>05:00</v>
      </c>
      <c r="D63" s="6" t="str">
        <f t="shared" si="5"/>
        <v>05</v>
      </c>
      <c r="E63" s="6" t="str">
        <f t="shared" si="6"/>
        <v>00</v>
      </c>
      <c r="F63" s="6">
        <f t="shared" si="7"/>
        <v>300</v>
      </c>
      <c r="G63" s="6" t="str">
        <f t="shared" si="8"/>
        <v>S2</v>
      </c>
      <c r="H63" s="6" t="str">
        <f t="shared" si="9"/>
        <v>S2</v>
      </c>
      <c r="I63" s="7" t="str">
        <f t="shared" si="10"/>
        <v xml:space="preserve"> Yeah, no. I was-</v>
      </c>
      <c r="J63" s="1" t="b">
        <f t="shared" si="11"/>
        <v>0</v>
      </c>
      <c r="K63" s="3" t="str">
        <f t="shared" si="12"/>
        <v/>
      </c>
      <c r="L63" s="3" t="str">
        <f t="shared" si="13"/>
        <v/>
      </c>
      <c r="M63" s="3" t="str">
        <f t="shared" si="14"/>
        <v/>
      </c>
      <c r="N63" s="3">
        <f t="shared" si="15"/>
        <v>0</v>
      </c>
    </row>
    <row r="64" spans="1:15">
      <c r="A64" t="s">
        <v>672</v>
      </c>
      <c r="B64" s="4" t="str">
        <f t="shared" si="3"/>
        <v>S1 (05:00): Save count. Wait, you're supposed to put that in there.</v>
      </c>
      <c r="C64" s="5" t="str">
        <f t="shared" si="4"/>
        <v>05:00</v>
      </c>
      <c r="D64" s="6" t="str">
        <f t="shared" si="5"/>
        <v>05</v>
      </c>
      <c r="E64" s="6" t="str">
        <f t="shared" si="6"/>
        <v>00</v>
      </c>
      <c r="F64" s="6">
        <f t="shared" si="7"/>
        <v>300</v>
      </c>
      <c r="G64" s="6" t="str">
        <f t="shared" si="8"/>
        <v>S1</v>
      </c>
      <c r="H64" s="6" t="str">
        <f t="shared" si="9"/>
        <v>S1</v>
      </c>
      <c r="I64" s="7" t="str">
        <f t="shared" si="10"/>
        <v xml:space="preserve"> Save count. Wait, you're supposed to put that in there.</v>
      </c>
      <c r="J64" s="1" t="b">
        <f t="shared" si="11"/>
        <v>0</v>
      </c>
      <c r="K64" s="3" t="str">
        <f t="shared" si="12"/>
        <v/>
      </c>
      <c r="L64" s="3" t="str">
        <f t="shared" si="13"/>
        <v/>
      </c>
      <c r="M64" s="3" t="str">
        <f t="shared" si="14"/>
        <v/>
      </c>
      <c r="N64" s="3">
        <f t="shared" si="15"/>
        <v>0</v>
      </c>
    </row>
    <row r="65" spans="1:15">
      <c r="A65" t="s">
        <v>889</v>
      </c>
      <c r="B65" s="4" t="str">
        <f t="shared" si="3"/>
        <v>S2 (05:03): Oh, yeah, I was supposed to. Yeah. Okay.</v>
      </c>
      <c r="C65" s="5" t="str">
        <f t="shared" si="4"/>
        <v>05:03</v>
      </c>
      <c r="D65" s="6" t="str">
        <f t="shared" si="5"/>
        <v>05</v>
      </c>
      <c r="E65" s="6" t="str">
        <f t="shared" si="6"/>
        <v>03</v>
      </c>
      <c r="F65" s="6">
        <f t="shared" si="7"/>
        <v>303</v>
      </c>
      <c r="G65" s="6" t="str">
        <f t="shared" si="8"/>
        <v>S2</v>
      </c>
      <c r="H65" s="6" t="str">
        <f t="shared" si="9"/>
        <v>S2</v>
      </c>
      <c r="I65" s="7" t="str">
        <f t="shared" si="10"/>
        <v xml:space="preserve"> Oh, yeah, I was supposed to. Yeah. Okay.</v>
      </c>
      <c r="J65" s="1" t="b">
        <f t="shared" si="11"/>
        <v>0</v>
      </c>
      <c r="K65" s="3" t="str">
        <f t="shared" si="12"/>
        <v/>
      </c>
      <c r="L65" s="3" t="str">
        <f t="shared" si="13"/>
        <v/>
      </c>
      <c r="M65" s="3" t="str">
        <f t="shared" si="14"/>
        <v/>
      </c>
      <c r="N65" s="3">
        <f t="shared" si="15"/>
        <v>0</v>
      </c>
    </row>
    <row r="66" spans="1:15">
      <c r="A66" t="s">
        <v>890</v>
      </c>
      <c r="B66" s="4" t="str">
        <f t="shared" si="3"/>
        <v>S1 (05:09): Save count more. Say hello.</v>
      </c>
      <c r="C66" s="5" t="str">
        <f t="shared" si="4"/>
        <v>05:09</v>
      </c>
      <c r="D66" s="6" t="str">
        <f t="shared" si="5"/>
        <v>05</v>
      </c>
      <c r="E66" s="6" t="str">
        <f t="shared" si="6"/>
        <v>09</v>
      </c>
      <c r="F66" s="6">
        <f t="shared" si="7"/>
        <v>309</v>
      </c>
      <c r="G66" s="6" t="str">
        <f t="shared" si="8"/>
        <v>S1</v>
      </c>
      <c r="H66" s="6" t="str">
        <f t="shared" si="9"/>
        <v>S1</v>
      </c>
      <c r="I66" s="7" t="str">
        <f t="shared" si="10"/>
        <v xml:space="preserve"> Save count more. Say hello.</v>
      </c>
      <c r="J66" s="1" t="b">
        <f t="shared" si="11"/>
        <v>0</v>
      </c>
      <c r="K66" s="3" t="str">
        <f t="shared" si="12"/>
        <v/>
      </c>
      <c r="L66" s="3" t="str">
        <f t="shared" si="13"/>
        <v/>
      </c>
      <c r="M66" s="3" t="str">
        <f t="shared" si="14"/>
        <v/>
      </c>
      <c r="N66" s="3">
        <f t="shared" si="15"/>
        <v>0</v>
      </c>
    </row>
    <row r="67" spans="1:15">
      <c r="A67" t="s">
        <v>891</v>
      </c>
      <c r="B67" s="4" t="str">
        <f t="shared" ref="B67:B130" si="16">TRIM(A67)</f>
        <v>S2 (05:21): Okay. Wait 100 seconds. Okay.</v>
      </c>
      <c r="C67" s="5" t="str">
        <f t="shared" ref="C67:C130" si="17">MID(RIGHT(B67,LEN(B67)-SEARCH(" (",B67)-1),1,5)</f>
        <v>05:21</v>
      </c>
      <c r="D67" s="6" t="str">
        <f t="shared" ref="D67:D130" si="18">MID(C67,1,2)</f>
        <v>05</v>
      </c>
      <c r="E67" s="6" t="str">
        <f t="shared" ref="E67:E130" si="19">MID(C67,4,2)</f>
        <v>21</v>
      </c>
      <c r="F67" s="6">
        <f t="shared" ref="F67:F130" si="20">D67*60+E67</f>
        <v>321</v>
      </c>
      <c r="G67" s="6" t="str">
        <f t="shared" ref="G67:G130" si="21">LEFT(A67,SEARCH(": ",A67)-9)</f>
        <v>S2</v>
      </c>
      <c r="H67" s="6" t="str">
        <f t="shared" ref="H67:H130" si="22">IF(G67="S1","S1",IF(G67="S2","S2","Other"))</f>
        <v>S2</v>
      </c>
      <c r="I67" s="7" t="str">
        <f t="shared" ref="I67:I130" si="23">RIGHT(B67,LEN(B67)-SEARCH(": ",B67))</f>
        <v xml:space="preserve"> Okay. Wait 100 seconds. Okay.</v>
      </c>
      <c r="J67" s="1" t="b">
        <f t="shared" ref="J67:J130" si="24">ISNUMBER(FIND("?",I67))</f>
        <v>0</v>
      </c>
      <c r="K67" s="3" t="str">
        <f t="shared" ref="K67:K130" si="25">IF(J67=TRUE, CONCATENATE(H67,"Q"),"")</f>
        <v/>
      </c>
      <c r="L67" s="3" t="str">
        <f t="shared" ref="L67:L130" si="26">IF(K67="S1Q",1,"")</f>
        <v/>
      </c>
      <c r="M67" s="3" t="str">
        <f t="shared" ref="M67:M130" si="27">IF(K67="S2Q",1,"")</f>
        <v/>
      </c>
      <c r="N67" s="3">
        <f t="shared" ref="N67:N130" si="28">SUM(L67:M67)</f>
        <v>0</v>
      </c>
    </row>
    <row r="68" spans="1:15">
      <c r="A68" t="s">
        <v>673</v>
      </c>
      <c r="B68" s="4" t="str">
        <f t="shared" si="16"/>
        <v>S1 (05:39): There we go. [inaudible 00:05:40].</v>
      </c>
      <c r="C68" s="5" t="str">
        <f t="shared" si="17"/>
        <v>05:39</v>
      </c>
      <c r="D68" s="6" t="str">
        <f t="shared" si="18"/>
        <v>05</v>
      </c>
      <c r="E68" s="6" t="str">
        <f t="shared" si="19"/>
        <v>39</v>
      </c>
      <c r="F68" s="6">
        <f t="shared" si="20"/>
        <v>339</v>
      </c>
      <c r="G68" s="6" t="str">
        <f t="shared" si="21"/>
        <v>S1</v>
      </c>
      <c r="H68" s="6" t="str">
        <f t="shared" si="22"/>
        <v>S1</v>
      </c>
      <c r="I68" s="7" t="str">
        <f t="shared" si="23"/>
        <v xml:space="preserve"> There we go. [inaudible 00:05:40].</v>
      </c>
      <c r="J68" s="1" t="b">
        <f t="shared" si="24"/>
        <v>0</v>
      </c>
      <c r="K68" s="3" t="str">
        <f t="shared" si="25"/>
        <v/>
      </c>
      <c r="L68" s="3" t="str">
        <f t="shared" si="26"/>
        <v/>
      </c>
      <c r="M68" s="3" t="str">
        <f t="shared" si="27"/>
        <v/>
      </c>
      <c r="N68" s="3">
        <f t="shared" si="28"/>
        <v>0</v>
      </c>
    </row>
    <row r="69" spans="1:15">
      <c r="A69" t="s">
        <v>674</v>
      </c>
      <c r="B69" s="4" t="str">
        <f t="shared" si="16"/>
        <v>S2 (05:44): Create a new ... Okay, so we ... This was like the beginning part that we were su-</v>
      </c>
      <c r="C69" s="5" t="str">
        <f t="shared" si="17"/>
        <v>05:44</v>
      </c>
      <c r="D69" s="6" t="str">
        <f t="shared" si="18"/>
        <v>05</v>
      </c>
      <c r="E69" s="6" t="str">
        <f t="shared" si="19"/>
        <v>44</v>
      </c>
      <c r="F69" s="6">
        <f t="shared" si="20"/>
        <v>344</v>
      </c>
      <c r="G69" s="6" t="str">
        <f t="shared" si="21"/>
        <v>S2</v>
      </c>
      <c r="H69" s="6" t="str">
        <f t="shared" si="22"/>
        <v>S2</v>
      </c>
      <c r="I69" s="7" t="str">
        <f t="shared" si="23"/>
        <v xml:space="preserve"> Create a new ... Okay, so we ... This was like the beginning part that we were su-</v>
      </c>
      <c r="J69" s="1" t="b">
        <f t="shared" si="24"/>
        <v>0</v>
      </c>
      <c r="K69" s="3" t="str">
        <f t="shared" si="25"/>
        <v/>
      </c>
      <c r="L69" s="3" t="str">
        <f t="shared" si="26"/>
        <v/>
      </c>
      <c r="M69" s="3" t="str">
        <f t="shared" si="27"/>
        <v/>
      </c>
      <c r="N69" s="3">
        <f t="shared" si="28"/>
        <v>0</v>
      </c>
    </row>
    <row r="70" spans="1:15">
      <c r="A70" t="s">
        <v>675</v>
      </c>
      <c r="B70" s="4" t="str">
        <f t="shared" si="16"/>
        <v>S1 (05:52): Oh, yeah? Wait, create water level variable. Set it to 100.</v>
      </c>
      <c r="C70" s="5" t="str">
        <f t="shared" si="17"/>
        <v>05:52</v>
      </c>
      <c r="D70" s="6" t="str">
        <f t="shared" si="18"/>
        <v>05</v>
      </c>
      <c r="E70" s="6" t="str">
        <f t="shared" si="19"/>
        <v>52</v>
      </c>
      <c r="F70" s="6">
        <f t="shared" si="20"/>
        <v>352</v>
      </c>
      <c r="G70" s="6" t="str">
        <f t="shared" si="21"/>
        <v>S1</v>
      </c>
      <c r="H70" s="6" t="str">
        <f t="shared" si="22"/>
        <v>S1</v>
      </c>
      <c r="I70" s="7" t="str">
        <f t="shared" si="23"/>
        <v xml:space="preserve"> Oh, yeah? Wait, create water level variable. Set it to 100.</v>
      </c>
      <c r="J70" s="1" t="b">
        <f t="shared" si="24"/>
        <v>1</v>
      </c>
      <c r="K70" s="3" t="str">
        <f t="shared" si="25"/>
        <v>S1Q</v>
      </c>
      <c r="L70" s="3">
        <f t="shared" si="26"/>
        <v>1</v>
      </c>
      <c r="M70" s="3" t="str">
        <f t="shared" si="27"/>
        <v/>
      </c>
      <c r="N70" s="3">
        <f t="shared" si="28"/>
        <v>1</v>
      </c>
      <c r="O70" t="s">
        <v>980</v>
      </c>
    </row>
    <row r="71" spans="1:15">
      <c r="A71" t="s">
        <v>676</v>
      </c>
      <c r="B71" s="4" t="str">
        <f t="shared" si="16"/>
        <v>S2 (05:57): Did we already do that?</v>
      </c>
      <c r="C71" s="5" t="str">
        <f t="shared" si="17"/>
        <v>05:57</v>
      </c>
      <c r="D71" s="6" t="str">
        <f t="shared" si="18"/>
        <v>05</v>
      </c>
      <c r="E71" s="6" t="str">
        <f t="shared" si="19"/>
        <v>57</v>
      </c>
      <c r="F71" s="6">
        <f t="shared" si="20"/>
        <v>357</v>
      </c>
      <c r="G71" s="6" t="str">
        <f t="shared" si="21"/>
        <v>S2</v>
      </c>
      <c r="H71" s="6" t="str">
        <f t="shared" si="22"/>
        <v>S2</v>
      </c>
      <c r="I71" s="7" t="str">
        <f t="shared" si="23"/>
        <v xml:space="preserve"> Did we already do that?</v>
      </c>
      <c r="J71" s="1" t="b">
        <f t="shared" si="24"/>
        <v>1</v>
      </c>
      <c r="K71" s="3" t="str">
        <f t="shared" si="25"/>
        <v>S2Q</v>
      </c>
      <c r="L71" s="3" t="str">
        <f t="shared" si="26"/>
        <v/>
      </c>
      <c r="M71" s="3">
        <f t="shared" si="27"/>
        <v>1</v>
      </c>
      <c r="N71" s="3">
        <f t="shared" si="28"/>
        <v>1</v>
      </c>
      <c r="O71" t="s">
        <v>980</v>
      </c>
    </row>
    <row r="72" spans="1:15">
      <c r="A72" t="s">
        <v>677</v>
      </c>
      <c r="B72" s="4" t="str">
        <f t="shared" si="16"/>
        <v>S1 (05:58): Wait, we need to set it to 100. Right?</v>
      </c>
      <c r="C72" s="5" t="str">
        <f t="shared" si="17"/>
        <v>05:58</v>
      </c>
      <c r="D72" s="6" t="str">
        <f t="shared" si="18"/>
        <v>05</v>
      </c>
      <c r="E72" s="6" t="str">
        <f t="shared" si="19"/>
        <v>58</v>
      </c>
      <c r="F72" s="6">
        <f t="shared" si="20"/>
        <v>358</v>
      </c>
      <c r="G72" s="6" t="str">
        <f t="shared" si="21"/>
        <v>S1</v>
      </c>
      <c r="H72" s="6" t="str">
        <f t="shared" si="22"/>
        <v>S1</v>
      </c>
      <c r="I72" s="7" t="str">
        <f t="shared" si="23"/>
        <v xml:space="preserve"> Wait, we need to set it to 100. Right?</v>
      </c>
      <c r="J72" s="1" t="b">
        <f t="shared" si="24"/>
        <v>1</v>
      </c>
      <c r="K72" s="3" t="str">
        <f t="shared" si="25"/>
        <v>S1Q</v>
      </c>
      <c r="L72" s="3">
        <f t="shared" si="26"/>
        <v>1</v>
      </c>
      <c r="M72" s="3" t="str">
        <f t="shared" si="27"/>
        <v/>
      </c>
      <c r="N72" s="3">
        <f t="shared" si="28"/>
        <v>1</v>
      </c>
      <c r="O72" t="s">
        <v>980</v>
      </c>
    </row>
    <row r="73" spans="1:15">
      <c r="A73" t="s">
        <v>678</v>
      </c>
      <c r="B73" s="4" t="str">
        <f t="shared" si="16"/>
        <v>S2 (06:06): I hope this is right.</v>
      </c>
      <c r="C73" s="5" t="str">
        <f t="shared" si="17"/>
        <v>06:06</v>
      </c>
      <c r="D73" s="6" t="str">
        <f t="shared" si="18"/>
        <v>06</v>
      </c>
      <c r="E73" s="6" t="str">
        <f t="shared" si="19"/>
        <v>06</v>
      </c>
      <c r="F73" s="6">
        <f t="shared" si="20"/>
        <v>366</v>
      </c>
      <c r="G73" s="6" t="str">
        <f t="shared" si="21"/>
        <v>S2</v>
      </c>
      <c r="H73" s="6" t="str">
        <f t="shared" si="22"/>
        <v>S2</v>
      </c>
      <c r="I73" s="7" t="str">
        <f t="shared" si="23"/>
        <v xml:space="preserve"> I hope this is right.</v>
      </c>
      <c r="J73" s="1" t="b">
        <f t="shared" si="24"/>
        <v>0</v>
      </c>
      <c r="K73" s="3" t="str">
        <f t="shared" si="25"/>
        <v/>
      </c>
      <c r="L73" s="3" t="str">
        <f t="shared" si="26"/>
        <v/>
      </c>
      <c r="M73" s="3" t="str">
        <f t="shared" si="27"/>
        <v/>
      </c>
      <c r="N73" s="3">
        <f t="shared" si="28"/>
        <v>0</v>
      </c>
    </row>
    <row r="74" spans="1:15">
      <c r="A74" t="s">
        <v>679</v>
      </c>
      <c r="B74" s="4" t="str">
        <f t="shared" si="16"/>
        <v>S1 (06:08): Set water level ... [inaudible 00:06:08].</v>
      </c>
      <c r="C74" s="5" t="str">
        <f t="shared" si="17"/>
        <v>06:08</v>
      </c>
      <c r="D74" s="6" t="str">
        <f t="shared" si="18"/>
        <v>06</v>
      </c>
      <c r="E74" s="6" t="str">
        <f t="shared" si="19"/>
        <v>08</v>
      </c>
      <c r="F74" s="6">
        <f t="shared" si="20"/>
        <v>368</v>
      </c>
      <c r="G74" s="6" t="str">
        <f t="shared" si="21"/>
        <v>S1</v>
      </c>
      <c r="H74" s="6" t="str">
        <f t="shared" si="22"/>
        <v>S1</v>
      </c>
      <c r="I74" s="7" t="str">
        <f t="shared" si="23"/>
        <v xml:space="preserve"> Set water level ... [inaudible 00:06:08].</v>
      </c>
      <c r="J74" s="1" t="b">
        <f t="shared" si="24"/>
        <v>0</v>
      </c>
      <c r="K74" s="3" t="str">
        <f t="shared" si="25"/>
        <v/>
      </c>
      <c r="L74" s="3" t="str">
        <f t="shared" si="26"/>
        <v/>
      </c>
      <c r="M74" s="3" t="str">
        <f t="shared" si="27"/>
        <v/>
      </c>
      <c r="N74" s="3">
        <f t="shared" si="28"/>
        <v>0</v>
      </c>
    </row>
    <row r="75" spans="1:15">
      <c r="A75" t="s">
        <v>680</v>
      </c>
      <c r="B75" s="4" t="str">
        <f t="shared" si="16"/>
        <v>S2 (06:08): [inaudible 00:06:08].</v>
      </c>
      <c r="C75" s="5" t="str">
        <f t="shared" si="17"/>
        <v>06:08</v>
      </c>
      <c r="D75" s="6" t="str">
        <f t="shared" si="18"/>
        <v>06</v>
      </c>
      <c r="E75" s="6" t="str">
        <f t="shared" si="19"/>
        <v>08</v>
      </c>
      <c r="F75" s="6">
        <f t="shared" si="20"/>
        <v>368</v>
      </c>
      <c r="G75" s="6" t="str">
        <f t="shared" si="21"/>
        <v>S2</v>
      </c>
      <c r="H75" s="6" t="str">
        <f t="shared" si="22"/>
        <v>S2</v>
      </c>
      <c r="I75" s="7" t="str">
        <f t="shared" si="23"/>
        <v xml:space="preserve"> [inaudible 00:06:08].</v>
      </c>
      <c r="J75" s="1" t="b">
        <f t="shared" si="24"/>
        <v>0</v>
      </c>
      <c r="K75" s="3" t="str">
        <f t="shared" si="25"/>
        <v/>
      </c>
      <c r="L75" s="3" t="str">
        <f t="shared" si="26"/>
        <v/>
      </c>
      <c r="M75" s="3" t="str">
        <f t="shared" si="27"/>
        <v/>
      </c>
      <c r="N75" s="3">
        <f t="shared" si="28"/>
        <v>0</v>
      </c>
    </row>
    <row r="76" spans="1:15">
      <c r="A76" t="s">
        <v>892</v>
      </c>
      <c r="B76" s="4" t="str">
        <f t="shared" si="16"/>
        <v>S1 (06:17): 100</v>
      </c>
      <c r="C76" s="5" t="str">
        <f t="shared" si="17"/>
        <v>06:17</v>
      </c>
      <c r="D76" s="6" t="str">
        <f t="shared" si="18"/>
        <v>06</v>
      </c>
      <c r="E76" s="6" t="str">
        <f t="shared" si="19"/>
        <v>17</v>
      </c>
      <c r="F76" s="6">
        <f t="shared" si="20"/>
        <v>377</v>
      </c>
      <c r="G76" s="6" t="str">
        <f t="shared" si="21"/>
        <v>S1</v>
      </c>
      <c r="H76" s="6" t="str">
        <f t="shared" si="22"/>
        <v>S1</v>
      </c>
      <c r="I76" s="7" t="str">
        <f t="shared" si="23"/>
        <v xml:space="preserve"> 100</v>
      </c>
      <c r="J76" s="1" t="b">
        <f t="shared" si="24"/>
        <v>0</v>
      </c>
      <c r="K76" s="3" t="str">
        <f t="shared" si="25"/>
        <v/>
      </c>
      <c r="L76" s="3" t="str">
        <f t="shared" si="26"/>
        <v/>
      </c>
      <c r="M76" s="3" t="str">
        <f t="shared" si="27"/>
        <v/>
      </c>
      <c r="N76" s="3">
        <f t="shared" si="28"/>
        <v>0</v>
      </c>
    </row>
    <row r="77" spans="1:15">
      <c r="A77" t="s">
        <v>893</v>
      </c>
      <c r="B77" s="4" t="str">
        <f t="shared" si="16"/>
        <v>S2 (06:53): Wait, what? Okay. Create a water level var-</v>
      </c>
      <c r="C77" s="5" t="str">
        <f t="shared" si="17"/>
        <v>06:53</v>
      </c>
      <c r="D77" s="6" t="str">
        <f t="shared" si="18"/>
        <v>06</v>
      </c>
      <c r="E77" s="6" t="str">
        <f t="shared" si="19"/>
        <v>53</v>
      </c>
      <c r="F77" s="6">
        <f t="shared" si="20"/>
        <v>413</v>
      </c>
      <c r="G77" s="6" t="str">
        <f t="shared" si="21"/>
        <v>S2</v>
      </c>
      <c r="H77" s="6" t="str">
        <f t="shared" si="22"/>
        <v>S2</v>
      </c>
      <c r="I77" s="7" t="str">
        <f t="shared" si="23"/>
        <v xml:space="preserve"> Wait, what? Okay. Create a water level var-</v>
      </c>
      <c r="J77" s="1" t="b">
        <f t="shared" si="24"/>
        <v>1</v>
      </c>
      <c r="K77" s="3" t="str">
        <f t="shared" si="25"/>
        <v>S2Q</v>
      </c>
      <c r="L77" s="3" t="str">
        <f t="shared" si="26"/>
        <v/>
      </c>
      <c r="M77" s="3">
        <f t="shared" si="27"/>
        <v>1</v>
      </c>
      <c r="N77" s="3">
        <f t="shared" si="28"/>
        <v>1</v>
      </c>
      <c r="O77" t="s">
        <v>980</v>
      </c>
    </row>
    <row r="78" spans="1:15">
      <c r="A78" t="s">
        <v>681</v>
      </c>
      <c r="B78" s="4" t="str">
        <f t="shared" si="16"/>
        <v>S1 (06:56): Decrease by 0.1 [inaudible 00:06:57]. So you need to go down 0.</v>
      </c>
      <c r="C78" s="5" t="str">
        <f t="shared" si="17"/>
        <v>06:56</v>
      </c>
      <c r="D78" s="6" t="str">
        <f t="shared" si="18"/>
        <v>06</v>
      </c>
      <c r="E78" s="6" t="str">
        <f t="shared" si="19"/>
        <v>56</v>
      </c>
      <c r="F78" s="6">
        <f t="shared" si="20"/>
        <v>416</v>
      </c>
      <c r="G78" s="6" t="str">
        <f t="shared" si="21"/>
        <v>S1</v>
      </c>
      <c r="H78" s="6" t="str">
        <f t="shared" si="22"/>
        <v>S1</v>
      </c>
      <c r="I78" s="7" t="str">
        <f t="shared" si="23"/>
        <v xml:space="preserve"> Decrease by 0.1 [inaudible 00:06:57]. So you need to go down 0.</v>
      </c>
      <c r="J78" s="1" t="b">
        <f t="shared" si="24"/>
        <v>0</v>
      </c>
      <c r="K78" s="3" t="str">
        <f t="shared" si="25"/>
        <v/>
      </c>
      <c r="L78" s="3" t="str">
        <f t="shared" si="26"/>
        <v/>
      </c>
      <c r="M78" s="3" t="str">
        <f t="shared" si="27"/>
        <v/>
      </c>
      <c r="N78" s="3">
        <f t="shared" si="28"/>
        <v>0</v>
      </c>
    </row>
    <row r="79" spans="1:15">
      <c r="A79" t="s">
        <v>682</v>
      </c>
      <c r="B79" s="4" t="str">
        <f t="shared" si="16"/>
        <v>S2 (07:07): So change water level. Yeah, okay. Now the message should say "Need Water." Okay.</v>
      </c>
      <c r="C79" s="5" t="str">
        <f t="shared" si="17"/>
        <v>07:07</v>
      </c>
      <c r="D79" s="6" t="str">
        <f t="shared" si="18"/>
        <v>07</v>
      </c>
      <c r="E79" s="6" t="str">
        <f t="shared" si="19"/>
        <v>07</v>
      </c>
      <c r="F79" s="6">
        <f t="shared" si="20"/>
        <v>427</v>
      </c>
      <c r="G79" s="6" t="str">
        <f t="shared" si="21"/>
        <v>S2</v>
      </c>
      <c r="H79" s="6" t="str">
        <f t="shared" si="22"/>
        <v>S2</v>
      </c>
      <c r="I79" s="7" t="str">
        <f t="shared" si="23"/>
        <v xml:space="preserve"> So change water level. Yeah, okay. Now the message should say "Need Water." Okay.</v>
      </c>
      <c r="J79" s="1" t="b">
        <f t="shared" si="24"/>
        <v>0</v>
      </c>
      <c r="K79" s="3" t="str">
        <f t="shared" si="25"/>
        <v/>
      </c>
      <c r="L79" s="3" t="str">
        <f t="shared" si="26"/>
        <v/>
      </c>
      <c r="M79" s="3" t="str">
        <f t="shared" si="27"/>
        <v/>
      </c>
      <c r="N79" s="3">
        <f t="shared" si="28"/>
        <v>0</v>
      </c>
    </row>
    <row r="80" spans="1:15">
      <c r="A80" t="s">
        <v>683</v>
      </c>
      <c r="B80" s="4" t="str">
        <f t="shared" si="16"/>
        <v>S1 (07:16): So save ...</v>
      </c>
      <c r="C80" s="5" t="str">
        <f t="shared" si="17"/>
        <v>07:16</v>
      </c>
      <c r="D80" s="6" t="str">
        <f t="shared" si="18"/>
        <v>07</v>
      </c>
      <c r="E80" s="6" t="str">
        <f t="shared" si="19"/>
        <v>16</v>
      </c>
      <c r="F80" s="6">
        <f t="shared" si="20"/>
        <v>436</v>
      </c>
      <c r="G80" s="6" t="str">
        <f t="shared" si="21"/>
        <v>S1</v>
      </c>
      <c r="H80" s="6" t="str">
        <f t="shared" si="22"/>
        <v>S1</v>
      </c>
      <c r="I80" s="7" t="str">
        <f t="shared" si="23"/>
        <v xml:space="preserve"> So save ...</v>
      </c>
      <c r="J80" s="1" t="b">
        <f t="shared" si="24"/>
        <v>0</v>
      </c>
      <c r="K80" s="3" t="str">
        <f t="shared" si="25"/>
        <v/>
      </c>
      <c r="L80" s="3" t="str">
        <f t="shared" si="26"/>
        <v/>
      </c>
      <c r="M80" s="3" t="str">
        <f t="shared" si="27"/>
        <v/>
      </c>
      <c r="N80" s="3">
        <f t="shared" si="28"/>
        <v>0</v>
      </c>
    </row>
    <row r="81" spans="1:15">
      <c r="A81" t="s">
        <v>684</v>
      </c>
      <c r="B81" s="4" t="str">
        <f t="shared" si="16"/>
        <v>S2 (07:16): If, right? That would make sense.</v>
      </c>
      <c r="C81" s="5" t="str">
        <f t="shared" si="17"/>
        <v>07:16</v>
      </c>
      <c r="D81" s="6" t="str">
        <f t="shared" si="18"/>
        <v>07</v>
      </c>
      <c r="E81" s="6" t="str">
        <f t="shared" si="19"/>
        <v>16</v>
      </c>
      <c r="F81" s="6">
        <f t="shared" si="20"/>
        <v>436</v>
      </c>
      <c r="G81" s="6" t="str">
        <f t="shared" si="21"/>
        <v>S2</v>
      </c>
      <c r="H81" s="6" t="str">
        <f t="shared" si="22"/>
        <v>S2</v>
      </c>
      <c r="I81" s="7" t="str">
        <f t="shared" si="23"/>
        <v xml:space="preserve"> If, right? That would make sense.</v>
      </c>
      <c r="J81" s="1" t="b">
        <f t="shared" si="24"/>
        <v>1</v>
      </c>
      <c r="K81" s="3" t="str">
        <f t="shared" si="25"/>
        <v>S2Q</v>
      </c>
      <c r="L81" s="3" t="str">
        <f t="shared" si="26"/>
        <v/>
      </c>
      <c r="M81" s="3">
        <f t="shared" si="27"/>
        <v>1</v>
      </c>
      <c r="N81" s="3">
        <f t="shared" si="28"/>
        <v>1</v>
      </c>
      <c r="O81" t="s">
        <v>980</v>
      </c>
    </row>
    <row r="82" spans="1:15">
      <c r="A82" t="s">
        <v>685</v>
      </c>
      <c r="B82" s="4" t="str">
        <f t="shared" si="16"/>
        <v>S1 (07:26): Or do you go to sound [inaudible 00:07:26], I don't know. Looks ...</v>
      </c>
      <c r="C82" s="5" t="str">
        <f t="shared" si="17"/>
        <v>07:26</v>
      </c>
      <c r="D82" s="6" t="str">
        <f t="shared" si="18"/>
        <v>07</v>
      </c>
      <c r="E82" s="6" t="str">
        <f t="shared" si="19"/>
        <v>26</v>
      </c>
      <c r="F82" s="6">
        <f t="shared" si="20"/>
        <v>446</v>
      </c>
      <c r="G82" s="6" t="str">
        <f t="shared" si="21"/>
        <v>S1</v>
      </c>
      <c r="H82" s="6" t="str">
        <f t="shared" si="22"/>
        <v>S1</v>
      </c>
      <c r="I82" s="7" t="str">
        <f t="shared" si="23"/>
        <v xml:space="preserve"> Or do you go to sound [inaudible 00:07:26], I don't know. Looks ...</v>
      </c>
      <c r="J82" s="1" t="b">
        <f t="shared" si="24"/>
        <v>0</v>
      </c>
      <c r="K82" s="3" t="str">
        <f t="shared" si="25"/>
        <v/>
      </c>
      <c r="L82" s="3" t="str">
        <f t="shared" si="26"/>
        <v/>
      </c>
      <c r="M82" s="3" t="str">
        <f t="shared" si="27"/>
        <v/>
      </c>
      <c r="N82" s="3">
        <f t="shared" si="28"/>
        <v>0</v>
      </c>
    </row>
    <row r="83" spans="1:15">
      <c r="A83" t="s">
        <v>894</v>
      </c>
      <c r="B83" s="4" t="str">
        <f t="shared" si="16"/>
        <v>S2 (07:40): Water level. Oh, okay, I think I get it. If ... Say "Need Water."</v>
      </c>
      <c r="C83" s="5" t="str">
        <f t="shared" si="17"/>
        <v>07:40</v>
      </c>
      <c r="D83" s="6" t="str">
        <f t="shared" si="18"/>
        <v>07</v>
      </c>
      <c r="E83" s="6" t="str">
        <f t="shared" si="19"/>
        <v>40</v>
      </c>
      <c r="F83" s="6">
        <f t="shared" si="20"/>
        <v>460</v>
      </c>
      <c r="G83" s="6" t="str">
        <f t="shared" si="21"/>
        <v>S2</v>
      </c>
      <c r="H83" s="6" t="str">
        <f t="shared" si="22"/>
        <v>S2</v>
      </c>
      <c r="I83" s="7" t="str">
        <f t="shared" si="23"/>
        <v xml:space="preserve"> Water level. Oh, okay, I think I get it. If ... Say "Need Water."</v>
      </c>
      <c r="J83" s="1" t="b">
        <f t="shared" si="24"/>
        <v>0</v>
      </c>
      <c r="K83" s="3" t="str">
        <f t="shared" si="25"/>
        <v/>
      </c>
      <c r="L83" s="3" t="str">
        <f t="shared" si="26"/>
        <v/>
      </c>
      <c r="M83" s="3" t="str">
        <f t="shared" si="27"/>
        <v/>
      </c>
      <c r="N83" s="3">
        <f t="shared" si="28"/>
        <v>0</v>
      </c>
    </row>
    <row r="84" spans="1:15">
      <c r="A84" t="s">
        <v>686</v>
      </c>
      <c r="B84" s="4" t="str">
        <f t="shared" si="16"/>
        <v>S1 (07:58): Yeah.</v>
      </c>
      <c r="C84" s="5" t="str">
        <f t="shared" si="17"/>
        <v>07:58</v>
      </c>
      <c r="D84" s="6" t="str">
        <f t="shared" si="18"/>
        <v>07</v>
      </c>
      <c r="E84" s="6" t="str">
        <f t="shared" si="19"/>
        <v>58</v>
      </c>
      <c r="F84" s="6">
        <f t="shared" si="20"/>
        <v>478</v>
      </c>
      <c r="G84" s="6" t="str">
        <f t="shared" si="21"/>
        <v>S1</v>
      </c>
      <c r="H84" s="6" t="str">
        <f t="shared" si="22"/>
        <v>S1</v>
      </c>
      <c r="I84" s="7" t="str">
        <f t="shared" si="23"/>
        <v xml:space="preserve"> Yeah.</v>
      </c>
      <c r="J84" s="1" t="b">
        <f t="shared" si="24"/>
        <v>0</v>
      </c>
      <c r="K84" s="3" t="str">
        <f t="shared" si="25"/>
        <v/>
      </c>
      <c r="L84" s="3" t="str">
        <f t="shared" si="26"/>
        <v/>
      </c>
      <c r="M84" s="3" t="str">
        <f t="shared" si="27"/>
        <v/>
      </c>
      <c r="N84" s="3">
        <f t="shared" si="28"/>
        <v>0</v>
      </c>
    </row>
    <row r="85" spans="1:15">
      <c r="A85" t="s">
        <v>687</v>
      </c>
      <c r="B85" s="4" t="str">
        <f t="shared" si="16"/>
        <v>S2 (08:00): Should I just connect this here, [inaudible 00:08:01], or should I connect it.</v>
      </c>
      <c r="C85" s="5" t="str">
        <f t="shared" si="17"/>
        <v>08:00</v>
      </c>
      <c r="D85" s="6" t="str">
        <f t="shared" si="18"/>
        <v>08</v>
      </c>
      <c r="E85" s="6" t="str">
        <f t="shared" si="19"/>
        <v>00</v>
      </c>
      <c r="F85" s="6">
        <f t="shared" si="20"/>
        <v>480</v>
      </c>
      <c r="G85" s="6" t="str">
        <f t="shared" si="21"/>
        <v>S2</v>
      </c>
      <c r="H85" s="6" t="str">
        <f t="shared" si="22"/>
        <v>S2</v>
      </c>
      <c r="I85" s="7" t="str">
        <f t="shared" si="23"/>
        <v xml:space="preserve"> Should I just connect this here, [inaudible 00:08:01], or should I connect it.</v>
      </c>
      <c r="J85" s="1" t="b">
        <f t="shared" si="24"/>
        <v>0</v>
      </c>
      <c r="K85" s="3" t="str">
        <f t="shared" si="25"/>
        <v/>
      </c>
      <c r="L85" s="3" t="str">
        <f t="shared" si="26"/>
        <v/>
      </c>
      <c r="M85" s="3" t="str">
        <f t="shared" si="27"/>
        <v/>
      </c>
      <c r="N85" s="3">
        <f t="shared" si="28"/>
        <v>0</v>
      </c>
    </row>
    <row r="86" spans="1:15">
      <c r="A86" t="s">
        <v>688</v>
      </c>
      <c r="B86" s="4" t="str">
        <f t="shared" si="16"/>
        <v>S1 (08:10): You don't have to connect it. I don't think you have to. Or do you have to?</v>
      </c>
      <c r="C86" s="5" t="str">
        <f t="shared" si="17"/>
        <v>08:10</v>
      </c>
      <c r="D86" s="6" t="str">
        <f t="shared" si="18"/>
        <v>08</v>
      </c>
      <c r="E86" s="6" t="str">
        <f t="shared" si="19"/>
        <v>10</v>
      </c>
      <c r="F86" s="6">
        <f t="shared" si="20"/>
        <v>490</v>
      </c>
      <c r="G86" s="6" t="str">
        <f t="shared" si="21"/>
        <v>S1</v>
      </c>
      <c r="H86" s="6" t="str">
        <f t="shared" si="22"/>
        <v>S1</v>
      </c>
      <c r="I86" s="7" t="str">
        <f t="shared" si="23"/>
        <v xml:space="preserve"> You don't have to connect it. I don't think you have to. Or do you have to?</v>
      </c>
      <c r="J86" s="1" t="b">
        <f t="shared" si="24"/>
        <v>1</v>
      </c>
      <c r="K86" s="3" t="str">
        <f t="shared" si="25"/>
        <v>S1Q</v>
      </c>
      <c r="L86" s="3">
        <f t="shared" si="26"/>
        <v>1</v>
      </c>
      <c r="M86" s="3" t="str">
        <f t="shared" si="27"/>
        <v/>
      </c>
      <c r="N86" s="3">
        <f t="shared" si="28"/>
        <v>1</v>
      </c>
      <c r="O86" t="s">
        <v>980</v>
      </c>
    </row>
    <row r="87" spans="1:15">
      <c r="A87" t="s">
        <v>689</v>
      </c>
      <c r="B87" s="4" t="str">
        <f t="shared" si="16"/>
        <v>S2 (08:12): I think you have to connect, because it only does thing.</v>
      </c>
      <c r="C87" s="5" t="str">
        <f t="shared" si="17"/>
        <v>08:12</v>
      </c>
      <c r="D87" s="6" t="str">
        <f t="shared" si="18"/>
        <v>08</v>
      </c>
      <c r="E87" s="6" t="str">
        <f t="shared" si="19"/>
        <v>12</v>
      </c>
      <c r="F87" s="6">
        <f t="shared" si="20"/>
        <v>492</v>
      </c>
      <c r="G87" s="6" t="str">
        <f t="shared" si="21"/>
        <v>S2</v>
      </c>
      <c r="H87" s="6" t="str">
        <f t="shared" si="22"/>
        <v>S2</v>
      </c>
      <c r="I87" s="7" t="str">
        <f t="shared" si="23"/>
        <v xml:space="preserve"> I think you have to connect, because it only does thing.</v>
      </c>
      <c r="J87" s="1" t="b">
        <f t="shared" si="24"/>
        <v>0</v>
      </c>
      <c r="K87" s="3" t="str">
        <f t="shared" si="25"/>
        <v/>
      </c>
      <c r="L87" s="3" t="str">
        <f t="shared" si="26"/>
        <v/>
      </c>
      <c r="M87" s="3" t="str">
        <f t="shared" si="27"/>
        <v/>
      </c>
      <c r="N87" s="3">
        <f t="shared" si="28"/>
        <v>0</v>
      </c>
    </row>
    <row r="88" spans="1:15">
      <c r="A88" t="s">
        <v>690</v>
      </c>
      <c r="B88" s="4" t="str">
        <f t="shared" si="16"/>
        <v>S1 (08:12): Connect to the bottom or like the middle?</v>
      </c>
      <c r="C88" s="5" t="str">
        <f t="shared" si="17"/>
        <v>08:12</v>
      </c>
      <c r="D88" s="6" t="str">
        <f t="shared" si="18"/>
        <v>08</v>
      </c>
      <c r="E88" s="6" t="str">
        <f t="shared" si="19"/>
        <v>12</v>
      </c>
      <c r="F88" s="6">
        <f t="shared" si="20"/>
        <v>492</v>
      </c>
      <c r="G88" s="6" t="str">
        <f t="shared" si="21"/>
        <v>S1</v>
      </c>
      <c r="H88" s="6" t="str">
        <f t="shared" si="22"/>
        <v>S1</v>
      </c>
      <c r="I88" s="7" t="str">
        <f t="shared" si="23"/>
        <v xml:space="preserve"> Connect to the bottom or like the middle?</v>
      </c>
      <c r="J88" s="1" t="b">
        <f t="shared" si="24"/>
        <v>1</v>
      </c>
      <c r="K88" s="3" t="str">
        <f t="shared" si="25"/>
        <v>S1Q</v>
      </c>
      <c r="L88" s="3">
        <f t="shared" si="26"/>
        <v>1</v>
      </c>
      <c r="M88" s="3" t="str">
        <f t="shared" si="27"/>
        <v/>
      </c>
      <c r="N88" s="3">
        <f t="shared" si="28"/>
        <v>1</v>
      </c>
      <c r="O88" t="s">
        <v>980</v>
      </c>
    </row>
    <row r="89" spans="1:15">
      <c r="A89" t="s">
        <v>691</v>
      </c>
      <c r="B89" s="4" t="str">
        <f t="shared" si="16"/>
        <v>S2 (08:15): Does it matter where we connect it?</v>
      </c>
      <c r="C89" s="5" t="str">
        <f t="shared" si="17"/>
        <v>08:15</v>
      </c>
      <c r="D89" s="6" t="str">
        <f t="shared" si="18"/>
        <v>08</v>
      </c>
      <c r="E89" s="6" t="str">
        <f t="shared" si="19"/>
        <v>15</v>
      </c>
      <c r="F89" s="6">
        <f t="shared" si="20"/>
        <v>495</v>
      </c>
      <c r="G89" s="6" t="str">
        <f t="shared" si="21"/>
        <v>S2</v>
      </c>
      <c r="H89" s="6" t="str">
        <f t="shared" si="22"/>
        <v>S2</v>
      </c>
      <c r="I89" s="7" t="str">
        <f t="shared" si="23"/>
        <v xml:space="preserve"> Does it matter where we connect it?</v>
      </c>
      <c r="J89" s="1" t="b">
        <f t="shared" si="24"/>
        <v>1</v>
      </c>
      <c r="K89" s="3" t="str">
        <f t="shared" si="25"/>
        <v>S2Q</v>
      </c>
      <c r="L89" s="3" t="str">
        <f t="shared" si="26"/>
        <v/>
      </c>
      <c r="M89" s="3">
        <f t="shared" si="27"/>
        <v>1</v>
      </c>
      <c r="N89" s="3">
        <f t="shared" si="28"/>
        <v>1</v>
      </c>
      <c r="O89" t="s">
        <v>981</v>
      </c>
    </row>
    <row r="90" spans="1:15">
      <c r="A90" t="s">
        <v>692</v>
      </c>
      <c r="B90" s="4" t="str">
        <f t="shared" si="16"/>
        <v>S1 (08:17): Wait. Do we have to wait like ...</v>
      </c>
      <c r="C90" s="5" t="str">
        <f t="shared" si="17"/>
        <v>08:17</v>
      </c>
      <c r="D90" s="6" t="str">
        <f t="shared" si="18"/>
        <v>08</v>
      </c>
      <c r="E90" s="6" t="str">
        <f t="shared" si="19"/>
        <v>17</v>
      </c>
      <c r="F90" s="6">
        <f t="shared" si="20"/>
        <v>497</v>
      </c>
      <c r="G90" s="6" t="str">
        <f t="shared" si="21"/>
        <v>S1</v>
      </c>
      <c r="H90" s="6" t="str">
        <f t="shared" si="22"/>
        <v>S1</v>
      </c>
      <c r="I90" s="7" t="str">
        <f t="shared" si="23"/>
        <v xml:space="preserve"> Wait. Do we have to wait like ...</v>
      </c>
      <c r="J90" s="1" t="b">
        <f t="shared" si="24"/>
        <v>0</v>
      </c>
      <c r="K90" s="3" t="str">
        <f t="shared" si="25"/>
        <v/>
      </c>
      <c r="L90" s="3" t="str">
        <f t="shared" si="26"/>
        <v/>
      </c>
      <c r="M90" s="3" t="str">
        <f t="shared" si="27"/>
        <v/>
      </c>
      <c r="N90" s="3">
        <f t="shared" si="28"/>
        <v>0</v>
      </c>
    </row>
    <row r="91" spans="1:15">
      <c r="A91" t="s">
        <v>982</v>
      </c>
      <c r="B91" s="4" t="str">
        <f t="shared" si="16"/>
        <v>S2 (08:33): Hmm. It's not decreasing after that. I think we should put ...</v>
      </c>
      <c r="C91" s="5" t="str">
        <f t="shared" si="17"/>
        <v>08:33</v>
      </c>
      <c r="D91" s="6" t="str">
        <f t="shared" si="18"/>
        <v>08</v>
      </c>
      <c r="E91" s="6" t="str">
        <f t="shared" si="19"/>
        <v>33</v>
      </c>
      <c r="F91" s="6">
        <f t="shared" si="20"/>
        <v>513</v>
      </c>
      <c r="G91" s="6" t="str">
        <f t="shared" si="21"/>
        <v>S2</v>
      </c>
      <c r="H91" s="6" t="str">
        <f t="shared" si="22"/>
        <v>S2</v>
      </c>
      <c r="I91" s="7" t="str">
        <f t="shared" si="23"/>
        <v xml:space="preserve"> Hmm. It's not decreasing after that. I think we should put ...</v>
      </c>
      <c r="J91" s="1" t="b">
        <f t="shared" si="24"/>
        <v>0</v>
      </c>
      <c r="K91" s="3" t="str">
        <f t="shared" si="25"/>
        <v/>
      </c>
      <c r="L91" s="3" t="str">
        <f t="shared" si="26"/>
        <v/>
      </c>
      <c r="M91" s="3" t="str">
        <f t="shared" si="27"/>
        <v/>
      </c>
      <c r="N91" s="3">
        <f t="shared" si="28"/>
        <v>0</v>
      </c>
    </row>
    <row r="92" spans="1:15">
      <c r="A92" t="s">
        <v>694</v>
      </c>
      <c r="B92" s="4" t="str">
        <f t="shared" si="16"/>
        <v>S1 (08:38): Well, you put it up here or do you put it under forever?</v>
      </c>
      <c r="C92" s="5" t="str">
        <f t="shared" si="17"/>
        <v>08:38</v>
      </c>
      <c r="D92" s="6" t="str">
        <f t="shared" si="18"/>
        <v>08</v>
      </c>
      <c r="E92" s="6" t="str">
        <f t="shared" si="19"/>
        <v>38</v>
      </c>
      <c r="F92" s="6">
        <f t="shared" si="20"/>
        <v>518</v>
      </c>
      <c r="G92" s="6" t="str">
        <f t="shared" si="21"/>
        <v>S1</v>
      </c>
      <c r="H92" s="6" t="str">
        <f t="shared" si="22"/>
        <v>S1</v>
      </c>
      <c r="I92" s="7" t="str">
        <f t="shared" si="23"/>
        <v xml:space="preserve"> Well, you put it up here or do you put it under forever?</v>
      </c>
      <c r="J92" s="1" t="b">
        <f t="shared" si="24"/>
        <v>1</v>
      </c>
      <c r="K92" s="3" t="str">
        <f t="shared" si="25"/>
        <v>S1Q</v>
      </c>
      <c r="L92" s="3">
        <f t="shared" si="26"/>
        <v>1</v>
      </c>
      <c r="M92" s="3" t="str">
        <f t="shared" si="27"/>
        <v/>
      </c>
      <c r="N92" s="3">
        <f t="shared" si="28"/>
        <v>1</v>
      </c>
      <c r="O92" t="s">
        <v>980</v>
      </c>
    </row>
    <row r="93" spans="1:15">
      <c r="A93" t="s">
        <v>895</v>
      </c>
      <c r="B93" s="4" t="str">
        <f t="shared" si="16"/>
        <v>S2 (08:43): I think we should change the thing, change water level. Set water level should be at the beginning, right?</v>
      </c>
      <c r="C93" s="5" t="str">
        <f t="shared" si="17"/>
        <v>08:43</v>
      </c>
      <c r="D93" s="6" t="str">
        <f t="shared" si="18"/>
        <v>08</v>
      </c>
      <c r="E93" s="6" t="str">
        <f t="shared" si="19"/>
        <v>43</v>
      </c>
      <c r="F93" s="6">
        <f t="shared" si="20"/>
        <v>523</v>
      </c>
      <c r="G93" s="6" t="str">
        <f t="shared" si="21"/>
        <v>S2</v>
      </c>
      <c r="H93" s="6" t="str">
        <f t="shared" si="22"/>
        <v>S2</v>
      </c>
      <c r="I93" s="7" t="str">
        <f t="shared" si="23"/>
        <v xml:space="preserve"> I think we should change the thing, change water level. Set water level should be at the beginning, right?</v>
      </c>
      <c r="J93" s="1" t="b">
        <f t="shared" si="24"/>
        <v>1</v>
      </c>
      <c r="K93" s="3" t="str">
        <f t="shared" si="25"/>
        <v>S2Q</v>
      </c>
      <c r="L93" s="3" t="str">
        <f t="shared" si="26"/>
        <v/>
      </c>
      <c r="M93" s="3">
        <f t="shared" si="27"/>
        <v>1</v>
      </c>
      <c r="N93" s="3">
        <f t="shared" si="28"/>
        <v>1</v>
      </c>
      <c r="O93" t="s">
        <v>980</v>
      </c>
    </row>
    <row r="94" spans="1:15">
      <c r="A94" t="s">
        <v>695</v>
      </c>
      <c r="B94" s="4" t="str">
        <f t="shared" si="16"/>
        <v>S1 (08:48): Yeah.</v>
      </c>
      <c r="C94" s="5" t="str">
        <f t="shared" si="17"/>
        <v>08:48</v>
      </c>
      <c r="D94" s="6" t="str">
        <f t="shared" si="18"/>
        <v>08</v>
      </c>
      <c r="E94" s="6" t="str">
        <f t="shared" si="19"/>
        <v>48</v>
      </c>
      <c r="F94" s="6">
        <f t="shared" si="20"/>
        <v>528</v>
      </c>
      <c r="G94" s="6" t="str">
        <f t="shared" si="21"/>
        <v>S1</v>
      </c>
      <c r="H94" s="6" t="str">
        <f t="shared" si="22"/>
        <v>S1</v>
      </c>
      <c r="I94" s="7" t="str">
        <f t="shared" si="23"/>
        <v xml:space="preserve"> Yeah.</v>
      </c>
      <c r="J94" s="1" t="b">
        <f t="shared" si="24"/>
        <v>0</v>
      </c>
      <c r="K94" s="3" t="str">
        <f t="shared" si="25"/>
        <v/>
      </c>
      <c r="L94" s="3" t="str">
        <f t="shared" si="26"/>
        <v/>
      </c>
      <c r="M94" s="3" t="str">
        <f t="shared" si="27"/>
        <v/>
      </c>
      <c r="N94" s="3">
        <f t="shared" si="28"/>
        <v>0</v>
      </c>
    </row>
    <row r="95" spans="1:15">
      <c r="A95" t="s">
        <v>696</v>
      </c>
      <c r="B95" s="4" t="str">
        <f t="shared" si="16"/>
        <v>S2 (08:49): And then ... What the heck. Wait. Aw, shoot.</v>
      </c>
      <c r="C95" s="5" t="str">
        <f t="shared" si="17"/>
        <v>08:49</v>
      </c>
      <c r="D95" s="6" t="str">
        <f t="shared" si="18"/>
        <v>08</v>
      </c>
      <c r="E95" s="6" t="str">
        <f t="shared" si="19"/>
        <v>49</v>
      </c>
      <c r="F95" s="6">
        <f t="shared" si="20"/>
        <v>529</v>
      </c>
      <c r="G95" s="6" t="str">
        <f t="shared" si="21"/>
        <v>S2</v>
      </c>
      <c r="H95" s="6" t="str">
        <f t="shared" si="22"/>
        <v>S2</v>
      </c>
      <c r="I95" s="7" t="str">
        <f t="shared" si="23"/>
        <v xml:space="preserve"> And then ... What the heck. Wait. Aw, shoot.</v>
      </c>
      <c r="J95" s="1" t="b">
        <f t="shared" si="24"/>
        <v>0</v>
      </c>
      <c r="K95" s="3" t="str">
        <f t="shared" si="25"/>
        <v/>
      </c>
      <c r="L95" s="3" t="str">
        <f t="shared" si="26"/>
        <v/>
      </c>
      <c r="M95" s="3" t="str">
        <f t="shared" si="27"/>
        <v/>
      </c>
      <c r="N95" s="3">
        <f t="shared" si="28"/>
        <v>0</v>
      </c>
    </row>
    <row r="96" spans="1:15">
      <c r="A96" t="s">
        <v>697</v>
      </c>
      <c r="B96" s="4" t="str">
        <f t="shared" si="16"/>
        <v>S1 (08:54): I'm confused now.</v>
      </c>
      <c r="C96" s="5" t="str">
        <f t="shared" si="17"/>
        <v>08:54</v>
      </c>
      <c r="D96" s="6" t="str">
        <f t="shared" si="18"/>
        <v>08</v>
      </c>
      <c r="E96" s="6" t="str">
        <f t="shared" si="19"/>
        <v>54</v>
      </c>
      <c r="F96" s="6">
        <f t="shared" si="20"/>
        <v>534</v>
      </c>
      <c r="G96" s="6" t="str">
        <f t="shared" si="21"/>
        <v>S1</v>
      </c>
      <c r="H96" s="6" t="str">
        <f t="shared" si="22"/>
        <v>S1</v>
      </c>
      <c r="I96" s="7" t="str">
        <f t="shared" si="23"/>
        <v xml:space="preserve"> I'm confused now.</v>
      </c>
      <c r="J96" s="1" t="b">
        <f t="shared" si="24"/>
        <v>0</v>
      </c>
      <c r="K96" s="3" t="str">
        <f t="shared" si="25"/>
        <v/>
      </c>
      <c r="L96" s="3" t="str">
        <f t="shared" si="26"/>
        <v/>
      </c>
      <c r="M96" s="3" t="str">
        <f t="shared" si="27"/>
        <v/>
      </c>
      <c r="N96" s="3">
        <f t="shared" si="28"/>
        <v>0</v>
      </c>
    </row>
    <row r="97" spans="1:15">
      <c r="A97" t="s">
        <v>698</v>
      </c>
      <c r="B97" s="4" t="str">
        <f t="shared" si="16"/>
        <v>S2 (08:57): This is supposed to go here. Okay, let's pause it.</v>
      </c>
      <c r="C97" s="5" t="str">
        <f t="shared" si="17"/>
        <v>08:57</v>
      </c>
      <c r="D97" s="6" t="str">
        <f t="shared" si="18"/>
        <v>08</v>
      </c>
      <c r="E97" s="6" t="str">
        <f t="shared" si="19"/>
        <v>57</v>
      </c>
      <c r="F97" s="6">
        <f t="shared" si="20"/>
        <v>537</v>
      </c>
      <c r="G97" s="6" t="str">
        <f t="shared" si="21"/>
        <v>S2</v>
      </c>
      <c r="H97" s="6" t="str">
        <f t="shared" si="22"/>
        <v>S2</v>
      </c>
      <c r="I97" s="7" t="str">
        <f t="shared" si="23"/>
        <v xml:space="preserve"> This is supposed to go here. Okay, let's pause it.</v>
      </c>
      <c r="J97" s="1" t="b">
        <f t="shared" si="24"/>
        <v>0</v>
      </c>
      <c r="K97" s="3" t="str">
        <f t="shared" si="25"/>
        <v/>
      </c>
      <c r="L97" s="3" t="str">
        <f t="shared" si="26"/>
        <v/>
      </c>
      <c r="M97" s="3" t="str">
        <f t="shared" si="27"/>
        <v/>
      </c>
      <c r="N97" s="3">
        <f t="shared" si="28"/>
        <v>0</v>
      </c>
    </row>
    <row r="98" spans="1:15">
      <c r="A98" t="s">
        <v>699</v>
      </c>
      <c r="B98" s="4" t="str">
        <f t="shared" si="16"/>
        <v>S1 (09:05): Do we still need that?</v>
      </c>
      <c r="C98" s="5" t="str">
        <f t="shared" si="17"/>
        <v>09:05</v>
      </c>
      <c r="D98" s="6" t="str">
        <f t="shared" si="18"/>
        <v>09</v>
      </c>
      <c r="E98" s="6" t="str">
        <f t="shared" si="19"/>
        <v>05</v>
      </c>
      <c r="F98" s="6">
        <f t="shared" si="20"/>
        <v>545</v>
      </c>
      <c r="G98" s="6" t="str">
        <f t="shared" si="21"/>
        <v>S1</v>
      </c>
      <c r="H98" s="6" t="str">
        <f t="shared" si="22"/>
        <v>S1</v>
      </c>
      <c r="I98" s="7" t="str">
        <f t="shared" si="23"/>
        <v xml:space="preserve"> Do we still need that?</v>
      </c>
      <c r="J98" s="1" t="b">
        <f t="shared" si="24"/>
        <v>1</v>
      </c>
      <c r="K98" s="3" t="str">
        <f t="shared" si="25"/>
        <v>S1Q</v>
      </c>
      <c r="L98" s="3">
        <f t="shared" si="26"/>
        <v>1</v>
      </c>
      <c r="M98" s="3" t="str">
        <f t="shared" si="27"/>
        <v/>
      </c>
      <c r="N98" s="3">
        <f t="shared" si="28"/>
        <v>1</v>
      </c>
      <c r="O98" t="s">
        <v>980</v>
      </c>
    </row>
    <row r="99" spans="1:15">
      <c r="A99" t="s">
        <v>700</v>
      </c>
      <c r="B99" s="4" t="str">
        <f t="shared" si="16"/>
        <v>S2 (09:12): I have no idea where this is supposed to be coming from.</v>
      </c>
      <c r="C99" s="5" t="str">
        <f t="shared" si="17"/>
        <v>09:12</v>
      </c>
      <c r="D99" s="6" t="str">
        <f t="shared" si="18"/>
        <v>09</v>
      </c>
      <c r="E99" s="6" t="str">
        <f t="shared" si="19"/>
        <v>12</v>
      </c>
      <c r="F99" s="6">
        <f t="shared" si="20"/>
        <v>552</v>
      </c>
      <c r="G99" s="6" t="str">
        <f t="shared" si="21"/>
        <v>S2</v>
      </c>
      <c r="H99" s="6" t="str">
        <f t="shared" si="22"/>
        <v>S2</v>
      </c>
      <c r="I99" s="7" t="str">
        <f t="shared" si="23"/>
        <v xml:space="preserve"> I have no idea where this is supposed to be coming from.</v>
      </c>
      <c r="J99" s="1" t="b">
        <f t="shared" si="24"/>
        <v>0</v>
      </c>
      <c r="K99" s="3" t="str">
        <f t="shared" si="25"/>
        <v/>
      </c>
      <c r="L99" s="3" t="str">
        <f t="shared" si="26"/>
        <v/>
      </c>
      <c r="M99" s="3" t="str">
        <f t="shared" si="27"/>
        <v/>
      </c>
      <c r="N99" s="3">
        <f t="shared" si="28"/>
        <v>0</v>
      </c>
    </row>
    <row r="100" spans="1:15">
      <c r="A100" t="s">
        <v>701</v>
      </c>
      <c r="B100" s="4" t="str">
        <f t="shared" si="16"/>
        <v>S2 (09:46): It's supposed to go somewhere. I'm so conf-</v>
      </c>
      <c r="C100" s="5" t="str">
        <f t="shared" si="17"/>
        <v>09:46</v>
      </c>
      <c r="D100" s="6" t="str">
        <f t="shared" si="18"/>
        <v>09</v>
      </c>
      <c r="E100" s="6" t="str">
        <f t="shared" si="19"/>
        <v>46</v>
      </c>
      <c r="F100" s="6">
        <f t="shared" si="20"/>
        <v>586</v>
      </c>
      <c r="G100" s="6" t="str">
        <f t="shared" si="21"/>
        <v>S2</v>
      </c>
      <c r="H100" s="6" t="str">
        <f t="shared" si="22"/>
        <v>S2</v>
      </c>
      <c r="I100" s="7" t="str">
        <f t="shared" si="23"/>
        <v xml:space="preserve"> It's supposed to go somewhere. I'm so conf-</v>
      </c>
      <c r="J100" s="1" t="b">
        <f t="shared" si="24"/>
        <v>0</v>
      </c>
      <c r="K100" s="3" t="str">
        <f t="shared" si="25"/>
        <v/>
      </c>
      <c r="L100" s="3" t="str">
        <f t="shared" si="26"/>
        <v/>
      </c>
      <c r="M100" s="3" t="str">
        <f t="shared" si="27"/>
        <v/>
      </c>
      <c r="N100" s="3">
        <f t="shared" si="28"/>
        <v>0</v>
      </c>
    </row>
    <row r="101" spans="1:15">
      <c r="A101" t="s">
        <v>896</v>
      </c>
      <c r="B101" s="4" t="str">
        <f t="shared" si="16"/>
        <v>S1 (10:07): [inaudible 00:09:48] it's going down.</v>
      </c>
      <c r="C101" s="5" t="str">
        <f t="shared" si="17"/>
        <v>10:07</v>
      </c>
      <c r="D101" s="6" t="str">
        <f t="shared" si="18"/>
        <v>10</v>
      </c>
      <c r="E101" s="6" t="str">
        <f t="shared" si="19"/>
        <v>07</v>
      </c>
      <c r="F101" s="6">
        <f t="shared" si="20"/>
        <v>607</v>
      </c>
      <c r="G101" s="6" t="str">
        <f t="shared" si="21"/>
        <v>S1</v>
      </c>
      <c r="H101" s="6" t="str">
        <f t="shared" si="22"/>
        <v>S1</v>
      </c>
      <c r="I101" s="7" t="str">
        <f t="shared" si="23"/>
        <v xml:space="preserve"> [inaudible 00:09:48] it's going down.</v>
      </c>
      <c r="J101" s="1" t="b">
        <f t="shared" si="24"/>
        <v>0</v>
      </c>
      <c r="K101" s="3" t="str">
        <f t="shared" si="25"/>
        <v/>
      </c>
      <c r="L101" s="3" t="str">
        <f t="shared" si="26"/>
        <v/>
      </c>
      <c r="M101" s="3" t="str">
        <f t="shared" si="27"/>
        <v/>
      </c>
      <c r="N101" s="3">
        <f t="shared" si="28"/>
        <v>0</v>
      </c>
    </row>
    <row r="102" spans="1:15">
      <c r="A102" t="s">
        <v>897</v>
      </c>
      <c r="B102" s="4" t="str">
        <f t="shared" si="16"/>
        <v>S2 (10:14): But it didn't say "Need Water."</v>
      </c>
      <c r="C102" s="5" t="str">
        <f t="shared" si="17"/>
        <v>10:14</v>
      </c>
      <c r="D102" s="6" t="str">
        <f t="shared" si="18"/>
        <v>10</v>
      </c>
      <c r="E102" s="6" t="str">
        <f t="shared" si="19"/>
        <v>14</v>
      </c>
      <c r="F102" s="6">
        <f t="shared" si="20"/>
        <v>614</v>
      </c>
      <c r="G102" s="6" t="str">
        <f t="shared" si="21"/>
        <v>S2</v>
      </c>
      <c r="H102" s="6" t="str">
        <f t="shared" si="22"/>
        <v>S2</v>
      </c>
      <c r="I102" s="7" t="str">
        <f t="shared" si="23"/>
        <v xml:space="preserve"> But it didn't say "Need Water."</v>
      </c>
      <c r="J102" s="1" t="b">
        <f t="shared" si="24"/>
        <v>0</v>
      </c>
      <c r="K102" s="3" t="str">
        <f t="shared" si="25"/>
        <v/>
      </c>
      <c r="L102" s="3" t="str">
        <f t="shared" si="26"/>
        <v/>
      </c>
      <c r="M102" s="3" t="str">
        <f t="shared" si="27"/>
        <v/>
      </c>
      <c r="N102" s="3">
        <f t="shared" si="28"/>
        <v>0</v>
      </c>
    </row>
    <row r="103" spans="1:15">
      <c r="A103" t="s">
        <v>898</v>
      </c>
      <c r="B103" s="4" t="str">
        <f t="shared" si="16"/>
        <v>S1 (10:14): I know.</v>
      </c>
      <c r="C103" s="5" t="str">
        <f t="shared" si="17"/>
        <v>10:14</v>
      </c>
      <c r="D103" s="6" t="str">
        <f t="shared" si="18"/>
        <v>10</v>
      </c>
      <c r="E103" s="6" t="str">
        <f t="shared" si="19"/>
        <v>14</v>
      </c>
      <c r="F103" s="6">
        <f t="shared" si="20"/>
        <v>614</v>
      </c>
      <c r="G103" s="6" t="str">
        <f t="shared" si="21"/>
        <v>S1</v>
      </c>
      <c r="H103" s="6" t="str">
        <f t="shared" si="22"/>
        <v>S1</v>
      </c>
      <c r="I103" s="7" t="str">
        <f t="shared" si="23"/>
        <v xml:space="preserve"> I know.</v>
      </c>
      <c r="J103" s="1" t="b">
        <f t="shared" si="24"/>
        <v>0</v>
      </c>
      <c r="K103" s="3" t="str">
        <f t="shared" si="25"/>
        <v/>
      </c>
      <c r="L103" s="3" t="str">
        <f t="shared" si="26"/>
        <v/>
      </c>
      <c r="M103" s="3" t="str">
        <f t="shared" si="27"/>
        <v/>
      </c>
      <c r="N103" s="3">
        <f t="shared" si="28"/>
        <v>0</v>
      </c>
    </row>
    <row r="104" spans="1:15">
      <c r="A104" t="s">
        <v>899</v>
      </c>
      <c r="B104" s="4" t="str">
        <f t="shared" si="16"/>
        <v>S2 (10:16): Oof.</v>
      </c>
      <c r="C104" s="5" t="str">
        <f t="shared" si="17"/>
        <v>10:16</v>
      </c>
      <c r="D104" s="6" t="str">
        <f t="shared" si="18"/>
        <v>10</v>
      </c>
      <c r="E104" s="6" t="str">
        <f t="shared" si="19"/>
        <v>16</v>
      </c>
      <c r="F104" s="6">
        <f t="shared" si="20"/>
        <v>616</v>
      </c>
      <c r="G104" s="6" t="str">
        <f t="shared" si="21"/>
        <v>S2</v>
      </c>
      <c r="H104" s="6" t="str">
        <f t="shared" si="22"/>
        <v>S2</v>
      </c>
      <c r="I104" s="7" t="str">
        <f t="shared" si="23"/>
        <v xml:space="preserve"> Oof.</v>
      </c>
      <c r="J104" s="1" t="b">
        <f t="shared" si="24"/>
        <v>0</v>
      </c>
      <c r="K104" s="3" t="str">
        <f t="shared" si="25"/>
        <v/>
      </c>
      <c r="L104" s="3" t="str">
        <f t="shared" si="26"/>
        <v/>
      </c>
      <c r="M104" s="3" t="str">
        <f t="shared" si="27"/>
        <v/>
      </c>
      <c r="N104" s="3">
        <f t="shared" si="28"/>
        <v>0</v>
      </c>
    </row>
    <row r="105" spans="1:15">
      <c r="A105" t="s">
        <v>900</v>
      </c>
      <c r="B105" s="4" t="str">
        <f t="shared" si="16"/>
        <v>S1 (10:16): Wait, why, though?</v>
      </c>
      <c r="C105" s="5" t="str">
        <f t="shared" si="17"/>
        <v>10:16</v>
      </c>
      <c r="D105" s="6" t="str">
        <f t="shared" si="18"/>
        <v>10</v>
      </c>
      <c r="E105" s="6" t="str">
        <f t="shared" si="19"/>
        <v>16</v>
      </c>
      <c r="F105" s="6">
        <f t="shared" si="20"/>
        <v>616</v>
      </c>
      <c r="G105" s="6" t="str">
        <f t="shared" si="21"/>
        <v>S1</v>
      </c>
      <c r="H105" s="6" t="str">
        <f t="shared" si="22"/>
        <v>S1</v>
      </c>
      <c r="I105" s="7" t="str">
        <f t="shared" si="23"/>
        <v xml:space="preserve"> Wait, why, though?</v>
      </c>
      <c r="J105" s="1" t="b">
        <f t="shared" si="24"/>
        <v>1</v>
      </c>
      <c r="K105" s="3" t="str">
        <f t="shared" si="25"/>
        <v>S1Q</v>
      </c>
      <c r="L105" s="3">
        <f t="shared" si="26"/>
        <v>1</v>
      </c>
      <c r="M105" s="3" t="str">
        <f t="shared" si="27"/>
        <v/>
      </c>
      <c r="N105" s="3">
        <f t="shared" si="28"/>
        <v>1</v>
      </c>
      <c r="O105" t="s">
        <v>981</v>
      </c>
    </row>
    <row r="106" spans="1:15">
      <c r="A106" t="s">
        <v>702</v>
      </c>
      <c r="B106" s="4" t="str">
        <f t="shared" si="16"/>
        <v>S2 (10:17): Oh, I think it should be-</v>
      </c>
      <c r="C106" s="5" t="str">
        <f t="shared" si="17"/>
        <v>10:17</v>
      </c>
      <c r="D106" s="6" t="str">
        <f t="shared" si="18"/>
        <v>10</v>
      </c>
      <c r="E106" s="6" t="str">
        <f t="shared" si="19"/>
        <v>17</v>
      </c>
      <c r="F106" s="6">
        <f t="shared" si="20"/>
        <v>617</v>
      </c>
      <c r="G106" s="6" t="str">
        <f t="shared" si="21"/>
        <v>S2</v>
      </c>
      <c r="H106" s="6" t="str">
        <f t="shared" si="22"/>
        <v>S2</v>
      </c>
      <c r="I106" s="7" t="str">
        <f t="shared" si="23"/>
        <v xml:space="preserve"> Oh, I think it should be-</v>
      </c>
      <c r="J106" s="1" t="b">
        <f t="shared" si="24"/>
        <v>0</v>
      </c>
      <c r="K106" s="3" t="str">
        <f t="shared" si="25"/>
        <v/>
      </c>
      <c r="L106" s="3" t="str">
        <f t="shared" si="26"/>
        <v/>
      </c>
      <c r="M106" s="3" t="str">
        <f t="shared" si="27"/>
        <v/>
      </c>
      <c r="N106" s="3">
        <f t="shared" si="28"/>
        <v>0</v>
      </c>
    </row>
    <row r="107" spans="1:15">
      <c r="A107" t="s">
        <v>703</v>
      </c>
      <c r="B107" s="4" t="str">
        <f t="shared" si="16"/>
        <v>S1 (10:18): Under forever?</v>
      </c>
      <c r="C107" s="5" t="str">
        <f t="shared" si="17"/>
        <v>10:18</v>
      </c>
      <c r="D107" s="6" t="str">
        <f t="shared" si="18"/>
        <v>10</v>
      </c>
      <c r="E107" s="6" t="str">
        <f t="shared" si="19"/>
        <v>18</v>
      </c>
      <c r="F107" s="6">
        <f t="shared" si="20"/>
        <v>618</v>
      </c>
      <c r="G107" s="6" t="str">
        <f t="shared" si="21"/>
        <v>S1</v>
      </c>
      <c r="H107" s="6" t="str">
        <f t="shared" si="22"/>
        <v>S1</v>
      </c>
      <c r="I107" s="7" t="str">
        <f t="shared" si="23"/>
        <v xml:space="preserve"> Under forever?</v>
      </c>
      <c r="J107" s="1" t="b">
        <f t="shared" si="24"/>
        <v>1</v>
      </c>
      <c r="K107" s="3" t="str">
        <f t="shared" si="25"/>
        <v>S1Q</v>
      </c>
      <c r="L107" s="3">
        <f t="shared" si="26"/>
        <v>1</v>
      </c>
      <c r="M107" s="3" t="str">
        <f t="shared" si="27"/>
        <v/>
      </c>
      <c r="N107" s="3">
        <f t="shared" si="28"/>
        <v>1</v>
      </c>
      <c r="O107" t="s">
        <v>980</v>
      </c>
    </row>
    <row r="108" spans="1:15">
      <c r="A108" t="s">
        <v>704</v>
      </c>
      <c r="B108" s="4" t="str">
        <f t="shared" si="16"/>
        <v>S2 (10:19): Yeah, I should, I think.</v>
      </c>
      <c r="C108" s="5" t="str">
        <f t="shared" si="17"/>
        <v>10:19</v>
      </c>
      <c r="D108" s="6" t="str">
        <f t="shared" si="18"/>
        <v>10</v>
      </c>
      <c r="E108" s="6" t="str">
        <f t="shared" si="19"/>
        <v>19</v>
      </c>
      <c r="F108" s="6">
        <f t="shared" si="20"/>
        <v>619</v>
      </c>
      <c r="G108" s="6" t="str">
        <f t="shared" si="21"/>
        <v>S2</v>
      </c>
      <c r="H108" s="6" t="str">
        <f t="shared" si="22"/>
        <v>S2</v>
      </c>
      <c r="I108" s="7" t="str">
        <f t="shared" si="23"/>
        <v xml:space="preserve"> Yeah, I should, I think.</v>
      </c>
      <c r="J108" s="1" t="b">
        <f t="shared" si="24"/>
        <v>0</v>
      </c>
      <c r="K108" s="3" t="str">
        <f t="shared" si="25"/>
        <v/>
      </c>
      <c r="L108" s="3" t="str">
        <f t="shared" si="26"/>
        <v/>
      </c>
      <c r="M108" s="3" t="str">
        <f t="shared" si="27"/>
        <v/>
      </c>
      <c r="N108" s="3">
        <f t="shared" si="28"/>
        <v>0</v>
      </c>
    </row>
    <row r="109" spans="1:15">
      <c r="A109" t="s">
        <v>705</v>
      </c>
      <c r="B109" s="4" t="str">
        <f t="shared" si="16"/>
        <v>S1 (10:24): [inaudible 00:10:24] yeah. Right? Now connect it and see what happens now.</v>
      </c>
      <c r="C109" s="5" t="str">
        <f t="shared" si="17"/>
        <v>10:24</v>
      </c>
      <c r="D109" s="6" t="str">
        <f t="shared" si="18"/>
        <v>10</v>
      </c>
      <c r="E109" s="6" t="str">
        <f t="shared" si="19"/>
        <v>24</v>
      </c>
      <c r="F109" s="6">
        <f t="shared" si="20"/>
        <v>624</v>
      </c>
      <c r="G109" s="6" t="str">
        <f t="shared" si="21"/>
        <v>S1</v>
      </c>
      <c r="H109" s="6" t="str">
        <f t="shared" si="22"/>
        <v>S1</v>
      </c>
      <c r="I109" s="7" t="str">
        <f t="shared" si="23"/>
        <v xml:space="preserve"> [inaudible 00:10:24] yeah. Right? Now connect it and see what happens now.</v>
      </c>
      <c r="J109" s="1" t="b">
        <f t="shared" si="24"/>
        <v>1</v>
      </c>
      <c r="K109" s="3" t="str">
        <f t="shared" si="25"/>
        <v>S1Q</v>
      </c>
      <c r="L109" s="3">
        <f t="shared" si="26"/>
        <v>1</v>
      </c>
      <c r="M109" s="3" t="str">
        <f t="shared" si="27"/>
        <v/>
      </c>
      <c r="N109" s="3">
        <f t="shared" si="28"/>
        <v>1</v>
      </c>
      <c r="O109" t="s">
        <v>980</v>
      </c>
    </row>
    <row r="110" spans="1:15">
      <c r="A110" t="s">
        <v>706</v>
      </c>
      <c r="B110" s="4" t="str">
        <f t="shared" si="16"/>
        <v>S2 (10:29): Yeah, I think this is good.</v>
      </c>
      <c r="C110" s="5" t="str">
        <f t="shared" si="17"/>
        <v>10:29</v>
      </c>
      <c r="D110" s="6" t="str">
        <f t="shared" si="18"/>
        <v>10</v>
      </c>
      <c r="E110" s="6" t="str">
        <f t="shared" si="19"/>
        <v>29</v>
      </c>
      <c r="F110" s="6">
        <f t="shared" si="20"/>
        <v>629</v>
      </c>
      <c r="G110" s="6" t="str">
        <f t="shared" si="21"/>
        <v>S2</v>
      </c>
      <c r="H110" s="6" t="str">
        <f t="shared" si="22"/>
        <v>S2</v>
      </c>
      <c r="I110" s="7" t="str">
        <f t="shared" si="23"/>
        <v xml:space="preserve"> Yeah, I think this is good.</v>
      </c>
      <c r="J110" s="1" t="b">
        <f t="shared" si="24"/>
        <v>0</v>
      </c>
      <c r="K110" s="3" t="str">
        <f t="shared" si="25"/>
        <v/>
      </c>
      <c r="L110" s="3" t="str">
        <f t="shared" si="26"/>
        <v/>
      </c>
      <c r="M110" s="3" t="str">
        <f t="shared" si="27"/>
        <v/>
      </c>
      <c r="N110" s="3">
        <f t="shared" si="28"/>
        <v>0</v>
      </c>
    </row>
    <row r="111" spans="1:15">
      <c r="A111" t="s">
        <v>986</v>
      </c>
      <c r="B111" s="4" t="str">
        <f t="shared" si="16"/>
        <v>S1 (10:30): Yeah, now. Need ... Wait, what? Just drag it to the sprite.</v>
      </c>
      <c r="C111" s="5" t="str">
        <f t="shared" si="17"/>
        <v>10:30</v>
      </c>
      <c r="D111" s="6" t="str">
        <f t="shared" si="18"/>
        <v>10</v>
      </c>
      <c r="E111" s="6" t="str">
        <f t="shared" si="19"/>
        <v>30</v>
      </c>
      <c r="F111" s="6">
        <f t="shared" si="20"/>
        <v>630</v>
      </c>
      <c r="G111" s="6" t="str">
        <f t="shared" si="21"/>
        <v>S1</v>
      </c>
      <c r="H111" s="6" t="str">
        <f t="shared" si="22"/>
        <v>S1</v>
      </c>
      <c r="I111" s="7" t="str">
        <f t="shared" si="23"/>
        <v xml:space="preserve"> Yeah, now. Need ... Wait, what? Just drag it to the sprite.</v>
      </c>
      <c r="J111" s="1" t="b">
        <f t="shared" si="24"/>
        <v>1</v>
      </c>
      <c r="K111" s="3" t="str">
        <f t="shared" si="25"/>
        <v>S1Q</v>
      </c>
      <c r="L111" s="3">
        <f t="shared" si="26"/>
        <v>1</v>
      </c>
      <c r="M111" s="3" t="str">
        <f t="shared" si="27"/>
        <v/>
      </c>
      <c r="N111" s="3">
        <f t="shared" si="28"/>
        <v>1</v>
      </c>
      <c r="O111" t="s">
        <v>980</v>
      </c>
    </row>
    <row r="112" spans="1:15">
      <c r="A112" t="s">
        <v>708</v>
      </c>
      <c r="B112" s="4" t="str">
        <f t="shared" si="16"/>
        <v>S2 (10:42): Wait.</v>
      </c>
      <c r="C112" s="5" t="str">
        <f t="shared" si="17"/>
        <v>10:42</v>
      </c>
      <c r="D112" s="6" t="str">
        <f t="shared" si="18"/>
        <v>10</v>
      </c>
      <c r="E112" s="6" t="str">
        <f t="shared" si="19"/>
        <v>42</v>
      </c>
      <c r="F112" s="6">
        <f t="shared" si="20"/>
        <v>642</v>
      </c>
      <c r="G112" s="6" t="str">
        <f t="shared" si="21"/>
        <v>S2</v>
      </c>
      <c r="H112" s="6" t="str">
        <f t="shared" si="22"/>
        <v>S2</v>
      </c>
      <c r="I112" s="7" t="str">
        <f t="shared" si="23"/>
        <v xml:space="preserve"> Wait.</v>
      </c>
      <c r="J112" s="1" t="b">
        <f t="shared" si="24"/>
        <v>0</v>
      </c>
      <c r="K112" s="3" t="str">
        <f t="shared" si="25"/>
        <v/>
      </c>
      <c r="L112" s="3" t="str">
        <f t="shared" si="26"/>
        <v/>
      </c>
      <c r="M112" s="3" t="str">
        <f t="shared" si="27"/>
        <v/>
      </c>
      <c r="N112" s="3">
        <f t="shared" si="28"/>
        <v>0</v>
      </c>
    </row>
    <row r="113" spans="1:15">
      <c r="A113" t="s">
        <v>987</v>
      </c>
      <c r="B113" s="4" t="str">
        <f t="shared" si="16"/>
        <v>S1 (10:42): [inaudible 00:10:42], wait. We need to move this sprite over here. How do I do that, though?</v>
      </c>
      <c r="C113" s="5" t="str">
        <f t="shared" si="17"/>
        <v>10:42</v>
      </c>
      <c r="D113" s="6" t="str">
        <f t="shared" si="18"/>
        <v>10</v>
      </c>
      <c r="E113" s="6" t="str">
        <f t="shared" si="19"/>
        <v>42</v>
      </c>
      <c r="F113" s="6">
        <f t="shared" si="20"/>
        <v>642</v>
      </c>
      <c r="G113" s="6" t="str">
        <f t="shared" si="21"/>
        <v>S1</v>
      </c>
      <c r="H113" s="6" t="str">
        <f t="shared" si="22"/>
        <v>S1</v>
      </c>
      <c r="I113" s="7" t="str">
        <f t="shared" si="23"/>
        <v xml:space="preserve"> [inaudible 00:10:42], wait. We need to move this sprite over here. How do I do that, though?</v>
      </c>
      <c r="J113" s="1" t="b">
        <f t="shared" si="24"/>
        <v>1</v>
      </c>
      <c r="K113" s="3" t="str">
        <f t="shared" si="25"/>
        <v>S1Q</v>
      </c>
      <c r="L113" s="3">
        <f t="shared" si="26"/>
        <v>1</v>
      </c>
      <c r="M113" s="3" t="str">
        <f t="shared" si="27"/>
        <v/>
      </c>
      <c r="N113" s="3">
        <f t="shared" si="28"/>
        <v>1</v>
      </c>
      <c r="O113" t="s">
        <v>981</v>
      </c>
    </row>
    <row r="114" spans="1:15">
      <c r="A114" t="s">
        <v>988</v>
      </c>
      <c r="B114" s="4" t="str">
        <f t="shared" si="16"/>
        <v>S1 (10:42): Do I hit it?</v>
      </c>
      <c r="C114" s="5" t="str">
        <f t="shared" si="17"/>
        <v>10:42</v>
      </c>
      <c r="D114" s="6" t="str">
        <f t="shared" si="18"/>
        <v>10</v>
      </c>
      <c r="E114" s="6" t="str">
        <f t="shared" si="19"/>
        <v>42</v>
      </c>
      <c r="F114" s="6">
        <f t="shared" si="20"/>
        <v>642</v>
      </c>
      <c r="G114" s="6" t="str">
        <f t="shared" si="21"/>
        <v>S1</v>
      </c>
      <c r="H114" s="6" t="str">
        <f t="shared" si="22"/>
        <v>S1</v>
      </c>
      <c r="I114" s="7" t="str">
        <f t="shared" si="23"/>
        <v xml:space="preserve"> Do I hit it?</v>
      </c>
      <c r="J114" s="1" t="b">
        <f t="shared" si="24"/>
        <v>1</v>
      </c>
      <c r="K114" s="3" t="str">
        <f t="shared" si="25"/>
        <v>S1Q</v>
      </c>
      <c r="L114" s="3">
        <f t="shared" si="26"/>
        <v>1</v>
      </c>
      <c r="M114" s="3" t="str">
        <f t="shared" si="27"/>
        <v/>
      </c>
      <c r="N114" s="3">
        <f t="shared" si="28"/>
        <v>1</v>
      </c>
      <c r="O114" t="s">
        <v>980</v>
      </c>
    </row>
    <row r="115" spans="1:15">
      <c r="A115" t="s">
        <v>710</v>
      </c>
      <c r="B115" s="4" t="str">
        <f t="shared" si="16"/>
        <v>S2 (11:06): I don't like the sprite guy. Oh, this is the message sprite.</v>
      </c>
      <c r="C115" s="5" t="str">
        <f t="shared" si="17"/>
        <v>11:06</v>
      </c>
      <c r="D115" s="6" t="str">
        <f t="shared" si="18"/>
        <v>11</v>
      </c>
      <c r="E115" s="6" t="str">
        <f t="shared" si="19"/>
        <v>06</v>
      </c>
      <c r="F115" s="6">
        <f t="shared" si="20"/>
        <v>666</v>
      </c>
      <c r="G115" s="6" t="str">
        <f t="shared" si="21"/>
        <v>S2</v>
      </c>
      <c r="H115" s="6" t="str">
        <f t="shared" si="22"/>
        <v>S2</v>
      </c>
      <c r="I115" s="7" t="str">
        <f t="shared" si="23"/>
        <v xml:space="preserve"> I don't like the sprite guy. Oh, this is the message sprite.</v>
      </c>
      <c r="J115" s="1" t="b">
        <f t="shared" si="24"/>
        <v>0</v>
      </c>
      <c r="K115" s="3" t="str">
        <f t="shared" si="25"/>
        <v/>
      </c>
      <c r="L115" s="3" t="str">
        <f t="shared" si="26"/>
        <v/>
      </c>
      <c r="M115" s="3" t="str">
        <f t="shared" si="27"/>
        <v/>
      </c>
      <c r="N115" s="3">
        <f t="shared" si="28"/>
        <v>0</v>
      </c>
    </row>
    <row r="116" spans="1:15">
      <c r="A116" t="s">
        <v>711</v>
      </c>
      <c r="B116" s="4" t="str">
        <f t="shared" si="16"/>
        <v>S1 (11:06): Wow.</v>
      </c>
      <c r="C116" s="5" t="str">
        <f t="shared" si="17"/>
        <v>11:06</v>
      </c>
      <c r="D116" s="6" t="str">
        <f t="shared" si="18"/>
        <v>11</v>
      </c>
      <c r="E116" s="6" t="str">
        <f t="shared" si="19"/>
        <v>06</v>
      </c>
      <c r="F116" s="6">
        <f t="shared" si="20"/>
        <v>666</v>
      </c>
      <c r="G116" s="6" t="str">
        <f t="shared" si="21"/>
        <v>S1</v>
      </c>
      <c r="H116" s="6" t="str">
        <f t="shared" si="22"/>
        <v>S1</v>
      </c>
      <c r="I116" s="7" t="str">
        <f t="shared" si="23"/>
        <v xml:space="preserve"> Wow.</v>
      </c>
      <c r="J116" s="1" t="b">
        <f t="shared" si="24"/>
        <v>0</v>
      </c>
      <c r="K116" s="3" t="str">
        <f t="shared" si="25"/>
        <v/>
      </c>
      <c r="L116" s="3" t="str">
        <f t="shared" si="26"/>
        <v/>
      </c>
      <c r="M116" s="3" t="str">
        <f t="shared" si="27"/>
        <v/>
      </c>
      <c r="N116" s="3">
        <f t="shared" si="28"/>
        <v>0</v>
      </c>
    </row>
    <row r="117" spans="1:15">
      <c r="A117" t="s">
        <v>712</v>
      </c>
      <c r="B117" s="4" t="str">
        <f t="shared" si="16"/>
        <v>S2 (11:31): All right, we're actually done. I'm actually done. Wait, what? This was supposed ...</v>
      </c>
      <c r="C117" s="5" t="str">
        <f t="shared" si="17"/>
        <v>11:31</v>
      </c>
      <c r="D117" s="6" t="str">
        <f t="shared" si="18"/>
        <v>11</v>
      </c>
      <c r="E117" s="6" t="str">
        <f t="shared" si="19"/>
        <v>31</v>
      </c>
      <c r="F117" s="6">
        <f t="shared" si="20"/>
        <v>691</v>
      </c>
      <c r="G117" s="6" t="str">
        <f t="shared" si="21"/>
        <v>S2</v>
      </c>
      <c r="H117" s="6" t="str">
        <f t="shared" si="22"/>
        <v>S2</v>
      </c>
      <c r="I117" s="7" t="str">
        <f t="shared" si="23"/>
        <v xml:space="preserve"> All right, we're actually done. I'm actually done. Wait, what? This was supposed ...</v>
      </c>
      <c r="J117" s="1" t="b">
        <f t="shared" si="24"/>
        <v>1</v>
      </c>
      <c r="K117" s="3" t="str">
        <f t="shared" si="25"/>
        <v>S2Q</v>
      </c>
      <c r="L117" s="3" t="str">
        <f t="shared" si="26"/>
        <v/>
      </c>
      <c r="M117" s="3">
        <f t="shared" si="27"/>
        <v>1</v>
      </c>
      <c r="N117" s="3">
        <f t="shared" si="28"/>
        <v>1</v>
      </c>
      <c r="O117" t="s">
        <v>980</v>
      </c>
    </row>
    <row r="118" spans="1:15">
      <c r="A118" t="s">
        <v>713</v>
      </c>
      <c r="B118" s="4" t="str">
        <f t="shared" si="16"/>
        <v>S1 (11:36): What?</v>
      </c>
      <c r="C118" s="5" t="str">
        <f t="shared" si="17"/>
        <v>11:36</v>
      </c>
      <c r="D118" s="6" t="str">
        <f t="shared" si="18"/>
        <v>11</v>
      </c>
      <c r="E118" s="6" t="str">
        <f t="shared" si="19"/>
        <v>36</v>
      </c>
      <c r="F118" s="6">
        <f t="shared" si="20"/>
        <v>696</v>
      </c>
      <c r="G118" s="6" t="str">
        <f t="shared" si="21"/>
        <v>S1</v>
      </c>
      <c r="H118" s="6" t="str">
        <f t="shared" si="22"/>
        <v>S1</v>
      </c>
      <c r="I118" s="7" t="str">
        <f t="shared" si="23"/>
        <v xml:space="preserve"> What?</v>
      </c>
      <c r="J118" s="1" t="b">
        <f t="shared" si="24"/>
        <v>1</v>
      </c>
      <c r="K118" s="3" t="str">
        <f t="shared" si="25"/>
        <v>S1Q</v>
      </c>
      <c r="L118" s="3">
        <f t="shared" si="26"/>
        <v>1</v>
      </c>
      <c r="M118" s="3" t="str">
        <f t="shared" si="27"/>
        <v/>
      </c>
      <c r="N118" s="3">
        <f t="shared" si="28"/>
        <v>1</v>
      </c>
      <c r="O118" t="s">
        <v>980</v>
      </c>
    </row>
    <row r="119" spans="1:15">
      <c r="A119" t="s">
        <v>714</v>
      </c>
      <c r="B119" s="4" t="str">
        <f t="shared" si="16"/>
        <v>S2 (11:47): For ... all right, can I X this out and redo it all?</v>
      </c>
      <c r="C119" s="5" t="str">
        <f t="shared" si="17"/>
        <v>11:47</v>
      </c>
      <c r="D119" s="6" t="str">
        <f t="shared" si="18"/>
        <v>11</v>
      </c>
      <c r="E119" s="6" t="str">
        <f t="shared" si="19"/>
        <v>47</v>
      </c>
      <c r="F119" s="6">
        <f t="shared" si="20"/>
        <v>707</v>
      </c>
      <c r="G119" s="6" t="str">
        <f t="shared" si="21"/>
        <v>S2</v>
      </c>
      <c r="H119" s="6" t="str">
        <f t="shared" si="22"/>
        <v>S2</v>
      </c>
      <c r="I119" s="7" t="str">
        <f t="shared" si="23"/>
        <v xml:space="preserve"> For ... all right, can I X this out and redo it all?</v>
      </c>
      <c r="J119" s="1" t="b">
        <f t="shared" si="24"/>
        <v>1</v>
      </c>
      <c r="K119" s="3" t="str">
        <f t="shared" si="25"/>
        <v>S2Q</v>
      </c>
      <c r="L119" s="3" t="str">
        <f t="shared" si="26"/>
        <v/>
      </c>
      <c r="M119" s="3">
        <f t="shared" si="27"/>
        <v>1</v>
      </c>
      <c r="N119" s="3">
        <f t="shared" si="28"/>
        <v>1</v>
      </c>
      <c r="O119" t="s">
        <v>980</v>
      </c>
    </row>
    <row r="120" spans="1:15">
      <c r="A120" t="s">
        <v>715</v>
      </c>
      <c r="B120" s="4" t="str">
        <f t="shared" si="16"/>
        <v>S1 (11:49): Yeah, do it all ... Everything?</v>
      </c>
      <c r="C120" s="5" t="str">
        <f t="shared" si="17"/>
        <v>11:49</v>
      </c>
      <c r="D120" s="6" t="str">
        <f t="shared" si="18"/>
        <v>11</v>
      </c>
      <c r="E120" s="6" t="str">
        <f t="shared" si="19"/>
        <v>49</v>
      </c>
      <c r="F120" s="6">
        <f t="shared" si="20"/>
        <v>709</v>
      </c>
      <c r="G120" s="6" t="str">
        <f t="shared" si="21"/>
        <v>S1</v>
      </c>
      <c r="H120" s="6" t="str">
        <f t="shared" si="22"/>
        <v>S1</v>
      </c>
      <c r="I120" s="7" t="str">
        <f t="shared" si="23"/>
        <v xml:space="preserve"> Yeah, do it all ... Everything?</v>
      </c>
      <c r="J120" s="1" t="b">
        <f t="shared" si="24"/>
        <v>1</v>
      </c>
      <c r="K120" s="3" t="str">
        <f t="shared" si="25"/>
        <v>S1Q</v>
      </c>
      <c r="L120" s="3">
        <f t="shared" si="26"/>
        <v>1</v>
      </c>
      <c r="M120" s="3" t="str">
        <f t="shared" si="27"/>
        <v/>
      </c>
      <c r="N120" s="3">
        <f t="shared" si="28"/>
        <v>1</v>
      </c>
      <c r="O120" t="s">
        <v>980</v>
      </c>
    </row>
    <row r="121" spans="1:15">
      <c r="A121" t="s">
        <v>716</v>
      </c>
      <c r="B121" s="4" t="str">
        <f t="shared" si="16"/>
        <v>S2 (11:52): Yeah.</v>
      </c>
      <c r="C121" s="5" t="str">
        <f t="shared" si="17"/>
        <v>11:52</v>
      </c>
      <c r="D121" s="6" t="str">
        <f t="shared" si="18"/>
        <v>11</v>
      </c>
      <c r="E121" s="6" t="str">
        <f t="shared" si="19"/>
        <v>52</v>
      </c>
      <c r="F121" s="6">
        <f t="shared" si="20"/>
        <v>712</v>
      </c>
      <c r="G121" s="6" t="str">
        <f t="shared" si="21"/>
        <v>S2</v>
      </c>
      <c r="H121" s="6" t="str">
        <f t="shared" si="22"/>
        <v>S2</v>
      </c>
      <c r="I121" s="7" t="str">
        <f t="shared" si="23"/>
        <v xml:space="preserve"> Yeah.</v>
      </c>
      <c r="J121" s="1" t="b">
        <f t="shared" si="24"/>
        <v>0</v>
      </c>
      <c r="K121" s="3" t="str">
        <f t="shared" si="25"/>
        <v/>
      </c>
      <c r="L121" s="3" t="str">
        <f t="shared" si="26"/>
        <v/>
      </c>
      <c r="M121" s="3" t="str">
        <f t="shared" si="27"/>
        <v/>
      </c>
      <c r="N121" s="3">
        <f t="shared" si="28"/>
        <v>0</v>
      </c>
    </row>
    <row r="122" spans="1:15">
      <c r="A122" t="s">
        <v>717</v>
      </c>
      <c r="B122" s="4" t="str">
        <f t="shared" si="16"/>
        <v>S1 (11:53): Everything? Bro. That was so much work down the drain.</v>
      </c>
      <c r="C122" s="5" t="str">
        <f t="shared" si="17"/>
        <v>11:53</v>
      </c>
      <c r="D122" s="6" t="str">
        <f t="shared" si="18"/>
        <v>11</v>
      </c>
      <c r="E122" s="6" t="str">
        <f t="shared" si="19"/>
        <v>53</v>
      </c>
      <c r="F122" s="6">
        <f t="shared" si="20"/>
        <v>713</v>
      </c>
      <c r="G122" s="6" t="str">
        <f t="shared" si="21"/>
        <v>S1</v>
      </c>
      <c r="H122" s="6" t="str">
        <f t="shared" si="22"/>
        <v>S1</v>
      </c>
      <c r="I122" s="7" t="str">
        <f t="shared" si="23"/>
        <v xml:space="preserve"> Everything? Bro. That was so much work down the drain.</v>
      </c>
      <c r="J122" s="1" t="b">
        <f t="shared" si="24"/>
        <v>1</v>
      </c>
      <c r="K122" s="3" t="str">
        <f t="shared" si="25"/>
        <v>S1Q</v>
      </c>
      <c r="L122" s="3">
        <f t="shared" si="26"/>
        <v>1</v>
      </c>
      <c r="M122" s="3" t="str">
        <f t="shared" si="27"/>
        <v/>
      </c>
      <c r="N122" s="3">
        <f t="shared" si="28"/>
        <v>1</v>
      </c>
      <c r="O122" t="s">
        <v>980</v>
      </c>
    </row>
    <row r="123" spans="1:15">
      <c r="A123" t="s">
        <v>718</v>
      </c>
      <c r="B123" s="4" t="str">
        <f t="shared" si="16"/>
        <v>S2 (11:57): I'm sorry, dude.</v>
      </c>
      <c r="C123" s="5" t="str">
        <f t="shared" si="17"/>
        <v>11:57</v>
      </c>
      <c r="D123" s="6" t="str">
        <f t="shared" si="18"/>
        <v>11</v>
      </c>
      <c r="E123" s="6" t="str">
        <f t="shared" si="19"/>
        <v>57</v>
      </c>
      <c r="F123" s="6">
        <f t="shared" si="20"/>
        <v>717</v>
      </c>
      <c r="G123" s="6" t="str">
        <f t="shared" si="21"/>
        <v>S2</v>
      </c>
      <c r="H123" s="6" t="str">
        <f t="shared" si="22"/>
        <v>S2</v>
      </c>
      <c r="I123" s="7" t="str">
        <f t="shared" si="23"/>
        <v xml:space="preserve"> I'm sorry, dude.</v>
      </c>
      <c r="J123" s="1" t="b">
        <f t="shared" si="24"/>
        <v>0</v>
      </c>
      <c r="K123" s="3" t="str">
        <f t="shared" si="25"/>
        <v/>
      </c>
      <c r="L123" s="3" t="str">
        <f t="shared" si="26"/>
        <v/>
      </c>
      <c r="M123" s="3" t="str">
        <f t="shared" si="27"/>
        <v/>
      </c>
      <c r="N123" s="3">
        <f t="shared" si="28"/>
        <v>0</v>
      </c>
    </row>
    <row r="124" spans="1:15">
      <c r="A124" t="s">
        <v>719</v>
      </c>
      <c r="B124" s="4" t="str">
        <f t="shared" si="16"/>
        <v>S1 (11:59): I'm just kidding. I didn't even do anything. I tried to help, but ...</v>
      </c>
      <c r="C124" s="5" t="str">
        <f t="shared" si="17"/>
        <v>11:59</v>
      </c>
      <c r="D124" s="6" t="str">
        <f t="shared" si="18"/>
        <v>11</v>
      </c>
      <c r="E124" s="6" t="str">
        <f t="shared" si="19"/>
        <v>59</v>
      </c>
      <c r="F124" s="6">
        <f t="shared" si="20"/>
        <v>719</v>
      </c>
      <c r="G124" s="6" t="str">
        <f t="shared" si="21"/>
        <v>S1</v>
      </c>
      <c r="H124" s="6" t="str">
        <f t="shared" si="22"/>
        <v>S1</v>
      </c>
      <c r="I124" s="7" t="str">
        <f t="shared" si="23"/>
        <v xml:space="preserve"> I'm just kidding. I didn't even do anything. I tried to help, but ...</v>
      </c>
      <c r="J124" s="1" t="b">
        <f t="shared" si="24"/>
        <v>0</v>
      </c>
      <c r="K124" s="3" t="str">
        <f t="shared" si="25"/>
        <v/>
      </c>
      <c r="L124" s="3" t="str">
        <f t="shared" si="26"/>
        <v/>
      </c>
      <c r="M124" s="3" t="str">
        <f t="shared" si="27"/>
        <v/>
      </c>
      <c r="N124" s="3">
        <f t="shared" si="28"/>
        <v>0</v>
      </c>
    </row>
    <row r="125" spans="1:15">
      <c r="A125" t="s">
        <v>720</v>
      </c>
      <c r="B125" s="4" t="str">
        <f t="shared" si="16"/>
        <v>S2 (12:04): Okay, this is fine. We already have this running thing.</v>
      </c>
      <c r="C125" s="5" t="str">
        <f t="shared" si="17"/>
        <v>12:04</v>
      </c>
      <c r="D125" s="6" t="str">
        <f t="shared" si="18"/>
        <v>12</v>
      </c>
      <c r="E125" s="6" t="str">
        <f t="shared" si="19"/>
        <v>04</v>
      </c>
      <c r="F125" s="6">
        <f t="shared" si="20"/>
        <v>724</v>
      </c>
      <c r="G125" s="6" t="str">
        <f t="shared" si="21"/>
        <v>S2</v>
      </c>
      <c r="H125" s="6" t="str">
        <f t="shared" si="22"/>
        <v>S2</v>
      </c>
      <c r="I125" s="7" t="str">
        <f t="shared" si="23"/>
        <v xml:space="preserve"> Okay, this is fine. We already have this running thing.</v>
      </c>
      <c r="J125" s="1" t="b">
        <f t="shared" si="24"/>
        <v>0</v>
      </c>
      <c r="K125" s="3" t="str">
        <f t="shared" si="25"/>
        <v/>
      </c>
      <c r="L125" s="3" t="str">
        <f t="shared" si="26"/>
        <v/>
      </c>
      <c r="M125" s="3" t="str">
        <f t="shared" si="27"/>
        <v/>
      </c>
      <c r="N125" s="3">
        <f t="shared" si="28"/>
        <v>0</v>
      </c>
    </row>
    <row r="126" spans="1:15">
      <c r="A126" t="s">
        <v>721</v>
      </c>
      <c r="B126" s="4" t="str">
        <f t="shared" si="16"/>
        <v>S1 (12:07): Oh, yeah.</v>
      </c>
      <c r="C126" s="5" t="str">
        <f t="shared" si="17"/>
        <v>12:07</v>
      </c>
      <c r="D126" s="6" t="str">
        <f t="shared" si="18"/>
        <v>12</v>
      </c>
      <c r="E126" s="6" t="str">
        <f t="shared" si="19"/>
        <v>07</v>
      </c>
      <c r="F126" s="6">
        <f t="shared" si="20"/>
        <v>727</v>
      </c>
      <c r="G126" s="6" t="str">
        <f t="shared" si="21"/>
        <v>S1</v>
      </c>
      <c r="H126" s="6" t="str">
        <f t="shared" si="22"/>
        <v>S1</v>
      </c>
      <c r="I126" s="7" t="str">
        <f t="shared" si="23"/>
        <v xml:space="preserve"> Oh, yeah.</v>
      </c>
      <c r="J126" s="1" t="b">
        <f t="shared" si="24"/>
        <v>0</v>
      </c>
      <c r="K126" s="3" t="str">
        <f t="shared" si="25"/>
        <v/>
      </c>
      <c r="L126" s="3" t="str">
        <f t="shared" si="26"/>
        <v/>
      </c>
      <c r="M126" s="3" t="str">
        <f t="shared" si="27"/>
        <v/>
      </c>
      <c r="N126" s="3">
        <f t="shared" si="28"/>
        <v>0</v>
      </c>
    </row>
    <row r="127" spans="1:15">
      <c r="A127" t="s">
        <v>722</v>
      </c>
      <c r="B127" s="4" t="str">
        <f t="shared" si="16"/>
        <v>S2 (12:09): But what are we supposed to here, then?</v>
      </c>
      <c r="C127" s="5" t="str">
        <f t="shared" si="17"/>
        <v>12:09</v>
      </c>
      <c r="D127" s="6" t="str">
        <f t="shared" si="18"/>
        <v>12</v>
      </c>
      <c r="E127" s="6" t="str">
        <f t="shared" si="19"/>
        <v>09</v>
      </c>
      <c r="F127" s="6">
        <f t="shared" si="20"/>
        <v>729</v>
      </c>
      <c r="G127" s="6" t="str">
        <f t="shared" si="21"/>
        <v>S2</v>
      </c>
      <c r="H127" s="6" t="str">
        <f t="shared" si="22"/>
        <v>S2</v>
      </c>
      <c r="I127" s="7" t="str">
        <f t="shared" si="23"/>
        <v xml:space="preserve"> But what are we supposed to here, then?</v>
      </c>
      <c r="J127" s="1" t="b">
        <f t="shared" si="24"/>
        <v>1</v>
      </c>
      <c r="K127" s="3" t="str">
        <f t="shared" si="25"/>
        <v>S2Q</v>
      </c>
      <c r="L127" s="3" t="str">
        <f t="shared" si="26"/>
        <v/>
      </c>
      <c r="M127" s="3">
        <f t="shared" si="27"/>
        <v>1</v>
      </c>
      <c r="N127" s="3">
        <f t="shared" si="28"/>
        <v>1</v>
      </c>
      <c r="O127" t="s">
        <v>981</v>
      </c>
    </row>
    <row r="128" spans="1:15">
      <c r="A128" t="s">
        <v>723</v>
      </c>
      <c r="B128" s="4" t="str">
        <f t="shared" si="16"/>
        <v>S1 (12:10): What is this for? I'm confused.</v>
      </c>
      <c r="C128" s="5" t="str">
        <f t="shared" si="17"/>
        <v>12:10</v>
      </c>
      <c r="D128" s="6" t="str">
        <f t="shared" si="18"/>
        <v>12</v>
      </c>
      <c r="E128" s="6" t="str">
        <f t="shared" si="19"/>
        <v>10</v>
      </c>
      <c r="F128" s="6">
        <f t="shared" si="20"/>
        <v>730</v>
      </c>
      <c r="G128" s="6" t="str">
        <f t="shared" si="21"/>
        <v>S1</v>
      </c>
      <c r="H128" s="6" t="str">
        <f t="shared" si="22"/>
        <v>S1</v>
      </c>
      <c r="I128" s="7" t="str">
        <f t="shared" si="23"/>
        <v xml:space="preserve"> What is this for? I'm confused.</v>
      </c>
      <c r="J128" s="1" t="b">
        <f t="shared" si="24"/>
        <v>1</v>
      </c>
      <c r="K128" s="3" t="str">
        <f t="shared" si="25"/>
        <v>S1Q</v>
      </c>
      <c r="L128" s="3">
        <f t="shared" si="26"/>
        <v>1</v>
      </c>
      <c r="M128" s="3" t="str">
        <f t="shared" si="27"/>
        <v/>
      </c>
      <c r="N128" s="3">
        <f t="shared" si="28"/>
        <v>1</v>
      </c>
      <c r="O128" t="s">
        <v>980</v>
      </c>
    </row>
    <row r="129" spans="1:15">
      <c r="A129" t="s">
        <v>724</v>
      </c>
      <c r="B129" s="4" t="str">
        <f t="shared" si="16"/>
        <v>S2 (12:20): God. Very [inaudible 00:12:20]. Now we need to create-</v>
      </c>
      <c r="C129" s="5" t="str">
        <f t="shared" si="17"/>
        <v>12:20</v>
      </c>
      <c r="D129" s="6" t="str">
        <f t="shared" si="18"/>
        <v>12</v>
      </c>
      <c r="E129" s="6" t="str">
        <f t="shared" si="19"/>
        <v>20</v>
      </c>
      <c r="F129" s="6">
        <f t="shared" si="20"/>
        <v>740</v>
      </c>
      <c r="G129" s="6" t="str">
        <f t="shared" si="21"/>
        <v>S2</v>
      </c>
      <c r="H129" s="6" t="str">
        <f t="shared" si="22"/>
        <v>S2</v>
      </c>
      <c r="I129" s="7" t="str">
        <f t="shared" si="23"/>
        <v xml:space="preserve"> God. Very [inaudible 00:12:20]. Now we need to create-</v>
      </c>
      <c r="J129" s="1" t="b">
        <f t="shared" si="24"/>
        <v>0</v>
      </c>
      <c r="K129" s="3" t="str">
        <f t="shared" si="25"/>
        <v/>
      </c>
      <c r="L129" s="3" t="str">
        <f t="shared" si="26"/>
        <v/>
      </c>
      <c r="M129" s="3" t="str">
        <f t="shared" si="27"/>
        <v/>
      </c>
      <c r="N129" s="3">
        <f t="shared" si="28"/>
        <v>0</v>
      </c>
    </row>
    <row r="130" spans="1:15">
      <c r="A130" t="s">
        <v>725</v>
      </c>
      <c r="B130" s="4" t="str">
        <f t="shared" si="16"/>
        <v>S1 (12:21): This is very hard.</v>
      </c>
      <c r="C130" s="5" t="str">
        <f t="shared" si="17"/>
        <v>12:21</v>
      </c>
      <c r="D130" s="6" t="str">
        <f t="shared" si="18"/>
        <v>12</v>
      </c>
      <c r="E130" s="6" t="str">
        <f t="shared" si="19"/>
        <v>21</v>
      </c>
      <c r="F130" s="6">
        <f t="shared" si="20"/>
        <v>741</v>
      </c>
      <c r="G130" s="6" t="str">
        <f t="shared" si="21"/>
        <v>S1</v>
      </c>
      <c r="H130" s="6" t="str">
        <f t="shared" si="22"/>
        <v>S1</v>
      </c>
      <c r="I130" s="7" t="str">
        <f t="shared" si="23"/>
        <v xml:space="preserve"> This is very hard.</v>
      </c>
      <c r="J130" s="1" t="b">
        <f t="shared" si="24"/>
        <v>0</v>
      </c>
      <c r="K130" s="3" t="str">
        <f t="shared" si="25"/>
        <v/>
      </c>
      <c r="L130" s="3" t="str">
        <f t="shared" si="26"/>
        <v/>
      </c>
      <c r="M130" s="3" t="str">
        <f t="shared" si="27"/>
        <v/>
      </c>
      <c r="N130" s="3">
        <f t="shared" si="28"/>
        <v>0</v>
      </c>
    </row>
    <row r="131" spans="1:15">
      <c r="A131" t="s">
        <v>726</v>
      </c>
      <c r="B131" s="4" t="str">
        <f t="shared" ref="B131:B194" si="29">TRIM(A131)</f>
        <v>S2 (12:21): ... water levels. Variables.</v>
      </c>
      <c r="C131" s="5" t="str">
        <f t="shared" ref="C131:C194" si="30">MID(RIGHT(B131,LEN(B131)-SEARCH(" (",B131)-1),1,5)</f>
        <v>12:21</v>
      </c>
      <c r="D131" s="6" t="str">
        <f t="shared" ref="D131:D194" si="31">MID(C131,1,2)</f>
        <v>12</v>
      </c>
      <c r="E131" s="6" t="str">
        <f t="shared" ref="E131:E194" si="32">MID(C131,4,2)</f>
        <v>21</v>
      </c>
      <c r="F131" s="6">
        <f t="shared" ref="F131:F194" si="33">D131*60+E131</f>
        <v>741</v>
      </c>
      <c r="G131" s="6" t="str">
        <f t="shared" ref="G131:G194" si="34">LEFT(A131,SEARCH(": ",A131)-9)</f>
        <v>S2</v>
      </c>
      <c r="H131" s="6" t="str">
        <f t="shared" ref="H131:H194" si="35">IF(G131="S1","S1",IF(G131="S2","S2","Other"))</f>
        <v>S2</v>
      </c>
      <c r="I131" s="7" t="str">
        <f t="shared" ref="I131:I194" si="36">RIGHT(B131,LEN(B131)-SEARCH(": ",B131))</f>
        <v xml:space="preserve"> ... water levels. Variables.</v>
      </c>
      <c r="J131" s="1" t="b">
        <f t="shared" ref="J131:J194" si="37">ISNUMBER(FIND("?",I131))</f>
        <v>0</v>
      </c>
      <c r="K131" s="3" t="str">
        <f t="shared" ref="K131:K194" si="38">IF(J131=TRUE, CONCATENATE(H131,"Q"),"")</f>
        <v/>
      </c>
      <c r="L131" s="3" t="str">
        <f t="shared" ref="L131:L194" si="39">IF(K131="S1Q",1,"")</f>
        <v/>
      </c>
      <c r="M131" s="3" t="str">
        <f t="shared" ref="M131:M194" si="40">IF(K131="S2Q",1,"")</f>
        <v/>
      </c>
      <c r="N131" s="3">
        <f t="shared" ref="N131:N194" si="41">SUM(L131:M131)</f>
        <v>0</v>
      </c>
    </row>
    <row r="132" spans="1:15">
      <c r="A132" t="s">
        <v>727</v>
      </c>
      <c r="B132" s="4" t="str">
        <f t="shared" si="29"/>
        <v>S1 (12:21): Water level. Is physics hard?</v>
      </c>
      <c r="C132" s="5" t="str">
        <f t="shared" si="30"/>
        <v>12:21</v>
      </c>
      <c r="D132" s="6" t="str">
        <f t="shared" si="31"/>
        <v>12</v>
      </c>
      <c r="E132" s="6" t="str">
        <f t="shared" si="32"/>
        <v>21</v>
      </c>
      <c r="F132" s="6">
        <f t="shared" si="33"/>
        <v>741</v>
      </c>
      <c r="G132" s="6" t="str">
        <f t="shared" si="34"/>
        <v>S1</v>
      </c>
      <c r="H132" s="6" t="str">
        <f t="shared" si="35"/>
        <v>S1</v>
      </c>
      <c r="I132" s="7" t="str">
        <f t="shared" si="36"/>
        <v xml:space="preserve"> Water level. Is physics hard?</v>
      </c>
      <c r="J132" s="1" t="b">
        <f t="shared" si="37"/>
        <v>1</v>
      </c>
      <c r="K132" s="3" t="str">
        <f t="shared" si="38"/>
        <v>S1Q</v>
      </c>
      <c r="L132" s="3">
        <f t="shared" si="39"/>
        <v>1</v>
      </c>
      <c r="M132" s="3" t="str">
        <f t="shared" si="40"/>
        <v/>
      </c>
      <c r="N132" s="3">
        <f t="shared" si="41"/>
        <v>1</v>
      </c>
      <c r="O132" t="s">
        <v>980</v>
      </c>
    </row>
    <row r="133" spans="1:15">
      <c r="A133" t="s">
        <v>728</v>
      </c>
      <c r="B133" s="4" t="str">
        <f t="shared" si="29"/>
        <v>S2 (12:36): I guess. Yeah, okay. I think that works. Water level, okay. Is it set water level to 100?</v>
      </c>
      <c r="C133" s="5" t="str">
        <f t="shared" si="30"/>
        <v>12:36</v>
      </c>
      <c r="D133" s="6" t="str">
        <f t="shared" si="31"/>
        <v>12</v>
      </c>
      <c r="E133" s="6" t="str">
        <f t="shared" si="32"/>
        <v>36</v>
      </c>
      <c r="F133" s="6">
        <f t="shared" si="33"/>
        <v>756</v>
      </c>
      <c r="G133" s="6" t="str">
        <f t="shared" si="34"/>
        <v>S2</v>
      </c>
      <c r="H133" s="6" t="str">
        <f t="shared" si="35"/>
        <v>S2</v>
      </c>
      <c r="I133" s="7" t="str">
        <f t="shared" si="36"/>
        <v xml:space="preserve"> I guess. Yeah, okay. I think that works. Water level, okay. Is it set water level to 100?</v>
      </c>
      <c r="J133" s="1" t="b">
        <f t="shared" si="37"/>
        <v>1</v>
      </c>
      <c r="K133" s="3" t="str">
        <f t="shared" si="38"/>
        <v>S2Q</v>
      </c>
      <c r="L133" s="3" t="str">
        <f t="shared" si="39"/>
        <v/>
      </c>
      <c r="M133" s="3">
        <f t="shared" si="40"/>
        <v>1</v>
      </c>
      <c r="N133" s="3">
        <f t="shared" si="41"/>
        <v>1</v>
      </c>
      <c r="O133" t="s">
        <v>980</v>
      </c>
    </row>
    <row r="134" spans="1:15">
      <c r="A134" t="s">
        <v>729</v>
      </c>
      <c r="B134" s="4" t="str">
        <f t="shared" si="29"/>
        <v>S1 (12:54): Yeah.</v>
      </c>
      <c r="C134" s="5" t="str">
        <f t="shared" si="30"/>
        <v>12:54</v>
      </c>
      <c r="D134" s="6" t="str">
        <f t="shared" si="31"/>
        <v>12</v>
      </c>
      <c r="E134" s="6" t="str">
        <f t="shared" si="32"/>
        <v>54</v>
      </c>
      <c r="F134" s="6">
        <f t="shared" si="33"/>
        <v>774</v>
      </c>
      <c r="G134" s="6" t="str">
        <f t="shared" si="34"/>
        <v>S1</v>
      </c>
      <c r="H134" s="6" t="str">
        <f t="shared" si="35"/>
        <v>S1</v>
      </c>
      <c r="I134" s="7" t="str">
        <f t="shared" si="36"/>
        <v xml:space="preserve"> Yeah.</v>
      </c>
      <c r="J134" s="1" t="b">
        <f t="shared" si="37"/>
        <v>0</v>
      </c>
      <c r="K134" s="3" t="str">
        <f t="shared" si="38"/>
        <v/>
      </c>
      <c r="L134" s="3" t="str">
        <f t="shared" si="39"/>
        <v/>
      </c>
      <c r="M134" s="3" t="str">
        <f t="shared" si="40"/>
        <v/>
      </c>
      <c r="N134" s="3">
        <f t="shared" si="41"/>
        <v>0</v>
      </c>
    </row>
    <row r="135" spans="1:15">
      <c r="A135" t="s">
        <v>730</v>
      </c>
      <c r="B135" s="4" t="str">
        <f t="shared" si="29"/>
        <v>S2 (12:55): And then change ... Oh, pause. Change ... Right?</v>
      </c>
      <c r="C135" s="5" t="str">
        <f t="shared" si="30"/>
        <v>12:55</v>
      </c>
      <c r="D135" s="6" t="str">
        <f t="shared" si="31"/>
        <v>12</v>
      </c>
      <c r="E135" s="6" t="str">
        <f t="shared" si="32"/>
        <v>55</v>
      </c>
      <c r="F135" s="6">
        <f t="shared" si="33"/>
        <v>775</v>
      </c>
      <c r="G135" s="6" t="str">
        <f t="shared" si="34"/>
        <v>S2</v>
      </c>
      <c r="H135" s="6" t="str">
        <f t="shared" si="35"/>
        <v>S2</v>
      </c>
      <c r="I135" s="7" t="str">
        <f t="shared" si="36"/>
        <v xml:space="preserve"> And then change ... Oh, pause. Change ... Right?</v>
      </c>
      <c r="J135" s="1" t="b">
        <f t="shared" si="37"/>
        <v>1</v>
      </c>
      <c r="K135" s="3" t="str">
        <f t="shared" si="38"/>
        <v>S2Q</v>
      </c>
      <c r="L135" s="3" t="str">
        <f t="shared" si="39"/>
        <v/>
      </c>
      <c r="M135" s="3">
        <f t="shared" si="40"/>
        <v>1</v>
      </c>
      <c r="N135" s="3">
        <f t="shared" si="41"/>
        <v>1</v>
      </c>
      <c r="O135" t="s">
        <v>980</v>
      </c>
    </row>
    <row r="136" spans="1:15">
      <c r="A136" t="s">
        <v>731</v>
      </c>
      <c r="B136" s="4" t="str">
        <f t="shared" si="29"/>
        <v>S1 (13:26): Yeah.</v>
      </c>
      <c r="C136" s="5" t="str">
        <f t="shared" si="30"/>
        <v>13:26</v>
      </c>
      <c r="D136" s="6" t="str">
        <f t="shared" si="31"/>
        <v>13</v>
      </c>
      <c r="E136" s="6" t="str">
        <f t="shared" si="32"/>
        <v>26</v>
      </c>
      <c r="F136" s="6">
        <f t="shared" si="33"/>
        <v>806</v>
      </c>
      <c r="G136" s="6" t="str">
        <f t="shared" si="34"/>
        <v>S1</v>
      </c>
      <c r="H136" s="6" t="str">
        <f t="shared" si="35"/>
        <v>S1</v>
      </c>
      <c r="I136" s="7" t="str">
        <f t="shared" si="36"/>
        <v xml:space="preserve"> Yeah.</v>
      </c>
      <c r="J136" s="1" t="b">
        <f t="shared" si="37"/>
        <v>0</v>
      </c>
      <c r="K136" s="3" t="str">
        <f t="shared" si="38"/>
        <v/>
      </c>
      <c r="L136" s="3" t="str">
        <f t="shared" si="39"/>
        <v/>
      </c>
      <c r="M136" s="3" t="str">
        <f t="shared" si="40"/>
        <v/>
      </c>
      <c r="N136" s="3">
        <f t="shared" si="41"/>
        <v>0</v>
      </c>
    </row>
    <row r="137" spans="1:15">
      <c r="A137" t="s">
        <v>732</v>
      </c>
      <c r="B137" s="4" t="str">
        <f t="shared" si="29"/>
        <v>S2 (13:26): If ...</v>
      </c>
      <c r="C137" s="5" t="str">
        <f t="shared" si="30"/>
        <v>13:26</v>
      </c>
      <c r="D137" s="6" t="str">
        <f t="shared" si="31"/>
        <v>13</v>
      </c>
      <c r="E137" s="6" t="str">
        <f t="shared" si="32"/>
        <v>26</v>
      </c>
      <c r="F137" s="6">
        <f t="shared" si="33"/>
        <v>806</v>
      </c>
      <c r="G137" s="6" t="str">
        <f t="shared" si="34"/>
        <v>S2</v>
      </c>
      <c r="H137" s="6" t="str">
        <f t="shared" si="35"/>
        <v>S2</v>
      </c>
      <c r="I137" s="7" t="str">
        <f t="shared" si="36"/>
        <v xml:space="preserve"> If ...</v>
      </c>
      <c r="J137" s="1" t="b">
        <f t="shared" si="37"/>
        <v>0</v>
      </c>
      <c r="K137" s="3" t="str">
        <f t="shared" si="38"/>
        <v/>
      </c>
      <c r="L137" s="3" t="str">
        <f t="shared" si="39"/>
        <v/>
      </c>
      <c r="M137" s="3" t="str">
        <f t="shared" si="40"/>
        <v/>
      </c>
      <c r="N137" s="3">
        <f t="shared" si="41"/>
        <v>0</v>
      </c>
    </row>
    <row r="138" spans="1:15">
      <c r="A138" t="s">
        <v>733</v>
      </c>
      <c r="B138" s="4" t="str">
        <f t="shared" si="29"/>
        <v>S1 (13:41): Do we ask for help?</v>
      </c>
      <c r="C138" s="5" t="str">
        <f t="shared" si="30"/>
        <v>13:41</v>
      </c>
      <c r="D138" s="6" t="str">
        <f t="shared" si="31"/>
        <v>13</v>
      </c>
      <c r="E138" s="6" t="str">
        <f t="shared" si="32"/>
        <v>41</v>
      </c>
      <c r="F138" s="6">
        <f t="shared" si="33"/>
        <v>821</v>
      </c>
      <c r="G138" s="6" t="str">
        <f t="shared" si="34"/>
        <v>S1</v>
      </c>
      <c r="H138" s="6" t="str">
        <f t="shared" si="35"/>
        <v>S1</v>
      </c>
      <c r="I138" s="7" t="str">
        <f t="shared" si="36"/>
        <v xml:space="preserve"> Do we ask for help?</v>
      </c>
      <c r="J138" s="1" t="b">
        <f t="shared" si="37"/>
        <v>1</v>
      </c>
      <c r="K138" s="3" t="str">
        <f t="shared" si="38"/>
        <v>S1Q</v>
      </c>
      <c r="L138" s="3">
        <f t="shared" si="39"/>
        <v>1</v>
      </c>
      <c r="M138" s="3" t="str">
        <f t="shared" si="40"/>
        <v/>
      </c>
      <c r="N138" s="3">
        <f t="shared" si="41"/>
        <v>1</v>
      </c>
      <c r="O138" t="s">
        <v>980</v>
      </c>
    </row>
    <row r="139" spans="1:15">
      <c r="A139" t="s">
        <v>734</v>
      </c>
      <c r="B139" s="4" t="str">
        <f t="shared" si="29"/>
        <v>S2 (13:43): Wait.</v>
      </c>
      <c r="C139" s="5" t="str">
        <f t="shared" si="30"/>
        <v>13:43</v>
      </c>
      <c r="D139" s="6" t="str">
        <f t="shared" si="31"/>
        <v>13</v>
      </c>
      <c r="E139" s="6" t="str">
        <f t="shared" si="32"/>
        <v>43</v>
      </c>
      <c r="F139" s="6">
        <f t="shared" si="33"/>
        <v>823</v>
      </c>
      <c r="G139" s="6" t="str">
        <f t="shared" si="34"/>
        <v>S2</v>
      </c>
      <c r="H139" s="6" t="str">
        <f t="shared" si="35"/>
        <v>S2</v>
      </c>
      <c r="I139" s="7" t="str">
        <f t="shared" si="36"/>
        <v xml:space="preserve"> Wait.</v>
      </c>
      <c r="J139" s="1" t="b">
        <f t="shared" si="37"/>
        <v>0</v>
      </c>
      <c r="K139" s="3" t="str">
        <f t="shared" si="38"/>
        <v/>
      </c>
      <c r="L139" s="3" t="str">
        <f t="shared" si="39"/>
        <v/>
      </c>
      <c r="M139" s="3" t="str">
        <f t="shared" si="40"/>
        <v/>
      </c>
      <c r="N139" s="3">
        <f t="shared" si="41"/>
        <v>0</v>
      </c>
    </row>
    <row r="140" spans="1:15">
      <c r="A140" t="s">
        <v>735</v>
      </c>
      <c r="B140" s="4" t="str">
        <f t="shared" si="29"/>
        <v>S1 (13:44): Okay. Wait, do you need to create all the variables?</v>
      </c>
      <c r="C140" s="5" t="str">
        <f t="shared" si="30"/>
        <v>13:44</v>
      </c>
      <c r="D140" s="6" t="str">
        <f t="shared" si="31"/>
        <v>13</v>
      </c>
      <c r="E140" s="6" t="str">
        <f t="shared" si="32"/>
        <v>44</v>
      </c>
      <c r="F140" s="6">
        <f t="shared" si="33"/>
        <v>824</v>
      </c>
      <c r="G140" s="6" t="str">
        <f t="shared" si="34"/>
        <v>S1</v>
      </c>
      <c r="H140" s="6" t="str">
        <f t="shared" si="35"/>
        <v>S1</v>
      </c>
      <c r="I140" s="7" t="str">
        <f t="shared" si="36"/>
        <v xml:space="preserve"> Okay. Wait, do you need to create all the variables?</v>
      </c>
      <c r="J140" s="1" t="b">
        <f t="shared" si="37"/>
        <v>1</v>
      </c>
      <c r="K140" s="3" t="str">
        <f t="shared" si="38"/>
        <v>S1Q</v>
      </c>
      <c r="L140" s="3">
        <f t="shared" si="39"/>
        <v>1</v>
      </c>
      <c r="M140" s="3" t="str">
        <f t="shared" si="40"/>
        <v/>
      </c>
      <c r="N140" s="3">
        <f t="shared" si="41"/>
        <v>1</v>
      </c>
      <c r="O140" t="s">
        <v>980</v>
      </c>
    </row>
    <row r="141" spans="1:15">
      <c r="A141" t="s">
        <v>736</v>
      </c>
      <c r="B141" s="4" t="str">
        <f t="shared" si="29"/>
        <v>S2 (13:55): No, I don't think so. I mean, we only need for this thing right now.</v>
      </c>
      <c r="C141" s="5" t="str">
        <f t="shared" si="30"/>
        <v>13:55</v>
      </c>
      <c r="D141" s="6" t="str">
        <f t="shared" si="31"/>
        <v>13</v>
      </c>
      <c r="E141" s="6" t="str">
        <f t="shared" si="32"/>
        <v>55</v>
      </c>
      <c r="F141" s="6">
        <f t="shared" si="33"/>
        <v>835</v>
      </c>
      <c r="G141" s="6" t="str">
        <f t="shared" si="34"/>
        <v>S2</v>
      </c>
      <c r="H141" s="6" t="str">
        <f t="shared" si="35"/>
        <v>S2</v>
      </c>
      <c r="I141" s="7" t="str">
        <f t="shared" si="36"/>
        <v xml:space="preserve"> No, I don't think so. I mean, we only need for this thing right now.</v>
      </c>
      <c r="J141" s="1" t="b">
        <f t="shared" si="37"/>
        <v>0</v>
      </c>
      <c r="K141" s="3" t="str">
        <f t="shared" si="38"/>
        <v/>
      </c>
      <c r="L141" s="3" t="str">
        <f t="shared" si="39"/>
        <v/>
      </c>
      <c r="M141" s="3" t="str">
        <f t="shared" si="40"/>
        <v/>
      </c>
      <c r="N141" s="3">
        <f t="shared" si="41"/>
        <v>0</v>
      </c>
    </row>
    <row r="142" spans="1:15">
      <c r="A142" t="s">
        <v>737</v>
      </c>
      <c r="B142" s="4" t="str">
        <f t="shared" si="29"/>
        <v>S1 (13:57): Okay. Okay, so it is going down.</v>
      </c>
      <c r="C142" s="5" t="str">
        <f t="shared" si="30"/>
        <v>13:57</v>
      </c>
      <c r="D142" s="6" t="str">
        <f t="shared" si="31"/>
        <v>13</v>
      </c>
      <c r="E142" s="6" t="str">
        <f t="shared" si="32"/>
        <v>57</v>
      </c>
      <c r="F142" s="6">
        <f t="shared" si="33"/>
        <v>837</v>
      </c>
      <c r="G142" s="6" t="str">
        <f t="shared" si="34"/>
        <v>S1</v>
      </c>
      <c r="H142" s="6" t="str">
        <f t="shared" si="35"/>
        <v>S1</v>
      </c>
      <c r="I142" s="7" t="str">
        <f t="shared" si="36"/>
        <v xml:space="preserve"> Okay. Okay, so it is going down.</v>
      </c>
      <c r="J142" s="1" t="b">
        <f t="shared" si="37"/>
        <v>0</v>
      </c>
      <c r="K142" s="3" t="str">
        <f t="shared" si="38"/>
        <v/>
      </c>
      <c r="L142" s="3" t="str">
        <f t="shared" si="39"/>
        <v/>
      </c>
      <c r="M142" s="3" t="str">
        <f t="shared" si="40"/>
        <v/>
      </c>
      <c r="N142" s="3">
        <f t="shared" si="41"/>
        <v>0</v>
      </c>
    </row>
    <row r="143" spans="1:15">
      <c r="A143" t="s">
        <v>738</v>
      </c>
      <c r="B143" s="4" t="str">
        <f t="shared" si="29"/>
        <v>S2 (14:09): If water level is less than 50.</v>
      </c>
      <c r="C143" s="5" t="str">
        <f t="shared" si="30"/>
        <v>14:09</v>
      </c>
      <c r="D143" s="6" t="str">
        <f t="shared" si="31"/>
        <v>14</v>
      </c>
      <c r="E143" s="6" t="str">
        <f t="shared" si="32"/>
        <v>09</v>
      </c>
      <c r="F143" s="6">
        <f t="shared" si="33"/>
        <v>849</v>
      </c>
      <c r="G143" s="6" t="str">
        <f t="shared" si="34"/>
        <v>S2</v>
      </c>
      <c r="H143" s="6" t="str">
        <f t="shared" si="35"/>
        <v>S2</v>
      </c>
      <c r="I143" s="7" t="str">
        <f t="shared" si="36"/>
        <v xml:space="preserve"> If water level is less than 50.</v>
      </c>
      <c r="J143" s="1" t="b">
        <f t="shared" si="37"/>
        <v>0</v>
      </c>
      <c r="K143" s="3" t="str">
        <f t="shared" si="38"/>
        <v/>
      </c>
      <c r="L143" s="3" t="str">
        <f t="shared" si="39"/>
        <v/>
      </c>
      <c r="M143" s="3" t="str">
        <f t="shared" si="40"/>
        <v/>
      </c>
      <c r="N143" s="3">
        <f t="shared" si="41"/>
        <v>0</v>
      </c>
    </row>
    <row r="144" spans="1:15">
      <c r="A144" t="s">
        <v>739</v>
      </c>
      <c r="B144" s="4" t="str">
        <f t="shared" si="29"/>
        <v>S1 (14:14): Say ... What does it say to say?</v>
      </c>
      <c r="C144" s="5" t="str">
        <f t="shared" si="30"/>
        <v>14:14</v>
      </c>
      <c r="D144" s="6" t="str">
        <f t="shared" si="31"/>
        <v>14</v>
      </c>
      <c r="E144" s="6" t="str">
        <f t="shared" si="32"/>
        <v>14</v>
      </c>
      <c r="F144" s="6">
        <f t="shared" si="33"/>
        <v>854</v>
      </c>
      <c r="G144" s="6" t="str">
        <f t="shared" si="34"/>
        <v>S1</v>
      </c>
      <c r="H144" s="6" t="str">
        <f t="shared" si="35"/>
        <v>S1</v>
      </c>
      <c r="I144" s="7" t="str">
        <f t="shared" si="36"/>
        <v xml:space="preserve"> Say ... What does it say to say?</v>
      </c>
      <c r="J144" s="1" t="b">
        <f t="shared" si="37"/>
        <v>1</v>
      </c>
      <c r="K144" s="3" t="str">
        <f t="shared" si="38"/>
        <v>S1Q</v>
      </c>
      <c r="L144" s="3">
        <f t="shared" si="39"/>
        <v>1</v>
      </c>
      <c r="M144" s="3" t="str">
        <f t="shared" si="40"/>
        <v/>
      </c>
      <c r="N144" s="3">
        <f t="shared" si="41"/>
        <v>1</v>
      </c>
      <c r="O144" t="s">
        <v>980</v>
      </c>
    </row>
    <row r="145" spans="1:15">
      <c r="A145" t="s">
        <v>740</v>
      </c>
      <c r="B145" s="4" t="str">
        <f t="shared" si="29"/>
        <v>S2 (14:19): Say "Need Water."</v>
      </c>
      <c r="C145" s="5" t="str">
        <f t="shared" si="30"/>
        <v>14:19</v>
      </c>
      <c r="D145" s="6" t="str">
        <f t="shared" si="31"/>
        <v>14</v>
      </c>
      <c r="E145" s="6" t="str">
        <f t="shared" si="32"/>
        <v>19</v>
      </c>
      <c r="F145" s="6">
        <f t="shared" si="33"/>
        <v>859</v>
      </c>
      <c r="G145" s="6" t="str">
        <f t="shared" si="34"/>
        <v>S2</v>
      </c>
      <c r="H145" s="6" t="str">
        <f t="shared" si="35"/>
        <v>S2</v>
      </c>
      <c r="I145" s="7" t="str">
        <f t="shared" si="36"/>
        <v xml:space="preserve"> Say "Need Water."</v>
      </c>
      <c r="J145" s="1" t="b">
        <f t="shared" si="37"/>
        <v>0</v>
      </c>
      <c r="K145" s="3" t="str">
        <f t="shared" si="38"/>
        <v/>
      </c>
      <c r="L145" s="3" t="str">
        <f t="shared" si="39"/>
        <v/>
      </c>
      <c r="M145" s="3" t="str">
        <f t="shared" si="40"/>
        <v/>
      </c>
      <c r="N145" s="3">
        <f t="shared" si="41"/>
        <v>0</v>
      </c>
    </row>
    <row r="146" spans="1:15">
      <c r="A146" t="s">
        <v>741</v>
      </c>
      <c r="B146" s="4" t="str">
        <f t="shared" si="29"/>
        <v>S1 (14:23): [inaudible 00:14:23] try it now. Just to see if it works.</v>
      </c>
      <c r="C146" s="5" t="str">
        <f t="shared" si="30"/>
        <v>14:23</v>
      </c>
      <c r="D146" s="6" t="str">
        <f t="shared" si="31"/>
        <v>14</v>
      </c>
      <c r="E146" s="6" t="str">
        <f t="shared" si="32"/>
        <v>23</v>
      </c>
      <c r="F146" s="6">
        <f t="shared" si="33"/>
        <v>863</v>
      </c>
      <c r="G146" s="6" t="str">
        <f t="shared" si="34"/>
        <v>S1</v>
      </c>
      <c r="H146" s="6" t="str">
        <f t="shared" si="35"/>
        <v>S1</v>
      </c>
      <c r="I146" s="7" t="str">
        <f t="shared" si="36"/>
        <v xml:space="preserve"> [inaudible 00:14:23] try it now. Just to see if it works.</v>
      </c>
      <c r="J146" s="1" t="b">
        <f t="shared" si="37"/>
        <v>0</v>
      </c>
      <c r="K146" s="3" t="str">
        <f t="shared" si="38"/>
        <v/>
      </c>
      <c r="L146" s="3" t="str">
        <f t="shared" si="39"/>
        <v/>
      </c>
      <c r="M146" s="3" t="str">
        <f t="shared" si="40"/>
        <v/>
      </c>
      <c r="N146" s="3">
        <f t="shared" si="41"/>
        <v>0</v>
      </c>
    </row>
    <row r="147" spans="1:15">
      <c r="A147" t="s">
        <v>742</v>
      </c>
      <c r="B147" s="4" t="str">
        <f t="shared" si="29"/>
        <v>S2 (14:29): All right. I'm moving this field.</v>
      </c>
      <c r="C147" s="5" t="str">
        <f t="shared" si="30"/>
        <v>14:29</v>
      </c>
      <c r="D147" s="6" t="str">
        <f t="shared" si="31"/>
        <v>14</v>
      </c>
      <c r="E147" s="6" t="str">
        <f t="shared" si="32"/>
        <v>29</v>
      </c>
      <c r="F147" s="6">
        <f t="shared" si="33"/>
        <v>869</v>
      </c>
      <c r="G147" s="6" t="str">
        <f t="shared" si="34"/>
        <v>S2</v>
      </c>
      <c r="H147" s="6" t="str">
        <f t="shared" si="35"/>
        <v>S2</v>
      </c>
      <c r="I147" s="7" t="str">
        <f t="shared" si="36"/>
        <v xml:space="preserve"> All right. I'm moving this field.</v>
      </c>
      <c r="J147" s="1" t="b">
        <f t="shared" si="37"/>
        <v>0</v>
      </c>
      <c r="K147" s="3" t="str">
        <f t="shared" si="38"/>
        <v/>
      </c>
      <c r="L147" s="3" t="str">
        <f t="shared" si="39"/>
        <v/>
      </c>
      <c r="M147" s="3" t="str">
        <f t="shared" si="40"/>
        <v/>
      </c>
      <c r="N147" s="3">
        <f t="shared" si="41"/>
        <v>0</v>
      </c>
    </row>
    <row r="148" spans="1:15">
      <c r="A148" t="s">
        <v>743</v>
      </c>
      <c r="B148" s="4" t="str">
        <f t="shared" si="29"/>
        <v>S2 (14:29): Yeah, but I don't know why it has to be for the message thing. It doesn't make sense.</v>
      </c>
      <c r="C148" s="5" t="str">
        <f t="shared" si="30"/>
        <v>14:29</v>
      </c>
      <c r="D148" s="6" t="str">
        <f t="shared" si="31"/>
        <v>14</v>
      </c>
      <c r="E148" s="6" t="str">
        <f t="shared" si="32"/>
        <v>29</v>
      </c>
      <c r="F148" s="6">
        <f t="shared" si="33"/>
        <v>869</v>
      </c>
      <c r="G148" s="6" t="str">
        <f t="shared" si="34"/>
        <v>S2</v>
      </c>
      <c r="H148" s="6" t="str">
        <f t="shared" si="35"/>
        <v>S2</v>
      </c>
      <c r="I148" s="7" t="str">
        <f t="shared" si="36"/>
        <v xml:space="preserve"> Yeah, but I don't know why it has to be for the message thing. It doesn't make sense.</v>
      </c>
      <c r="J148" s="1" t="b">
        <f t="shared" si="37"/>
        <v>0</v>
      </c>
      <c r="K148" s="3" t="str">
        <f t="shared" si="38"/>
        <v/>
      </c>
      <c r="L148" s="3" t="str">
        <f t="shared" si="39"/>
        <v/>
      </c>
      <c r="M148" s="3" t="str">
        <f t="shared" si="40"/>
        <v/>
      </c>
      <c r="N148" s="3">
        <f t="shared" si="41"/>
        <v>0</v>
      </c>
    </row>
    <row r="149" spans="1:15">
      <c r="A149" t="s">
        <v>744</v>
      </c>
      <c r="B149" s="4" t="str">
        <f t="shared" si="29"/>
        <v>S1 (14:45): Because the message thing has to say "Need Water," right?</v>
      </c>
      <c r="C149" s="5" t="str">
        <f t="shared" si="30"/>
        <v>14:45</v>
      </c>
      <c r="D149" s="6" t="str">
        <f t="shared" si="31"/>
        <v>14</v>
      </c>
      <c r="E149" s="6" t="str">
        <f t="shared" si="32"/>
        <v>45</v>
      </c>
      <c r="F149" s="6">
        <f t="shared" si="33"/>
        <v>885</v>
      </c>
      <c r="G149" s="6" t="str">
        <f t="shared" si="34"/>
        <v>S1</v>
      </c>
      <c r="H149" s="6" t="str">
        <f t="shared" si="35"/>
        <v>S1</v>
      </c>
      <c r="I149" s="7" t="str">
        <f t="shared" si="36"/>
        <v xml:space="preserve"> Because the message thing has to say "Need Water," right?</v>
      </c>
      <c r="J149" s="1" t="b">
        <f t="shared" si="37"/>
        <v>1</v>
      </c>
      <c r="K149" s="3" t="str">
        <f t="shared" si="38"/>
        <v>S1Q</v>
      </c>
      <c r="L149" s="3">
        <f t="shared" si="39"/>
        <v>1</v>
      </c>
      <c r="M149" s="3" t="str">
        <f t="shared" si="40"/>
        <v/>
      </c>
      <c r="N149" s="3">
        <f t="shared" si="41"/>
        <v>1</v>
      </c>
      <c r="O149" t="s">
        <v>980</v>
      </c>
    </row>
    <row r="150" spans="1:15">
      <c r="A150" t="s">
        <v>901</v>
      </c>
      <c r="B150" s="4" t="str">
        <f t="shared" si="29"/>
        <v>S2 (14:56): Yeah, but ... Ah, whatever. Okay.</v>
      </c>
      <c r="C150" s="5" t="str">
        <f t="shared" si="30"/>
        <v>14:56</v>
      </c>
      <c r="D150" s="6" t="str">
        <f t="shared" si="31"/>
        <v>14</v>
      </c>
      <c r="E150" s="6" t="str">
        <f t="shared" si="32"/>
        <v>56</v>
      </c>
      <c r="F150" s="6">
        <f t="shared" si="33"/>
        <v>896</v>
      </c>
      <c r="G150" s="6" t="str">
        <f t="shared" si="34"/>
        <v>S2</v>
      </c>
      <c r="H150" s="6" t="str">
        <f t="shared" si="35"/>
        <v>S2</v>
      </c>
      <c r="I150" s="7" t="str">
        <f t="shared" si="36"/>
        <v xml:space="preserve"> Yeah, but ... Ah, whatever. Okay.</v>
      </c>
      <c r="J150" s="1" t="b">
        <f t="shared" si="37"/>
        <v>0</v>
      </c>
      <c r="K150" s="3" t="str">
        <f t="shared" si="38"/>
        <v/>
      </c>
      <c r="L150" s="3" t="str">
        <f t="shared" si="39"/>
        <v/>
      </c>
      <c r="M150" s="3" t="str">
        <f t="shared" si="40"/>
        <v/>
      </c>
      <c r="N150" s="3">
        <f t="shared" si="41"/>
        <v>0</v>
      </c>
    </row>
    <row r="151" spans="1:15">
      <c r="A151" t="s">
        <v>902</v>
      </c>
      <c r="B151" s="4" t="str">
        <f t="shared" si="29"/>
        <v>S1 (15:00): Should we put the message thing over here?</v>
      </c>
      <c r="C151" s="5" t="str">
        <f t="shared" si="30"/>
        <v>15:00</v>
      </c>
      <c r="D151" s="6" t="str">
        <f t="shared" si="31"/>
        <v>15</v>
      </c>
      <c r="E151" s="6" t="str">
        <f t="shared" si="32"/>
        <v>00</v>
      </c>
      <c r="F151" s="6">
        <f t="shared" si="33"/>
        <v>900</v>
      </c>
      <c r="G151" s="6" t="str">
        <f t="shared" si="34"/>
        <v>S1</v>
      </c>
      <c r="H151" s="6" t="str">
        <f t="shared" si="35"/>
        <v>S1</v>
      </c>
      <c r="I151" s="7" t="str">
        <f t="shared" si="36"/>
        <v xml:space="preserve"> Should we put the message thing over here?</v>
      </c>
      <c r="J151" s="1" t="b">
        <f t="shared" si="37"/>
        <v>1</v>
      </c>
      <c r="K151" s="3" t="str">
        <f t="shared" si="38"/>
        <v>S1Q</v>
      </c>
      <c r="L151" s="3">
        <f t="shared" si="39"/>
        <v>1</v>
      </c>
      <c r="M151" s="3" t="str">
        <f t="shared" si="40"/>
        <v/>
      </c>
      <c r="N151" s="3">
        <f t="shared" si="41"/>
        <v>1</v>
      </c>
      <c r="O151" t="s">
        <v>981</v>
      </c>
    </row>
    <row r="152" spans="1:15">
      <c r="A152" t="s">
        <v>745</v>
      </c>
      <c r="B152" s="4" t="str">
        <f t="shared" si="29"/>
        <v>S2 (15:08): [inaudible 00:15:08]. Oh, wait, also, I think set-</v>
      </c>
      <c r="C152" s="5" t="str">
        <f t="shared" si="30"/>
        <v>15:08</v>
      </c>
      <c r="D152" s="6" t="str">
        <f t="shared" si="31"/>
        <v>15</v>
      </c>
      <c r="E152" s="6" t="str">
        <f t="shared" si="32"/>
        <v>08</v>
      </c>
      <c r="F152" s="6">
        <f t="shared" si="33"/>
        <v>908</v>
      </c>
      <c r="G152" s="6" t="str">
        <f t="shared" si="34"/>
        <v>S2</v>
      </c>
      <c r="H152" s="6" t="str">
        <f t="shared" si="35"/>
        <v>S2</v>
      </c>
      <c r="I152" s="7" t="str">
        <f t="shared" si="36"/>
        <v xml:space="preserve"> [inaudible 00:15:08]. Oh, wait, also, I think set-</v>
      </c>
      <c r="J152" s="1" t="b">
        <f t="shared" si="37"/>
        <v>0</v>
      </c>
      <c r="K152" s="3" t="str">
        <f t="shared" si="38"/>
        <v/>
      </c>
      <c r="L152" s="3" t="str">
        <f t="shared" si="39"/>
        <v/>
      </c>
      <c r="M152" s="3" t="str">
        <f t="shared" si="40"/>
        <v/>
      </c>
      <c r="N152" s="3">
        <f t="shared" si="41"/>
        <v>0</v>
      </c>
    </row>
    <row r="153" spans="1:15">
      <c r="A153" t="s">
        <v>746</v>
      </c>
      <c r="B153" s="4" t="str">
        <f t="shared" si="29"/>
        <v>S1 (15:12): Oh my God.</v>
      </c>
      <c r="C153" s="5" t="str">
        <f t="shared" si="30"/>
        <v>15:12</v>
      </c>
      <c r="D153" s="6" t="str">
        <f t="shared" si="31"/>
        <v>15</v>
      </c>
      <c r="E153" s="6" t="str">
        <f t="shared" si="32"/>
        <v>12</v>
      </c>
      <c r="F153" s="6">
        <f t="shared" si="33"/>
        <v>912</v>
      </c>
      <c r="G153" s="6" t="str">
        <f t="shared" si="34"/>
        <v>S1</v>
      </c>
      <c r="H153" s="6" t="str">
        <f t="shared" si="35"/>
        <v>S1</v>
      </c>
      <c r="I153" s="7" t="str">
        <f t="shared" si="36"/>
        <v xml:space="preserve"> Oh my God.</v>
      </c>
      <c r="J153" s="1" t="b">
        <f t="shared" si="37"/>
        <v>0</v>
      </c>
      <c r="K153" s="3" t="str">
        <f t="shared" si="38"/>
        <v/>
      </c>
      <c r="L153" s="3" t="str">
        <f t="shared" si="39"/>
        <v/>
      </c>
      <c r="M153" s="3" t="str">
        <f t="shared" si="40"/>
        <v/>
      </c>
      <c r="N153" s="3">
        <f t="shared" si="41"/>
        <v>0</v>
      </c>
    </row>
    <row r="154" spans="1:15">
      <c r="A154" t="s">
        <v>747</v>
      </c>
      <c r="B154" s="4" t="str">
        <f t="shared" si="29"/>
        <v>S2 (15:20): Pray.</v>
      </c>
      <c r="C154" s="5" t="str">
        <f t="shared" si="30"/>
        <v>15:20</v>
      </c>
      <c r="D154" s="6" t="str">
        <f t="shared" si="31"/>
        <v>15</v>
      </c>
      <c r="E154" s="6" t="str">
        <f t="shared" si="32"/>
        <v>20</v>
      </c>
      <c r="F154" s="6">
        <f t="shared" si="33"/>
        <v>920</v>
      </c>
      <c r="G154" s="6" t="str">
        <f t="shared" si="34"/>
        <v>S2</v>
      </c>
      <c r="H154" s="6" t="str">
        <f t="shared" si="35"/>
        <v>S2</v>
      </c>
      <c r="I154" s="7" t="str">
        <f t="shared" si="36"/>
        <v xml:space="preserve"> Pray.</v>
      </c>
      <c r="J154" s="1" t="b">
        <f t="shared" si="37"/>
        <v>0</v>
      </c>
      <c r="K154" s="3" t="str">
        <f t="shared" si="38"/>
        <v/>
      </c>
      <c r="L154" s="3" t="str">
        <f t="shared" si="39"/>
        <v/>
      </c>
      <c r="M154" s="3" t="str">
        <f t="shared" si="40"/>
        <v/>
      </c>
      <c r="N154" s="3">
        <f t="shared" si="41"/>
        <v>0</v>
      </c>
    </row>
    <row r="155" spans="1:15">
      <c r="A155" t="s">
        <v>748</v>
      </c>
      <c r="B155" s="4" t="str">
        <f t="shared" si="29"/>
        <v>S1 (15:21): Let's see you.</v>
      </c>
      <c r="C155" s="5" t="str">
        <f t="shared" si="30"/>
        <v>15:21</v>
      </c>
      <c r="D155" s="6" t="str">
        <f t="shared" si="31"/>
        <v>15</v>
      </c>
      <c r="E155" s="6" t="str">
        <f t="shared" si="32"/>
        <v>21</v>
      </c>
      <c r="F155" s="6">
        <f t="shared" si="33"/>
        <v>921</v>
      </c>
      <c r="G155" s="6" t="str">
        <f t="shared" si="34"/>
        <v>S1</v>
      </c>
      <c r="H155" s="6" t="str">
        <f t="shared" si="35"/>
        <v>S1</v>
      </c>
      <c r="I155" s="7" t="str">
        <f t="shared" si="36"/>
        <v xml:space="preserve"> Let's see you.</v>
      </c>
      <c r="J155" s="1" t="b">
        <f t="shared" si="37"/>
        <v>0</v>
      </c>
      <c r="K155" s="3" t="str">
        <f t="shared" si="38"/>
        <v/>
      </c>
      <c r="L155" s="3" t="str">
        <f t="shared" si="39"/>
        <v/>
      </c>
      <c r="M155" s="3" t="str">
        <f t="shared" si="40"/>
        <v/>
      </c>
      <c r="N155" s="3">
        <f t="shared" si="41"/>
        <v>0</v>
      </c>
    </row>
    <row r="156" spans="1:15">
      <c r="A156" t="s">
        <v>749</v>
      </c>
      <c r="B156" s="4" t="str">
        <f t="shared" si="29"/>
        <v>S2 (15:24): Nu-nu-nu-nu-nu. Oh, yeah, that works.</v>
      </c>
      <c r="C156" s="5" t="str">
        <f t="shared" si="30"/>
        <v>15:24</v>
      </c>
      <c r="D156" s="6" t="str">
        <f t="shared" si="31"/>
        <v>15</v>
      </c>
      <c r="E156" s="6" t="str">
        <f t="shared" si="32"/>
        <v>24</v>
      </c>
      <c r="F156" s="6">
        <f t="shared" si="33"/>
        <v>924</v>
      </c>
      <c r="G156" s="6" t="str">
        <f t="shared" si="34"/>
        <v>S2</v>
      </c>
      <c r="H156" s="6" t="str">
        <f t="shared" si="35"/>
        <v>S2</v>
      </c>
      <c r="I156" s="7" t="str">
        <f t="shared" si="36"/>
        <v xml:space="preserve"> Nu-nu-nu-nu-nu. Oh, yeah, that works.</v>
      </c>
      <c r="J156" s="1" t="b">
        <f t="shared" si="37"/>
        <v>0</v>
      </c>
      <c r="K156" s="3" t="str">
        <f t="shared" si="38"/>
        <v/>
      </c>
      <c r="L156" s="3" t="str">
        <f t="shared" si="39"/>
        <v/>
      </c>
      <c r="M156" s="3" t="str">
        <f t="shared" si="40"/>
        <v/>
      </c>
      <c r="N156" s="3">
        <f t="shared" si="41"/>
        <v>0</v>
      </c>
    </row>
    <row r="157" spans="1:15">
      <c r="A157" t="s">
        <v>750</v>
      </c>
      <c r="B157" s="4" t="str">
        <f t="shared" si="29"/>
        <v>S1 (15:28): Yay.</v>
      </c>
      <c r="C157" s="5" t="str">
        <f t="shared" si="30"/>
        <v>15:28</v>
      </c>
      <c r="D157" s="6" t="str">
        <f t="shared" si="31"/>
        <v>15</v>
      </c>
      <c r="E157" s="6" t="str">
        <f t="shared" si="32"/>
        <v>28</v>
      </c>
      <c r="F157" s="6">
        <f t="shared" si="33"/>
        <v>928</v>
      </c>
      <c r="G157" s="6" t="str">
        <f t="shared" si="34"/>
        <v>S1</v>
      </c>
      <c r="H157" s="6" t="str">
        <f t="shared" si="35"/>
        <v>S1</v>
      </c>
      <c r="I157" s="7" t="str">
        <f t="shared" si="36"/>
        <v xml:space="preserve"> Yay.</v>
      </c>
      <c r="J157" s="1" t="b">
        <f t="shared" si="37"/>
        <v>0</v>
      </c>
      <c r="K157" s="3" t="str">
        <f t="shared" si="38"/>
        <v/>
      </c>
      <c r="L157" s="3" t="str">
        <f t="shared" si="39"/>
        <v/>
      </c>
      <c r="M157" s="3" t="str">
        <f t="shared" si="40"/>
        <v/>
      </c>
      <c r="N157" s="3">
        <f t="shared" si="41"/>
        <v>0</v>
      </c>
    </row>
    <row r="158" spans="1:15">
      <c r="A158" t="s">
        <v>751</v>
      </c>
      <c r="B158" s="4" t="str">
        <f t="shared" si="29"/>
        <v>S2 (15:32): We're so good. Wow.</v>
      </c>
      <c r="C158" s="5" t="str">
        <f t="shared" si="30"/>
        <v>15:32</v>
      </c>
      <c r="D158" s="6" t="str">
        <f t="shared" si="31"/>
        <v>15</v>
      </c>
      <c r="E158" s="6" t="str">
        <f t="shared" si="32"/>
        <v>32</v>
      </c>
      <c r="F158" s="6">
        <f t="shared" si="33"/>
        <v>932</v>
      </c>
      <c r="G158" s="6" t="str">
        <f t="shared" si="34"/>
        <v>S2</v>
      </c>
      <c r="H158" s="6" t="str">
        <f t="shared" si="35"/>
        <v>S2</v>
      </c>
      <c r="I158" s="7" t="str">
        <f t="shared" si="36"/>
        <v xml:space="preserve"> We're so good. Wow.</v>
      </c>
      <c r="J158" s="1" t="b">
        <f t="shared" si="37"/>
        <v>0</v>
      </c>
      <c r="K158" s="3" t="str">
        <f t="shared" si="38"/>
        <v/>
      </c>
      <c r="L158" s="3" t="str">
        <f t="shared" si="39"/>
        <v/>
      </c>
      <c r="M158" s="3" t="str">
        <f t="shared" si="40"/>
        <v/>
      </c>
      <c r="N158" s="3">
        <f t="shared" si="41"/>
        <v>0</v>
      </c>
    </row>
    <row r="159" spans="1:15">
      <c r="A159" t="s">
        <v>752</v>
      </c>
      <c r="B159" s="4" t="str">
        <f t="shared" si="29"/>
        <v>S1 (15:33): You're so good. Okay, what's the next step?</v>
      </c>
      <c r="C159" s="5" t="str">
        <f t="shared" si="30"/>
        <v>15:33</v>
      </c>
      <c r="D159" s="6" t="str">
        <f t="shared" si="31"/>
        <v>15</v>
      </c>
      <c r="E159" s="6" t="str">
        <f t="shared" si="32"/>
        <v>33</v>
      </c>
      <c r="F159" s="6">
        <f t="shared" si="33"/>
        <v>933</v>
      </c>
      <c r="G159" s="6" t="str">
        <f t="shared" si="34"/>
        <v>S1</v>
      </c>
      <c r="H159" s="6" t="str">
        <f t="shared" si="35"/>
        <v>S1</v>
      </c>
      <c r="I159" s="7" t="str">
        <f t="shared" si="36"/>
        <v xml:space="preserve"> You're so good. Okay, what's the next step?</v>
      </c>
      <c r="J159" s="1" t="b">
        <f t="shared" si="37"/>
        <v>1</v>
      </c>
      <c r="K159" s="3" t="str">
        <f t="shared" si="38"/>
        <v>S1Q</v>
      </c>
      <c r="L159" s="3">
        <f t="shared" si="39"/>
        <v>1</v>
      </c>
      <c r="M159" s="3" t="str">
        <f t="shared" si="40"/>
        <v/>
      </c>
      <c r="N159" s="3">
        <f t="shared" si="41"/>
        <v>1</v>
      </c>
      <c r="O159" t="s">
        <v>980</v>
      </c>
    </row>
    <row r="160" spans="1:15">
      <c r="A160" t="s">
        <v>753</v>
      </c>
      <c r="B160" s="4" t="str">
        <f t="shared" si="29"/>
        <v>S2 (15:37): It says create sprite and put this ... Okay.</v>
      </c>
      <c r="C160" s="5" t="str">
        <f t="shared" si="30"/>
        <v>15:37</v>
      </c>
      <c r="D160" s="6" t="str">
        <f t="shared" si="31"/>
        <v>15</v>
      </c>
      <c r="E160" s="6" t="str">
        <f t="shared" si="32"/>
        <v>37</v>
      </c>
      <c r="F160" s="6">
        <f t="shared" si="33"/>
        <v>937</v>
      </c>
      <c r="G160" s="6" t="str">
        <f t="shared" si="34"/>
        <v>S2</v>
      </c>
      <c r="H160" s="6" t="str">
        <f t="shared" si="35"/>
        <v>S2</v>
      </c>
      <c r="I160" s="7" t="str">
        <f t="shared" si="36"/>
        <v xml:space="preserve"> It says create sprite and put this ... Okay.</v>
      </c>
      <c r="J160" s="1" t="b">
        <f t="shared" si="37"/>
        <v>0</v>
      </c>
      <c r="K160" s="3" t="str">
        <f t="shared" si="38"/>
        <v/>
      </c>
      <c r="L160" s="3" t="str">
        <f t="shared" si="39"/>
        <v/>
      </c>
      <c r="M160" s="3" t="str">
        <f t="shared" si="40"/>
        <v/>
      </c>
      <c r="N160" s="3">
        <f t="shared" si="41"/>
        <v>0</v>
      </c>
    </row>
    <row r="161" spans="1:15">
      <c r="A161" t="s">
        <v>754</v>
      </c>
      <c r="B161" s="4" t="str">
        <f t="shared" si="29"/>
        <v>Teachers (15:37): It's [inaudible 00:15:37] guys. Go to the [inaudible 00:15:37] navigator.</v>
      </c>
      <c r="C161" s="5" t="str">
        <f t="shared" si="30"/>
        <v>15:37</v>
      </c>
      <c r="D161" s="6" t="str">
        <f t="shared" si="31"/>
        <v>15</v>
      </c>
      <c r="E161" s="6" t="str">
        <f t="shared" si="32"/>
        <v>37</v>
      </c>
      <c r="F161" s="6">
        <f t="shared" si="33"/>
        <v>937</v>
      </c>
      <c r="G161" s="6" t="str">
        <f t="shared" si="34"/>
        <v>Teachers</v>
      </c>
      <c r="H161" s="6" t="str">
        <f t="shared" si="35"/>
        <v>Other</v>
      </c>
      <c r="I161" s="7" t="str">
        <f t="shared" si="36"/>
        <v xml:space="preserve"> It's [inaudible 00:15:37] guys. Go to the [inaudible 00:15:37] navigator.</v>
      </c>
      <c r="J161" s="1" t="b">
        <f t="shared" si="37"/>
        <v>0</v>
      </c>
      <c r="K161" s="3" t="str">
        <f t="shared" si="38"/>
        <v/>
      </c>
      <c r="L161" s="3" t="str">
        <f t="shared" si="39"/>
        <v/>
      </c>
      <c r="M161" s="3" t="str">
        <f t="shared" si="40"/>
        <v/>
      </c>
      <c r="N161" s="3">
        <f t="shared" si="41"/>
        <v>0</v>
      </c>
    </row>
    <row r="162" spans="1:15">
      <c r="A162" t="s">
        <v>755</v>
      </c>
      <c r="B162" s="4" t="str">
        <f t="shared" si="29"/>
        <v>S1 (15:37): Okay, whatever, I'm not good at this, but I'll try.</v>
      </c>
      <c r="C162" s="5" t="str">
        <f t="shared" si="30"/>
        <v>15:37</v>
      </c>
      <c r="D162" s="6" t="str">
        <f t="shared" si="31"/>
        <v>15</v>
      </c>
      <c r="E162" s="6" t="str">
        <f t="shared" si="32"/>
        <v>37</v>
      </c>
      <c r="F162" s="6">
        <f t="shared" si="33"/>
        <v>937</v>
      </c>
      <c r="G162" s="6" t="str">
        <f t="shared" si="34"/>
        <v>S1</v>
      </c>
      <c r="H162" s="6" t="str">
        <f t="shared" si="35"/>
        <v>S1</v>
      </c>
      <c r="I162" s="7" t="str">
        <f t="shared" si="36"/>
        <v xml:space="preserve"> Okay, whatever, I'm not good at this, but I'll try.</v>
      </c>
      <c r="J162" s="1" t="b">
        <f t="shared" si="37"/>
        <v>0</v>
      </c>
      <c r="K162" s="3" t="str">
        <f t="shared" si="38"/>
        <v/>
      </c>
      <c r="L162" s="3" t="str">
        <f t="shared" si="39"/>
        <v/>
      </c>
      <c r="M162" s="3" t="str">
        <f t="shared" si="40"/>
        <v/>
      </c>
      <c r="N162" s="3">
        <f t="shared" si="41"/>
        <v>0</v>
      </c>
    </row>
    <row r="163" spans="1:15">
      <c r="A163" t="s">
        <v>903</v>
      </c>
      <c r="B163" s="4" t="str">
        <f t="shared" si="29"/>
        <v>S2 (15:52): Yeah, but we should switch. Switch, S1.</v>
      </c>
      <c r="C163" s="5" t="str">
        <f t="shared" si="30"/>
        <v>15:52</v>
      </c>
      <c r="D163" s="6" t="str">
        <f t="shared" si="31"/>
        <v>15</v>
      </c>
      <c r="E163" s="6" t="str">
        <f t="shared" si="32"/>
        <v>52</v>
      </c>
      <c r="F163" s="6">
        <f t="shared" si="33"/>
        <v>952</v>
      </c>
      <c r="G163" s="6" t="str">
        <f t="shared" si="34"/>
        <v>S2</v>
      </c>
      <c r="H163" s="6" t="str">
        <f t="shared" si="35"/>
        <v>S2</v>
      </c>
      <c r="I163" s="7" t="str">
        <f t="shared" si="36"/>
        <v xml:space="preserve"> Yeah, but we should switch. Switch, S1.</v>
      </c>
      <c r="J163" s="1" t="b">
        <f t="shared" si="37"/>
        <v>0</v>
      </c>
      <c r="K163" s="3" t="str">
        <f t="shared" si="38"/>
        <v/>
      </c>
      <c r="L163" s="3" t="str">
        <f t="shared" si="39"/>
        <v/>
      </c>
      <c r="M163" s="3" t="str">
        <f t="shared" si="40"/>
        <v/>
      </c>
      <c r="N163" s="3">
        <f t="shared" si="41"/>
        <v>0</v>
      </c>
    </row>
    <row r="164" spans="1:15">
      <c r="A164" t="s">
        <v>904</v>
      </c>
      <c r="B164" s="4" t="str">
        <f t="shared" si="29"/>
        <v>S1 (15:58): I'm not good at that. All right.</v>
      </c>
      <c r="C164" s="5" t="str">
        <f t="shared" si="30"/>
        <v>15:58</v>
      </c>
      <c r="D164" s="6" t="str">
        <f t="shared" si="31"/>
        <v>15</v>
      </c>
      <c r="E164" s="6" t="str">
        <f t="shared" si="32"/>
        <v>58</v>
      </c>
      <c r="F164" s="6">
        <f t="shared" si="33"/>
        <v>958</v>
      </c>
      <c r="G164" s="6" t="str">
        <f t="shared" si="34"/>
        <v>S1</v>
      </c>
      <c r="H164" s="6" t="str">
        <f t="shared" si="35"/>
        <v>S1</v>
      </c>
      <c r="I164" s="7" t="str">
        <f t="shared" si="36"/>
        <v xml:space="preserve"> I'm not good at that. All right.</v>
      </c>
      <c r="J164" s="1" t="b">
        <f t="shared" si="37"/>
        <v>0</v>
      </c>
      <c r="K164" s="3" t="str">
        <f t="shared" si="38"/>
        <v/>
      </c>
      <c r="L164" s="3" t="str">
        <f t="shared" si="39"/>
        <v/>
      </c>
      <c r="M164" s="3" t="str">
        <f t="shared" si="40"/>
        <v/>
      </c>
      <c r="N164" s="3">
        <f t="shared" si="41"/>
        <v>0</v>
      </c>
    </row>
    <row r="165" spans="1:15">
      <c r="A165" t="s">
        <v>905</v>
      </c>
      <c r="B165" s="4" t="str">
        <f t="shared" si="29"/>
        <v>S1 (16:06): I need to go [inaudible 00:15:39].</v>
      </c>
      <c r="C165" s="5" t="str">
        <f t="shared" si="30"/>
        <v>16:06</v>
      </c>
      <c r="D165" s="6" t="str">
        <f t="shared" si="31"/>
        <v>16</v>
      </c>
      <c r="E165" s="6" t="str">
        <f t="shared" si="32"/>
        <v>06</v>
      </c>
      <c r="F165" s="6">
        <f t="shared" si="33"/>
        <v>966</v>
      </c>
      <c r="G165" s="6" t="str">
        <f t="shared" si="34"/>
        <v>S1</v>
      </c>
      <c r="H165" s="6" t="str">
        <f t="shared" si="35"/>
        <v>S1</v>
      </c>
      <c r="I165" s="7" t="str">
        <f t="shared" si="36"/>
        <v xml:space="preserve"> I need to go [inaudible 00:15:39].</v>
      </c>
      <c r="J165" s="1" t="b">
        <f t="shared" si="37"/>
        <v>0</v>
      </c>
      <c r="K165" s="3" t="str">
        <f t="shared" si="38"/>
        <v/>
      </c>
      <c r="L165" s="3" t="str">
        <f t="shared" si="39"/>
        <v/>
      </c>
      <c r="M165" s="3" t="str">
        <f t="shared" si="40"/>
        <v/>
      </c>
      <c r="N165" s="3">
        <f t="shared" si="41"/>
        <v>0</v>
      </c>
    </row>
    <row r="166" spans="1:15">
      <c r="A166" t="s">
        <v>906</v>
      </c>
      <c r="B166" s="4" t="str">
        <f t="shared" si="29"/>
        <v>S2 (16:07): Oh my God. Okay.</v>
      </c>
      <c r="C166" s="5" t="str">
        <f t="shared" si="30"/>
        <v>16:07</v>
      </c>
      <c r="D166" s="6" t="str">
        <f t="shared" si="31"/>
        <v>16</v>
      </c>
      <c r="E166" s="6" t="str">
        <f t="shared" si="32"/>
        <v>07</v>
      </c>
      <c r="F166" s="6">
        <f t="shared" si="33"/>
        <v>967</v>
      </c>
      <c r="G166" s="6" t="str">
        <f t="shared" si="34"/>
        <v>S2</v>
      </c>
      <c r="H166" s="6" t="str">
        <f t="shared" si="35"/>
        <v>S2</v>
      </c>
      <c r="I166" s="7" t="str">
        <f t="shared" si="36"/>
        <v xml:space="preserve"> Oh my God. Okay.</v>
      </c>
      <c r="J166" s="1" t="b">
        <f t="shared" si="37"/>
        <v>0</v>
      </c>
      <c r="K166" s="3" t="str">
        <f t="shared" si="38"/>
        <v/>
      </c>
      <c r="L166" s="3" t="str">
        <f t="shared" si="39"/>
        <v/>
      </c>
      <c r="M166" s="3" t="str">
        <f t="shared" si="40"/>
        <v/>
      </c>
      <c r="N166" s="3">
        <f t="shared" si="41"/>
        <v>0</v>
      </c>
    </row>
    <row r="167" spans="1:15">
      <c r="A167" t="s">
        <v>907</v>
      </c>
      <c r="B167" s="4" t="str">
        <f t="shared" si="29"/>
        <v>S1 (16:15): Here, help me do that. I'm not good at this.</v>
      </c>
      <c r="C167" s="5" t="str">
        <f t="shared" si="30"/>
        <v>16:15</v>
      </c>
      <c r="D167" s="6" t="str">
        <f t="shared" si="31"/>
        <v>16</v>
      </c>
      <c r="E167" s="6" t="str">
        <f t="shared" si="32"/>
        <v>15</v>
      </c>
      <c r="F167" s="6">
        <f t="shared" si="33"/>
        <v>975</v>
      </c>
      <c r="G167" s="6" t="str">
        <f t="shared" si="34"/>
        <v>S1</v>
      </c>
      <c r="H167" s="6" t="str">
        <f t="shared" si="35"/>
        <v>S1</v>
      </c>
      <c r="I167" s="7" t="str">
        <f t="shared" si="36"/>
        <v xml:space="preserve"> Here, help me do that. I'm not good at this.</v>
      </c>
      <c r="J167" s="1" t="b">
        <f t="shared" si="37"/>
        <v>0</v>
      </c>
      <c r="K167" s="3" t="str">
        <f t="shared" si="38"/>
        <v/>
      </c>
      <c r="L167" s="3" t="str">
        <f t="shared" si="39"/>
        <v/>
      </c>
      <c r="M167" s="3" t="str">
        <f t="shared" si="40"/>
        <v/>
      </c>
      <c r="N167" s="3">
        <f t="shared" si="41"/>
        <v>0</v>
      </c>
    </row>
    <row r="168" spans="1:15">
      <c r="A168" t="s">
        <v>908</v>
      </c>
      <c r="B168" s="4" t="str">
        <f t="shared" si="29"/>
        <v>S2 (16:17): Okay.</v>
      </c>
      <c r="C168" s="5" t="str">
        <f t="shared" si="30"/>
        <v>16:17</v>
      </c>
      <c r="D168" s="6" t="str">
        <f t="shared" si="31"/>
        <v>16</v>
      </c>
      <c r="E168" s="6" t="str">
        <f t="shared" si="32"/>
        <v>17</v>
      </c>
      <c r="F168" s="6">
        <f t="shared" si="33"/>
        <v>977</v>
      </c>
      <c r="G168" s="6" t="str">
        <f t="shared" si="34"/>
        <v>S2</v>
      </c>
      <c r="H168" s="6" t="str">
        <f t="shared" si="35"/>
        <v>S2</v>
      </c>
      <c r="I168" s="7" t="str">
        <f t="shared" si="36"/>
        <v xml:space="preserve"> Okay.</v>
      </c>
      <c r="J168" s="1" t="b">
        <f t="shared" si="37"/>
        <v>0</v>
      </c>
      <c r="K168" s="3" t="str">
        <f t="shared" si="38"/>
        <v/>
      </c>
      <c r="L168" s="3" t="str">
        <f t="shared" si="39"/>
        <v/>
      </c>
      <c r="M168" s="3" t="str">
        <f t="shared" si="40"/>
        <v/>
      </c>
      <c r="N168" s="3">
        <f t="shared" si="41"/>
        <v>0</v>
      </c>
    </row>
    <row r="169" spans="1:15">
      <c r="A169" t="s">
        <v>909</v>
      </c>
      <c r="B169" s="4" t="str">
        <f t="shared" si="29"/>
        <v>S1 (16:18): Okay.</v>
      </c>
      <c r="C169" s="5" t="str">
        <f t="shared" si="30"/>
        <v>16:18</v>
      </c>
      <c r="D169" s="6" t="str">
        <f t="shared" si="31"/>
        <v>16</v>
      </c>
      <c r="E169" s="6" t="str">
        <f t="shared" si="32"/>
        <v>18</v>
      </c>
      <c r="F169" s="6">
        <f t="shared" si="33"/>
        <v>978</v>
      </c>
      <c r="G169" s="6" t="str">
        <f t="shared" si="34"/>
        <v>S1</v>
      </c>
      <c r="H169" s="6" t="str">
        <f t="shared" si="35"/>
        <v>S1</v>
      </c>
      <c r="I169" s="7" t="str">
        <f t="shared" si="36"/>
        <v xml:space="preserve"> Okay.</v>
      </c>
      <c r="J169" s="1" t="b">
        <f t="shared" si="37"/>
        <v>0</v>
      </c>
      <c r="K169" s="3" t="str">
        <f t="shared" si="38"/>
        <v/>
      </c>
      <c r="L169" s="3" t="str">
        <f t="shared" si="39"/>
        <v/>
      </c>
      <c r="M169" s="3" t="str">
        <f t="shared" si="40"/>
        <v/>
      </c>
      <c r="N169" s="3">
        <f t="shared" si="41"/>
        <v>0</v>
      </c>
    </row>
    <row r="170" spans="1:15">
      <c r="A170" t="s">
        <v>910</v>
      </c>
      <c r="B170" s="4" t="str">
        <f t="shared" si="29"/>
        <v>S2 (16:19): So it says "Because the body can't blah blah blah." So, okay, yeah, we set ... Else. Prediction's supposed to go here.</v>
      </c>
      <c r="C170" s="5" t="str">
        <f t="shared" si="30"/>
        <v>16:19</v>
      </c>
      <c r="D170" s="6" t="str">
        <f t="shared" si="31"/>
        <v>16</v>
      </c>
      <c r="E170" s="6" t="str">
        <f t="shared" si="32"/>
        <v>19</v>
      </c>
      <c r="F170" s="6">
        <f t="shared" si="33"/>
        <v>979</v>
      </c>
      <c r="G170" s="6" t="str">
        <f t="shared" si="34"/>
        <v>S2</v>
      </c>
      <c r="H170" s="6" t="str">
        <f t="shared" si="35"/>
        <v>S2</v>
      </c>
      <c r="I170" s="7" t="str">
        <f t="shared" si="36"/>
        <v xml:space="preserve"> So it says "Because the body can't blah blah blah." So, okay, yeah, we set ... Else. Prediction's supposed to go here.</v>
      </c>
      <c r="J170" s="1" t="b">
        <f t="shared" si="37"/>
        <v>0</v>
      </c>
      <c r="K170" s="3" t="str">
        <f t="shared" si="38"/>
        <v/>
      </c>
      <c r="L170" s="3" t="str">
        <f t="shared" si="39"/>
        <v/>
      </c>
      <c r="M170" s="3" t="str">
        <f t="shared" si="40"/>
        <v/>
      </c>
      <c r="N170" s="3">
        <f t="shared" si="41"/>
        <v>0</v>
      </c>
    </row>
    <row r="171" spans="1:15">
      <c r="A171" t="s">
        <v>911</v>
      </c>
      <c r="B171" s="4" t="str">
        <f t="shared" si="29"/>
        <v>S1 (16:30): Say homeostasis.</v>
      </c>
      <c r="C171" s="5" t="str">
        <f t="shared" si="30"/>
        <v>16:30</v>
      </c>
      <c r="D171" s="6" t="str">
        <f t="shared" si="31"/>
        <v>16</v>
      </c>
      <c r="E171" s="6" t="str">
        <f t="shared" si="32"/>
        <v>30</v>
      </c>
      <c r="F171" s="6">
        <f t="shared" si="33"/>
        <v>990</v>
      </c>
      <c r="G171" s="6" t="str">
        <f t="shared" si="34"/>
        <v>S1</v>
      </c>
      <c r="H171" s="6" t="str">
        <f t="shared" si="35"/>
        <v>S1</v>
      </c>
      <c r="I171" s="7" t="str">
        <f t="shared" si="36"/>
        <v xml:space="preserve"> Say homeostasis.</v>
      </c>
      <c r="J171" s="1" t="b">
        <f t="shared" si="37"/>
        <v>0</v>
      </c>
      <c r="K171" s="3" t="str">
        <f t="shared" si="38"/>
        <v/>
      </c>
      <c r="L171" s="3" t="str">
        <f t="shared" si="39"/>
        <v/>
      </c>
      <c r="M171" s="3" t="str">
        <f t="shared" si="40"/>
        <v/>
      </c>
      <c r="N171" s="3">
        <f t="shared" si="41"/>
        <v>0</v>
      </c>
    </row>
    <row r="172" spans="1:15">
      <c r="A172" t="s">
        <v>912</v>
      </c>
      <c r="B172" s="4" t="str">
        <f t="shared" si="29"/>
        <v>S2 (16:32): But it didn't say anything in the ...</v>
      </c>
      <c r="C172" s="5" t="str">
        <f t="shared" si="30"/>
        <v>16:32</v>
      </c>
      <c r="D172" s="6" t="str">
        <f t="shared" si="31"/>
        <v>16</v>
      </c>
      <c r="E172" s="6" t="str">
        <f t="shared" si="32"/>
        <v>32</v>
      </c>
      <c r="F172" s="6">
        <f t="shared" si="33"/>
        <v>992</v>
      </c>
      <c r="G172" s="6" t="str">
        <f t="shared" si="34"/>
        <v>S2</v>
      </c>
      <c r="H172" s="6" t="str">
        <f t="shared" si="35"/>
        <v>S2</v>
      </c>
      <c r="I172" s="7" t="str">
        <f t="shared" si="36"/>
        <v xml:space="preserve"> But it didn't say anything in the ...</v>
      </c>
      <c r="J172" s="1" t="b">
        <f t="shared" si="37"/>
        <v>0</v>
      </c>
      <c r="K172" s="3" t="str">
        <f t="shared" si="38"/>
        <v/>
      </c>
      <c r="L172" s="3" t="str">
        <f t="shared" si="39"/>
        <v/>
      </c>
      <c r="M172" s="3" t="str">
        <f t="shared" si="40"/>
        <v/>
      </c>
      <c r="N172" s="3">
        <f t="shared" si="41"/>
        <v>0</v>
      </c>
    </row>
    <row r="173" spans="1:15">
      <c r="A173" t="s">
        <v>913</v>
      </c>
      <c r="B173" s="4" t="str">
        <f t="shared" si="29"/>
        <v>S1 (16:38): So we're not supposed to copy this, right?</v>
      </c>
      <c r="C173" s="5" t="str">
        <f t="shared" si="30"/>
        <v>16:38</v>
      </c>
      <c r="D173" s="6" t="str">
        <f t="shared" si="31"/>
        <v>16</v>
      </c>
      <c r="E173" s="6" t="str">
        <f t="shared" si="32"/>
        <v>38</v>
      </c>
      <c r="F173" s="6">
        <f t="shared" si="33"/>
        <v>998</v>
      </c>
      <c r="G173" s="6" t="str">
        <f t="shared" si="34"/>
        <v>S1</v>
      </c>
      <c r="H173" s="6" t="str">
        <f t="shared" si="35"/>
        <v>S1</v>
      </c>
      <c r="I173" s="7" t="str">
        <f t="shared" si="36"/>
        <v xml:space="preserve"> So we're not supposed to copy this, right?</v>
      </c>
      <c r="J173" s="1" t="b">
        <f t="shared" si="37"/>
        <v>1</v>
      </c>
      <c r="K173" s="3" t="str">
        <f t="shared" si="38"/>
        <v>S1Q</v>
      </c>
      <c r="L173" s="3">
        <f t="shared" si="39"/>
        <v>1</v>
      </c>
      <c r="M173" s="3" t="str">
        <f t="shared" si="40"/>
        <v/>
      </c>
      <c r="N173" s="3">
        <f t="shared" si="41"/>
        <v>1</v>
      </c>
      <c r="O173" t="s">
        <v>980</v>
      </c>
    </row>
    <row r="174" spans="1:15">
      <c r="A174" t="s">
        <v>914</v>
      </c>
      <c r="B174" s="4" t="str">
        <f t="shared" si="29"/>
        <v>S2 (16:41): Yeah, this is already in here.</v>
      </c>
      <c r="C174" s="5" t="str">
        <f t="shared" si="30"/>
        <v>16:41</v>
      </c>
      <c r="D174" s="6" t="str">
        <f t="shared" si="31"/>
        <v>16</v>
      </c>
      <c r="E174" s="6" t="str">
        <f t="shared" si="32"/>
        <v>41</v>
      </c>
      <c r="F174" s="6">
        <f t="shared" si="33"/>
        <v>1001</v>
      </c>
      <c r="G174" s="6" t="str">
        <f t="shared" si="34"/>
        <v>S2</v>
      </c>
      <c r="H174" s="6" t="str">
        <f t="shared" si="35"/>
        <v>S2</v>
      </c>
      <c r="I174" s="7" t="str">
        <f t="shared" si="36"/>
        <v xml:space="preserve"> Yeah, this is already in here.</v>
      </c>
      <c r="J174" s="1" t="b">
        <f t="shared" si="37"/>
        <v>0</v>
      </c>
      <c r="K174" s="3" t="str">
        <f t="shared" si="38"/>
        <v/>
      </c>
      <c r="L174" s="3" t="str">
        <f t="shared" si="39"/>
        <v/>
      </c>
      <c r="M174" s="3" t="str">
        <f t="shared" si="40"/>
        <v/>
      </c>
      <c r="N174" s="3">
        <f t="shared" si="41"/>
        <v>0</v>
      </c>
    </row>
    <row r="175" spans="1:15">
      <c r="A175" t="s">
        <v>915</v>
      </c>
      <c r="B175" s="4" t="str">
        <f t="shared" si="29"/>
        <v>S1 (16:42): Okay, yeah.</v>
      </c>
      <c r="C175" s="5" t="str">
        <f t="shared" si="30"/>
        <v>16:42</v>
      </c>
      <c r="D175" s="6" t="str">
        <f t="shared" si="31"/>
        <v>16</v>
      </c>
      <c r="E175" s="6" t="str">
        <f t="shared" si="32"/>
        <v>42</v>
      </c>
      <c r="F175" s="6">
        <f t="shared" si="33"/>
        <v>1002</v>
      </c>
      <c r="G175" s="6" t="str">
        <f t="shared" si="34"/>
        <v>S1</v>
      </c>
      <c r="H175" s="6" t="str">
        <f t="shared" si="35"/>
        <v>S1</v>
      </c>
      <c r="I175" s="7" t="str">
        <f t="shared" si="36"/>
        <v xml:space="preserve"> Okay, yeah.</v>
      </c>
      <c r="J175" s="1" t="b">
        <f t="shared" si="37"/>
        <v>0</v>
      </c>
      <c r="K175" s="3" t="str">
        <f t="shared" si="38"/>
        <v/>
      </c>
      <c r="L175" s="3" t="str">
        <f t="shared" si="39"/>
        <v/>
      </c>
      <c r="M175" s="3" t="str">
        <f t="shared" si="40"/>
        <v/>
      </c>
      <c r="N175" s="3">
        <f t="shared" si="41"/>
        <v>0</v>
      </c>
    </row>
    <row r="176" spans="1:15">
      <c r="A176" t="s">
        <v>916</v>
      </c>
      <c r="B176" s="4" t="str">
        <f t="shared" si="29"/>
        <v>S2 (16:45): In the running sprite.</v>
      </c>
      <c r="C176" s="5" t="str">
        <f t="shared" si="30"/>
        <v>16:45</v>
      </c>
      <c r="D176" s="6" t="str">
        <f t="shared" si="31"/>
        <v>16</v>
      </c>
      <c r="E176" s="6" t="str">
        <f t="shared" si="32"/>
        <v>45</v>
      </c>
      <c r="F176" s="6">
        <f t="shared" si="33"/>
        <v>1005</v>
      </c>
      <c r="G176" s="6" t="str">
        <f t="shared" si="34"/>
        <v>S2</v>
      </c>
      <c r="H176" s="6" t="str">
        <f t="shared" si="35"/>
        <v>S2</v>
      </c>
      <c r="I176" s="7" t="str">
        <f t="shared" si="36"/>
        <v xml:space="preserve"> In the running sprite.</v>
      </c>
      <c r="J176" s="1" t="b">
        <f t="shared" si="37"/>
        <v>0</v>
      </c>
      <c r="K176" s="3" t="str">
        <f t="shared" si="38"/>
        <v/>
      </c>
      <c r="L176" s="3" t="str">
        <f t="shared" si="39"/>
        <v/>
      </c>
      <c r="M176" s="3" t="str">
        <f t="shared" si="40"/>
        <v/>
      </c>
      <c r="N176" s="3">
        <f t="shared" si="41"/>
        <v>0</v>
      </c>
    </row>
    <row r="177" spans="1:15">
      <c r="A177" t="s">
        <v>917</v>
      </c>
      <c r="B177" s="4" t="str">
        <f t="shared" si="29"/>
        <v>S1 (16:45): So in this.</v>
      </c>
      <c r="C177" s="5" t="str">
        <f t="shared" si="30"/>
        <v>16:45</v>
      </c>
      <c r="D177" s="6" t="str">
        <f t="shared" si="31"/>
        <v>16</v>
      </c>
      <c r="E177" s="6" t="str">
        <f t="shared" si="32"/>
        <v>45</v>
      </c>
      <c r="F177" s="6">
        <f t="shared" si="33"/>
        <v>1005</v>
      </c>
      <c r="G177" s="6" t="str">
        <f t="shared" si="34"/>
        <v>S1</v>
      </c>
      <c r="H177" s="6" t="str">
        <f t="shared" si="35"/>
        <v>S1</v>
      </c>
      <c r="I177" s="7" t="str">
        <f t="shared" si="36"/>
        <v xml:space="preserve"> So in this.</v>
      </c>
      <c r="J177" s="1" t="b">
        <f t="shared" si="37"/>
        <v>0</v>
      </c>
      <c r="K177" s="3" t="str">
        <f t="shared" si="38"/>
        <v/>
      </c>
      <c r="L177" s="3" t="str">
        <f t="shared" si="39"/>
        <v/>
      </c>
      <c r="M177" s="3" t="str">
        <f t="shared" si="40"/>
        <v/>
      </c>
      <c r="N177" s="3">
        <f t="shared" si="41"/>
        <v>0</v>
      </c>
    </row>
    <row r="178" spans="1:15">
      <c r="A178" t="s">
        <v>918</v>
      </c>
      <c r="B178" s="4" t="str">
        <f t="shared" si="29"/>
        <v>S2 (16:47): Create a new sprite and put this water image.</v>
      </c>
      <c r="C178" s="5" t="str">
        <f t="shared" si="30"/>
        <v>16:47</v>
      </c>
      <c r="D178" s="6" t="str">
        <f t="shared" si="31"/>
        <v>16</v>
      </c>
      <c r="E178" s="6" t="str">
        <f t="shared" si="32"/>
        <v>47</v>
      </c>
      <c r="F178" s="6">
        <f t="shared" si="33"/>
        <v>1007</v>
      </c>
      <c r="G178" s="6" t="str">
        <f t="shared" si="34"/>
        <v>S2</v>
      </c>
      <c r="H178" s="6" t="str">
        <f t="shared" si="35"/>
        <v>S2</v>
      </c>
      <c r="I178" s="7" t="str">
        <f t="shared" si="36"/>
        <v xml:space="preserve"> Create a new sprite and put this water image.</v>
      </c>
      <c r="J178" s="1" t="b">
        <f t="shared" si="37"/>
        <v>0</v>
      </c>
      <c r="K178" s="3" t="str">
        <f t="shared" si="38"/>
        <v/>
      </c>
      <c r="L178" s="3" t="str">
        <f t="shared" si="39"/>
        <v/>
      </c>
      <c r="M178" s="3" t="str">
        <f t="shared" si="40"/>
        <v/>
      </c>
      <c r="N178" s="3">
        <f t="shared" si="41"/>
        <v>0</v>
      </c>
    </row>
    <row r="179" spans="1:15">
      <c r="A179" t="s">
        <v>919</v>
      </c>
      <c r="B179" s="4" t="str">
        <f t="shared" si="29"/>
        <v>S1 (16:52): Right there. Okay.</v>
      </c>
      <c r="C179" s="5" t="str">
        <f t="shared" si="30"/>
        <v>16:52</v>
      </c>
      <c r="D179" s="6" t="str">
        <f t="shared" si="31"/>
        <v>16</v>
      </c>
      <c r="E179" s="6" t="str">
        <f t="shared" si="32"/>
        <v>52</v>
      </c>
      <c r="F179" s="6">
        <f t="shared" si="33"/>
        <v>1012</v>
      </c>
      <c r="G179" s="6" t="str">
        <f t="shared" si="34"/>
        <v>S1</v>
      </c>
      <c r="H179" s="6" t="str">
        <f t="shared" si="35"/>
        <v>S1</v>
      </c>
      <c r="I179" s="7" t="str">
        <f t="shared" si="36"/>
        <v xml:space="preserve"> Right there. Okay.</v>
      </c>
      <c r="J179" s="1" t="b">
        <f t="shared" si="37"/>
        <v>0</v>
      </c>
      <c r="K179" s="3" t="str">
        <f t="shared" si="38"/>
        <v/>
      </c>
      <c r="L179" s="3" t="str">
        <f t="shared" si="39"/>
        <v/>
      </c>
      <c r="M179" s="3" t="str">
        <f t="shared" si="40"/>
        <v/>
      </c>
      <c r="N179" s="3">
        <f t="shared" si="41"/>
        <v>0</v>
      </c>
    </row>
    <row r="180" spans="1:15">
      <c r="A180" t="s">
        <v>920</v>
      </c>
      <c r="B180" s="4" t="str">
        <f t="shared" si="29"/>
        <v>S2 (17:03): okay. We got it.</v>
      </c>
      <c r="C180" s="5" t="str">
        <f t="shared" si="30"/>
        <v>17:03</v>
      </c>
      <c r="D180" s="6" t="str">
        <f t="shared" si="31"/>
        <v>17</v>
      </c>
      <c r="E180" s="6" t="str">
        <f t="shared" si="32"/>
        <v>03</v>
      </c>
      <c r="F180" s="6">
        <f t="shared" si="33"/>
        <v>1023</v>
      </c>
      <c r="G180" s="6" t="str">
        <f t="shared" si="34"/>
        <v>S2</v>
      </c>
      <c r="H180" s="6" t="str">
        <f t="shared" si="35"/>
        <v>S2</v>
      </c>
      <c r="I180" s="7" t="str">
        <f t="shared" si="36"/>
        <v xml:space="preserve"> okay. We got it.</v>
      </c>
      <c r="J180" s="1" t="b">
        <f t="shared" si="37"/>
        <v>0</v>
      </c>
      <c r="K180" s="3" t="str">
        <f t="shared" si="38"/>
        <v/>
      </c>
      <c r="L180" s="3" t="str">
        <f t="shared" si="39"/>
        <v/>
      </c>
      <c r="M180" s="3" t="str">
        <f t="shared" si="40"/>
        <v/>
      </c>
      <c r="N180" s="3">
        <f t="shared" si="41"/>
        <v>0</v>
      </c>
    </row>
    <row r="181" spans="1:15">
      <c r="A181" t="s">
        <v>921</v>
      </c>
      <c r="B181" s="4" t="str">
        <f t="shared" si="29"/>
        <v>S1 (17:04): All right.</v>
      </c>
      <c r="C181" s="5" t="str">
        <f t="shared" si="30"/>
        <v>17:04</v>
      </c>
      <c r="D181" s="6" t="str">
        <f t="shared" si="31"/>
        <v>17</v>
      </c>
      <c r="E181" s="6" t="str">
        <f t="shared" si="32"/>
        <v>04</v>
      </c>
      <c r="F181" s="6">
        <f t="shared" si="33"/>
        <v>1024</v>
      </c>
      <c r="G181" s="6" t="str">
        <f t="shared" si="34"/>
        <v>S1</v>
      </c>
      <c r="H181" s="6" t="str">
        <f t="shared" si="35"/>
        <v>S1</v>
      </c>
      <c r="I181" s="7" t="str">
        <f t="shared" si="36"/>
        <v xml:space="preserve"> All right.</v>
      </c>
      <c r="J181" s="1" t="b">
        <f t="shared" si="37"/>
        <v>0</v>
      </c>
      <c r="K181" s="3" t="str">
        <f t="shared" si="38"/>
        <v/>
      </c>
      <c r="L181" s="3" t="str">
        <f t="shared" si="39"/>
        <v/>
      </c>
      <c r="M181" s="3" t="str">
        <f t="shared" si="40"/>
        <v/>
      </c>
      <c r="N181" s="3">
        <f t="shared" si="41"/>
        <v>0</v>
      </c>
    </row>
    <row r="182" spans="1:15">
      <c r="A182" t="s">
        <v>922</v>
      </c>
      <c r="B182" s="4" t="str">
        <f t="shared" si="29"/>
        <v>S2 (17:10): Okay, and then go to [inaudible 00:17:08]. okay. And then drop ... Click, drag, and drop.</v>
      </c>
      <c r="C182" s="5" t="str">
        <f t="shared" si="30"/>
        <v>17:10</v>
      </c>
      <c r="D182" s="6" t="str">
        <f t="shared" si="31"/>
        <v>17</v>
      </c>
      <c r="E182" s="6" t="str">
        <f t="shared" si="32"/>
        <v>10</v>
      </c>
      <c r="F182" s="6">
        <f t="shared" si="33"/>
        <v>1030</v>
      </c>
      <c r="G182" s="6" t="str">
        <f t="shared" si="34"/>
        <v>S2</v>
      </c>
      <c r="H182" s="6" t="str">
        <f t="shared" si="35"/>
        <v>S2</v>
      </c>
      <c r="I182" s="7" t="str">
        <f t="shared" si="36"/>
        <v xml:space="preserve"> Okay, and then go to [inaudible 00:17:08]. okay. And then drop ... Click, drag, and drop.</v>
      </c>
      <c r="J182" s="1" t="b">
        <f t="shared" si="37"/>
        <v>0</v>
      </c>
      <c r="K182" s="3" t="str">
        <f t="shared" si="38"/>
        <v/>
      </c>
      <c r="L182" s="3" t="str">
        <f t="shared" si="39"/>
        <v/>
      </c>
      <c r="M182" s="3" t="str">
        <f t="shared" si="40"/>
        <v/>
      </c>
      <c r="N182" s="3">
        <f t="shared" si="41"/>
        <v>0</v>
      </c>
    </row>
    <row r="183" spans="1:15">
      <c r="A183" t="s">
        <v>756</v>
      </c>
      <c r="B183" s="4" t="str">
        <f t="shared" si="29"/>
        <v>S1 (17:14): Blah.</v>
      </c>
      <c r="C183" s="5" t="str">
        <f t="shared" si="30"/>
        <v>17:14</v>
      </c>
      <c r="D183" s="6" t="str">
        <f t="shared" si="31"/>
        <v>17</v>
      </c>
      <c r="E183" s="6" t="str">
        <f t="shared" si="32"/>
        <v>14</v>
      </c>
      <c r="F183" s="6">
        <f t="shared" si="33"/>
        <v>1034</v>
      </c>
      <c r="G183" s="6" t="str">
        <f t="shared" si="34"/>
        <v>S1</v>
      </c>
      <c r="H183" s="6" t="str">
        <f t="shared" si="35"/>
        <v>S1</v>
      </c>
      <c r="I183" s="7" t="str">
        <f t="shared" si="36"/>
        <v xml:space="preserve"> Blah.</v>
      </c>
      <c r="J183" s="1" t="b">
        <f t="shared" si="37"/>
        <v>0</v>
      </c>
      <c r="K183" s="3" t="str">
        <f t="shared" si="38"/>
        <v/>
      </c>
      <c r="L183" s="3" t="str">
        <f t="shared" si="39"/>
        <v/>
      </c>
      <c r="M183" s="3" t="str">
        <f t="shared" si="40"/>
        <v/>
      </c>
      <c r="N183" s="3">
        <f t="shared" si="41"/>
        <v>0</v>
      </c>
    </row>
    <row r="184" spans="1:15">
      <c r="A184" t="s">
        <v>923</v>
      </c>
      <c r="B184" s="4" t="str">
        <f t="shared" si="29"/>
        <v>S2 (17:20): That's huge. Jesus Corgi.</v>
      </c>
      <c r="C184" s="5" t="str">
        <f t="shared" si="30"/>
        <v>17:20</v>
      </c>
      <c r="D184" s="6" t="str">
        <f t="shared" si="31"/>
        <v>17</v>
      </c>
      <c r="E184" s="6" t="str">
        <f t="shared" si="32"/>
        <v>20</v>
      </c>
      <c r="F184" s="6">
        <f t="shared" si="33"/>
        <v>1040</v>
      </c>
      <c r="G184" s="6" t="str">
        <f t="shared" si="34"/>
        <v>S2</v>
      </c>
      <c r="H184" s="6" t="str">
        <f t="shared" si="35"/>
        <v>S2</v>
      </c>
      <c r="I184" s="7" t="str">
        <f t="shared" si="36"/>
        <v xml:space="preserve"> That's huge. Jesus Corgi.</v>
      </c>
      <c r="J184" s="1" t="b">
        <f t="shared" si="37"/>
        <v>0</v>
      </c>
      <c r="K184" s="3" t="str">
        <f t="shared" si="38"/>
        <v/>
      </c>
      <c r="L184" s="3" t="str">
        <f t="shared" si="39"/>
        <v/>
      </c>
      <c r="M184" s="3" t="str">
        <f t="shared" si="40"/>
        <v/>
      </c>
      <c r="N184" s="3">
        <f t="shared" si="41"/>
        <v>0</v>
      </c>
    </row>
    <row r="185" spans="1:15">
      <c r="A185" t="s">
        <v>757</v>
      </c>
      <c r="B185" s="4" t="str">
        <f t="shared" si="29"/>
        <v>S1 (17:21): [inaudible 00:17:21]. All right, let's ... Reduce.</v>
      </c>
      <c r="C185" s="5" t="str">
        <f t="shared" si="30"/>
        <v>17:21</v>
      </c>
      <c r="D185" s="6" t="str">
        <f t="shared" si="31"/>
        <v>17</v>
      </c>
      <c r="E185" s="6" t="str">
        <f t="shared" si="32"/>
        <v>21</v>
      </c>
      <c r="F185" s="6">
        <f t="shared" si="33"/>
        <v>1041</v>
      </c>
      <c r="G185" s="6" t="str">
        <f t="shared" si="34"/>
        <v>S1</v>
      </c>
      <c r="H185" s="6" t="str">
        <f t="shared" si="35"/>
        <v>S1</v>
      </c>
      <c r="I185" s="7" t="str">
        <f t="shared" si="36"/>
        <v xml:space="preserve"> [inaudible 00:17:21]. All right, let's ... Reduce.</v>
      </c>
      <c r="J185" s="1" t="b">
        <f t="shared" si="37"/>
        <v>0</v>
      </c>
      <c r="K185" s="3" t="str">
        <f t="shared" si="38"/>
        <v/>
      </c>
      <c r="L185" s="3" t="str">
        <f t="shared" si="39"/>
        <v/>
      </c>
      <c r="M185" s="3" t="str">
        <f t="shared" si="40"/>
        <v/>
      </c>
      <c r="N185" s="3">
        <f t="shared" si="41"/>
        <v>0</v>
      </c>
    </row>
    <row r="186" spans="1:15">
      <c r="A186" t="s">
        <v>758</v>
      </c>
      <c r="B186" s="4" t="str">
        <f t="shared" si="29"/>
        <v>S2 (17:25): I think you have to go to scripts first.</v>
      </c>
      <c r="C186" s="5" t="str">
        <f t="shared" si="30"/>
        <v>17:25</v>
      </c>
      <c r="D186" s="6" t="str">
        <f t="shared" si="31"/>
        <v>17</v>
      </c>
      <c r="E186" s="6" t="str">
        <f t="shared" si="32"/>
        <v>25</v>
      </c>
      <c r="F186" s="6">
        <f t="shared" si="33"/>
        <v>1045</v>
      </c>
      <c r="G186" s="6" t="str">
        <f t="shared" si="34"/>
        <v>S2</v>
      </c>
      <c r="H186" s="6" t="str">
        <f t="shared" si="35"/>
        <v>S2</v>
      </c>
      <c r="I186" s="7" t="str">
        <f t="shared" si="36"/>
        <v xml:space="preserve"> I think you have to go to scripts first.</v>
      </c>
      <c r="J186" s="1" t="b">
        <f t="shared" si="37"/>
        <v>0</v>
      </c>
      <c r="K186" s="3" t="str">
        <f t="shared" si="38"/>
        <v/>
      </c>
      <c r="L186" s="3" t="str">
        <f t="shared" si="39"/>
        <v/>
      </c>
      <c r="M186" s="3" t="str">
        <f t="shared" si="40"/>
        <v/>
      </c>
      <c r="N186" s="3">
        <f t="shared" si="41"/>
        <v>0</v>
      </c>
    </row>
    <row r="187" spans="1:15">
      <c r="A187" t="s">
        <v>759</v>
      </c>
      <c r="B187" s="4" t="str">
        <f t="shared" si="29"/>
        <v>S1 (17:26): Oh, yeah. Oh, yeah. Change [inaudible 00:17:33]. How much ... What do you ... Let's see how big it gets, or how small it gets. Smaller.</v>
      </c>
      <c r="C187" s="5" t="str">
        <f t="shared" si="30"/>
        <v>17:26</v>
      </c>
      <c r="D187" s="6" t="str">
        <f t="shared" si="31"/>
        <v>17</v>
      </c>
      <c r="E187" s="6" t="str">
        <f t="shared" si="32"/>
        <v>26</v>
      </c>
      <c r="F187" s="6">
        <f t="shared" si="33"/>
        <v>1046</v>
      </c>
      <c r="G187" s="6" t="str">
        <f t="shared" si="34"/>
        <v>S1</v>
      </c>
      <c r="H187" s="6" t="str">
        <f t="shared" si="35"/>
        <v>S1</v>
      </c>
      <c r="I187" s="7" t="str">
        <f t="shared" si="36"/>
        <v xml:space="preserve"> Oh, yeah. Oh, yeah. Change [inaudible 00:17:33]. How much ... What do you ... Let's see how big it gets, or how small it gets. Smaller.</v>
      </c>
      <c r="J187" s="1" t="b">
        <f t="shared" si="37"/>
        <v>0</v>
      </c>
      <c r="K187" s="3" t="str">
        <f t="shared" si="38"/>
        <v/>
      </c>
      <c r="L187" s="3" t="str">
        <f t="shared" si="39"/>
        <v/>
      </c>
      <c r="M187" s="3" t="str">
        <f t="shared" si="40"/>
        <v/>
      </c>
      <c r="N187" s="3">
        <f t="shared" si="41"/>
        <v>0</v>
      </c>
    </row>
    <row r="188" spans="1:15">
      <c r="A188" t="s">
        <v>760</v>
      </c>
      <c r="B188" s="4" t="str">
        <f t="shared" si="29"/>
        <v>S2 (17:48): Oh, I think it's good. But I'm scared now that every single time you press this ... Okay, it's fine. Yeah. It's good.</v>
      </c>
      <c r="C188" s="5" t="str">
        <f t="shared" si="30"/>
        <v>17:48</v>
      </c>
      <c r="D188" s="6" t="str">
        <f t="shared" si="31"/>
        <v>17</v>
      </c>
      <c r="E188" s="6" t="str">
        <f t="shared" si="32"/>
        <v>48</v>
      </c>
      <c r="F188" s="6">
        <f t="shared" si="33"/>
        <v>1068</v>
      </c>
      <c r="G188" s="6" t="str">
        <f t="shared" si="34"/>
        <v>S2</v>
      </c>
      <c r="H188" s="6" t="str">
        <f t="shared" si="35"/>
        <v>S2</v>
      </c>
      <c r="I188" s="7" t="str">
        <f t="shared" si="36"/>
        <v xml:space="preserve"> Oh, I think it's good. But I'm scared now that every single time you press this ... Okay, it's fine. Yeah. It's good.</v>
      </c>
      <c r="J188" s="1" t="b">
        <f t="shared" si="37"/>
        <v>0</v>
      </c>
      <c r="K188" s="3" t="str">
        <f t="shared" si="38"/>
        <v/>
      </c>
      <c r="L188" s="3" t="str">
        <f t="shared" si="39"/>
        <v/>
      </c>
      <c r="M188" s="3" t="str">
        <f t="shared" si="40"/>
        <v/>
      </c>
      <c r="N188" s="3">
        <f t="shared" si="41"/>
        <v>0</v>
      </c>
    </row>
    <row r="189" spans="1:15">
      <c r="A189" t="s">
        <v>924</v>
      </c>
      <c r="B189" s="4" t="str">
        <f t="shared" si="29"/>
        <v>S1 (17:58): All right.</v>
      </c>
      <c r="C189" s="5" t="str">
        <f t="shared" si="30"/>
        <v>17:58</v>
      </c>
      <c r="D189" s="6" t="str">
        <f t="shared" si="31"/>
        <v>17</v>
      </c>
      <c r="E189" s="6" t="str">
        <f t="shared" si="32"/>
        <v>58</v>
      </c>
      <c r="F189" s="6">
        <f t="shared" si="33"/>
        <v>1078</v>
      </c>
      <c r="G189" s="6" t="str">
        <f t="shared" si="34"/>
        <v>S1</v>
      </c>
      <c r="H189" s="6" t="str">
        <f t="shared" si="35"/>
        <v>S1</v>
      </c>
      <c r="I189" s="7" t="str">
        <f t="shared" si="36"/>
        <v xml:space="preserve"> All right.</v>
      </c>
      <c r="J189" s="1" t="b">
        <f t="shared" si="37"/>
        <v>0</v>
      </c>
      <c r="K189" s="3" t="str">
        <f t="shared" si="38"/>
        <v/>
      </c>
      <c r="L189" s="3" t="str">
        <f t="shared" si="39"/>
        <v/>
      </c>
      <c r="M189" s="3" t="str">
        <f t="shared" si="40"/>
        <v/>
      </c>
      <c r="N189" s="3">
        <f t="shared" si="41"/>
        <v>0</v>
      </c>
    </row>
    <row r="190" spans="1:15">
      <c r="A190" t="s">
        <v>761</v>
      </c>
      <c r="B190" s="4" t="str">
        <f t="shared" si="29"/>
        <v>S2 (17:59): And if you press it, does it work?</v>
      </c>
      <c r="C190" s="5" t="str">
        <f t="shared" si="30"/>
        <v>17:59</v>
      </c>
      <c r="D190" s="6" t="str">
        <f t="shared" si="31"/>
        <v>17</v>
      </c>
      <c r="E190" s="6" t="str">
        <f t="shared" si="32"/>
        <v>59</v>
      </c>
      <c r="F190" s="6">
        <f t="shared" si="33"/>
        <v>1079</v>
      </c>
      <c r="G190" s="6" t="str">
        <f t="shared" si="34"/>
        <v>S2</v>
      </c>
      <c r="H190" s="6" t="str">
        <f t="shared" si="35"/>
        <v>S2</v>
      </c>
      <c r="I190" s="7" t="str">
        <f t="shared" si="36"/>
        <v xml:space="preserve"> And if you press it, does it work?</v>
      </c>
      <c r="J190" s="1" t="b">
        <f t="shared" si="37"/>
        <v>1</v>
      </c>
      <c r="K190" s="3" t="str">
        <f t="shared" si="38"/>
        <v>S2Q</v>
      </c>
      <c r="L190" s="3" t="str">
        <f t="shared" si="39"/>
        <v/>
      </c>
      <c r="M190" s="3">
        <f t="shared" si="40"/>
        <v>1</v>
      </c>
      <c r="N190" s="3">
        <f t="shared" si="41"/>
        <v>1</v>
      </c>
      <c r="O190" t="s">
        <v>980</v>
      </c>
    </row>
    <row r="191" spans="1:15">
      <c r="A191" t="s">
        <v>762</v>
      </c>
      <c r="B191" s="4" t="str">
        <f t="shared" si="29"/>
        <v>S1 (18:00): No, okay.</v>
      </c>
      <c r="C191" s="5" t="str">
        <f t="shared" si="30"/>
        <v>18:00</v>
      </c>
      <c r="D191" s="6" t="str">
        <f t="shared" si="31"/>
        <v>18</v>
      </c>
      <c r="E191" s="6" t="str">
        <f t="shared" si="32"/>
        <v>00</v>
      </c>
      <c r="F191" s="6">
        <f t="shared" si="33"/>
        <v>1080</v>
      </c>
      <c r="G191" s="6" t="str">
        <f t="shared" si="34"/>
        <v>S1</v>
      </c>
      <c r="H191" s="6" t="str">
        <f t="shared" si="35"/>
        <v>S1</v>
      </c>
      <c r="I191" s="7" t="str">
        <f t="shared" si="36"/>
        <v xml:space="preserve"> No, okay.</v>
      </c>
      <c r="J191" s="1" t="b">
        <f t="shared" si="37"/>
        <v>0</v>
      </c>
      <c r="K191" s="3" t="str">
        <f t="shared" si="38"/>
        <v/>
      </c>
      <c r="L191" s="3" t="str">
        <f t="shared" si="39"/>
        <v/>
      </c>
      <c r="M191" s="3" t="str">
        <f t="shared" si="40"/>
        <v/>
      </c>
      <c r="N191" s="3">
        <f t="shared" si="41"/>
        <v>0</v>
      </c>
    </row>
    <row r="192" spans="1:15">
      <c r="A192" t="s">
        <v>763</v>
      </c>
      <c r="B192" s="4" t="str">
        <f t="shared" si="29"/>
        <v>S2 (18:00): We need to just take this away from-</v>
      </c>
      <c r="C192" s="5" t="str">
        <f t="shared" si="30"/>
        <v>18:00</v>
      </c>
      <c r="D192" s="6" t="str">
        <f t="shared" si="31"/>
        <v>18</v>
      </c>
      <c r="E192" s="6" t="str">
        <f t="shared" si="32"/>
        <v>00</v>
      </c>
      <c r="F192" s="6">
        <f t="shared" si="33"/>
        <v>1080</v>
      </c>
      <c r="G192" s="6" t="str">
        <f t="shared" si="34"/>
        <v>S2</v>
      </c>
      <c r="H192" s="6" t="str">
        <f t="shared" si="35"/>
        <v>S2</v>
      </c>
      <c r="I192" s="7" t="str">
        <f t="shared" si="36"/>
        <v xml:space="preserve"> We need to just take this away from-</v>
      </c>
      <c r="J192" s="1" t="b">
        <f t="shared" si="37"/>
        <v>0</v>
      </c>
      <c r="K192" s="3" t="str">
        <f t="shared" si="38"/>
        <v/>
      </c>
      <c r="L192" s="3" t="str">
        <f t="shared" si="39"/>
        <v/>
      </c>
      <c r="M192" s="3" t="str">
        <f t="shared" si="40"/>
        <v/>
      </c>
      <c r="N192" s="3">
        <f t="shared" si="41"/>
        <v>0</v>
      </c>
    </row>
    <row r="193" spans="1:15">
      <c r="A193" t="s">
        <v>764</v>
      </c>
      <c r="B193" s="4" t="str">
        <f t="shared" si="29"/>
        <v>S1 (18:01): Okay, so it says, "When it is clicked, the water level should be set to 100." So ... I think it should be sensing.</v>
      </c>
      <c r="C193" s="5" t="str">
        <f t="shared" si="30"/>
        <v>18:01</v>
      </c>
      <c r="D193" s="6" t="str">
        <f t="shared" si="31"/>
        <v>18</v>
      </c>
      <c r="E193" s="6" t="str">
        <f t="shared" si="32"/>
        <v>01</v>
      </c>
      <c r="F193" s="6">
        <f t="shared" si="33"/>
        <v>1081</v>
      </c>
      <c r="G193" s="6" t="str">
        <f t="shared" si="34"/>
        <v>S1</v>
      </c>
      <c r="H193" s="6" t="str">
        <f t="shared" si="35"/>
        <v>S1</v>
      </c>
      <c r="I193" s="7" t="str">
        <f t="shared" si="36"/>
        <v xml:space="preserve"> Okay, so it says, "When it is clicked, the water level should be set to 100." So ... I think it should be sensing.</v>
      </c>
      <c r="J193" s="1" t="b">
        <f t="shared" si="37"/>
        <v>0</v>
      </c>
      <c r="K193" s="3" t="str">
        <f t="shared" si="38"/>
        <v/>
      </c>
      <c r="L193" s="3" t="str">
        <f t="shared" si="39"/>
        <v/>
      </c>
      <c r="M193" s="3" t="str">
        <f t="shared" si="40"/>
        <v/>
      </c>
      <c r="N193" s="3">
        <f t="shared" si="41"/>
        <v>0</v>
      </c>
    </row>
    <row r="194" spans="1:15">
      <c r="A194" t="s">
        <v>925</v>
      </c>
      <c r="B194" s="4" t="str">
        <f t="shared" si="29"/>
        <v>S2 (18:12): Hmm?</v>
      </c>
      <c r="C194" s="5" t="str">
        <f t="shared" si="30"/>
        <v>18:12</v>
      </c>
      <c r="D194" s="6" t="str">
        <f t="shared" si="31"/>
        <v>18</v>
      </c>
      <c r="E194" s="6" t="str">
        <f t="shared" si="32"/>
        <v>12</v>
      </c>
      <c r="F194" s="6">
        <f t="shared" si="33"/>
        <v>1092</v>
      </c>
      <c r="G194" s="6" t="str">
        <f t="shared" si="34"/>
        <v>S2</v>
      </c>
      <c r="H194" s="6" t="str">
        <f t="shared" si="35"/>
        <v>S2</v>
      </c>
      <c r="I194" s="7" t="str">
        <f t="shared" si="36"/>
        <v xml:space="preserve"> Hmm?</v>
      </c>
      <c r="J194" s="1" t="b">
        <f t="shared" si="37"/>
        <v>1</v>
      </c>
      <c r="K194" s="3" t="str">
        <f t="shared" si="38"/>
        <v>S2Q</v>
      </c>
      <c r="L194" s="3" t="str">
        <f t="shared" si="39"/>
        <v/>
      </c>
      <c r="M194" s="3">
        <f t="shared" si="40"/>
        <v>1</v>
      </c>
      <c r="N194" s="3">
        <f t="shared" si="41"/>
        <v>1</v>
      </c>
      <c r="O194" t="s">
        <v>980</v>
      </c>
    </row>
    <row r="195" spans="1:15">
      <c r="A195" t="s">
        <v>926</v>
      </c>
      <c r="B195" s="4" t="str">
        <f t="shared" ref="B195:B258" si="42">TRIM(A195)</f>
        <v>S1 (18:12): I think it should be sensing.</v>
      </c>
      <c r="C195" s="5" t="str">
        <f t="shared" ref="C195:C258" si="43">MID(RIGHT(B195,LEN(B195)-SEARCH(" (",B195)-1),1,5)</f>
        <v>18:12</v>
      </c>
      <c r="D195" s="6" t="str">
        <f t="shared" ref="D195:D258" si="44">MID(C195,1,2)</f>
        <v>18</v>
      </c>
      <c r="E195" s="6" t="str">
        <f t="shared" ref="E195:E258" si="45">MID(C195,4,2)</f>
        <v>12</v>
      </c>
      <c r="F195" s="6">
        <f t="shared" ref="F195:F258" si="46">D195*60+E195</f>
        <v>1092</v>
      </c>
      <c r="G195" s="6" t="str">
        <f t="shared" ref="G195:G258" si="47">LEFT(A195,SEARCH(": ",A195)-9)</f>
        <v>S1</v>
      </c>
      <c r="H195" s="6" t="str">
        <f t="shared" ref="H195:H258" si="48">IF(G195="S1","S1",IF(G195="S2","S2","Other"))</f>
        <v>S1</v>
      </c>
      <c r="I195" s="7" t="str">
        <f t="shared" ref="I195:I258" si="49">RIGHT(B195,LEN(B195)-SEARCH(": ",B195))</f>
        <v xml:space="preserve"> I think it should be sensing.</v>
      </c>
      <c r="J195" s="1" t="b">
        <f t="shared" ref="J195:J258" si="50">ISNUMBER(FIND("?",I195))</f>
        <v>0</v>
      </c>
      <c r="K195" s="3" t="str">
        <f t="shared" ref="K195:K258" si="51">IF(J195=TRUE, CONCATENATE(H195,"Q"),"")</f>
        <v/>
      </c>
      <c r="L195" s="3" t="str">
        <f t="shared" ref="L195:L258" si="52">IF(K195="S1Q",1,"")</f>
        <v/>
      </c>
      <c r="M195" s="3" t="str">
        <f t="shared" ref="M195:M258" si="53">IF(K195="S2Q",1,"")</f>
        <v/>
      </c>
      <c r="N195" s="3">
        <f t="shared" ref="N195:N258" si="54">SUM(L195:M195)</f>
        <v>0</v>
      </c>
    </row>
    <row r="196" spans="1:15">
      <c r="A196" t="s">
        <v>927</v>
      </c>
      <c r="B196" s="4" t="str">
        <f t="shared" si="42"/>
        <v>S2 (18:24): Wait, what?</v>
      </c>
      <c r="C196" s="5" t="str">
        <f t="shared" si="43"/>
        <v>18:24</v>
      </c>
      <c r="D196" s="6" t="str">
        <f t="shared" si="44"/>
        <v>18</v>
      </c>
      <c r="E196" s="6" t="str">
        <f t="shared" si="45"/>
        <v>24</v>
      </c>
      <c r="F196" s="6">
        <f t="shared" si="46"/>
        <v>1104</v>
      </c>
      <c r="G196" s="6" t="str">
        <f t="shared" si="47"/>
        <v>S2</v>
      </c>
      <c r="H196" s="6" t="str">
        <f t="shared" si="48"/>
        <v>S2</v>
      </c>
      <c r="I196" s="7" t="str">
        <f t="shared" si="49"/>
        <v xml:space="preserve"> Wait, what?</v>
      </c>
      <c r="J196" s="1" t="b">
        <f t="shared" si="50"/>
        <v>1</v>
      </c>
      <c r="K196" s="3" t="str">
        <f t="shared" si="51"/>
        <v>S2Q</v>
      </c>
      <c r="L196" s="3" t="str">
        <f t="shared" si="52"/>
        <v/>
      </c>
      <c r="M196" s="3">
        <f t="shared" si="53"/>
        <v>1</v>
      </c>
      <c r="N196" s="3">
        <f t="shared" si="54"/>
        <v>1</v>
      </c>
      <c r="O196" t="s">
        <v>980</v>
      </c>
    </row>
    <row r="197" spans="1:15">
      <c r="A197" t="s">
        <v>928</v>
      </c>
      <c r="B197" s="4" t="str">
        <f t="shared" si="42"/>
        <v>S1 (18:35): Who?</v>
      </c>
      <c r="C197" s="5" t="str">
        <f t="shared" si="43"/>
        <v>18:35</v>
      </c>
      <c r="D197" s="6" t="str">
        <f t="shared" si="44"/>
        <v>18</v>
      </c>
      <c r="E197" s="6" t="str">
        <f t="shared" si="45"/>
        <v>35</v>
      </c>
      <c r="F197" s="6">
        <f t="shared" si="46"/>
        <v>1115</v>
      </c>
      <c r="G197" s="6" t="str">
        <f t="shared" si="47"/>
        <v>S1</v>
      </c>
      <c r="H197" s="6" t="str">
        <f t="shared" si="48"/>
        <v>S1</v>
      </c>
      <c r="I197" s="7" t="str">
        <f t="shared" si="49"/>
        <v xml:space="preserve"> Who?</v>
      </c>
      <c r="J197" s="1" t="b">
        <f t="shared" si="50"/>
        <v>1</v>
      </c>
      <c r="K197" s="3" t="str">
        <f t="shared" si="51"/>
        <v>S1Q</v>
      </c>
      <c r="L197" s="3">
        <f t="shared" si="52"/>
        <v>1</v>
      </c>
      <c r="M197" s="3" t="str">
        <f t="shared" si="53"/>
        <v/>
      </c>
      <c r="N197" s="3">
        <f t="shared" si="54"/>
        <v>1</v>
      </c>
      <c r="O197" t="s">
        <v>980</v>
      </c>
    </row>
    <row r="198" spans="1:15">
      <c r="A198" t="s">
        <v>929</v>
      </c>
      <c r="B198" s="4" t="str">
        <f t="shared" si="42"/>
        <v>Teachers (18:36): You be the [inaudible 00:18:36].</v>
      </c>
      <c r="C198" s="5" t="str">
        <f t="shared" si="43"/>
        <v>18:36</v>
      </c>
      <c r="D198" s="6" t="str">
        <f t="shared" si="44"/>
        <v>18</v>
      </c>
      <c r="E198" s="6" t="str">
        <f t="shared" si="45"/>
        <v>36</v>
      </c>
      <c r="F198" s="6">
        <f t="shared" si="46"/>
        <v>1116</v>
      </c>
      <c r="G198" s="6" t="str">
        <f t="shared" si="47"/>
        <v>Teachers</v>
      </c>
      <c r="H198" s="6" t="str">
        <f t="shared" si="48"/>
        <v>Other</v>
      </c>
      <c r="I198" s="7" t="str">
        <f t="shared" si="49"/>
        <v xml:space="preserve"> You be the [inaudible 00:18:36].</v>
      </c>
      <c r="J198" s="1" t="b">
        <f t="shared" si="50"/>
        <v>0</v>
      </c>
      <c r="K198" s="3" t="str">
        <f t="shared" si="51"/>
        <v/>
      </c>
      <c r="L198" s="3" t="str">
        <f t="shared" si="52"/>
        <v/>
      </c>
      <c r="M198" s="3" t="str">
        <f t="shared" si="53"/>
        <v/>
      </c>
      <c r="N198" s="3">
        <f t="shared" si="54"/>
        <v>0</v>
      </c>
    </row>
    <row r="199" spans="1:15">
      <c r="A199" t="s">
        <v>930</v>
      </c>
      <c r="B199" s="4" t="str">
        <f t="shared" si="42"/>
        <v>S1 (18:41): Wait, Danielle who?</v>
      </c>
      <c r="C199" s="5" t="str">
        <f t="shared" si="43"/>
        <v>18:41</v>
      </c>
      <c r="D199" s="6" t="str">
        <f t="shared" si="44"/>
        <v>18</v>
      </c>
      <c r="E199" s="6" t="str">
        <f t="shared" si="45"/>
        <v>41</v>
      </c>
      <c r="F199" s="6">
        <f t="shared" si="46"/>
        <v>1121</v>
      </c>
      <c r="G199" s="6" t="str">
        <f t="shared" si="47"/>
        <v>S1</v>
      </c>
      <c r="H199" s="6" t="str">
        <f t="shared" si="48"/>
        <v>S1</v>
      </c>
      <c r="I199" s="7" t="str">
        <f t="shared" si="49"/>
        <v xml:space="preserve"> Wait, Danielle who?</v>
      </c>
      <c r="J199" s="1" t="b">
        <f t="shared" si="50"/>
        <v>1</v>
      </c>
      <c r="K199" s="3" t="str">
        <f t="shared" si="51"/>
        <v>S1Q</v>
      </c>
      <c r="L199" s="3">
        <f t="shared" si="52"/>
        <v>1</v>
      </c>
      <c r="M199" s="3" t="str">
        <f t="shared" si="53"/>
        <v/>
      </c>
      <c r="N199" s="3">
        <f t="shared" si="54"/>
        <v>1</v>
      </c>
      <c r="O199" t="s">
        <v>980</v>
      </c>
    </row>
    <row r="200" spans="1:15">
      <c r="A200" t="s">
        <v>931</v>
      </c>
      <c r="B200" s="4" t="str">
        <f t="shared" si="42"/>
        <v>Teachers (18:41): What?</v>
      </c>
      <c r="C200" s="5" t="str">
        <f t="shared" si="43"/>
        <v>18:41</v>
      </c>
      <c r="D200" s="6" t="str">
        <f t="shared" si="44"/>
        <v>18</v>
      </c>
      <c r="E200" s="6" t="str">
        <f t="shared" si="45"/>
        <v>41</v>
      </c>
      <c r="F200" s="6">
        <f t="shared" si="46"/>
        <v>1121</v>
      </c>
      <c r="G200" s="6" t="str">
        <f t="shared" si="47"/>
        <v>Teachers</v>
      </c>
      <c r="H200" s="6" t="str">
        <f t="shared" si="48"/>
        <v>Other</v>
      </c>
      <c r="I200" s="7" t="str">
        <f t="shared" si="49"/>
        <v xml:space="preserve"> What?</v>
      </c>
      <c r="J200" s="1" t="b">
        <f t="shared" si="50"/>
        <v>1</v>
      </c>
      <c r="K200" s="3" t="str">
        <f t="shared" si="51"/>
        <v>OtherQ</v>
      </c>
      <c r="L200" s="3" t="str">
        <f t="shared" si="52"/>
        <v/>
      </c>
      <c r="M200" s="3" t="str">
        <f t="shared" si="53"/>
        <v/>
      </c>
      <c r="N200" s="3">
        <f t="shared" si="54"/>
        <v>0</v>
      </c>
    </row>
    <row r="201" spans="1:15">
      <c r="A201" t="s">
        <v>932</v>
      </c>
      <c r="B201" s="4" t="str">
        <f t="shared" si="42"/>
        <v>S1 (18:41): Who?</v>
      </c>
      <c r="C201" s="5" t="str">
        <f t="shared" si="43"/>
        <v>18:41</v>
      </c>
      <c r="D201" s="6" t="str">
        <f t="shared" si="44"/>
        <v>18</v>
      </c>
      <c r="E201" s="6" t="str">
        <f t="shared" si="45"/>
        <v>41</v>
      </c>
      <c r="F201" s="6">
        <f t="shared" si="46"/>
        <v>1121</v>
      </c>
      <c r="G201" s="6" t="str">
        <f t="shared" si="47"/>
        <v>S1</v>
      </c>
      <c r="H201" s="6" t="str">
        <f t="shared" si="48"/>
        <v>S1</v>
      </c>
      <c r="I201" s="7" t="str">
        <f t="shared" si="49"/>
        <v xml:space="preserve"> Who?</v>
      </c>
      <c r="J201" s="1" t="b">
        <f t="shared" si="50"/>
        <v>1</v>
      </c>
      <c r="K201" s="3" t="str">
        <f t="shared" si="51"/>
        <v>S1Q</v>
      </c>
      <c r="L201" s="3">
        <f t="shared" si="52"/>
        <v>1</v>
      </c>
      <c r="M201" s="3" t="str">
        <f t="shared" si="53"/>
        <v/>
      </c>
      <c r="N201" s="3">
        <f t="shared" si="54"/>
        <v>1</v>
      </c>
      <c r="O201" t="s">
        <v>980</v>
      </c>
    </row>
    <row r="202" spans="1:15">
      <c r="A202" t="s">
        <v>933</v>
      </c>
      <c r="B202" s="4" t="str">
        <f t="shared" si="42"/>
        <v>Teachers (18:42): Isabelle [inaudible 00:18:43]. Can't remember.</v>
      </c>
      <c r="C202" s="5" t="str">
        <f t="shared" si="43"/>
        <v>18:42</v>
      </c>
      <c r="D202" s="6" t="str">
        <f t="shared" si="44"/>
        <v>18</v>
      </c>
      <c r="E202" s="6" t="str">
        <f t="shared" si="45"/>
        <v>42</v>
      </c>
      <c r="F202" s="6">
        <f t="shared" si="46"/>
        <v>1122</v>
      </c>
      <c r="G202" s="6" t="str">
        <f t="shared" si="47"/>
        <v>Teachers</v>
      </c>
      <c r="H202" s="6" t="str">
        <f t="shared" si="48"/>
        <v>Other</v>
      </c>
      <c r="I202" s="7" t="str">
        <f t="shared" si="49"/>
        <v xml:space="preserve"> Isabelle [inaudible 00:18:43]. Can't remember.</v>
      </c>
      <c r="J202" s="1" t="b">
        <f t="shared" si="50"/>
        <v>0</v>
      </c>
      <c r="K202" s="3" t="str">
        <f t="shared" si="51"/>
        <v/>
      </c>
      <c r="L202" s="3" t="str">
        <f t="shared" si="52"/>
        <v/>
      </c>
      <c r="M202" s="3" t="str">
        <f t="shared" si="53"/>
        <v/>
      </c>
      <c r="N202" s="3">
        <f t="shared" si="54"/>
        <v>0</v>
      </c>
    </row>
    <row r="203" spans="1:15">
      <c r="A203" t="s">
        <v>934</v>
      </c>
      <c r="B203" s="4" t="str">
        <f t="shared" si="42"/>
        <v>S2 (19:06): I'm not sure.</v>
      </c>
      <c r="C203" s="5" t="str">
        <f t="shared" si="43"/>
        <v>19:06</v>
      </c>
      <c r="D203" s="6" t="str">
        <f t="shared" si="44"/>
        <v>19</v>
      </c>
      <c r="E203" s="6" t="str">
        <f t="shared" si="45"/>
        <v>06</v>
      </c>
      <c r="F203" s="6">
        <f t="shared" si="46"/>
        <v>1146</v>
      </c>
      <c r="G203" s="6" t="str">
        <f t="shared" si="47"/>
        <v>S2</v>
      </c>
      <c r="H203" s="6" t="str">
        <f t="shared" si="48"/>
        <v>S2</v>
      </c>
      <c r="I203" s="7" t="str">
        <f t="shared" si="49"/>
        <v xml:space="preserve"> I'm not sure.</v>
      </c>
      <c r="J203" s="1" t="b">
        <f t="shared" si="50"/>
        <v>0</v>
      </c>
      <c r="K203" s="3" t="str">
        <f t="shared" si="51"/>
        <v/>
      </c>
      <c r="L203" s="3" t="str">
        <f t="shared" si="52"/>
        <v/>
      </c>
      <c r="M203" s="3" t="str">
        <f t="shared" si="53"/>
        <v/>
      </c>
      <c r="N203" s="3">
        <f t="shared" si="54"/>
        <v>0</v>
      </c>
    </row>
    <row r="204" spans="1:15">
      <c r="A204" t="s">
        <v>935</v>
      </c>
      <c r="B204" s="4" t="str">
        <f t="shared" si="42"/>
        <v>S1 (19:07): All right, let's [inaudible 00:20:02].</v>
      </c>
      <c r="C204" s="5" t="str">
        <f t="shared" si="43"/>
        <v>19:07</v>
      </c>
      <c r="D204" s="6" t="str">
        <f t="shared" si="44"/>
        <v>19</v>
      </c>
      <c r="E204" s="6" t="str">
        <f t="shared" si="45"/>
        <v>07</v>
      </c>
      <c r="F204" s="6">
        <f t="shared" si="46"/>
        <v>1147</v>
      </c>
      <c r="G204" s="6" t="str">
        <f t="shared" si="47"/>
        <v>S1</v>
      </c>
      <c r="H204" s="6" t="str">
        <f t="shared" si="48"/>
        <v>S1</v>
      </c>
      <c r="I204" s="7" t="str">
        <f t="shared" si="49"/>
        <v xml:space="preserve"> All right, let's [inaudible 00:20:02].</v>
      </c>
      <c r="J204" s="1" t="b">
        <f t="shared" si="50"/>
        <v>0</v>
      </c>
      <c r="K204" s="3" t="str">
        <f t="shared" si="51"/>
        <v/>
      </c>
      <c r="L204" s="3" t="str">
        <f t="shared" si="52"/>
        <v/>
      </c>
      <c r="M204" s="3" t="str">
        <f t="shared" si="53"/>
        <v/>
      </c>
      <c r="N204" s="3">
        <f t="shared" si="54"/>
        <v>0</v>
      </c>
    </row>
    <row r="205" spans="1:15">
      <c r="A205" t="s">
        <v>936</v>
      </c>
      <c r="B205" s="4" t="str">
        <f t="shared" si="42"/>
        <v>S2 (19:08 ): How do you do when it is clicked? [inaudible 00:20:02].</v>
      </c>
      <c r="C205" s="5" t="str">
        <f t="shared" si="43"/>
        <v>19:08</v>
      </c>
      <c r="D205" s="6" t="str">
        <f t="shared" si="44"/>
        <v>19</v>
      </c>
      <c r="E205" s="6" t="str">
        <f t="shared" si="45"/>
        <v>08</v>
      </c>
      <c r="F205" s="6">
        <f t="shared" si="46"/>
        <v>1148</v>
      </c>
      <c r="G205" s="6" t="str">
        <f t="shared" si="47"/>
        <v xml:space="preserve">S2 </v>
      </c>
      <c r="H205" s="6" t="str">
        <f t="shared" si="48"/>
        <v>Other</v>
      </c>
      <c r="I205" s="7" t="str">
        <f t="shared" si="49"/>
        <v xml:space="preserve"> How do you do when it is clicked? [inaudible 00:20:02].</v>
      </c>
      <c r="J205" s="1" t="b">
        <f t="shared" si="50"/>
        <v>1</v>
      </c>
      <c r="K205" s="3" t="str">
        <f t="shared" si="51"/>
        <v>OtherQ</v>
      </c>
      <c r="L205" s="3" t="str">
        <f t="shared" si="52"/>
        <v/>
      </c>
      <c r="M205" s="3" t="str">
        <f t="shared" si="53"/>
        <v/>
      </c>
      <c r="N205" s="3">
        <f t="shared" si="54"/>
        <v>0</v>
      </c>
    </row>
    <row r="206" spans="1:15">
      <c r="A206" t="s">
        <v>937</v>
      </c>
      <c r="B206" s="4" t="str">
        <f t="shared" si="42"/>
        <v>S1 (19:21): One click. I remember we did this in one of the lessons.</v>
      </c>
      <c r="C206" s="5" t="str">
        <f t="shared" si="43"/>
        <v>19:21</v>
      </c>
      <c r="D206" s="6" t="str">
        <f t="shared" si="44"/>
        <v>19</v>
      </c>
      <c r="E206" s="6" t="str">
        <f t="shared" si="45"/>
        <v>21</v>
      </c>
      <c r="F206" s="6">
        <f t="shared" si="46"/>
        <v>1161</v>
      </c>
      <c r="G206" s="6" t="str">
        <f t="shared" si="47"/>
        <v>S1</v>
      </c>
      <c r="H206" s="6" t="str">
        <f t="shared" si="48"/>
        <v>S1</v>
      </c>
      <c r="I206" s="7" t="str">
        <f t="shared" si="49"/>
        <v xml:space="preserve"> One click. I remember we did this in one of the lessons.</v>
      </c>
      <c r="J206" s="1" t="b">
        <f t="shared" si="50"/>
        <v>0</v>
      </c>
      <c r="K206" s="3" t="str">
        <f t="shared" si="51"/>
        <v/>
      </c>
      <c r="L206" s="3" t="str">
        <f t="shared" si="52"/>
        <v/>
      </c>
      <c r="M206" s="3" t="str">
        <f t="shared" si="53"/>
        <v/>
      </c>
      <c r="N206" s="3">
        <f t="shared" si="54"/>
        <v>0</v>
      </c>
    </row>
    <row r="207" spans="1:15">
      <c r="A207" t="s">
        <v>938</v>
      </c>
      <c r="B207" s="4" t="str">
        <f t="shared" si="42"/>
        <v>S2 (19:23): Maybe you go to sensing?</v>
      </c>
      <c r="C207" s="5" t="str">
        <f t="shared" si="43"/>
        <v>19:23</v>
      </c>
      <c r="D207" s="6" t="str">
        <f t="shared" si="44"/>
        <v>19</v>
      </c>
      <c r="E207" s="6" t="str">
        <f t="shared" si="45"/>
        <v>23</v>
      </c>
      <c r="F207" s="6">
        <f t="shared" si="46"/>
        <v>1163</v>
      </c>
      <c r="G207" s="6" t="str">
        <f t="shared" si="47"/>
        <v>S2</v>
      </c>
      <c r="H207" s="6" t="str">
        <f t="shared" si="48"/>
        <v>S2</v>
      </c>
      <c r="I207" s="7" t="str">
        <f t="shared" si="49"/>
        <v xml:space="preserve"> Maybe you go to sensing?</v>
      </c>
      <c r="J207" s="1" t="b">
        <f t="shared" si="50"/>
        <v>1</v>
      </c>
      <c r="K207" s="3" t="str">
        <f t="shared" si="51"/>
        <v>S2Q</v>
      </c>
      <c r="L207" s="3" t="str">
        <f t="shared" si="52"/>
        <v/>
      </c>
      <c r="M207" s="3">
        <f t="shared" si="53"/>
        <v>1</v>
      </c>
      <c r="N207" s="3">
        <f t="shared" si="54"/>
        <v>1</v>
      </c>
      <c r="O207" t="s">
        <v>980</v>
      </c>
    </row>
    <row r="208" spans="1:15">
      <c r="A208" t="s">
        <v>939</v>
      </c>
      <c r="B208" s="4" t="str">
        <f t="shared" si="42"/>
        <v>S1 (19:42): When ... clicked?</v>
      </c>
      <c r="C208" s="5" t="str">
        <f t="shared" si="43"/>
        <v>19:42</v>
      </c>
      <c r="D208" s="6" t="str">
        <f t="shared" si="44"/>
        <v>19</v>
      </c>
      <c r="E208" s="6" t="str">
        <f t="shared" si="45"/>
        <v>42</v>
      </c>
      <c r="F208" s="6">
        <f t="shared" si="46"/>
        <v>1182</v>
      </c>
      <c r="G208" s="6" t="str">
        <f t="shared" si="47"/>
        <v>S1</v>
      </c>
      <c r="H208" s="6" t="str">
        <f t="shared" si="48"/>
        <v>S1</v>
      </c>
      <c r="I208" s="7" t="str">
        <f t="shared" si="49"/>
        <v xml:space="preserve"> When ... clicked?</v>
      </c>
      <c r="J208" s="1" t="b">
        <f t="shared" si="50"/>
        <v>1</v>
      </c>
      <c r="K208" s="3" t="str">
        <f t="shared" si="51"/>
        <v>S1Q</v>
      </c>
      <c r="L208" s="3">
        <f t="shared" si="52"/>
        <v>1</v>
      </c>
      <c r="M208" s="3" t="str">
        <f t="shared" si="53"/>
        <v/>
      </c>
      <c r="N208" s="3">
        <f t="shared" si="54"/>
        <v>1</v>
      </c>
      <c r="O208" t="s">
        <v>980</v>
      </c>
    </row>
    <row r="209" spans="1:15">
      <c r="A209" t="s">
        <v>940</v>
      </c>
      <c r="B209" s="4" t="str">
        <f t="shared" si="42"/>
        <v>S2 (19:42): Oh, yeah, okay, yeah. That makes sense. You finally found it.</v>
      </c>
      <c r="C209" s="5" t="str">
        <f t="shared" si="43"/>
        <v>19:42</v>
      </c>
      <c r="D209" s="6" t="str">
        <f t="shared" si="44"/>
        <v>19</v>
      </c>
      <c r="E209" s="6" t="str">
        <f t="shared" si="45"/>
        <v>42</v>
      </c>
      <c r="F209" s="6">
        <f t="shared" si="46"/>
        <v>1182</v>
      </c>
      <c r="G209" s="6" t="str">
        <f t="shared" si="47"/>
        <v>S2</v>
      </c>
      <c r="H209" s="6" t="str">
        <f t="shared" si="48"/>
        <v>S2</v>
      </c>
      <c r="I209" s="7" t="str">
        <f t="shared" si="49"/>
        <v xml:space="preserve"> Oh, yeah, okay, yeah. That makes sense. You finally found it.</v>
      </c>
      <c r="J209" s="1" t="b">
        <f t="shared" si="50"/>
        <v>0</v>
      </c>
      <c r="K209" s="3" t="str">
        <f t="shared" si="51"/>
        <v/>
      </c>
      <c r="L209" s="3" t="str">
        <f t="shared" si="52"/>
        <v/>
      </c>
      <c r="M209" s="3" t="str">
        <f t="shared" si="53"/>
        <v/>
      </c>
      <c r="N209" s="3">
        <f t="shared" si="54"/>
        <v>0</v>
      </c>
    </row>
    <row r="210" spans="1:15">
      <c r="A210" t="s">
        <v>941</v>
      </c>
      <c r="B210" s="4" t="str">
        <f t="shared" si="42"/>
        <v>S1 (19:50): Oops.</v>
      </c>
      <c r="C210" s="5" t="str">
        <f t="shared" si="43"/>
        <v>19:50</v>
      </c>
      <c r="D210" s="6" t="str">
        <f t="shared" si="44"/>
        <v>19</v>
      </c>
      <c r="E210" s="6" t="str">
        <f t="shared" si="45"/>
        <v>50</v>
      </c>
      <c r="F210" s="6">
        <f t="shared" si="46"/>
        <v>1190</v>
      </c>
      <c r="G210" s="6" t="str">
        <f t="shared" si="47"/>
        <v>S1</v>
      </c>
      <c r="H210" s="6" t="str">
        <f t="shared" si="48"/>
        <v>S1</v>
      </c>
      <c r="I210" s="7" t="str">
        <f t="shared" si="49"/>
        <v xml:space="preserve"> Oops.</v>
      </c>
      <c r="J210" s="1" t="b">
        <f t="shared" si="50"/>
        <v>0</v>
      </c>
      <c r="K210" s="3" t="str">
        <f t="shared" si="51"/>
        <v/>
      </c>
      <c r="L210" s="3" t="str">
        <f t="shared" si="52"/>
        <v/>
      </c>
      <c r="M210" s="3" t="str">
        <f t="shared" si="53"/>
        <v/>
      </c>
      <c r="N210" s="3">
        <f t="shared" si="54"/>
        <v>0</v>
      </c>
    </row>
    <row r="211" spans="1:15">
      <c r="A211" t="s">
        <v>942</v>
      </c>
      <c r="B211" s="4" t="str">
        <f t="shared" si="42"/>
        <v>S2 (19:51): Oh, you cleaned it up, okay.</v>
      </c>
      <c r="C211" s="5" t="str">
        <f t="shared" si="43"/>
        <v>19:51</v>
      </c>
      <c r="D211" s="6" t="str">
        <f t="shared" si="44"/>
        <v>19</v>
      </c>
      <c r="E211" s="6" t="str">
        <f t="shared" si="45"/>
        <v>51</v>
      </c>
      <c r="F211" s="6">
        <f t="shared" si="46"/>
        <v>1191</v>
      </c>
      <c r="G211" s="6" t="str">
        <f t="shared" si="47"/>
        <v>S2</v>
      </c>
      <c r="H211" s="6" t="str">
        <f t="shared" si="48"/>
        <v>S2</v>
      </c>
      <c r="I211" s="7" t="str">
        <f t="shared" si="49"/>
        <v xml:space="preserve"> Oh, you cleaned it up, okay.</v>
      </c>
      <c r="J211" s="1" t="b">
        <f t="shared" si="50"/>
        <v>0</v>
      </c>
      <c r="K211" s="3" t="str">
        <f t="shared" si="51"/>
        <v/>
      </c>
      <c r="L211" s="3" t="str">
        <f t="shared" si="52"/>
        <v/>
      </c>
      <c r="M211" s="3" t="str">
        <f t="shared" si="53"/>
        <v/>
      </c>
      <c r="N211" s="3">
        <f t="shared" si="54"/>
        <v>0</v>
      </c>
    </row>
    <row r="212" spans="1:15">
      <c r="A212" t="s">
        <v>765</v>
      </c>
      <c r="B212" s="4" t="str">
        <f t="shared" si="42"/>
        <v>S1 (20:02): [inaudible 00:20:02].</v>
      </c>
      <c r="C212" s="5" t="str">
        <f t="shared" si="43"/>
        <v>20:02</v>
      </c>
      <c r="D212" s="6" t="str">
        <f t="shared" si="44"/>
        <v>20</v>
      </c>
      <c r="E212" s="6" t="str">
        <f t="shared" si="45"/>
        <v>02</v>
      </c>
      <c r="F212" s="6">
        <f t="shared" si="46"/>
        <v>1202</v>
      </c>
      <c r="G212" s="6" t="str">
        <f t="shared" si="47"/>
        <v>S1</v>
      </c>
      <c r="H212" s="6" t="str">
        <f t="shared" si="48"/>
        <v>S1</v>
      </c>
      <c r="I212" s="7" t="str">
        <f t="shared" si="49"/>
        <v xml:space="preserve"> [inaudible 00:20:02].</v>
      </c>
      <c r="J212" s="1" t="b">
        <f t="shared" si="50"/>
        <v>0</v>
      </c>
      <c r="K212" s="3" t="str">
        <f t="shared" si="51"/>
        <v/>
      </c>
      <c r="L212" s="3" t="str">
        <f t="shared" si="52"/>
        <v/>
      </c>
      <c r="M212" s="3" t="str">
        <f t="shared" si="53"/>
        <v/>
      </c>
      <c r="N212" s="3">
        <f t="shared" si="54"/>
        <v>0</v>
      </c>
    </row>
    <row r="213" spans="1:15">
      <c r="A213" t="s">
        <v>943</v>
      </c>
      <c r="B213" s="4" t="str">
        <f t="shared" si="42"/>
        <v>S2 (19:55): And then it should be water var-I-</v>
      </c>
      <c r="C213" s="5" t="str">
        <f t="shared" si="43"/>
        <v>19:55</v>
      </c>
      <c r="D213" s="6" t="str">
        <f t="shared" si="44"/>
        <v>19</v>
      </c>
      <c r="E213" s="6" t="str">
        <f t="shared" si="45"/>
        <v>55</v>
      </c>
      <c r="F213" s="6">
        <f t="shared" si="46"/>
        <v>1195</v>
      </c>
      <c r="G213" s="6" t="str">
        <f t="shared" si="47"/>
        <v>S2</v>
      </c>
      <c r="H213" s="6" t="str">
        <f t="shared" si="48"/>
        <v>S2</v>
      </c>
      <c r="I213" s="7" t="str">
        <f t="shared" si="49"/>
        <v xml:space="preserve"> And then it should be water var-I-</v>
      </c>
      <c r="J213" s="1" t="b">
        <f t="shared" si="50"/>
        <v>0</v>
      </c>
      <c r="K213" s="3" t="str">
        <f t="shared" si="51"/>
        <v/>
      </c>
      <c r="L213" s="3" t="str">
        <f t="shared" si="52"/>
        <v/>
      </c>
      <c r="M213" s="3" t="str">
        <f t="shared" si="53"/>
        <v/>
      </c>
      <c r="N213" s="3">
        <f t="shared" si="54"/>
        <v>0</v>
      </c>
    </row>
    <row r="214" spans="1:15">
      <c r="A214" t="s">
        <v>944</v>
      </c>
      <c r="B214" s="4" t="str">
        <f t="shared" si="42"/>
        <v>S1 (19:55): Does it matter?</v>
      </c>
      <c r="C214" s="5" t="str">
        <f t="shared" si="43"/>
        <v>19:55</v>
      </c>
      <c r="D214" s="6" t="str">
        <f t="shared" si="44"/>
        <v>19</v>
      </c>
      <c r="E214" s="6" t="str">
        <f t="shared" si="45"/>
        <v>55</v>
      </c>
      <c r="F214" s="6">
        <f t="shared" si="46"/>
        <v>1195</v>
      </c>
      <c r="G214" s="6" t="str">
        <f t="shared" si="47"/>
        <v>S1</v>
      </c>
      <c r="H214" s="6" t="str">
        <f t="shared" si="48"/>
        <v>S1</v>
      </c>
      <c r="I214" s="7" t="str">
        <f t="shared" si="49"/>
        <v xml:space="preserve"> Does it matter?</v>
      </c>
      <c r="J214" s="1" t="b">
        <f t="shared" si="50"/>
        <v>1</v>
      </c>
      <c r="K214" s="3" t="str">
        <f t="shared" si="51"/>
        <v>S1Q</v>
      </c>
      <c r="L214" s="3">
        <f t="shared" si="52"/>
        <v>1</v>
      </c>
      <c r="M214" s="3" t="str">
        <f t="shared" si="53"/>
        <v/>
      </c>
      <c r="N214" s="3">
        <f t="shared" si="54"/>
        <v>1</v>
      </c>
      <c r="O214" t="s">
        <v>980</v>
      </c>
    </row>
    <row r="215" spans="1:15">
      <c r="A215" t="s">
        <v>945</v>
      </c>
      <c r="B215" s="4" t="str">
        <f t="shared" si="42"/>
        <v>S2 (20:01): Pretty sure it should be set, right?</v>
      </c>
      <c r="C215" s="5" t="str">
        <f t="shared" si="43"/>
        <v>20:01</v>
      </c>
      <c r="D215" s="6" t="str">
        <f t="shared" si="44"/>
        <v>20</v>
      </c>
      <c r="E215" s="6" t="str">
        <f t="shared" si="45"/>
        <v>01</v>
      </c>
      <c r="F215" s="6">
        <f t="shared" si="46"/>
        <v>1201</v>
      </c>
      <c r="G215" s="6" t="str">
        <f t="shared" si="47"/>
        <v>S2</v>
      </c>
      <c r="H215" s="6" t="str">
        <f t="shared" si="48"/>
        <v>S2</v>
      </c>
      <c r="I215" s="7" t="str">
        <f t="shared" si="49"/>
        <v xml:space="preserve"> Pretty sure it should be set, right?</v>
      </c>
      <c r="J215" s="1" t="b">
        <f t="shared" si="50"/>
        <v>1</v>
      </c>
      <c r="K215" s="3" t="str">
        <f t="shared" si="51"/>
        <v>S2Q</v>
      </c>
      <c r="L215" s="3" t="str">
        <f t="shared" si="52"/>
        <v/>
      </c>
      <c r="M215" s="3">
        <f t="shared" si="53"/>
        <v>1</v>
      </c>
      <c r="N215" s="3">
        <f t="shared" si="54"/>
        <v>1</v>
      </c>
      <c r="O215" t="s">
        <v>980</v>
      </c>
    </row>
    <row r="216" spans="1:15">
      <c r="A216" t="s">
        <v>766</v>
      </c>
      <c r="B216" s="4" t="str">
        <f t="shared" si="42"/>
        <v>S1 (20:02): Set-</v>
      </c>
      <c r="C216" s="5" t="str">
        <f t="shared" si="43"/>
        <v>20:02</v>
      </c>
      <c r="D216" s="6" t="str">
        <f t="shared" si="44"/>
        <v>20</v>
      </c>
      <c r="E216" s="6" t="str">
        <f t="shared" si="45"/>
        <v>02</v>
      </c>
      <c r="F216" s="6">
        <f t="shared" si="46"/>
        <v>1202</v>
      </c>
      <c r="G216" s="6" t="str">
        <f t="shared" si="47"/>
        <v>S1</v>
      </c>
      <c r="H216" s="6" t="str">
        <f t="shared" si="48"/>
        <v>S1</v>
      </c>
      <c r="I216" s="7" t="str">
        <f t="shared" si="49"/>
        <v xml:space="preserve"> Set-</v>
      </c>
      <c r="J216" s="1" t="b">
        <f t="shared" si="50"/>
        <v>0</v>
      </c>
      <c r="K216" s="3" t="str">
        <f t="shared" si="51"/>
        <v/>
      </c>
      <c r="L216" s="3" t="str">
        <f t="shared" si="52"/>
        <v/>
      </c>
      <c r="M216" s="3" t="str">
        <f t="shared" si="53"/>
        <v/>
      </c>
      <c r="N216" s="3">
        <f t="shared" si="54"/>
        <v>0</v>
      </c>
    </row>
    <row r="217" spans="1:15">
      <c r="A217" t="s">
        <v>767</v>
      </c>
      <c r="B217" s="4" t="str">
        <f t="shared" si="42"/>
        <v>S2 (20:03): Because it says "the water level should be set," right?</v>
      </c>
      <c r="C217" s="5" t="str">
        <f t="shared" si="43"/>
        <v>20:03</v>
      </c>
      <c r="D217" s="6" t="str">
        <f t="shared" si="44"/>
        <v>20</v>
      </c>
      <c r="E217" s="6" t="str">
        <f t="shared" si="45"/>
        <v>03</v>
      </c>
      <c r="F217" s="6">
        <f t="shared" si="46"/>
        <v>1203</v>
      </c>
      <c r="G217" s="6" t="str">
        <f t="shared" si="47"/>
        <v>S2</v>
      </c>
      <c r="H217" s="6" t="str">
        <f t="shared" si="48"/>
        <v>S2</v>
      </c>
      <c r="I217" s="7" t="str">
        <f t="shared" si="49"/>
        <v xml:space="preserve"> Because it says "the water level should be set," right?</v>
      </c>
      <c r="J217" s="1" t="b">
        <f t="shared" si="50"/>
        <v>1</v>
      </c>
      <c r="K217" s="3" t="str">
        <f t="shared" si="51"/>
        <v>S2Q</v>
      </c>
      <c r="L217" s="3" t="str">
        <f t="shared" si="52"/>
        <v/>
      </c>
      <c r="M217" s="3">
        <f t="shared" si="53"/>
        <v>1</v>
      </c>
      <c r="N217" s="3">
        <f t="shared" si="54"/>
        <v>1</v>
      </c>
      <c r="O217" t="s">
        <v>980</v>
      </c>
    </row>
    <row r="218" spans="1:15">
      <c r="A218" t="s">
        <v>768</v>
      </c>
      <c r="B218" s="4" t="str">
        <f t="shared" si="42"/>
        <v>S1 (20:06): Yes, it's set water level to 100.</v>
      </c>
      <c r="C218" s="5" t="str">
        <f t="shared" si="43"/>
        <v>20:06</v>
      </c>
      <c r="D218" s="6" t="str">
        <f t="shared" si="44"/>
        <v>20</v>
      </c>
      <c r="E218" s="6" t="str">
        <f t="shared" si="45"/>
        <v>06</v>
      </c>
      <c r="F218" s="6">
        <f t="shared" si="46"/>
        <v>1206</v>
      </c>
      <c r="G218" s="6" t="str">
        <f t="shared" si="47"/>
        <v>S1</v>
      </c>
      <c r="H218" s="6" t="str">
        <f t="shared" si="48"/>
        <v>S1</v>
      </c>
      <c r="I218" s="7" t="str">
        <f t="shared" si="49"/>
        <v xml:space="preserve"> Yes, it's set water level to 100.</v>
      </c>
      <c r="J218" s="1" t="b">
        <f t="shared" si="50"/>
        <v>0</v>
      </c>
      <c r="K218" s="3" t="str">
        <f t="shared" si="51"/>
        <v/>
      </c>
      <c r="L218" s="3" t="str">
        <f t="shared" si="52"/>
        <v/>
      </c>
      <c r="M218" s="3" t="str">
        <f t="shared" si="53"/>
        <v/>
      </c>
      <c r="N218" s="3">
        <f t="shared" si="54"/>
        <v>0</v>
      </c>
    </row>
    <row r="219" spans="1:15">
      <c r="A219" t="s">
        <v>769</v>
      </c>
      <c r="B219" s="4" t="str">
        <f t="shared" si="42"/>
        <v>S2 (20:06): Okay, let's ...</v>
      </c>
      <c r="C219" s="5" t="str">
        <f t="shared" si="43"/>
        <v>20:06</v>
      </c>
      <c r="D219" s="6" t="str">
        <f t="shared" si="44"/>
        <v>20</v>
      </c>
      <c r="E219" s="6" t="str">
        <f t="shared" si="45"/>
        <v>06</v>
      </c>
      <c r="F219" s="6">
        <f t="shared" si="46"/>
        <v>1206</v>
      </c>
      <c r="G219" s="6" t="str">
        <f t="shared" si="47"/>
        <v>S2</v>
      </c>
      <c r="H219" s="6" t="str">
        <f t="shared" si="48"/>
        <v>S2</v>
      </c>
      <c r="I219" s="7" t="str">
        <f t="shared" si="49"/>
        <v xml:space="preserve"> Okay, let's ...</v>
      </c>
      <c r="J219" s="1" t="b">
        <f t="shared" si="50"/>
        <v>0</v>
      </c>
      <c r="K219" s="3" t="str">
        <f t="shared" si="51"/>
        <v/>
      </c>
      <c r="L219" s="3" t="str">
        <f t="shared" si="52"/>
        <v/>
      </c>
      <c r="M219" s="3" t="str">
        <f t="shared" si="53"/>
        <v/>
      </c>
      <c r="N219" s="3">
        <f t="shared" si="54"/>
        <v>0</v>
      </c>
    </row>
    <row r="220" spans="1:15">
      <c r="A220" t="s">
        <v>770</v>
      </c>
      <c r="B220" s="4" t="str">
        <f t="shared" si="42"/>
        <v>S1 (20:19): Okay, let's see what's next. Now create a new single-</v>
      </c>
      <c r="C220" s="5" t="str">
        <f t="shared" si="43"/>
        <v>20:19</v>
      </c>
      <c r="D220" s="6" t="str">
        <f t="shared" si="44"/>
        <v>20</v>
      </c>
      <c r="E220" s="6" t="str">
        <f t="shared" si="45"/>
        <v>19</v>
      </c>
      <c r="F220" s="6">
        <f t="shared" si="46"/>
        <v>1219</v>
      </c>
      <c r="G220" s="6" t="str">
        <f t="shared" si="47"/>
        <v>S1</v>
      </c>
      <c r="H220" s="6" t="str">
        <f t="shared" si="48"/>
        <v>S1</v>
      </c>
      <c r="I220" s="7" t="str">
        <f t="shared" si="49"/>
        <v xml:space="preserve"> Okay, let's see what's next. Now create a new single-</v>
      </c>
      <c r="J220" s="1" t="b">
        <f t="shared" si="50"/>
        <v>0</v>
      </c>
      <c r="K220" s="3" t="str">
        <f t="shared" si="51"/>
        <v/>
      </c>
      <c r="L220" s="3" t="str">
        <f t="shared" si="52"/>
        <v/>
      </c>
      <c r="M220" s="3" t="str">
        <f t="shared" si="53"/>
        <v/>
      </c>
      <c r="N220" s="3">
        <f t="shared" si="54"/>
        <v>0</v>
      </c>
    </row>
    <row r="221" spans="1:15">
      <c r="A221" t="s">
        <v>771</v>
      </c>
      <c r="B221" s="4" t="str">
        <f t="shared" si="42"/>
        <v>S2 (20:22): Yeah, it works. Nu, nu, nu.</v>
      </c>
      <c r="C221" s="5" t="str">
        <f t="shared" si="43"/>
        <v>20:22</v>
      </c>
      <c r="D221" s="6" t="str">
        <f t="shared" si="44"/>
        <v>20</v>
      </c>
      <c r="E221" s="6" t="str">
        <f t="shared" si="45"/>
        <v>22</v>
      </c>
      <c r="F221" s="6">
        <f t="shared" si="46"/>
        <v>1222</v>
      </c>
      <c r="G221" s="6" t="str">
        <f t="shared" si="47"/>
        <v>S2</v>
      </c>
      <c r="H221" s="6" t="str">
        <f t="shared" si="48"/>
        <v>S2</v>
      </c>
      <c r="I221" s="7" t="str">
        <f t="shared" si="49"/>
        <v xml:space="preserve"> Yeah, it works. Nu, nu, nu.</v>
      </c>
      <c r="J221" s="1" t="b">
        <f t="shared" si="50"/>
        <v>0</v>
      </c>
      <c r="K221" s="3" t="str">
        <f t="shared" si="51"/>
        <v/>
      </c>
      <c r="L221" s="3" t="str">
        <f t="shared" si="52"/>
        <v/>
      </c>
      <c r="M221" s="3" t="str">
        <f t="shared" si="53"/>
        <v/>
      </c>
      <c r="N221" s="3">
        <f t="shared" si="54"/>
        <v>0</v>
      </c>
    </row>
    <row r="222" spans="1:15">
      <c r="A222" t="s">
        <v>772</v>
      </c>
      <c r="B222" s="4" t="str">
        <f t="shared" si="42"/>
        <v>S1 (20:22): Okay, we need to create a new variable.</v>
      </c>
      <c r="C222" s="5" t="str">
        <f t="shared" si="43"/>
        <v>20:22</v>
      </c>
      <c r="D222" s="6" t="str">
        <f t="shared" si="44"/>
        <v>20</v>
      </c>
      <c r="E222" s="6" t="str">
        <f t="shared" si="45"/>
        <v>22</v>
      </c>
      <c r="F222" s="6">
        <f t="shared" si="46"/>
        <v>1222</v>
      </c>
      <c r="G222" s="6" t="str">
        <f t="shared" si="47"/>
        <v>S1</v>
      </c>
      <c r="H222" s="6" t="str">
        <f t="shared" si="48"/>
        <v>S1</v>
      </c>
      <c r="I222" s="7" t="str">
        <f t="shared" si="49"/>
        <v xml:space="preserve"> Okay, we need to create a new variable.</v>
      </c>
      <c r="J222" s="1" t="b">
        <f t="shared" si="50"/>
        <v>0</v>
      </c>
      <c r="K222" s="3" t="str">
        <f t="shared" si="51"/>
        <v/>
      </c>
      <c r="L222" s="3" t="str">
        <f t="shared" si="52"/>
        <v/>
      </c>
      <c r="M222" s="3" t="str">
        <f t="shared" si="53"/>
        <v/>
      </c>
      <c r="N222" s="3">
        <f t="shared" si="54"/>
        <v>0</v>
      </c>
    </row>
    <row r="223" spans="1:15">
      <c r="A223" t="s">
        <v>773</v>
      </c>
      <c r="B223" s="4" t="str">
        <f t="shared" si="42"/>
        <v>S2 (20:27): Okay.</v>
      </c>
      <c r="C223" s="5" t="str">
        <f t="shared" si="43"/>
        <v>20:27</v>
      </c>
      <c r="D223" s="6" t="str">
        <f t="shared" si="44"/>
        <v>20</v>
      </c>
      <c r="E223" s="6" t="str">
        <f t="shared" si="45"/>
        <v>27</v>
      </c>
      <c r="F223" s="6">
        <f t="shared" si="46"/>
        <v>1227</v>
      </c>
      <c r="G223" s="6" t="str">
        <f t="shared" si="47"/>
        <v>S2</v>
      </c>
      <c r="H223" s="6" t="str">
        <f t="shared" si="48"/>
        <v>S2</v>
      </c>
      <c r="I223" s="7" t="str">
        <f t="shared" si="49"/>
        <v xml:space="preserve"> Okay.</v>
      </c>
      <c r="J223" s="1" t="b">
        <f t="shared" si="50"/>
        <v>0</v>
      </c>
      <c r="K223" s="3" t="str">
        <f t="shared" si="51"/>
        <v/>
      </c>
      <c r="L223" s="3" t="str">
        <f t="shared" si="52"/>
        <v/>
      </c>
      <c r="M223" s="3" t="str">
        <f t="shared" si="53"/>
        <v/>
      </c>
      <c r="N223" s="3">
        <f t="shared" si="54"/>
        <v>0</v>
      </c>
    </row>
    <row r="224" spans="1:15">
      <c r="A224" t="s">
        <v>774</v>
      </c>
      <c r="B224" s="4" t="str">
        <f t="shared" si="42"/>
        <v>S1 (20:27): That is sugar level. Slow typer. Okay, what's next? "Similar to the first [inaudible 00:20:48]." Set the variable to 100.</v>
      </c>
      <c r="C224" s="5" t="str">
        <f t="shared" si="43"/>
        <v>20:27</v>
      </c>
      <c r="D224" s="6" t="str">
        <f t="shared" si="44"/>
        <v>20</v>
      </c>
      <c r="E224" s="6" t="str">
        <f t="shared" si="45"/>
        <v>27</v>
      </c>
      <c r="F224" s="6">
        <f t="shared" si="46"/>
        <v>1227</v>
      </c>
      <c r="G224" s="6" t="str">
        <f t="shared" si="47"/>
        <v>S1</v>
      </c>
      <c r="H224" s="6" t="str">
        <f t="shared" si="48"/>
        <v>S1</v>
      </c>
      <c r="I224" s="7" t="str">
        <f t="shared" si="49"/>
        <v xml:space="preserve"> That is sugar level. Slow typer. Okay, what's next? "Similar to the first [inaudible 00:20:48]." Set the variable to 100.</v>
      </c>
      <c r="J224" s="1" t="b">
        <f t="shared" si="50"/>
        <v>1</v>
      </c>
      <c r="K224" s="3" t="str">
        <f t="shared" si="51"/>
        <v>S1Q</v>
      </c>
      <c r="L224" s="3">
        <f t="shared" si="52"/>
        <v>1</v>
      </c>
      <c r="M224" s="3" t="str">
        <f t="shared" si="53"/>
        <v/>
      </c>
      <c r="N224" s="3">
        <f t="shared" si="54"/>
        <v>1</v>
      </c>
      <c r="O224" t="s">
        <v>980</v>
      </c>
    </row>
    <row r="225" spans="1:15">
      <c r="A225" t="s">
        <v>946</v>
      </c>
      <c r="B225" s="4" t="str">
        <f t="shared" si="42"/>
        <v>S2 (21:00): What's-</v>
      </c>
      <c r="C225" s="5" t="str">
        <f t="shared" si="43"/>
        <v>21:00</v>
      </c>
      <c r="D225" s="6" t="str">
        <f t="shared" si="44"/>
        <v>21</v>
      </c>
      <c r="E225" s="6" t="str">
        <f t="shared" si="45"/>
        <v>00</v>
      </c>
      <c r="F225" s="6">
        <f t="shared" si="46"/>
        <v>1260</v>
      </c>
      <c r="G225" s="6" t="str">
        <f t="shared" si="47"/>
        <v>S2</v>
      </c>
      <c r="H225" s="6" t="str">
        <f t="shared" si="48"/>
        <v>S2</v>
      </c>
      <c r="I225" s="7" t="str">
        <f t="shared" si="49"/>
        <v xml:space="preserve"> What's-</v>
      </c>
      <c r="J225" s="1" t="b">
        <f t="shared" si="50"/>
        <v>0</v>
      </c>
      <c r="K225" s="3" t="str">
        <f t="shared" si="51"/>
        <v/>
      </c>
      <c r="L225" s="3" t="str">
        <f t="shared" si="52"/>
        <v/>
      </c>
      <c r="M225" s="3" t="str">
        <f t="shared" si="53"/>
        <v/>
      </c>
      <c r="N225" s="3">
        <f t="shared" si="54"/>
        <v>0</v>
      </c>
    </row>
    <row r="226" spans="1:15">
      <c r="A226" t="s">
        <v>947</v>
      </c>
      <c r="B226" s="4" t="str">
        <f t="shared" si="42"/>
        <v>S1 (21:02): Wait, go to variables? Set water ... Wait, set sugar level to 100.</v>
      </c>
      <c r="C226" s="5" t="str">
        <f t="shared" si="43"/>
        <v>21:02</v>
      </c>
      <c r="D226" s="6" t="str">
        <f t="shared" si="44"/>
        <v>21</v>
      </c>
      <c r="E226" s="6" t="str">
        <f t="shared" si="45"/>
        <v>02</v>
      </c>
      <c r="F226" s="6">
        <f t="shared" si="46"/>
        <v>1262</v>
      </c>
      <c r="G226" s="6" t="str">
        <f t="shared" si="47"/>
        <v>S1</v>
      </c>
      <c r="H226" s="6" t="str">
        <f t="shared" si="48"/>
        <v>S1</v>
      </c>
      <c r="I226" s="7" t="str">
        <f t="shared" si="49"/>
        <v xml:space="preserve"> Wait, go to variables? Set water ... Wait, set sugar level to 100.</v>
      </c>
      <c r="J226" s="1" t="b">
        <f t="shared" si="50"/>
        <v>1</v>
      </c>
      <c r="K226" s="3" t="str">
        <f t="shared" si="51"/>
        <v>S1Q</v>
      </c>
      <c r="L226" s="3">
        <f t="shared" si="52"/>
        <v>1</v>
      </c>
      <c r="M226" s="3" t="str">
        <f t="shared" si="53"/>
        <v/>
      </c>
      <c r="N226" s="3">
        <f t="shared" si="54"/>
        <v>1</v>
      </c>
      <c r="O226" t="s">
        <v>980</v>
      </c>
    </row>
    <row r="227" spans="1:15">
      <c r="A227" t="s">
        <v>775</v>
      </c>
      <c r="B227" s="4" t="str">
        <f t="shared" si="42"/>
        <v>S2 (21:10): Yep.</v>
      </c>
      <c r="C227" s="5" t="str">
        <f t="shared" si="43"/>
        <v>21:10</v>
      </c>
      <c r="D227" s="6" t="str">
        <f t="shared" si="44"/>
        <v>21</v>
      </c>
      <c r="E227" s="6" t="str">
        <f t="shared" si="45"/>
        <v>10</v>
      </c>
      <c r="F227" s="6">
        <f t="shared" si="46"/>
        <v>1270</v>
      </c>
      <c r="G227" s="6" t="str">
        <f t="shared" si="47"/>
        <v>S2</v>
      </c>
      <c r="H227" s="6" t="str">
        <f t="shared" si="48"/>
        <v>S2</v>
      </c>
      <c r="I227" s="7" t="str">
        <f t="shared" si="49"/>
        <v xml:space="preserve"> Yep.</v>
      </c>
      <c r="J227" s="1" t="b">
        <f t="shared" si="50"/>
        <v>0</v>
      </c>
      <c r="K227" s="3" t="str">
        <f t="shared" si="51"/>
        <v/>
      </c>
      <c r="L227" s="3" t="str">
        <f t="shared" si="52"/>
        <v/>
      </c>
      <c r="M227" s="3" t="str">
        <f t="shared" si="53"/>
        <v/>
      </c>
      <c r="N227" s="3">
        <f t="shared" si="54"/>
        <v>0</v>
      </c>
    </row>
    <row r="228" spans="1:15">
      <c r="A228" t="s">
        <v>776</v>
      </c>
      <c r="B228" s="4" t="str">
        <f t="shared" si="42"/>
        <v>S1 (21:11): Yay.</v>
      </c>
      <c r="C228" s="5" t="str">
        <f t="shared" si="43"/>
        <v>21:11</v>
      </c>
      <c r="D228" s="6" t="str">
        <f t="shared" si="44"/>
        <v>21</v>
      </c>
      <c r="E228" s="6" t="str">
        <f t="shared" si="45"/>
        <v>11</v>
      </c>
      <c r="F228" s="6">
        <f t="shared" si="46"/>
        <v>1271</v>
      </c>
      <c r="G228" s="6" t="str">
        <f t="shared" si="47"/>
        <v>S1</v>
      </c>
      <c r="H228" s="6" t="str">
        <f t="shared" si="48"/>
        <v>S1</v>
      </c>
      <c r="I228" s="7" t="str">
        <f t="shared" si="49"/>
        <v xml:space="preserve"> Yay.</v>
      </c>
      <c r="J228" s="1" t="b">
        <f t="shared" si="50"/>
        <v>0</v>
      </c>
      <c r="K228" s="3" t="str">
        <f t="shared" si="51"/>
        <v/>
      </c>
      <c r="L228" s="3" t="str">
        <f t="shared" si="52"/>
        <v/>
      </c>
      <c r="M228" s="3" t="str">
        <f t="shared" si="53"/>
        <v/>
      </c>
      <c r="N228" s="3">
        <f t="shared" si="54"/>
        <v>0</v>
      </c>
    </row>
    <row r="229" spans="1:15">
      <c r="A229" t="s">
        <v>777</v>
      </c>
      <c r="B229" s="4" t="str">
        <f t="shared" si="42"/>
        <v>S2 (21:11): Okay.</v>
      </c>
      <c r="C229" s="5" t="str">
        <f t="shared" si="43"/>
        <v>21:11</v>
      </c>
      <c r="D229" s="6" t="str">
        <f t="shared" si="44"/>
        <v>21</v>
      </c>
      <c r="E229" s="6" t="str">
        <f t="shared" si="45"/>
        <v>11</v>
      </c>
      <c r="F229" s="6">
        <f t="shared" si="46"/>
        <v>1271</v>
      </c>
      <c r="G229" s="6" t="str">
        <f t="shared" si="47"/>
        <v>S2</v>
      </c>
      <c r="H229" s="6" t="str">
        <f t="shared" si="48"/>
        <v>S2</v>
      </c>
      <c r="I229" s="7" t="str">
        <f t="shared" si="49"/>
        <v xml:space="preserve"> Okay.</v>
      </c>
      <c r="J229" s="1" t="b">
        <f t="shared" si="50"/>
        <v>0</v>
      </c>
      <c r="K229" s="3" t="str">
        <f t="shared" si="51"/>
        <v/>
      </c>
      <c r="L229" s="3" t="str">
        <f t="shared" si="52"/>
        <v/>
      </c>
      <c r="M229" s="3" t="str">
        <f t="shared" si="53"/>
        <v/>
      </c>
      <c r="N229" s="3">
        <f t="shared" si="54"/>
        <v>0</v>
      </c>
    </row>
    <row r="230" spans="1:15">
      <c r="A230" t="s">
        <v>778</v>
      </c>
      <c r="B230" s="4" t="str">
        <f t="shared" si="42"/>
        <v>S1 (21:19): All right, what's next? "The sugar level [inaudible 00:21:19] should go down by 0.004 times of the exercise level again [inaudible 00:21:33] should say 'Need Water.' The sugar level [inaudible 00:21:36] should say 'Need Food.'"</v>
      </c>
      <c r="C230" s="5" t="str">
        <f t="shared" si="43"/>
        <v>21:19</v>
      </c>
      <c r="D230" s="6" t="str">
        <f t="shared" si="44"/>
        <v>21</v>
      </c>
      <c r="E230" s="6" t="str">
        <f t="shared" si="45"/>
        <v>19</v>
      </c>
      <c r="F230" s="6">
        <f t="shared" si="46"/>
        <v>1279</v>
      </c>
      <c r="G230" s="6" t="str">
        <f t="shared" si="47"/>
        <v>S1</v>
      </c>
      <c r="H230" s="6" t="str">
        <f t="shared" si="48"/>
        <v>S1</v>
      </c>
      <c r="I230" s="7" t="str">
        <f t="shared" si="49"/>
        <v xml:space="preserve"> All right, what's next? "The sugar level [inaudible 00:21:19] should go down by 0.004 times of the exercise level again [inaudible 00:21:33] should say 'Need Water.' The sugar level [inaudible 00:21:36] should say 'Need Food.'"</v>
      </c>
      <c r="J230" s="1" t="b">
        <f t="shared" si="50"/>
        <v>1</v>
      </c>
      <c r="K230" s="3" t="str">
        <f t="shared" si="51"/>
        <v>S1Q</v>
      </c>
      <c r="L230" s="3">
        <f t="shared" si="52"/>
        <v>1</v>
      </c>
      <c r="M230" s="3" t="str">
        <f t="shared" si="53"/>
        <v/>
      </c>
      <c r="N230" s="3">
        <f t="shared" si="54"/>
        <v>1</v>
      </c>
      <c r="O230" t="s">
        <v>980</v>
      </c>
    </row>
    <row r="231" spans="1:15">
      <c r="A231" t="s">
        <v>779</v>
      </c>
      <c r="B231" s="4" t="str">
        <f t="shared" si="42"/>
        <v>S2 (21:39): Oh, okay.</v>
      </c>
      <c r="C231" s="5" t="str">
        <f t="shared" si="43"/>
        <v>21:39</v>
      </c>
      <c r="D231" s="6" t="str">
        <f t="shared" si="44"/>
        <v>21</v>
      </c>
      <c r="E231" s="6" t="str">
        <f t="shared" si="45"/>
        <v>39</v>
      </c>
      <c r="F231" s="6">
        <f t="shared" si="46"/>
        <v>1299</v>
      </c>
      <c r="G231" s="6" t="str">
        <f t="shared" si="47"/>
        <v>S2</v>
      </c>
      <c r="H231" s="6" t="str">
        <f t="shared" si="48"/>
        <v>S2</v>
      </c>
      <c r="I231" s="7" t="str">
        <f t="shared" si="49"/>
        <v xml:space="preserve"> Oh, okay.</v>
      </c>
      <c r="J231" s="1" t="b">
        <f t="shared" si="50"/>
        <v>0</v>
      </c>
      <c r="K231" s="3" t="str">
        <f t="shared" si="51"/>
        <v/>
      </c>
      <c r="L231" s="3" t="str">
        <f t="shared" si="52"/>
        <v/>
      </c>
      <c r="M231" s="3" t="str">
        <f t="shared" si="53"/>
        <v/>
      </c>
      <c r="N231" s="3">
        <f t="shared" si="54"/>
        <v>0</v>
      </c>
    </row>
    <row r="232" spans="1:15">
      <c r="A232" t="s">
        <v>780</v>
      </c>
      <c r="B232" s="4" t="str">
        <f t="shared" si="42"/>
        <v>S1 (21:49): Okay.</v>
      </c>
      <c r="C232" s="5" t="str">
        <f t="shared" si="43"/>
        <v>21:49</v>
      </c>
      <c r="D232" s="6" t="str">
        <f t="shared" si="44"/>
        <v>21</v>
      </c>
      <c r="E232" s="6" t="str">
        <f t="shared" si="45"/>
        <v>49</v>
      </c>
      <c r="F232" s="6">
        <f t="shared" si="46"/>
        <v>1309</v>
      </c>
      <c r="G232" s="6" t="str">
        <f t="shared" si="47"/>
        <v>S1</v>
      </c>
      <c r="H232" s="6" t="str">
        <f t="shared" si="48"/>
        <v>S1</v>
      </c>
      <c r="I232" s="7" t="str">
        <f t="shared" si="49"/>
        <v xml:space="preserve"> Okay.</v>
      </c>
      <c r="J232" s="1" t="b">
        <f t="shared" si="50"/>
        <v>0</v>
      </c>
      <c r="K232" s="3" t="str">
        <f t="shared" si="51"/>
        <v/>
      </c>
      <c r="L232" s="3" t="str">
        <f t="shared" si="52"/>
        <v/>
      </c>
      <c r="M232" s="3" t="str">
        <f t="shared" si="53"/>
        <v/>
      </c>
      <c r="N232" s="3">
        <f t="shared" si="54"/>
        <v>0</v>
      </c>
    </row>
    <row r="233" spans="1:15">
      <c r="A233" t="s">
        <v>781</v>
      </c>
      <c r="B233" s="4" t="str">
        <f t="shared" si="42"/>
        <v>S2 (21:49): Okay, boomer.</v>
      </c>
      <c r="C233" s="5" t="str">
        <f t="shared" si="43"/>
        <v>21:49</v>
      </c>
      <c r="D233" s="6" t="str">
        <f t="shared" si="44"/>
        <v>21</v>
      </c>
      <c r="E233" s="6" t="str">
        <f t="shared" si="45"/>
        <v>49</v>
      </c>
      <c r="F233" s="6">
        <f t="shared" si="46"/>
        <v>1309</v>
      </c>
      <c r="G233" s="6" t="str">
        <f t="shared" si="47"/>
        <v>S2</v>
      </c>
      <c r="H233" s="6" t="str">
        <f t="shared" si="48"/>
        <v>S2</v>
      </c>
      <c r="I233" s="7" t="str">
        <f t="shared" si="49"/>
        <v xml:space="preserve"> Okay, boomer.</v>
      </c>
      <c r="J233" s="1" t="b">
        <f t="shared" si="50"/>
        <v>0</v>
      </c>
      <c r="K233" s="3" t="str">
        <f t="shared" si="51"/>
        <v/>
      </c>
      <c r="L233" s="3" t="str">
        <f t="shared" si="52"/>
        <v/>
      </c>
      <c r="M233" s="3" t="str">
        <f t="shared" si="53"/>
        <v/>
      </c>
      <c r="N233" s="3">
        <f t="shared" si="54"/>
        <v>0</v>
      </c>
    </row>
    <row r="234" spans="1:15">
      <c r="A234" t="s">
        <v>782</v>
      </c>
      <c r="B234" s="4" t="str">
        <f t="shared" si="42"/>
        <v>S1 (21:51): Okay, boomer. Are you a boomer?</v>
      </c>
      <c r="C234" s="5" t="str">
        <f t="shared" si="43"/>
        <v>21:51</v>
      </c>
      <c r="D234" s="6" t="str">
        <f t="shared" si="44"/>
        <v>21</v>
      </c>
      <c r="E234" s="6" t="str">
        <f t="shared" si="45"/>
        <v>51</v>
      </c>
      <c r="F234" s="6">
        <f t="shared" si="46"/>
        <v>1311</v>
      </c>
      <c r="G234" s="6" t="str">
        <f t="shared" si="47"/>
        <v>S1</v>
      </c>
      <c r="H234" s="6" t="str">
        <f t="shared" si="48"/>
        <v>S1</v>
      </c>
      <c r="I234" s="7" t="str">
        <f t="shared" si="49"/>
        <v xml:space="preserve"> Okay, boomer. Are you a boomer?</v>
      </c>
      <c r="J234" s="1" t="b">
        <f t="shared" si="50"/>
        <v>1</v>
      </c>
      <c r="K234" s="3" t="str">
        <f t="shared" si="51"/>
        <v>S1Q</v>
      </c>
      <c r="L234" s="3">
        <f t="shared" si="52"/>
        <v>1</v>
      </c>
      <c r="M234" s="3" t="str">
        <f t="shared" si="53"/>
        <v/>
      </c>
      <c r="N234" s="3">
        <f t="shared" si="54"/>
        <v>1</v>
      </c>
      <c r="O234" t="s">
        <v>981</v>
      </c>
    </row>
    <row r="235" spans="1:15">
      <c r="A235" t="s">
        <v>783</v>
      </c>
      <c r="B235" s="4" t="str">
        <f t="shared" si="42"/>
        <v>S2 (21:52): No.</v>
      </c>
      <c r="C235" s="5" t="str">
        <f t="shared" si="43"/>
        <v>21:52</v>
      </c>
      <c r="D235" s="6" t="str">
        <f t="shared" si="44"/>
        <v>21</v>
      </c>
      <c r="E235" s="6" t="str">
        <f t="shared" si="45"/>
        <v>52</v>
      </c>
      <c r="F235" s="6">
        <f t="shared" si="46"/>
        <v>1312</v>
      </c>
      <c r="G235" s="6" t="str">
        <f t="shared" si="47"/>
        <v>S2</v>
      </c>
      <c r="H235" s="6" t="str">
        <f t="shared" si="48"/>
        <v>S2</v>
      </c>
      <c r="I235" s="7" t="str">
        <f t="shared" si="49"/>
        <v xml:space="preserve"> No.</v>
      </c>
      <c r="J235" s="1" t="b">
        <f t="shared" si="50"/>
        <v>0</v>
      </c>
      <c r="K235" s="3" t="str">
        <f t="shared" si="51"/>
        <v/>
      </c>
      <c r="L235" s="3" t="str">
        <f t="shared" si="52"/>
        <v/>
      </c>
      <c r="M235" s="3" t="str">
        <f t="shared" si="53"/>
        <v/>
      </c>
      <c r="N235" s="3">
        <f t="shared" si="54"/>
        <v>0</v>
      </c>
    </row>
    <row r="236" spans="1:15">
      <c r="A236" t="s">
        <v>784</v>
      </c>
      <c r="B236" s="4" t="str">
        <f t="shared" si="42"/>
        <v>S2 (21:56): Change ... Right?</v>
      </c>
      <c r="C236" s="5" t="str">
        <f t="shared" si="43"/>
        <v>21:56</v>
      </c>
      <c r="D236" s="6" t="str">
        <f t="shared" si="44"/>
        <v>21</v>
      </c>
      <c r="E236" s="6" t="str">
        <f t="shared" si="45"/>
        <v>56</v>
      </c>
      <c r="F236" s="6">
        <f t="shared" si="46"/>
        <v>1316</v>
      </c>
      <c r="G236" s="6" t="str">
        <f t="shared" si="47"/>
        <v>S2</v>
      </c>
      <c r="H236" s="6" t="str">
        <f t="shared" si="48"/>
        <v>S2</v>
      </c>
      <c r="I236" s="7" t="str">
        <f t="shared" si="49"/>
        <v xml:space="preserve"> Change ... Right?</v>
      </c>
      <c r="J236" s="1" t="b">
        <f t="shared" si="50"/>
        <v>1</v>
      </c>
      <c r="K236" s="3" t="str">
        <f t="shared" si="51"/>
        <v>S2Q</v>
      </c>
      <c r="L236" s="3" t="str">
        <f t="shared" si="52"/>
        <v/>
      </c>
      <c r="M236" s="3">
        <f t="shared" si="53"/>
        <v>1</v>
      </c>
      <c r="N236" s="3">
        <f t="shared" si="54"/>
        <v>1</v>
      </c>
      <c r="O236" t="s">
        <v>980</v>
      </c>
    </row>
    <row r="237" spans="1:15">
      <c r="A237" t="s">
        <v>948</v>
      </c>
      <c r="B237" s="4" t="str">
        <f t="shared" si="42"/>
        <v>S1 (22:04): Should be [inaudible 00:22:02]. How do you decrease ... Wait, what did we use for the other? Yeah, we need to change sugar level ... No, we need to put one of these operations.</v>
      </c>
      <c r="C237" s="5" t="str">
        <f t="shared" si="43"/>
        <v>22:04</v>
      </c>
      <c r="D237" s="6" t="str">
        <f t="shared" si="44"/>
        <v>22</v>
      </c>
      <c r="E237" s="6" t="str">
        <f t="shared" si="45"/>
        <v>04</v>
      </c>
      <c r="F237" s="6">
        <f t="shared" si="46"/>
        <v>1324</v>
      </c>
      <c r="G237" s="6" t="str">
        <f t="shared" si="47"/>
        <v>S1</v>
      </c>
      <c r="H237" s="6" t="str">
        <f t="shared" si="48"/>
        <v>S1</v>
      </c>
      <c r="I237" s="7" t="str">
        <f t="shared" si="49"/>
        <v xml:space="preserve"> Should be [inaudible 00:22:02]. How do you decrease ... Wait, what did we use for the other? Yeah, we need to change sugar level ... No, we need to put one of these operations.</v>
      </c>
      <c r="J237" s="1" t="b">
        <f t="shared" si="50"/>
        <v>1</v>
      </c>
      <c r="K237" s="3" t="str">
        <f t="shared" si="51"/>
        <v>S1Q</v>
      </c>
      <c r="L237" s="3">
        <f t="shared" si="52"/>
        <v>1</v>
      </c>
      <c r="M237" s="3" t="str">
        <f t="shared" si="53"/>
        <v/>
      </c>
      <c r="N237" s="3">
        <f t="shared" si="54"/>
        <v>1</v>
      </c>
      <c r="O237" t="s">
        <v>980</v>
      </c>
    </row>
    <row r="238" spans="1:15">
      <c r="A238" t="s">
        <v>785</v>
      </c>
      <c r="B238" s="4" t="str">
        <f t="shared" si="42"/>
        <v>S2 (22:27): Yeah. Bye. Some crap. This times this, right?</v>
      </c>
      <c r="C238" s="5" t="str">
        <f t="shared" si="43"/>
        <v>22:27</v>
      </c>
      <c r="D238" s="6" t="str">
        <f t="shared" si="44"/>
        <v>22</v>
      </c>
      <c r="E238" s="6" t="str">
        <f t="shared" si="45"/>
        <v>27</v>
      </c>
      <c r="F238" s="6">
        <f t="shared" si="46"/>
        <v>1347</v>
      </c>
      <c r="G238" s="6" t="str">
        <f t="shared" si="47"/>
        <v>S2</v>
      </c>
      <c r="H238" s="6" t="str">
        <f t="shared" si="48"/>
        <v>S2</v>
      </c>
      <c r="I238" s="7" t="str">
        <f t="shared" si="49"/>
        <v xml:space="preserve"> Yeah. Bye. Some crap. This times this, right?</v>
      </c>
      <c r="J238" s="1" t="b">
        <f t="shared" si="50"/>
        <v>1</v>
      </c>
      <c r="K238" s="3" t="str">
        <f t="shared" si="51"/>
        <v>S2Q</v>
      </c>
      <c r="L238" s="3" t="str">
        <f t="shared" si="52"/>
        <v/>
      </c>
      <c r="M238" s="3">
        <f t="shared" si="53"/>
        <v>1</v>
      </c>
      <c r="N238" s="3">
        <f t="shared" si="54"/>
        <v>1</v>
      </c>
      <c r="O238" t="s">
        <v>980</v>
      </c>
    </row>
    <row r="239" spans="1:15">
      <c r="A239" t="s">
        <v>786</v>
      </c>
      <c r="B239" s="4" t="str">
        <f t="shared" si="42"/>
        <v>S1 (22:28): Yah, yah.</v>
      </c>
      <c r="C239" s="5" t="str">
        <f t="shared" si="43"/>
        <v>22:28</v>
      </c>
      <c r="D239" s="6" t="str">
        <f t="shared" si="44"/>
        <v>22</v>
      </c>
      <c r="E239" s="6" t="str">
        <f t="shared" si="45"/>
        <v>28</v>
      </c>
      <c r="F239" s="6">
        <f t="shared" si="46"/>
        <v>1348</v>
      </c>
      <c r="G239" s="6" t="str">
        <f t="shared" si="47"/>
        <v>S1</v>
      </c>
      <c r="H239" s="6" t="str">
        <f t="shared" si="48"/>
        <v>S1</v>
      </c>
      <c r="I239" s="7" t="str">
        <f t="shared" si="49"/>
        <v xml:space="preserve"> Yah, yah.</v>
      </c>
      <c r="J239" s="1" t="b">
        <f t="shared" si="50"/>
        <v>0</v>
      </c>
      <c r="K239" s="3" t="str">
        <f t="shared" si="51"/>
        <v/>
      </c>
      <c r="L239" s="3" t="str">
        <f t="shared" si="52"/>
        <v/>
      </c>
      <c r="M239" s="3" t="str">
        <f t="shared" si="53"/>
        <v/>
      </c>
      <c r="N239" s="3">
        <f t="shared" si="54"/>
        <v>0</v>
      </c>
    </row>
    <row r="240" spans="1:15">
      <c r="A240" t="s">
        <v>787</v>
      </c>
      <c r="B240" s="4" t="str">
        <f t="shared" si="42"/>
        <v>S2 (22:31): Okay. Negative-</v>
      </c>
      <c r="C240" s="5" t="str">
        <f t="shared" si="43"/>
        <v>22:31</v>
      </c>
      <c r="D240" s="6" t="str">
        <f t="shared" si="44"/>
        <v>22</v>
      </c>
      <c r="E240" s="6" t="str">
        <f t="shared" si="45"/>
        <v>31</v>
      </c>
      <c r="F240" s="6">
        <f t="shared" si="46"/>
        <v>1351</v>
      </c>
      <c r="G240" s="6" t="str">
        <f t="shared" si="47"/>
        <v>S2</v>
      </c>
      <c r="H240" s="6" t="str">
        <f t="shared" si="48"/>
        <v>S2</v>
      </c>
      <c r="I240" s="7" t="str">
        <f t="shared" si="49"/>
        <v xml:space="preserve"> Okay. Negative-</v>
      </c>
      <c r="J240" s="1" t="b">
        <f t="shared" si="50"/>
        <v>0</v>
      </c>
      <c r="K240" s="3" t="str">
        <f t="shared" si="51"/>
        <v/>
      </c>
      <c r="L240" s="3" t="str">
        <f t="shared" si="52"/>
        <v/>
      </c>
      <c r="M240" s="3" t="str">
        <f t="shared" si="53"/>
        <v/>
      </c>
      <c r="N240" s="3">
        <f t="shared" si="54"/>
        <v>0</v>
      </c>
    </row>
    <row r="241" spans="1:15">
      <c r="A241" t="s">
        <v>788</v>
      </c>
      <c r="B241" s="4" t="str">
        <f t="shared" si="42"/>
        <v>S1 (22:31): Negative 0.004.</v>
      </c>
      <c r="C241" s="5" t="str">
        <f t="shared" si="43"/>
        <v>22:31</v>
      </c>
      <c r="D241" s="6" t="str">
        <f t="shared" si="44"/>
        <v>22</v>
      </c>
      <c r="E241" s="6" t="str">
        <f t="shared" si="45"/>
        <v>31</v>
      </c>
      <c r="F241" s="6">
        <f t="shared" si="46"/>
        <v>1351</v>
      </c>
      <c r="G241" s="6" t="str">
        <f t="shared" si="47"/>
        <v>S1</v>
      </c>
      <c r="H241" s="6" t="str">
        <f t="shared" si="48"/>
        <v>S1</v>
      </c>
      <c r="I241" s="7" t="str">
        <f t="shared" si="49"/>
        <v xml:space="preserve"> Negative 0.004.</v>
      </c>
      <c r="J241" s="1" t="b">
        <f t="shared" si="50"/>
        <v>0</v>
      </c>
      <c r="K241" s="3" t="str">
        <f t="shared" si="51"/>
        <v/>
      </c>
      <c r="L241" s="3" t="str">
        <f t="shared" si="52"/>
        <v/>
      </c>
      <c r="M241" s="3" t="str">
        <f t="shared" si="53"/>
        <v/>
      </c>
      <c r="N241" s="3">
        <f t="shared" si="54"/>
        <v>0</v>
      </c>
    </row>
    <row r="242" spans="1:15">
      <c r="A242" t="s">
        <v>789</v>
      </c>
      <c r="B242" s="4" t="str">
        <f t="shared" si="42"/>
        <v>S2 (22:45): Okay, you can type that.</v>
      </c>
      <c r="C242" s="5" t="str">
        <f t="shared" si="43"/>
        <v>22:45</v>
      </c>
      <c r="D242" s="6" t="str">
        <f t="shared" si="44"/>
        <v>22</v>
      </c>
      <c r="E242" s="6" t="str">
        <f t="shared" si="45"/>
        <v>45</v>
      </c>
      <c r="F242" s="6">
        <f t="shared" si="46"/>
        <v>1365</v>
      </c>
      <c r="G242" s="6" t="str">
        <f t="shared" si="47"/>
        <v>S2</v>
      </c>
      <c r="H242" s="6" t="str">
        <f t="shared" si="48"/>
        <v>S2</v>
      </c>
      <c r="I242" s="7" t="str">
        <f t="shared" si="49"/>
        <v xml:space="preserve"> Okay, you can type that.</v>
      </c>
      <c r="J242" s="1" t="b">
        <f t="shared" si="50"/>
        <v>0</v>
      </c>
      <c r="K242" s="3" t="str">
        <f t="shared" si="51"/>
        <v/>
      </c>
      <c r="L242" s="3" t="str">
        <f t="shared" si="52"/>
        <v/>
      </c>
      <c r="M242" s="3" t="str">
        <f t="shared" si="53"/>
        <v/>
      </c>
      <c r="N242" s="3">
        <f t="shared" si="54"/>
        <v>0</v>
      </c>
    </row>
    <row r="243" spans="1:15">
      <c r="A243" t="s">
        <v>790</v>
      </c>
      <c r="B243" s="4" t="str">
        <f t="shared" si="42"/>
        <v>S1 (22:48): Okay.</v>
      </c>
      <c r="C243" s="5" t="str">
        <f t="shared" si="43"/>
        <v>22:48</v>
      </c>
      <c r="D243" s="6" t="str">
        <f t="shared" si="44"/>
        <v>22</v>
      </c>
      <c r="E243" s="6" t="str">
        <f t="shared" si="45"/>
        <v>48</v>
      </c>
      <c r="F243" s="6">
        <f t="shared" si="46"/>
        <v>1368</v>
      </c>
      <c r="G243" s="6" t="str">
        <f t="shared" si="47"/>
        <v>S1</v>
      </c>
      <c r="H243" s="6" t="str">
        <f t="shared" si="48"/>
        <v>S1</v>
      </c>
      <c r="I243" s="7" t="str">
        <f t="shared" si="49"/>
        <v xml:space="preserve"> Okay.</v>
      </c>
      <c r="J243" s="1" t="b">
        <f t="shared" si="50"/>
        <v>0</v>
      </c>
      <c r="K243" s="3" t="str">
        <f t="shared" si="51"/>
        <v/>
      </c>
      <c r="L243" s="3" t="str">
        <f t="shared" si="52"/>
        <v/>
      </c>
      <c r="M243" s="3" t="str">
        <f t="shared" si="53"/>
        <v/>
      </c>
      <c r="N243" s="3">
        <f t="shared" si="54"/>
        <v>0</v>
      </c>
    </row>
    <row r="244" spans="1:15">
      <c r="A244" t="s">
        <v>791</v>
      </c>
      <c r="B244" s="4" t="str">
        <f t="shared" si="42"/>
        <v>S2 (22:48): Point-</v>
      </c>
      <c r="C244" s="5" t="str">
        <f t="shared" si="43"/>
        <v>22:48</v>
      </c>
      <c r="D244" s="6" t="str">
        <f t="shared" si="44"/>
        <v>22</v>
      </c>
      <c r="E244" s="6" t="str">
        <f t="shared" si="45"/>
        <v>48</v>
      </c>
      <c r="F244" s="6">
        <f t="shared" si="46"/>
        <v>1368</v>
      </c>
      <c r="G244" s="6" t="str">
        <f t="shared" si="47"/>
        <v>S2</v>
      </c>
      <c r="H244" s="6" t="str">
        <f t="shared" si="48"/>
        <v>S2</v>
      </c>
      <c r="I244" s="7" t="str">
        <f t="shared" si="49"/>
        <v xml:space="preserve"> Point-</v>
      </c>
      <c r="J244" s="1" t="b">
        <f t="shared" si="50"/>
        <v>0</v>
      </c>
      <c r="K244" s="3" t="str">
        <f t="shared" si="51"/>
        <v/>
      </c>
      <c r="L244" s="3" t="str">
        <f t="shared" si="52"/>
        <v/>
      </c>
      <c r="M244" s="3" t="str">
        <f t="shared" si="53"/>
        <v/>
      </c>
      <c r="N244" s="3">
        <f t="shared" si="54"/>
        <v>0</v>
      </c>
    </row>
    <row r="245" spans="1:15">
      <c r="A245" t="s">
        <v>792</v>
      </c>
      <c r="B245" s="4" t="str">
        <f t="shared" si="42"/>
        <v>S1 (22:48): Right?</v>
      </c>
      <c r="C245" s="5" t="str">
        <f t="shared" si="43"/>
        <v>22:48</v>
      </c>
      <c r="D245" s="6" t="str">
        <f t="shared" si="44"/>
        <v>22</v>
      </c>
      <c r="E245" s="6" t="str">
        <f t="shared" si="45"/>
        <v>48</v>
      </c>
      <c r="F245" s="6">
        <f t="shared" si="46"/>
        <v>1368</v>
      </c>
      <c r="G245" s="6" t="str">
        <f t="shared" si="47"/>
        <v>S1</v>
      </c>
      <c r="H245" s="6" t="str">
        <f t="shared" si="48"/>
        <v>S1</v>
      </c>
      <c r="I245" s="7" t="str">
        <f t="shared" si="49"/>
        <v xml:space="preserve"> Right?</v>
      </c>
      <c r="J245" s="1" t="b">
        <f t="shared" si="50"/>
        <v>1</v>
      </c>
      <c r="K245" s="3" t="str">
        <f t="shared" si="51"/>
        <v>S1Q</v>
      </c>
      <c r="L245" s="3">
        <f t="shared" si="52"/>
        <v>1</v>
      </c>
      <c r="M245" s="3" t="str">
        <f t="shared" si="53"/>
        <v/>
      </c>
      <c r="N245" s="3">
        <f t="shared" si="54"/>
        <v>1</v>
      </c>
      <c r="O245" t="s">
        <v>980</v>
      </c>
    </row>
    <row r="246" spans="1:15">
      <c r="A246" t="s">
        <v>793</v>
      </c>
      <c r="B246" s="4" t="str">
        <f t="shared" si="42"/>
        <v>S2 (22:48): Yeah.</v>
      </c>
      <c r="C246" s="5" t="str">
        <f t="shared" si="43"/>
        <v>22:48</v>
      </c>
      <c r="D246" s="6" t="str">
        <f t="shared" si="44"/>
        <v>22</v>
      </c>
      <c r="E246" s="6" t="str">
        <f t="shared" si="45"/>
        <v>48</v>
      </c>
      <c r="F246" s="6">
        <f t="shared" si="46"/>
        <v>1368</v>
      </c>
      <c r="G246" s="6" t="str">
        <f t="shared" si="47"/>
        <v>S2</v>
      </c>
      <c r="H246" s="6" t="str">
        <f t="shared" si="48"/>
        <v>S2</v>
      </c>
      <c r="I246" s="7" t="str">
        <f t="shared" si="49"/>
        <v xml:space="preserve"> Yeah.</v>
      </c>
      <c r="J246" s="1" t="b">
        <f t="shared" si="50"/>
        <v>0</v>
      </c>
      <c r="K246" s="3" t="str">
        <f t="shared" si="51"/>
        <v/>
      </c>
      <c r="L246" s="3" t="str">
        <f t="shared" si="52"/>
        <v/>
      </c>
      <c r="M246" s="3" t="str">
        <f t="shared" si="53"/>
        <v/>
      </c>
      <c r="N246" s="3">
        <f t="shared" si="54"/>
        <v>0</v>
      </c>
    </row>
    <row r="247" spans="1:15">
      <c r="A247" t="s">
        <v>790</v>
      </c>
      <c r="B247" s="4" t="str">
        <f t="shared" si="42"/>
        <v>S1 (22:48): Okay.</v>
      </c>
      <c r="C247" s="5" t="str">
        <f t="shared" si="43"/>
        <v>22:48</v>
      </c>
      <c r="D247" s="6" t="str">
        <f t="shared" si="44"/>
        <v>22</v>
      </c>
      <c r="E247" s="6" t="str">
        <f t="shared" si="45"/>
        <v>48</v>
      </c>
      <c r="F247" s="6">
        <f t="shared" si="46"/>
        <v>1368</v>
      </c>
      <c r="G247" s="6" t="str">
        <f t="shared" si="47"/>
        <v>S1</v>
      </c>
      <c r="H247" s="6" t="str">
        <f t="shared" si="48"/>
        <v>S1</v>
      </c>
      <c r="I247" s="7" t="str">
        <f t="shared" si="49"/>
        <v xml:space="preserve"> Okay.</v>
      </c>
      <c r="J247" s="1" t="b">
        <f t="shared" si="50"/>
        <v>0</v>
      </c>
      <c r="K247" s="3" t="str">
        <f t="shared" si="51"/>
        <v/>
      </c>
      <c r="L247" s="3" t="str">
        <f t="shared" si="52"/>
        <v/>
      </c>
      <c r="M247" s="3" t="str">
        <f t="shared" si="53"/>
        <v/>
      </c>
      <c r="N247" s="3">
        <f t="shared" si="54"/>
        <v>0</v>
      </c>
    </row>
    <row r="248" spans="1:15">
      <c r="A248" t="s">
        <v>794</v>
      </c>
      <c r="B248" s="4" t="str">
        <f t="shared" si="42"/>
        <v>S2 (22:48): And times exercise level.</v>
      </c>
      <c r="C248" s="5" t="str">
        <f t="shared" si="43"/>
        <v>22:48</v>
      </c>
      <c r="D248" s="6" t="str">
        <f t="shared" si="44"/>
        <v>22</v>
      </c>
      <c r="E248" s="6" t="str">
        <f t="shared" si="45"/>
        <v>48</v>
      </c>
      <c r="F248" s="6">
        <f t="shared" si="46"/>
        <v>1368</v>
      </c>
      <c r="G248" s="6" t="str">
        <f t="shared" si="47"/>
        <v>S2</v>
      </c>
      <c r="H248" s="6" t="str">
        <f t="shared" si="48"/>
        <v>S2</v>
      </c>
      <c r="I248" s="7" t="str">
        <f t="shared" si="49"/>
        <v xml:space="preserve"> And times exercise level.</v>
      </c>
      <c r="J248" s="1" t="b">
        <f t="shared" si="50"/>
        <v>0</v>
      </c>
      <c r="K248" s="3" t="str">
        <f t="shared" si="51"/>
        <v/>
      </c>
      <c r="L248" s="3" t="str">
        <f t="shared" si="52"/>
        <v/>
      </c>
      <c r="M248" s="3" t="str">
        <f t="shared" si="53"/>
        <v/>
      </c>
      <c r="N248" s="3">
        <f t="shared" si="54"/>
        <v>0</v>
      </c>
    </row>
    <row r="249" spans="1:15">
      <c r="A249" t="s">
        <v>795</v>
      </c>
      <c r="B249" s="4" t="str">
        <f t="shared" si="42"/>
        <v>S1 (22:48): Yay. All right.</v>
      </c>
      <c r="C249" s="5" t="str">
        <f t="shared" si="43"/>
        <v>22:48</v>
      </c>
      <c r="D249" s="6" t="str">
        <f t="shared" si="44"/>
        <v>22</v>
      </c>
      <c r="E249" s="6" t="str">
        <f t="shared" si="45"/>
        <v>48</v>
      </c>
      <c r="F249" s="6">
        <f t="shared" si="46"/>
        <v>1368</v>
      </c>
      <c r="G249" s="6" t="str">
        <f t="shared" si="47"/>
        <v>S1</v>
      </c>
      <c r="H249" s="6" t="str">
        <f t="shared" si="48"/>
        <v>S1</v>
      </c>
      <c r="I249" s="7" t="str">
        <f t="shared" si="49"/>
        <v xml:space="preserve"> Yay. All right.</v>
      </c>
      <c r="J249" s="1" t="b">
        <f t="shared" si="50"/>
        <v>0</v>
      </c>
      <c r="K249" s="3" t="str">
        <f t="shared" si="51"/>
        <v/>
      </c>
      <c r="L249" s="3" t="str">
        <f t="shared" si="52"/>
        <v/>
      </c>
      <c r="M249" s="3" t="str">
        <f t="shared" si="53"/>
        <v/>
      </c>
      <c r="N249" s="3">
        <f t="shared" si="54"/>
        <v>0</v>
      </c>
    </row>
    <row r="250" spans="1:15">
      <c r="A250" t="s">
        <v>796</v>
      </c>
      <c r="B250" s="4" t="str">
        <f t="shared" si="42"/>
        <v>S2 (22:54): And then ... Oh, there should be a forever block. Oops.</v>
      </c>
      <c r="C250" s="5" t="str">
        <f t="shared" si="43"/>
        <v>22:54</v>
      </c>
      <c r="D250" s="6" t="str">
        <f t="shared" si="44"/>
        <v>22</v>
      </c>
      <c r="E250" s="6" t="str">
        <f t="shared" si="45"/>
        <v>54</v>
      </c>
      <c r="F250" s="6">
        <f t="shared" si="46"/>
        <v>1374</v>
      </c>
      <c r="G250" s="6" t="str">
        <f t="shared" si="47"/>
        <v>S2</v>
      </c>
      <c r="H250" s="6" t="str">
        <f t="shared" si="48"/>
        <v>S2</v>
      </c>
      <c r="I250" s="7" t="str">
        <f t="shared" si="49"/>
        <v xml:space="preserve"> And then ... Oh, there should be a forever block. Oops.</v>
      </c>
      <c r="J250" s="1" t="b">
        <f t="shared" si="50"/>
        <v>0</v>
      </c>
      <c r="K250" s="3" t="str">
        <f t="shared" si="51"/>
        <v/>
      </c>
      <c r="L250" s="3" t="str">
        <f t="shared" si="52"/>
        <v/>
      </c>
      <c r="M250" s="3" t="str">
        <f t="shared" si="53"/>
        <v/>
      </c>
      <c r="N250" s="3">
        <f t="shared" si="54"/>
        <v>0</v>
      </c>
    </row>
    <row r="251" spans="1:15">
      <c r="A251" t="s">
        <v>949</v>
      </c>
      <c r="B251" s="4" t="str">
        <f t="shared" si="42"/>
        <v>S1 (23:05): Oh, a forever block? Okay.</v>
      </c>
      <c r="C251" s="5" t="str">
        <f t="shared" si="43"/>
        <v>23:05</v>
      </c>
      <c r="D251" s="6" t="str">
        <f t="shared" si="44"/>
        <v>23</v>
      </c>
      <c r="E251" s="6" t="str">
        <f t="shared" si="45"/>
        <v>05</v>
      </c>
      <c r="F251" s="6">
        <f t="shared" si="46"/>
        <v>1385</v>
      </c>
      <c r="G251" s="6" t="str">
        <f t="shared" si="47"/>
        <v>S1</v>
      </c>
      <c r="H251" s="6" t="str">
        <f t="shared" si="48"/>
        <v>S1</v>
      </c>
      <c r="I251" s="7" t="str">
        <f t="shared" si="49"/>
        <v xml:space="preserve"> Oh, a forever block? Okay.</v>
      </c>
      <c r="J251" s="1" t="b">
        <f t="shared" si="50"/>
        <v>1</v>
      </c>
      <c r="K251" s="3" t="str">
        <f t="shared" si="51"/>
        <v>S1Q</v>
      </c>
      <c r="L251" s="3">
        <f t="shared" si="52"/>
        <v>1</v>
      </c>
      <c r="M251" s="3" t="str">
        <f t="shared" si="53"/>
        <v/>
      </c>
      <c r="N251" s="3">
        <f t="shared" si="54"/>
        <v>1</v>
      </c>
      <c r="O251" t="s">
        <v>980</v>
      </c>
    </row>
    <row r="252" spans="1:15">
      <c r="A252" t="s">
        <v>950</v>
      </c>
      <c r="B252" s="4" t="str">
        <f t="shared" si="42"/>
        <v>S2 (23:14): And then ... Should be really similar to the one before.</v>
      </c>
      <c r="C252" s="5" t="str">
        <f t="shared" si="43"/>
        <v>23:14</v>
      </c>
      <c r="D252" s="6" t="str">
        <f t="shared" si="44"/>
        <v>23</v>
      </c>
      <c r="E252" s="6" t="str">
        <f t="shared" si="45"/>
        <v>14</v>
      </c>
      <c r="F252" s="6">
        <f t="shared" si="46"/>
        <v>1394</v>
      </c>
      <c r="G252" s="6" t="str">
        <f t="shared" si="47"/>
        <v>S2</v>
      </c>
      <c r="H252" s="6" t="str">
        <f t="shared" si="48"/>
        <v>S2</v>
      </c>
      <c r="I252" s="7" t="str">
        <f t="shared" si="49"/>
        <v xml:space="preserve"> And then ... Should be really similar to the one before.</v>
      </c>
      <c r="J252" s="1" t="b">
        <f t="shared" si="50"/>
        <v>0</v>
      </c>
      <c r="K252" s="3" t="str">
        <f t="shared" si="51"/>
        <v/>
      </c>
      <c r="L252" s="3" t="str">
        <f t="shared" si="52"/>
        <v/>
      </c>
      <c r="M252" s="3" t="str">
        <f t="shared" si="53"/>
        <v/>
      </c>
      <c r="N252" s="3">
        <f t="shared" si="54"/>
        <v>0</v>
      </c>
    </row>
    <row r="253" spans="1:15">
      <c r="A253" t="s">
        <v>989</v>
      </c>
      <c r="B253" s="4" t="str">
        <f t="shared" si="42"/>
        <v>S1 (23:19): Oh yeah. What was the one before? Oh, yeah, [inaudible 00:23:22].</v>
      </c>
      <c r="C253" s="5" t="str">
        <f t="shared" si="43"/>
        <v>23:19</v>
      </c>
      <c r="D253" s="6" t="str">
        <f t="shared" si="44"/>
        <v>23</v>
      </c>
      <c r="E253" s="6" t="str">
        <f t="shared" si="45"/>
        <v>19</v>
      </c>
      <c r="F253" s="6">
        <f t="shared" si="46"/>
        <v>1399</v>
      </c>
      <c r="G253" s="6" t="str">
        <f t="shared" si="47"/>
        <v>S1</v>
      </c>
      <c r="H253" s="6" t="str">
        <f t="shared" si="48"/>
        <v>S1</v>
      </c>
      <c r="I253" s="7" t="str">
        <f t="shared" si="49"/>
        <v xml:space="preserve"> Oh yeah. What was the one before? Oh, yeah, [inaudible 00:23:22].</v>
      </c>
      <c r="J253" s="1" t="b">
        <f t="shared" si="50"/>
        <v>1</v>
      </c>
      <c r="K253" s="3" t="str">
        <f t="shared" si="51"/>
        <v>S1Q</v>
      </c>
      <c r="L253" s="3">
        <f t="shared" si="52"/>
        <v>1</v>
      </c>
      <c r="M253" s="3" t="str">
        <f t="shared" si="53"/>
        <v/>
      </c>
      <c r="N253" s="3">
        <f t="shared" si="54"/>
        <v>1</v>
      </c>
      <c r="O253" t="s">
        <v>980</v>
      </c>
    </row>
    <row r="254" spans="1:15">
      <c r="A254" t="s">
        <v>798</v>
      </c>
      <c r="B254" s="4" t="str">
        <f t="shared" si="42"/>
        <v>S2 (23:22): In either of the cases, should be 0 [inaudible 00:23:24] homeostasis. Okay.</v>
      </c>
      <c r="C254" s="5" t="str">
        <f t="shared" si="43"/>
        <v>23:22</v>
      </c>
      <c r="D254" s="6" t="str">
        <f t="shared" si="44"/>
        <v>23</v>
      </c>
      <c r="E254" s="6" t="str">
        <f t="shared" si="45"/>
        <v>22</v>
      </c>
      <c r="F254" s="6">
        <f t="shared" si="46"/>
        <v>1402</v>
      </c>
      <c r="G254" s="6" t="str">
        <f t="shared" si="47"/>
        <v>S2</v>
      </c>
      <c r="H254" s="6" t="str">
        <f t="shared" si="48"/>
        <v>S2</v>
      </c>
      <c r="I254" s="7" t="str">
        <f t="shared" si="49"/>
        <v xml:space="preserve"> In either of the cases, should be 0 [inaudible 00:23:24] homeostasis. Okay.</v>
      </c>
      <c r="J254" s="1" t="b">
        <f t="shared" si="50"/>
        <v>0</v>
      </c>
      <c r="K254" s="3" t="str">
        <f t="shared" si="51"/>
        <v/>
      </c>
      <c r="L254" s="3" t="str">
        <f t="shared" si="52"/>
        <v/>
      </c>
      <c r="M254" s="3" t="str">
        <f t="shared" si="53"/>
        <v/>
      </c>
      <c r="N254" s="3">
        <f t="shared" si="54"/>
        <v>0</v>
      </c>
    </row>
    <row r="255" spans="1:15">
      <c r="A255" t="s">
        <v>799</v>
      </c>
      <c r="B255" s="4" t="str">
        <f t="shared" si="42"/>
        <v>S1 (23:24): If sugar level-</v>
      </c>
      <c r="C255" s="5" t="str">
        <f t="shared" si="43"/>
        <v>23:24</v>
      </c>
      <c r="D255" s="6" t="str">
        <f t="shared" si="44"/>
        <v>23</v>
      </c>
      <c r="E255" s="6" t="str">
        <f t="shared" si="45"/>
        <v>24</v>
      </c>
      <c r="F255" s="6">
        <f t="shared" si="46"/>
        <v>1404</v>
      </c>
      <c r="G255" s="6" t="str">
        <f t="shared" si="47"/>
        <v>S1</v>
      </c>
      <c r="H255" s="6" t="str">
        <f t="shared" si="48"/>
        <v>S1</v>
      </c>
      <c r="I255" s="7" t="str">
        <f t="shared" si="49"/>
        <v xml:space="preserve"> If sugar level-</v>
      </c>
      <c r="J255" s="1" t="b">
        <f t="shared" si="50"/>
        <v>0</v>
      </c>
      <c r="K255" s="3" t="str">
        <f t="shared" si="51"/>
        <v/>
      </c>
      <c r="L255" s="3" t="str">
        <f t="shared" si="52"/>
        <v/>
      </c>
      <c r="M255" s="3" t="str">
        <f t="shared" si="53"/>
        <v/>
      </c>
      <c r="N255" s="3">
        <f t="shared" si="54"/>
        <v>0</v>
      </c>
    </row>
    <row r="256" spans="1:15">
      <c r="A256" t="s">
        <v>800</v>
      </c>
      <c r="B256" s="4" t="str">
        <f t="shared" si="42"/>
        <v>S2 (23:25): Yeah.</v>
      </c>
      <c r="C256" s="5" t="str">
        <f t="shared" si="43"/>
        <v>23:25</v>
      </c>
      <c r="D256" s="6" t="str">
        <f t="shared" si="44"/>
        <v>23</v>
      </c>
      <c r="E256" s="6" t="str">
        <f t="shared" si="45"/>
        <v>25</v>
      </c>
      <c r="F256" s="6">
        <f t="shared" si="46"/>
        <v>1405</v>
      </c>
      <c r="G256" s="6" t="str">
        <f t="shared" si="47"/>
        <v>S2</v>
      </c>
      <c r="H256" s="6" t="str">
        <f t="shared" si="48"/>
        <v>S2</v>
      </c>
      <c r="I256" s="7" t="str">
        <f t="shared" si="49"/>
        <v xml:space="preserve"> Yeah.</v>
      </c>
      <c r="J256" s="1" t="b">
        <f t="shared" si="50"/>
        <v>0</v>
      </c>
      <c r="K256" s="3" t="str">
        <f t="shared" si="51"/>
        <v/>
      </c>
      <c r="L256" s="3" t="str">
        <f t="shared" si="52"/>
        <v/>
      </c>
      <c r="M256" s="3" t="str">
        <f t="shared" si="53"/>
        <v/>
      </c>
      <c r="N256" s="3">
        <f t="shared" si="54"/>
        <v>0</v>
      </c>
    </row>
    <row r="257" spans="1:15">
      <c r="A257" t="s">
        <v>801</v>
      </c>
      <c r="B257" s="4" t="str">
        <f t="shared" si="42"/>
        <v>S1 (23:27): ... is less or ...</v>
      </c>
      <c r="C257" s="5" t="str">
        <f t="shared" si="43"/>
        <v>23:27</v>
      </c>
      <c r="D257" s="6" t="str">
        <f t="shared" si="44"/>
        <v>23</v>
      </c>
      <c r="E257" s="6" t="str">
        <f t="shared" si="45"/>
        <v>27</v>
      </c>
      <c r="F257" s="6">
        <f t="shared" si="46"/>
        <v>1407</v>
      </c>
      <c r="G257" s="6" t="str">
        <f t="shared" si="47"/>
        <v>S1</v>
      </c>
      <c r="H257" s="6" t="str">
        <f t="shared" si="48"/>
        <v>S1</v>
      </c>
      <c r="I257" s="7" t="str">
        <f t="shared" si="49"/>
        <v xml:space="preserve"> ... is less or ...</v>
      </c>
      <c r="J257" s="1" t="b">
        <f t="shared" si="50"/>
        <v>0</v>
      </c>
      <c r="K257" s="3" t="str">
        <f t="shared" si="51"/>
        <v/>
      </c>
      <c r="L257" s="3" t="str">
        <f t="shared" si="52"/>
        <v/>
      </c>
      <c r="M257" s="3" t="str">
        <f t="shared" si="53"/>
        <v/>
      </c>
      <c r="N257" s="3">
        <f t="shared" si="54"/>
        <v>0</v>
      </c>
    </row>
    <row r="258" spans="1:15">
      <c r="A258" t="s">
        <v>951</v>
      </c>
      <c r="B258" s="4" t="str">
        <f t="shared" si="42"/>
        <v>S2 (23:40): Sugar level. What is it less than?</v>
      </c>
      <c r="C258" s="5" t="str">
        <f t="shared" si="43"/>
        <v>23:40</v>
      </c>
      <c r="D258" s="6" t="str">
        <f t="shared" si="44"/>
        <v>23</v>
      </c>
      <c r="E258" s="6" t="str">
        <f t="shared" si="45"/>
        <v>40</v>
      </c>
      <c r="F258" s="6">
        <f t="shared" si="46"/>
        <v>1420</v>
      </c>
      <c r="G258" s="6" t="str">
        <f t="shared" si="47"/>
        <v>S2</v>
      </c>
      <c r="H258" s="6" t="str">
        <f t="shared" si="48"/>
        <v>S2</v>
      </c>
      <c r="I258" s="7" t="str">
        <f t="shared" si="49"/>
        <v xml:space="preserve"> Sugar level. What is it less than?</v>
      </c>
      <c r="J258" s="1" t="b">
        <f t="shared" si="50"/>
        <v>1</v>
      </c>
      <c r="K258" s="3" t="str">
        <f t="shared" si="51"/>
        <v>S2Q</v>
      </c>
      <c r="L258" s="3" t="str">
        <f t="shared" si="52"/>
        <v/>
      </c>
      <c r="M258" s="3">
        <f t="shared" si="53"/>
        <v>1</v>
      </c>
      <c r="N258" s="3">
        <f t="shared" si="54"/>
        <v>1</v>
      </c>
      <c r="O258" t="s">
        <v>980</v>
      </c>
    </row>
    <row r="259" spans="1:15">
      <c r="A259" t="s">
        <v>952</v>
      </c>
      <c r="B259" s="4" t="str">
        <f t="shared" ref="B259:B322" si="55">TRIM(A259)</f>
        <v>S1 (23:53): [inaudible 00:23:56]. Under 50.</v>
      </c>
      <c r="C259" s="5" t="str">
        <f t="shared" ref="C259:C322" si="56">MID(RIGHT(B259,LEN(B259)-SEARCH(" (",B259)-1),1,5)</f>
        <v>23:53</v>
      </c>
      <c r="D259" s="6" t="str">
        <f t="shared" ref="D259:D322" si="57">MID(C259,1,2)</f>
        <v>23</v>
      </c>
      <c r="E259" s="6" t="str">
        <f t="shared" ref="E259:E322" si="58">MID(C259,4,2)</f>
        <v>53</v>
      </c>
      <c r="F259" s="6">
        <f t="shared" ref="F259:F322" si="59">D259*60+E259</f>
        <v>1433</v>
      </c>
      <c r="G259" s="6" t="str">
        <f t="shared" ref="G259:G322" si="60">LEFT(A259,SEARCH(": ",A259)-9)</f>
        <v>S1</v>
      </c>
      <c r="H259" s="6" t="str">
        <f t="shared" ref="H259:H322" si="61">IF(G259="S1","S1",IF(G259="S2","S2","Other"))</f>
        <v>S1</v>
      </c>
      <c r="I259" s="7" t="str">
        <f t="shared" ref="I259:I322" si="62">RIGHT(B259,LEN(B259)-SEARCH(": ",B259))</f>
        <v xml:space="preserve"> [inaudible 00:23:56]. Under 50.</v>
      </c>
      <c r="J259" s="1" t="b">
        <f t="shared" ref="J259:J322" si="63">ISNUMBER(FIND("?",I259))</f>
        <v>0</v>
      </c>
      <c r="K259" s="3" t="str">
        <f t="shared" ref="K259:K322" si="64">IF(J259=TRUE, CONCATENATE(H259,"Q"),"")</f>
        <v/>
      </c>
      <c r="L259" s="3" t="str">
        <f t="shared" ref="L259:L322" si="65">IF(K259="S1Q",1,"")</f>
        <v/>
      </c>
      <c r="M259" s="3" t="str">
        <f t="shared" ref="M259:M322" si="66">IF(K259="S2Q",1,"")</f>
        <v/>
      </c>
      <c r="N259" s="3">
        <f t="shared" ref="N259:N322" si="67">SUM(L259:M259)</f>
        <v>0</v>
      </c>
    </row>
    <row r="260" spans="1:15">
      <c r="A260" t="s">
        <v>953</v>
      </c>
      <c r="B260" s="4" t="str">
        <f t="shared" si="55"/>
        <v>S2 (23:55): 50, okay, yeah. Sugar level is less than 50.</v>
      </c>
      <c r="C260" s="5" t="str">
        <f t="shared" si="56"/>
        <v>23:55</v>
      </c>
      <c r="D260" s="6" t="str">
        <f t="shared" si="57"/>
        <v>23</v>
      </c>
      <c r="E260" s="6" t="str">
        <f t="shared" si="58"/>
        <v>55</v>
      </c>
      <c r="F260" s="6">
        <f t="shared" si="59"/>
        <v>1435</v>
      </c>
      <c r="G260" s="6" t="str">
        <f t="shared" si="60"/>
        <v>S2</v>
      </c>
      <c r="H260" s="6" t="str">
        <f t="shared" si="61"/>
        <v>S2</v>
      </c>
      <c r="I260" s="7" t="str">
        <f t="shared" si="62"/>
        <v xml:space="preserve"> 50, okay, yeah. Sugar level is less than 50.</v>
      </c>
      <c r="J260" s="1" t="b">
        <f t="shared" si="63"/>
        <v>0</v>
      </c>
      <c r="K260" s="3" t="str">
        <f t="shared" si="64"/>
        <v/>
      </c>
      <c r="L260" s="3" t="str">
        <f t="shared" si="65"/>
        <v/>
      </c>
      <c r="M260" s="3" t="str">
        <f t="shared" si="66"/>
        <v/>
      </c>
      <c r="N260" s="3">
        <f t="shared" si="67"/>
        <v>0</v>
      </c>
    </row>
    <row r="261" spans="1:15">
      <c r="A261" t="s">
        <v>990</v>
      </c>
      <c r="B261" s="4" t="str">
        <f t="shared" si="55"/>
        <v>S1 (23:59): Say what, "Need Food"?</v>
      </c>
      <c r="C261" s="5" t="str">
        <f t="shared" si="56"/>
        <v>23:59</v>
      </c>
      <c r="D261" s="6" t="str">
        <f t="shared" si="57"/>
        <v>23</v>
      </c>
      <c r="E261" s="6" t="str">
        <f t="shared" si="58"/>
        <v>59</v>
      </c>
      <c r="F261" s="6">
        <f t="shared" si="59"/>
        <v>1439</v>
      </c>
      <c r="G261" s="6" t="str">
        <f t="shared" si="60"/>
        <v>S1</v>
      </c>
      <c r="H261" s="6" t="str">
        <f t="shared" si="61"/>
        <v>S1</v>
      </c>
      <c r="I261" s="7" t="str">
        <f t="shared" si="62"/>
        <v xml:space="preserve"> Say what, "Need Food"?</v>
      </c>
      <c r="J261" s="1" t="b">
        <f t="shared" si="63"/>
        <v>1</v>
      </c>
      <c r="K261" s="3" t="str">
        <f t="shared" si="64"/>
        <v>S1Q</v>
      </c>
      <c r="L261" s="3">
        <f t="shared" si="65"/>
        <v>1</v>
      </c>
      <c r="M261" s="3" t="str">
        <f t="shared" si="66"/>
        <v/>
      </c>
      <c r="N261" s="3">
        <f t="shared" si="67"/>
        <v>1</v>
      </c>
      <c r="O261" t="s">
        <v>980</v>
      </c>
    </row>
    <row r="262" spans="1:15">
      <c r="A262" t="s">
        <v>803</v>
      </c>
      <c r="B262" s="4" t="str">
        <f t="shared" si="55"/>
        <v>S2 (24:04): Okay, yes, "Need Food." Where's "Need Food"?</v>
      </c>
      <c r="C262" s="5" t="str">
        <f t="shared" si="56"/>
        <v>24:04</v>
      </c>
      <c r="D262" s="6" t="str">
        <f t="shared" si="57"/>
        <v>24</v>
      </c>
      <c r="E262" s="6" t="str">
        <f t="shared" si="58"/>
        <v>04</v>
      </c>
      <c r="F262" s="6">
        <f t="shared" si="59"/>
        <v>1444</v>
      </c>
      <c r="G262" s="6" t="str">
        <f t="shared" si="60"/>
        <v>S2</v>
      </c>
      <c r="H262" s="6" t="str">
        <f t="shared" si="61"/>
        <v>S2</v>
      </c>
      <c r="I262" s="7" t="str">
        <f t="shared" si="62"/>
        <v xml:space="preserve"> Okay, yes, "Need Food." Where's "Need Food"?</v>
      </c>
      <c r="J262" s="1" t="b">
        <f t="shared" si="63"/>
        <v>1</v>
      </c>
      <c r="K262" s="3" t="str">
        <f t="shared" si="64"/>
        <v>S2Q</v>
      </c>
      <c r="L262" s="3" t="str">
        <f t="shared" si="65"/>
        <v/>
      </c>
      <c r="M262" s="3">
        <f t="shared" si="66"/>
        <v>1</v>
      </c>
      <c r="N262" s="3">
        <f t="shared" si="67"/>
        <v>1</v>
      </c>
      <c r="O262" t="s">
        <v>980</v>
      </c>
    </row>
    <row r="263" spans="1:15">
      <c r="A263" t="s">
        <v>954</v>
      </c>
      <c r="B263" s="4" t="str">
        <f t="shared" si="55"/>
        <v>S1 (24:17): Arr.</v>
      </c>
      <c r="C263" s="5" t="str">
        <f t="shared" si="56"/>
        <v>24:17</v>
      </c>
      <c r="D263" s="6" t="str">
        <f t="shared" si="57"/>
        <v>24</v>
      </c>
      <c r="E263" s="6" t="str">
        <f t="shared" si="58"/>
        <v>17</v>
      </c>
      <c r="F263" s="6">
        <f t="shared" si="59"/>
        <v>1457</v>
      </c>
      <c r="G263" s="6" t="str">
        <f t="shared" si="60"/>
        <v>S1</v>
      </c>
      <c r="H263" s="6" t="str">
        <f t="shared" si="61"/>
        <v>S1</v>
      </c>
      <c r="I263" s="7" t="str">
        <f t="shared" si="62"/>
        <v xml:space="preserve"> Arr.</v>
      </c>
      <c r="J263" s="1" t="b">
        <f t="shared" si="63"/>
        <v>0</v>
      </c>
      <c r="K263" s="3" t="str">
        <f t="shared" si="64"/>
        <v/>
      </c>
      <c r="L263" s="3" t="str">
        <f t="shared" si="65"/>
        <v/>
      </c>
      <c r="M263" s="3" t="str">
        <f t="shared" si="66"/>
        <v/>
      </c>
      <c r="N263" s="3">
        <f t="shared" si="67"/>
        <v>0</v>
      </c>
    </row>
    <row r="264" spans="1:15">
      <c r="A264" t="s">
        <v>955</v>
      </c>
      <c r="B264" s="4" t="str">
        <f t="shared" si="55"/>
        <v>S2 (24:48): Right?</v>
      </c>
      <c r="C264" s="5" t="str">
        <f t="shared" si="56"/>
        <v>24:48</v>
      </c>
      <c r="D264" s="6" t="str">
        <f t="shared" si="57"/>
        <v>24</v>
      </c>
      <c r="E264" s="6" t="str">
        <f t="shared" si="58"/>
        <v>48</v>
      </c>
      <c r="F264" s="6">
        <f t="shared" si="59"/>
        <v>1488</v>
      </c>
      <c r="G264" s="6" t="str">
        <f t="shared" si="60"/>
        <v>S2</v>
      </c>
      <c r="H264" s="6" t="str">
        <f t="shared" si="61"/>
        <v>S2</v>
      </c>
      <c r="I264" s="7" t="str">
        <f t="shared" si="62"/>
        <v xml:space="preserve"> Right?</v>
      </c>
      <c r="J264" s="1" t="b">
        <f t="shared" si="63"/>
        <v>1</v>
      </c>
      <c r="K264" s="3" t="str">
        <f t="shared" si="64"/>
        <v>S2Q</v>
      </c>
      <c r="L264" s="3" t="str">
        <f t="shared" si="65"/>
        <v/>
      </c>
      <c r="M264" s="3">
        <f t="shared" si="66"/>
        <v>1</v>
      </c>
      <c r="N264" s="3">
        <f t="shared" si="67"/>
        <v>1</v>
      </c>
      <c r="O264" t="s">
        <v>980</v>
      </c>
    </row>
    <row r="265" spans="1:15">
      <c r="A265" t="s">
        <v>956</v>
      </c>
      <c r="B265" s="4" t="str">
        <f t="shared" si="55"/>
        <v>S1 (24:48): Yeah.</v>
      </c>
      <c r="C265" s="5" t="str">
        <f t="shared" si="56"/>
        <v>24:48</v>
      </c>
      <c r="D265" s="6" t="str">
        <f t="shared" si="57"/>
        <v>24</v>
      </c>
      <c r="E265" s="6" t="str">
        <f t="shared" si="58"/>
        <v>48</v>
      </c>
      <c r="F265" s="6">
        <f t="shared" si="59"/>
        <v>1488</v>
      </c>
      <c r="G265" s="6" t="str">
        <f t="shared" si="60"/>
        <v>S1</v>
      </c>
      <c r="H265" s="6" t="str">
        <f t="shared" si="61"/>
        <v>S1</v>
      </c>
      <c r="I265" s="7" t="str">
        <f t="shared" si="62"/>
        <v xml:space="preserve"> Yeah.</v>
      </c>
      <c r="J265" s="1" t="b">
        <f t="shared" si="63"/>
        <v>0</v>
      </c>
      <c r="K265" s="3" t="str">
        <f t="shared" si="64"/>
        <v/>
      </c>
      <c r="L265" s="3" t="str">
        <f t="shared" si="65"/>
        <v/>
      </c>
      <c r="M265" s="3" t="str">
        <f t="shared" si="66"/>
        <v/>
      </c>
      <c r="N265" s="3">
        <f t="shared" si="67"/>
        <v>0</v>
      </c>
    </row>
    <row r="266" spans="1:15">
      <c r="A266" t="s">
        <v>957</v>
      </c>
      <c r="B266" s="4" t="str">
        <f t="shared" si="55"/>
        <v>S2 (24:55): Create a new sprite.</v>
      </c>
      <c r="C266" s="5" t="str">
        <f t="shared" si="56"/>
        <v>24:55</v>
      </c>
      <c r="D266" s="6" t="str">
        <f t="shared" si="57"/>
        <v>24</v>
      </c>
      <c r="E266" s="6" t="str">
        <f t="shared" si="58"/>
        <v>55</v>
      </c>
      <c r="F266" s="6">
        <f t="shared" si="59"/>
        <v>1495</v>
      </c>
      <c r="G266" s="6" t="str">
        <f t="shared" si="60"/>
        <v>S2</v>
      </c>
      <c r="H266" s="6" t="str">
        <f t="shared" si="61"/>
        <v>S2</v>
      </c>
      <c r="I266" s="7" t="str">
        <f t="shared" si="62"/>
        <v xml:space="preserve"> Create a new sprite.</v>
      </c>
      <c r="J266" s="1" t="b">
        <f t="shared" si="63"/>
        <v>0</v>
      </c>
      <c r="K266" s="3" t="str">
        <f t="shared" si="64"/>
        <v/>
      </c>
      <c r="L266" s="3" t="str">
        <f t="shared" si="65"/>
        <v/>
      </c>
      <c r="M266" s="3" t="str">
        <f t="shared" si="66"/>
        <v/>
      </c>
      <c r="N266" s="3">
        <f t="shared" si="67"/>
        <v>0</v>
      </c>
    </row>
    <row r="267" spans="1:15">
      <c r="A267" t="s">
        <v>958</v>
      </c>
      <c r="B267" s="4" t="str">
        <f t="shared" si="55"/>
        <v>S1 (24:56): Oh, yeah. Food.</v>
      </c>
      <c r="C267" s="5" t="str">
        <f t="shared" si="56"/>
        <v>24:56</v>
      </c>
      <c r="D267" s="6" t="str">
        <f t="shared" si="57"/>
        <v>24</v>
      </c>
      <c r="E267" s="6" t="str">
        <f t="shared" si="58"/>
        <v>56</v>
      </c>
      <c r="F267" s="6">
        <f t="shared" si="59"/>
        <v>1496</v>
      </c>
      <c r="G267" s="6" t="str">
        <f t="shared" si="60"/>
        <v>S1</v>
      </c>
      <c r="H267" s="6" t="str">
        <f t="shared" si="61"/>
        <v>S1</v>
      </c>
      <c r="I267" s="7" t="str">
        <f t="shared" si="62"/>
        <v xml:space="preserve"> Oh, yeah. Food.</v>
      </c>
      <c r="J267" s="1" t="b">
        <f t="shared" si="63"/>
        <v>0</v>
      </c>
      <c r="K267" s="3" t="str">
        <f t="shared" si="64"/>
        <v/>
      </c>
      <c r="L267" s="3" t="str">
        <f t="shared" si="65"/>
        <v/>
      </c>
      <c r="M267" s="3" t="str">
        <f t="shared" si="66"/>
        <v/>
      </c>
      <c r="N267" s="3">
        <f t="shared" si="67"/>
        <v>0</v>
      </c>
    </row>
    <row r="268" spans="1:15">
      <c r="A268" t="s">
        <v>959</v>
      </c>
      <c r="B268" s="4" t="str">
        <f t="shared" si="55"/>
        <v>S2 (25:04): Nu, nu.</v>
      </c>
      <c r="C268" s="5" t="str">
        <f t="shared" si="56"/>
        <v>25:04</v>
      </c>
      <c r="D268" s="6" t="str">
        <f t="shared" si="57"/>
        <v>25</v>
      </c>
      <c r="E268" s="6" t="str">
        <f t="shared" si="58"/>
        <v>04</v>
      </c>
      <c r="F268" s="6">
        <f t="shared" si="59"/>
        <v>1504</v>
      </c>
      <c r="G268" s="6" t="str">
        <f t="shared" si="60"/>
        <v>S2</v>
      </c>
      <c r="H268" s="6" t="str">
        <f t="shared" si="61"/>
        <v>S2</v>
      </c>
      <c r="I268" s="7" t="str">
        <f t="shared" si="62"/>
        <v xml:space="preserve"> Nu, nu.</v>
      </c>
      <c r="J268" s="1" t="b">
        <f t="shared" si="63"/>
        <v>0</v>
      </c>
      <c r="K268" s="3" t="str">
        <f t="shared" si="64"/>
        <v/>
      </c>
      <c r="L268" s="3" t="str">
        <f t="shared" si="65"/>
        <v/>
      </c>
      <c r="M268" s="3" t="str">
        <f t="shared" si="66"/>
        <v/>
      </c>
      <c r="N268" s="3">
        <f t="shared" si="67"/>
        <v>0</v>
      </c>
    </row>
    <row r="269" spans="1:15">
      <c r="A269" t="s">
        <v>960</v>
      </c>
      <c r="B269" s="4" t="str">
        <f t="shared" si="55"/>
        <v>S1 (25:04): Wah-</v>
      </c>
      <c r="C269" s="5" t="str">
        <f t="shared" si="56"/>
        <v>25:04</v>
      </c>
      <c r="D269" s="6" t="str">
        <f t="shared" si="57"/>
        <v>25</v>
      </c>
      <c r="E269" s="6" t="str">
        <f t="shared" si="58"/>
        <v>04</v>
      </c>
      <c r="F269" s="6">
        <f t="shared" si="59"/>
        <v>1504</v>
      </c>
      <c r="G269" s="6" t="str">
        <f t="shared" si="60"/>
        <v>S1</v>
      </c>
      <c r="H269" s="6" t="str">
        <f t="shared" si="61"/>
        <v>S1</v>
      </c>
      <c r="I269" s="7" t="str">
        <f t="shared" si="62"/>
        <v xml:space="preserve"> Wah-</v>
      </c>
      <c r="J269" s="1" t="b">
        <f t="shared" si="63"/>
        <v>0</v>
      </c>
      <c r="K269" s="3" t="str">
        <f t="shared" si="64"/>
        <v/>
      </c>
      <c r="L269" s="3" t="str">
        <f t="shared" si="65"/>
        <v/>
      </c>
      <c r="M269" s="3" t="str">
        <f t="shared" si="66"/>
        <v/>
      </c>
      <c r="N269" s="3">
        <f t="shared" si="67"/>
        <v>0</v>
      </c>
    </row>
    <row r="270" spans="1:15">
      <c r="A270" t="s">
        <v>961</v>
      </c>
      <c r="B270" s="4" t="str">
        <f t="shared" si="55"/>
        <v>S2 (25:05): Download.</v>
      </c>
      <c r="C270" s="5" t="str">
        <f t="shared" si="56"/>
        <v>25:05</v>
      </c>
      <c r="D270" s="6" t="str">
        <f t="shared" si="57"/>
        <v>25</v>
      </c>
      <c r="E270" s="6" t="str">
        <f t="shared" si="58"/>
        <v>05</v>
      </c>
      <c r="F270" s="6">
        <f t="shared" si="59"/>
        <v>1505</v>
      </c>
      <c r="G270" s="6" t="str">
        <f t="shared" si="60"/>
        <v>S2</v>
      </c>
      <c r="H270" s="6" t="str">
        <f t="shared" si="61"/>
        <v>S2</v>
      </c>
      <c r="I270" s="7" t="str">
        <f t="shared" si="62"/>
        <v xml:space="preserve"> Download.</v>
      </c>
      <c r="J270" s="1" t="b">
        <f t="shared" si="63"/>
        <v>0</v>
      </c>
      <c r="K270" s="3" t="str">
        <f t="shared" si="64"/>
        <v/>
      </c>
      <c r="L270" s="3" t="str">
        <f t="shared" si="65"/>
        <v/>
      </c>
      <c r="M270" s="3" t="str">
        <f t="shared" si="66"/>
        <v/>
      </c>
      <c r="N270" s="3">
        <f t="shared" si="67"/>
        <v>0</v>
      </c>
    </row>
    <row r="271" spans="1:15">
      <c r="A271" t="s">
        <v>804</v>
      </c>
      <c r="B271" s="4" t="str">
        <f t="shared" si="55"/>
        <v>S1 (25:10): Do we have homework today? I don't think so.</v>
      </c>
      <c r="C271" s="5" t="str">
        <f t="shared" si="56"/>
        <v>25:10</v>
      </c>
      <c r="D271" s="6" t="str">
        <f t="shared" si="57"/>
        <v>25</v>
      </c>
      <c r="E271" s="6" t="str">
        <f t="shared" si="58"/>
        <v>10</v>
      </c>
      <c r="F271" s="6">
        <f t="shared" si="59"/>
        <v>1510</v>
      </c>
      <c r="G271" s="6" t="str">
        <f t="shared" si="60"/>
        <v>S1</v>
      </c>
      <c r="H271" s="6" t="str">
        <f t="shared" si="61"/>
        <v>S1</v>
      </c>
      <c r="I271" s="7" t="str">
        <f t="shared" si="62"/>
        <v xml:space="preserve"> Do we have homework today? I don't think so.</v>
      </c>
      <c r="J271" s="1" t="b">
        <f t="shared" si="63"/>
        <v>1</v>
      </c>
      <c r="K271" s="3" t="str">
        <f t="shared" si="64"/>
        <v>S1Q</v>
      </c>
      <c r="L271" s="3">
        <f t="shared" si="65"/>
        <v>1</v>
      </c>
      <c r="M271" s="3" t="str">
        <f t="shared" si="66"/>
        <v/>
      </c>
      <c r="N271" s="3">
        <f t="shared" si="67"/>
        <v>1</v>
      </c>
      <c r="O271" t="s">
        <v>980</v>
      </c>
    </row>
    <row r="272" spans="1:15">
      <c r="A272" t="s">
        <v>805</v>
      </c>
      <c r="B272" s="4" t="str">
        <f t="shared" si="55"/>
        <v>S2 (25:17): I don't think so except for the project that we have to [inaudible 00:25:20].</v>
      </c>
      <c r="C272" s="5" t="str">
        <f t="shared" si="56"/>
        <v>25:17</v>
      </c>
      <c r="D272" s="6" t="str">
        <f t="shared" si="57"/>
        <v>25</v>
      </c>
      <c r="E272" s="6" t="str">
        <f t="shared" si="58"/>
        <v>17</v>
      </c>
      <c r="F272" s="6">
        <f t="shared" si="59"/>
        <v>1517</v>
      </c>
      <c r="G272" s="6" t="str">
        <f t="shared" si="60"/>
        <v>S2</v>
      </c>
      <c r="H272" s="6" t="str">
        <f t="shared" si="61"/>
        <v>S2</v>
      </c>
      <c r="I272" s="7" t="str">
        <f t="shared" si="62"/>
        <v xml:space="preserve"> I don't think so except for the project that we have to [inaudible 00:25:20].</v>
      </c>
      <c r="J272" s="1" t="b">
        <f t="shared" si="63"/>
        <v>0</v>
      </c>
      <c r="K272" s="3" t="str">
        <f t="shared" si="64"/>
        <v/>
      </c>
      <c r="L272" s="3" t="str">
        <f t="shared" si="65"/>
        <v/>
      </c>
      <c r="M272" s="3" t="str">
        <f t="shared" si="66"/>
        <v/>
      </c>
      <c r="N272" s="3">
        <f t="shared" si="67"/>
        <v>0</v>
      </c>
    </row>
    <row r="273" spans="1:15">
      <c r="A273" t="s">
        <v>806</v>
      </c>
      <c r="B273" s="4" t="str">
        <f t="shared" si="55"/>
        <v>S1 (25:19): Oh, yeah. I'm so tired.</v>
      </c>
      <c r="C273" s="5" t="str">
        <f t="shared" si="56"/>
        <v>25:19</v>
      </c>
      <c r="D273" s="6" t="str">
        <f t="shared" si="57"/>
        <v>25</v>
      </c>
      <c r="E273" s="6" t="str">
        <f t="shared" si="58"/>
        <v>19</v>
      </c>
      <c r="F273" s="6">
        <f t="shared" si="59"/>
        <v>1519</v>
      </c>
      <c r="G273" s="6" t="str">
        <f t="shared" si="60"/>
        <v>S1</v>
      </c>
      <c r="H273" s="6" t="str">
        <f t="shared" si="61"/>
        <v>S1</v>
      </c>
      <c r="I273" s="7" t="str">
        <f t="shared" si="62"/>
        <v xml:space="preserve"> Oh, yeah. I'm so tired.</v>
      </c>
      <c r="J273" s="1" t="b">
        <f t="shared" si="63"/>
        <v>0</v>
      </c>
      <c r="K273" s="3" t="str">
        <f t="shared" si="64"/>
        <v/>
      </c>
      <c r="L273" s="3" t="str">
        <f t="shared" si="65"/>
        <v/>
      </c>
      <c r="M273" s="3" t="str">
        <f t="shared" si="66"/>
        <v/>
      </c>
      <c r="N273" s="3">
        <f t="shared" si="67"/>
        <v>0</v>
      </c>
    </row>
    <row r="274" spans="1:15">
      <c r="A274" t="s">
        <v>807</v>
      </c>
      <c r="B274" s="4" t="str">
        <f t="shared" si="55"/>
        <v>S2 (25:27): Isn't everybody?</v>
      </c>
      <c r="C274" s="5" t="str">
        <f t="shared" si="56"/>
        <v>25:27</v>
      </c>
      <c r="D274" s="6" t="str">
        <f t="shared" si="57"/>
        <v>25</v>
      </c>
      <c r="E274" s="6" t="str">
        <f t="shared" si="58"/>
        <v>27</v>
      </c>
      <c r="F274" s="6">
        <f t="shared" si="59"/>
        <v>1527</v>
      </c>
      <c r="G274" s="6" t="str">
        <f t="shared" si="60"/>
        <v>S2</v>
      </c>
      <c r="H274" s="6" t="str">
        <f t="shared" si="61"/>
        <v>S2</v>
      </c>
      <c r="I274" s="7" t="str">
        <f t="shared" si="62"/>
        <v xml:space="preserve"> Isn't everybody?</v>
      </c>
      <c r="J274" s="1" t="b">
        <f t="shared" si="63"/>
        <v>1</v>
      </c>
      <c r="K274" s="3" t="str">
        <f t="shared" si="64"/>
        <v>S2Q</v>
      </c>
      <c r="L274" s="3" t="str">
        <f t="shared" si="65"/>
        <v/>
      </c>
      <c r="M274" s="3">
        <f t="shared" si="66"/>
        <v>1</v>
      </c>
      <c r="N274" s="3">
        <f t="shared" si="67"/>
        <v>1</v>
      </c>
      <c r="O274" t="s">
        <v>980</v>
      </c>
    </row>
    <row r="275" spans="1:15">
      <c r="A275" t="s">
        <v>808</v>
      </c>
      <c r="B275" s="4" t="str">
        <f t="shared" si="55"/>
        <v>S1 (25:29): I know. Six hours of school.</v>
      </c>
      <c r="C275" s="5" t="str">
        <f t="shared" si="56"/>
        <v>25:29</v>
      </c>
      <c r="D275" s="6" t="str">
        <f t="shared" si="57"/>
        <v>25</v>
      </c>
      <c r="E275" s="6" t="str">
        <f t="shared" si="58"/>
        <v>29</v>
      </c>
      <c r="F275" s="6">
        <f t="shared" si="59"/>
        <v>1529</v>
      </c>
      <c r="G275" s="6" t="str">
        <f t="shared" si="60"/>
        <v>S1</v>
      </c>
      <c r="H275" s="6" t="str">
        <f t="shared" si="61"/>
        <v>S1</v>
      </c>
      <c r="I275" s="7" t="str">
        <f t="shared" si="62"/>
        <v xml:space="preserve"> I know. Six hours of school.</v>
      </c>
      <c r="J275" s="1" t="b">
        <f t="shared" si="63"/>
        <v>0</v>
      </c>
      <c r="K275" s="3" t="str">
        <f t="shared" si="64"/>
        <v/>
      </c>
      <c r="L275" s="3" t="str">
        <f t="shared" si="65"/>
        <v/>
      </c>
      <c r="M275" s="3" t="str">
        <f t="shared" si="66"/>
        <v/>
      </c>
      <c r="N275" s="3">
        <f t="shared" si="67"/>
        <v>0</v>
      </c>
    </row>
    <row r="276" spans="1:15">
      <c r="A276" t="s">
        <v>809</v>
      </c>
      <c r="B276" s="4" t="str">
        <f t="shared" si="55"/>
        <v>S2 (25:37): I slept at 10:00, and I woke up at 4:00.</v>
      </c>
      <c r="C276" s="5" t="str">
        <f t="shared" si="56"/>
        <v>25:37</v>
      </c>
      <c r="D276" s="6" t="str">
        <f t="shared" si="57"/>
        <v>25</v>
      </c>
      <c r="E276" s="6" t="str">
        <f t="shared" si="58"/>
        <v>37</v>
      </c>
      <c r="F276" s="6">
        <f t="shared" si="59"/>
        <v>1537</v>
      </c>
      <c r="G276" s="6" t="str">
        <f t="shared" si="60"/>
        <v>S2</v>
      </c>
      <c r="H276" s="6" t="str">
        <f t="shared" si="61"/>
        <v>S2</v>
      </c>
      <c r="I276" s="7" t="str">
        <f t="shared" si="62"/>
        <v xml:space="preserve"> I slept at 10:00, and I woke up at 4:00.</v>
      </c>
      <c r="J276" s="1" t="b">
        <f t="shared" si="63"/>
        <v>0</v>
      </c>
      <c r="K276" s="3" t="str">
        <f t="shared" si="64"/>
        <v/>
      </c>
      <c r="L276" s="3" t="str">
        <f t="shared" si="65"/>
        <v/>
      </c>
      <c r="M276" s="3" t="str">
        <f t="shared" si="66"/>
        <v/>
      </c>
      <c r="N276" s="3">
        <f t="shared" si="67"/>
        <v>0</v>
      </c>
    </row>
    <row r="277" spans="1:15">
      <c r="A277" t="s">
        <v>810</v>
      </c>
      <c r="B277" s="4" t="str">
        <f t="shared" si="55"/>
        <v>S1 (25:39): No, wait, why</v>
      </c>
      <c r="C277" s="5" t="str">
        <f t="shared" si="56"/>
        <v>25:39</v>
      </c>
      <c r="D277" s="6" t="str">
        <f t="shared" si="57"/>
        <v>25</v>
      </c>
      <c r="E277" s="6" t="str">
        <f t="shared" si="58"/>
        <v>39</v>
      </c>
      <c r="F277" s="6">
        <f t="shared" si="59"/>
        <v>1539</v>
      </c>
      <c r="G277" s="6" t="str">
        <f t="shared" si="60"/>
        <v>S1</v>
      </c>
      <c r="H277" s="6" t="str">
        <f t="shared" si="61"/>
        <v>S1</v>
      </c>
      <c r="I277" s="7" t="str">
        <f t="shared" si="62"/>
        <v xml:space="preserve"> No, wait, why</v>
      </c>
      <c r="J277" s="1" t="b">
        <f t="shared" si="63"/>
        <v>0</v>
      </c>
      <c r="K277" s="3" t="str">
        <f t="shared" si="64"/>
        <v/>
      </c>
      <c r="L277" s="3" t="str">
        <f t="shared" si="65"/>
        <v/>
      </c>
      <c r="M277" s="3" t="str">
        <f t="shared" si="66"/>
        <v/>
      </c>
      <c r="N277" s="3">
        <f t="shared" si="67"/>
        <v>0</v>
      </c>
    </row>
    <row r="278" spans="1:15">
      <c r="A278" t="s">
        <v>811</v>
      </c>
      <c r="B278" s="4" t="str">
        <f t="shared" si="55"/>
        <v>S2 (25:39): Because I needed to do folders.</v>
      </c>
      <c r="C278" s="5" t="str">
        <f t="shared" si="56"/>
        <v>25:39</v>
      </c>
      <c r="D278" s="6" t="str">
        <f t="shared" si="57"/>
        <v>25</v>
      </c>
      <c r="E278" s="6" t="str">
        <f t="shared" si="58"/>
        <v>39</v>
      </c>
      <c r="F278" s="6">
        <f t="shared" si="59"/>
        <v>1539</v>
      </c>
      <c r="G278" s="6" t="str">
        <f t="shared" si="60"/>
        <v>S2</v>
      </c>
      <c r="H278" s="6" t="str">
        <f t="shared" si="61"/>
        <v>S2</v>
      </c>
      <c r="I278" s="7" t="str">
        <f t="shared" si="62"/>
        <v xml:space="preserve"> Because I needed to do folders.</v>
      </c>
      <c r="J278" s="1" t="b">
        <f t="shared" si="63"/>
        <v>0</v>
      </c>
      <c r="K278" s="3" t="str">
        <f t="shared" si="64"/>
        <v/>
      </c>
      <c r="L278" s="3" t="str">
        <f t="shared" si="65"/>
        <v/>
      </c>
      <c r="M278" s="3" t="str">
        <f t="shared" si="66"/>
        <v/>
      </c>
      <c r="N278" s="3">
        <f t="shared" si="67"/>
        <v>0</v>
      </c>
    </row>
    <row r="279" spans="1:15">
      <c r="A279" t="s">
        <v>812</v>
      </c>
      <c r="B279" s="4" t="str">
        <f t="shared" si="55"/>
        <v>Teachers (25:39): Any questions, guys?</v>
      </c>
      <c r="C279" s="5" t="str">
        <f t="shared" si="56"/>
        <v>25:39</v>
      </c>
      <c r="D279" s="6" t="str">
        <f t="shared" si="57"/>
        <v>25</v>
      </c>
      <c r="E279" s="6" t="str">
        <f t="shared" si="58"/>
        <v>39</v>
      </c>
      <c r="F279" s="6">
        <f t="shared" si="59"/>
        <v>1539</v>
      </c>
      <c r="G279" s="6" t="str">
        <f t="shared" si="60"/>
        <v>Teachers</v>
      </c>
      <c r="H279" s="6" t="str">
        <f t="shared" si="61"/>
        <v>Other</v>
      </c>
      <c r="I279" s="7" t="str">
        <f t="shared" si="62"/>
        <v xml:space="preserve"> Any questions, guys?</v>
      </c>
      <c r="J279" s="1" t="b">
        <f t="shared" si="63"/>
        <v>1</v>
      </c>
      <c r="K279" s="3" t="str">
        <f t="shared" si="64"/>
        <v>OtherQ</v>
      </c>
      <c r="L279" s="3" t="str">
        <f t="shared" si="65"/>
        <v/>
      </c>
      <c r="M279" s="3" t="str">
        <f t="shared" si="66"/>
        <v/>
      </c>
      <c r="N279" s="3">
        <f t="shared" si="67"/>
        <v>0</v>
      </c>
    </row>
    <row r="280" spans="1:15">
      <c r="A280" t="s">
        <v>813</v>
      </c>
      <c r="B280" s="4" t="str">
        <f t="shared" si="55"/>
        <v>S1 (25:39): I think we're good.</v>
      </c>
      <c r="C280" s="5" t="str">
        <f t="shared" si="56"/>
        <v>25:39</v>
      </c>
      <c r="D280" s="6" t="str">
        <f t="shared" si="57"/>
        <v>25</v>
      </c>
      <c r="E280" s="6" t="str">
        <f t="shared" si="58"/>
        <v>39</v>
      </c>
      <c r="F280" s="6">
        <f t="shared" si="59"/>
        <v>1539</v>
      </c>
      <c r="G280" s="6" t="str">
        <f t="shared" si="60"/>
        <v>S1</v>
      </c>
      <c r="H280" s="6" t="str">
        <f t="shared" si="61"/>
        <v>S1</v>
      </c>
      <c r="I280" s="7" t="str">
        <f t="shared" si="62"/>
        <v xml:space="preserve"> I think we're good.</v>
      </c>
      <c r="J280" s="1" t="b">
        <f t="shared" si="63"/>
        <v>0</v>
      </c>
      <c r="K280" s="3" t="str">
        <f t="shared" si="64"/>
        <v/>
      </c>
      <c r="L280" s="3" t="str">
        <f t="shared" si="65"/>
        <v/>
      </c>
      <c r="M280" s="3" t="str">
        <f t="shared" si="66"/>
        <v/>
      </c>
      <c r="N280" s="3">
        <f t="shared" si="67"/>
        <v>0</v>
      </c>
    </row>
    <row r="281" spans="1:15">
      <c r="A281" t="s">
        <v>814</v>
      </c>
      <c r="B281" s="4" t="str">
        <f t="shared" si="55"/>
        <v>Teachers (25:39): You're good?</v>
      </c>
      <c r="C281" s="5" t="str">
        <f t="shared" si="56"/>
        <v>25:39</v>
      </c>
      <c r="D281" s="6" t="str">
        <f t="shared" si="57"/>
        <v>25</v>
      </c>
      <c r="E281" s="6" t="str">
        <f t="shared" si="58"/>
        <v>39</v>
      </c>
      <c r="F281" s="6">
        <f t="shared" si="59"/>
        <v>1539</v>
      </c>
      <c r="G281" s="6" t="str">
        <f t="shared" si="60"/>
        <v>Teachers</v>
      </c>
      <c r="H281" s="6" t="str">
        <f t="shared" si="61"/>
        <v>Other</v>
      </c>
      <c r="I281" s="7" t="str">
        <f t="shared" si="62"/>
        <v xml:space="preserve"> You're good?</v>
      </c>
      <c r="J281" s="1" t="b">
        <f t="shared" si="63"/>
        <v>1</v>
      </c>
      <c r="K281" s="3" t="str">
        <f t="shared" si="64"/>
        <v>OtherQ</v>
      </c>
      <c r="L281" s="3" t="str">
        <f t="shared" si="65"/>
        <v/>
      </c>
      <c r="M281" s="3" t="str">
        <f t="shared" si="66"/>
        <v/>
      </c>
      <c r="N281" s="3">
        <f t="shared" si="67"/>
        <v>0</v>
      </c>
    </row>
    <row r="282" spans="1:15">
      <c r="A282" t="s">
        <v>815</v>
      </c>
      <c r="B282" s="4" t="str">
        <f t="shared" si="55"/>
        <v>S2 (25:39): Yeah, I think we're good. I think we need to-</v>
      </c>
      <c r="C282" s="5" t="str">
        <f t="shared" si="56"/>
        <v>25:39</v>
      </c>
      <c r="D282" s="6" t="str">
        <f t="shared" si="57"/>
        <v>25</v>
      </c>
      <c r="E282" s="6" t="str">
        <f t="shared" si="58"/>
        <v>39</v>
      </c>
      <c r="F282" s="6">
        <f t="shared" si="59"/>
        <v>1539</v>
      </c>
      <c r="G282" s="6" t="str">
        <f t="shared" si="60"/>
        <v>S2</v>
      </c>
      <c r="H282" s="6" t="str">
        <f t="shared" si="61"/>
        <v>S2</v>
      </c>
      <c r="I282" s="7" t="str">
        <f t="shared" si="62"/>
        <v xml:space="preserve"> Yeah, I think we're good. I think we need to-</v>
      </c>
      <c r="J282" s="1" t="b">
        <f t="shared" si="63"/>
        <v>0</v>
      </c>
      <c r="K282" s="3" t="str">
        <f t="shared" si="64"/>
        <v/>
      </c>
      <c r="L282" s="3" t="str">
        <f t="shared" si="65"/>
        <v/>
      </c>
      <c r="M282" s="3" t="str">
        <f t="shared" si="66"/>
        <v/>
      </c>
      <c r="N282" s="3">
        <f t="shared" si="67"/>
        <v>0</v>
      </c>
    </row>
    <row r="283" spans="1:15">
      <c r="A283" t="s">
        <v>816</v>
      </c>
      <c r="B283" s="4" t="str">
        <f t="shared" si="55"/>
        <v>S1 (25:43): Why did you [inaudible 00:25:43] at 4:00?</v>
      </c>
      <c r="C283" s="5" t="str">
        <f t="shared" si="56"/>
        <v>25:43</v>
      </c>
      <c r="D283" s="6" t="str">
        <f t="shared" si="57"/>
        <v>25</v>
      </c>
      <c r="E283" s="6" t="str">
        <f t="shared" si="58"/>
        <v>43</v>
      </c>
      <c r="F283" s="6">
        <f t="shared" si="59"/>
        <v>1543</v>
      </c>
      <c r="G283" s="6" t="str">
        <f t="shared" si="60"/>
        <v>S1</v>
      </c>
      <c r="H283" s="6" t="str">
        <f t="shared" si="61"/>
        <v>S1</v>
      </c>
      <c r="I283" s="7" t="str">
        <f t="shared" si="62"/>
        <v xml:space="preserve"> Why did you [inaudible 00:25:43] at 4:00?</v>
      </c>
      <c r="J283" s="1" t="b">
        <f t="shared" si="63"/>
        <v>1</v>
      </c>
      <c r="K283" s="3" t="str">
        <f t="shared" si="64"/>
        <v>S1Q</v>
      </c>
      <c r="L283" s="3">
        <f t="shared" si="65"/>
        <v>1</v>
      </c>
      <c r="M283" s="3" t="str">
        <f t="shared" si="66"/>
        <v/>
      </c>
      <c r="N283" s="3">
        <f t="shared" si="67"/>
        <v>1</v>
      </c>
      <c r="O283" t="s">
        <v>981</v>
      </c>
    </row>
    <row r="284" spans="1:15">
      <c r="A284" t="s">
        <v>817</v>
      </c>
      <c r="B284" s="4" t="str">
        <f t="shared" si="55"/>
        <v>S2 (25:45): Oh, I needed to do folders, but I went back to sleep at like-</v>
      </c>
      <c r="C284" s="5" t="str">
        <f t="shared" si="56"/>
        <v>25:45</v>
      </c>
      <c r="D284" s="6" t="str">
        <f t="shared" si="57"/>
        <v>25</v>
      </c>
      <c r="E284" s="6" t="str">
        <f t="shared" si="58"/>
        <v>45</v>
      </c>
      <c r="F284" s="6">
        <f t="shared" si="59"/>
        <v>1545</v>
      </c>
      <c r="G284" s="6" t="str">
        <f t="shared" si="60"/>
        <v>S2</v>
      </c>
      <c r="H284" s="6" t="str">
        <f t="shared" si="61"/>
        <v>S2</v>
      </c>
      <c r="I284" s="7" t="str">
        <f t="shared" si="62"/>
        <v xml:space="preserve"> Oh, I needed to do folders, but I went back to sleep at like-</v>
      </c>
      <c r="J284" s="1" t="b">
        <f t="shared" si="63"/>
        <v>0</v>
      </c>
      <c r="K284" s="3" t="str">
        <f t="shared" si="64"/>
        <v/>
      </c>
      <c r="L284" s="3" t="str">
        <f t="shared" si="65"/>
        <v/>
      </c>
      <c r="M284" s="3" t="str">
        <f t="shared" si="66"/>
        <v/>
      </c>
      <c r="N284" s="3">
        <f t="shared" si="67"/>
        <v>0</v>
      </c>
    </row>
    <row r="285" spans="1:15">
      <c r="A285" t="s">
        <v>818</v>
      </c>
      <c r="B285" s="4" t="str">
        <f t="shared" si="55"/>
        <v>S1 (25:48): You woke up at 4:00 to do math?</v>
      </c>
      <c r="C285" s="5" t="str">
        <f t="shared" si="56"/>
        <v>25:48</v>
      </c>
      <c r="D285" s="6" t="str">
        <f t="shared" si="57"/>
        <v>25</v>
      </c>
      <c r="E285" s="6" t="str">
        <f t="shared" si="58"/>
        <v>48</v>
      </c>
      <c r="F285" s="6">
        <f t="shared" si="59"/>
        <v>1548</v>
      </c>
      <c r="G285" s="6" t="str">
        <f t="shared" si="60"/>
        <v>S1</v>
      </c>
      <c r="H285" s="6" t="str">
        <f t="shared" si="61"/>
        <v>S1</v>
      </c>
      <c r="I285" s="7" t="str">
        <f t="shared" si="62"/>
        <v xml:space="preserve"> You woke up at 4:00 to do math?</v>
      </c>
      <c r="J285" s="1" t="b">
        <f t="shared" si="63"/>
        <v>1</v>
      </c>
      <c r="K285" s="3" t="str">
        <f t="shared" si="64"/>
        <v>S1Q</v>
      </c>
      <c r="L285" s="3">
        <f t="shared" si="65"/>
        <v>1</v>
      </c>
      <c r="M285" s="3" t="str">
        <f t="shared" si="66"/>
        <v/>
      </c>
      <c r="N285" s="3">
        <f t="shared" si="67"/>
        <v>1</v>
      </c>
      <c r="O285" t="s">
        <v>980</v>
      </c>
    </row>
    <row r="286" spans="1:15">
      <c r="A286" t="s">
        <v>819</v>
      </c>
      <c r="B286" s="4" t="str">
        <f t="shared" si="55"/>
        <v>S2 (25:50): Yeah, but I went back to sleep at like 5:00.</v>
      </c>
      <c r="C286" s="5" t="str">
        <f t="shared" si="56"/>
        <v>25:50</v>
      </c>
      <c r="D286" s="6" t="str">
        <f t="shared" si="57"/>
        <v>25</v>
      </c>
      <c r="E286" s="6" t="str">
        <f t="shared" si="58"/>
        <v>50</v>
      </c>
      <c r="F286" s="6">
        <f t="shared" si="59"/>
        <v>1550</v>
      </c>
      <c r="G286" s="6" t="str">
        <f t="shared" si="60"/>
        <v>S2</v>
      </c>
      <c r="H286" s="6" t="str">
        <f t="shared" si="61"/>
        <v>S2</v>
      </c>
      <c r="I286" s="7" t="str">
        <f t="shared" si="62"/>
        <v xml:space="preserve"> Yeah, but I went back to sleep at like 5:00.</v>
      </c>
      <c r="J286" s="1" t="b">
        <f t="shared" si="63"/>
        <v>0</v>
      </c>
      <c r="K286" s="3" t="str">
        <f t="shared" si="64"/>
        <v/>
      </c>
      <c r="L286" s="3" t="str">
        <f t="shared" si="65"/>
        <v/>
      </c>
      <c r="M286" s="3" t="str">
        <f t="shared" si="66"/>
        <v/>
      </c>
      <c r="N286" s="3">
        <f t="shared" si="67"/>
        <v>0</v>
      </c>
    </row>
    <row r="287" spans="1:15">
      <c r="A287" t="s">
        <v>820</v>
      </c>
      <c r="B287" s="4" t="str">
        <f t="shared" si="55"/>
        <v>S1 (25:53): Bruh, you're crazy.</v>
      </c>
      <c r="C287" s="5" t="str">
        <f t="shared" si="56"/>
        <v>25:53</v>
      </c>
      <c r="D287" s="6" t="str">
        <f t="shared" si="57"/>
        <v>25</v>
      </c>
      <c r="E287" s="6" t="str">
        <f t="shared" si="58"/>
        <v>53</v>
      </c>
      <c r="F287" s="6">
        <f t="shared" si="59"/>
        <v>1553</v>
      </c>
      <c r="G287" s="6" t="str">
        <f t="shared" si="60"/>
        <v>S1</v>
      </c>
      <c r="H287" s="6" t="str">
        <f t="shared" si="61"/>
        <v>S1</v>
      </c>
      <c r="I287" s="7" t="str">
        <f t="shared" si="62"/>
        <v xml:space="preserve"> Bruh, you're crazy.</v>
      </c>
      <c r="J287" s="1" t="b">
        <f t="shared" si="63"/>
        <v>0</v>
      </c>
      <c r="K287" s="3" t="str">
        <f t="shared" si="64"/>
        <v/>
      </c>
      <c r="L287" s="3" t="str">
        <f t="shared" si="65"/>
        <v/>
      </c>
      <c r="M287" s="3" t="str">
        <f t="shared" si="66"/>
        <v/>
      </c>
      <c r="N287" s="3">
        <f t="shared" si="67"/>
        <v>0</v>
      </c>
    </row>
    <row r="288" spans="1:15">
      <c r="A288" t="s">
        <v>821</v>
      </c>
      <c r="B288" s="4" t="str">
        <f t="shared" si="55"/>
        <v>S2 (25:55): 15</v>
      </c>
      <c r="C288" s="5" t="str">
        <f t="shared" si="56"/>
        <v>25:55</v>
      </c>
      <c r="D288" s="6" t="str">
        <f t="shared" si="57"/>
        <v>25</v>
      </c>
      <c r="E288" s="6" t="str">
        <f t="shared" si="58"/>
        <v>55</v>
      </c>
      <c r="F288" s="6">
        <f t="shared" si="59"/>
        <v>1555</v>
      </c>
      <c r="G288" s="6" t="str">
        <f t="shared" si="60"/>
        <v>S2</v>
      </c>
      <c r="H288" s="6" t="str">
        <f t="shared" si="61"/>
        <v>S2</v>
      </c>
      <c r="I288" s="7" t="str">
        <f t="shared" si="62"/>
        <v xml:space="preserve"> 15</v>
      </c>
      <c r="J288" s="1" t="b">
        <f t="shared" si="63"/>
        <v>0</v>
      </c>
      <c r="K288" s="3" t="str">
        <f t="shared" si="64"/>
        <v/>
      </c>
      <c r="L288" s="3" t="str">
        <f t="shared" si="65"/>
        <v/>
      </c>
      <c r="M288" s="3" t="str">
        <f t="shared" si="66"/>
        <v/>
      </c>
      <c r="N288" s="3">
        <f t="shared" si="67"/>
        <v>0</v>
      </c>
    </row>
    <row r="289" spans="1:15">
      <c r="A289" t="s">
        <v>822</v>
      </c>
      <c r="B289" s="4" t="str">
        <f t="shared" si="55"/>
        <v>S1 (25:55): Wait, don't you have like a big folder of math-</v>
      </c>
      <c r="C289" s="5" t="str">
        <f t="shared" si="56"/>
        <v>25:55</v>
      </c>
      <c r="D289" s="6" t="str">
        <f t="shared" si="57"/>
        <v>25</v>
      </c>
      <c r="E289" s="6" t="str">
        <f t="shared" si="58"/>
        <v>55</v>
      </c>
      <c r="F289" s="6">
        <f t="shared" si="59"/>
        <v>1555</v>
      </c>
      <c r="G289" s="6" t="str">
        <f t="shared" si="60"/>
        <v>S1</v>
      </c>
      <c r="H289" s="6" t="str">
        <f t="shared" si="61"/>
        <v>S1</v>
      </c>
      <c r="I289" s="7" t="str">
        <f t="shared" si="62"/>
        <v xml:space="preserve"> Wait, don't you have like a big folder of math-</v>
      </c>
      <c r="J289" s="1" t="b">
        <f t="shared" si="63"/>
        <v>0</v>
      </c>
      <c r="K289" s="3" t="str">
        <f t="shared" si="64"/>
        <v/>
      </c>
      <c r="L289" s="3" t="str">
        <f t="shared" si="65"/>
        <v/>
      </c>
      <c r="M289" s="3" t="str">
        <f t="shared" si="66"/>
        <v/>
      </c>
      <c r="N289" s="3">
        <f t="shared" si="67"/>
        <v>0</v>
      </c>
    </row>
    <row r="290" spans="1:15">
      <c r="A290" t="s">
        <v>823</v>
      </c>
      <c r="B290" s="4" t="str">
        <f t="shared" si="55"/>
        <v>S2 (26:00): Two binders.</v>
      </c>
      <c r="C290" s="5" t="str">
        <f t="shared" si="56"/>
        <v>26:00</v>
      </c>
      <c r="D290" s="6" t="str">
        <f t="shared" si="57"/>
        <v>26</v>
      </c>
      <c r="E290" s="6" t="str">
        <f t="shared" si="58"/>
        <v>00</v>
      </c>
      <c r="F290" s="6">
        <f t="shared" si="59"/>
        <v>1560</v>
      </c>
      <c r="G290" s="6" t="str">
        <f t="shared" si="60"/>
        <v>S2</v>
      </c>
      <c r="H290" s="6" t="str">
        <f t="shared" si="61"/>
        <v>S2</v>
      </c>
      <c r="I290" s="7" t="str">
        <f t="shared" si="62"/>
        <v xml:space="preserve"> Two binders.</v>
      </c>
      <c r="J290" s="1" t="b">
        <f t="shared" si="63"/>
        <v>0</v>
      </c>
      <c r="K290" s="3" t="str">
        <f t="shared" si="64"/>
        <v/>
      </c>
      <c r="L290" s="3" t="str">
        <f t="shared" si="65"/>
        <v/>
      </c>
      <c r="M290" s="3" t="str">
        <f t="shared" si="66"/>
        <v/>
      </c>
      <c r="N290" s="3">
        <f t="shared" si="67"/>
        <v>0</v>
      </c>
    </row>
    <row r="291" spans="1:15">
      <c r="A291" t="s">
        <v>824</v>
      </c>
      <c r="B291" s="4" t="str">
        <f t="shared" si="55"/>
        <v>S1 (26:01): ... by the end of the winter break.</v>
      </c>
      <c r="C291" s="5" t="str">
        <f t="shared" si="56"/>
        <v>26:01</v>
      </c>
      <c r="D291" s="6" t="str">
        <f t="shared" si="57"/>
        <v>26</v>
      </c>
      <c r="E291" s="6" t="str">
        <f t="shared" si="58"/>
        <v>01</v>
      </c>
      <c r="F291" s="6">
        <f t="shared" si="59"/>
        <v>1561</v>
      </c>
      <c r="G291" s="6" t="str">
        <f t="shared" si="60"/>
        <v>S1</v>
      </c>
      <c r="H291" s="6" t="str">
        <f t="shared" si="61"/>
        <v>S1</v>
      </c>
      <c r="I291" s="7" t="str">
        <f t="shared" si="62"/>
        <v xml:space="preserve"> ... by the end of the winter break.</v>
      </c>
      <c r="J291" s="1" t="b">
        <f t="shared" si="63"/>
        <v>0</v>
      </c>
      <c r="K291" s="3" t="str">
        <f t="shared" si="64"/>
        <v/>
      </c>
      <c r="L291" s="3" t="str">
        <f t="shared" si="65"/>
        <v/>
      </c>
      <c r="M291" s="3" t="str">
        <f t="shared" si="66"/>
        <v/>
      </c>
      <c r="N291" s="3">
        <f t="shared" si="67"/>
        <v>0</v>
      </c>
    </row>
    <row r="292" spans="1:15">
      <c r="A292" t="s">
        <v>825</v>
      </c>
      <c r="B292" s="4" t="str">
        <f t="shared" si="55"/>
        <v>S2 (26:05): Not the whole thing.</v>
      </c>
      <c r="C292" s="5" t="str">
        <f t="shared" si="56"/>
        <v>26:05</v>
      </c>
      <c r="D292" s="6" t="str">
        <f t="shared" si="57"/>
        <v>26</v>
      </c>
      <c r="E292" s="6" t="str">
        <f t="shared" si="58"/>
        <v>05</v>
      </c>
      <c r="F292" s="6">
        <f t="shared" si="59"/>
        <v>1565</v>
      </c>
      <c r="G292" s="6" t="str">
        <f t="shared" si="60"/>
        <v>S2</v>
      </c>
      <c r="H292" s="6" t="str">
        <f t="shared" si="61"/>
        <v>S2</v>
      </c>
      <c r="I292" s="7" t="str">
        <f t="shared" si="62"/>
        <v xml:space="preserve"> Not the whole thing.</v>
      </c>
      <c r="J292" s="1" t="b">
        <f t="shared" si="63"/>
        <v>0</v>
      </c>
      <c r="K292" s="3" t="str">
        <f t="shared" si="64"/>
        <v/>
      </c>
      <c r="L292" s="3" t="str">
        <f t="shared" si="65"/>
        <v/>
      </c>
      <c r="M292" s="3" t="str">
        <f t="shared" si="66"/>
        <v/>
      </c>
      <c r="N292" s="3">
        <f t="shared" si="67"/>
        <v>0</v>
      </c>
    </row>
    <row r="293" spans="1:15">
      <c r="A293" t="s">
        <v>826</v>
      </c>
      <c r="B293" s="4" t="str">
        <f t="shared" si="55"/>
        <v>S1 (26:05): Oh. Isn't it like 40 tests?</v>
      </c>
      <c r="C293" s="5" t="str">
        <f t="shared" si="56"/>
        <v>26:05</v>
      </c>
      <c r="D293" s="6" t="str">
        <f t="shared" si="57"/>
        <v>26</v>
      </c>
      <c r="E293" s="6" t="str">
        <f t="shared" si="58"/>
        <v>05</v>
      </c>
      <c r="F293" s="6">
        <f t="shared" si="59"/>
        <v>1565</v>
      </c>
      <c r="G293" s="6" t="str">
        <f t="shared" si="60"/>
        <v>S1</v>
      </c>
      <c r="H293" s="6" t="str">
        <f t="shared" si="61"/>
        <v>S1</v>
      </c>
      <c r="I293" s="7" t="str">
        <f t="shared" si="62"/>
        <v xml:space="preserve"> Oh. Isn't it like 40 tests?</v>
      </c>
      <c r="J293" s="1" t="b">
        <f t="shared" si="63"/>
        <v>1</v>
      </c>
      <c r="K293" s="3" t="str">
        <f t="shared" si="64"/>
        <v>S1Q</v>
      </c>
      <c r="L293" s="3">
        <f t="shared" si="65"/>
        <v>1</v>
      </c>
      <c r="M293" s="3" t="str">
        <f t="shared" si="66"/>
        <v/>
      </c>
      <c r="N293" s="3">
        <f t="shared" si="67"/>
        <v>1</v>
      </c>
      <c r="O293" t="s">
        <v>980</v>
      </c>
    </row>
    <row r="294" spans="1:15">
      <c r="A294" t="s">
        <v>827</v>
      </c>
      <c r="B294" s="4" t="str">
        <f t="shared" si="55"/>
        <v>S2 (26:10): You just have to be ahead of the coach.</v>
      </c>
      <c r="C294" s="5" t="str">
        <f t="shared" si="56"/>
        <v>26:10</v>
      </c>
      <c r="D294" s="6" t="str">
        <f t="shared" si="57"/>
        <v>26</v>
      </c>
      <c r="E294" s="6" t="str">
        <f t="shared" si="58"/>
        <v>10</v>
      </c>
      <c r="F294" s="6">
        <f t="shared" si="59"/>
        <v>1570</v>
      </c>
      <c r="G294" s="6" t="str">
        <f t="shared" si="60"/>
        <v>S2</v>
      </c>
      <c r="H294" s="6" t="str">
        <f t="shared" si="61"/>
        <v>S2</v>
      </c>
      <c r="I294" s="7" t="str">
        <f t="shared" si="62"/>
        <v xml:space="preserve"> You just have to be ahead of the coach.</v>
      </c>
      <c r="J294" s="1" t="b">
        <f t="shared" si="63"/>
        <v>0</v>
      </c>
      <c r="K294" s="3" t="str">
        <f t="shared" si="64"/>
        <v/>
      </c>
      <c r="L294" s="3" t="str">
        <f t="shared" si="65"/>
        <v/>
      </c>
      <c r="M294" s="3" t="str">
        <f t="shared" si="66"/>
        <v/>
      </c>
      <c r="N294" s="3">
        <f t="shared" si="67"/>
        <v>0</v>
      </c>
    </row>
    <row r="295" spans="1:15">
      <c r="A295" t="s">
        <v>828</v>
      </c>
      <c r="B295" s="4" t="str">
        <f t="shared" si="55"/>
        <v>S1 (26:11): Oh.</v>
      </c>
      <c r="C295" s="5" t="str">
        <f t="shared" si="56"/>
        <v>26:11</v>
      </c>
      <c r="D295" s="6" t="str">
        <f t="shared" si="57"/>
        <v>26</v>
      </c>
      <c r="E295" s="6" t="str">
        <f t="shared" si="58"/>
        <v>11</v>
      </c>
      <c r="F295" s="6">
        <f t="shared" si="59"/>
        <v>1571</v>
      </c>
      <c r="G295" s="6" t="str">
        <f t="shared" si="60"/>
        <v>S1</v>
      </c>
      <c r="H295" s="6" t="str">
        <f t="shared" si="61"/>
        <v>S1</v>
      </c>
      <c r="I295" s="7" t="str">
        <f t="shared" si="62"/>
        <v xml:space="preserve"> Oh.</v>
      </c>
      <c r="J295" s="1" t="b">
        <f t="shared" si="63"/>
        <v>0</v>
      </c>
      <c r="K295" s="3" t="str">
        <f t="shared" si="64"/>
        <v/>
      </c>
      <c r="L295" s="3" t="str">
        <f t="shared" si="65"/>
        <v/>
      </c>
      <c r="M295" s="3" t="str">
        <f t="shared" si="66"/>
        <v/>
      </c>
      <c r="N295" s="3">
        <f t="shared" si="67"/>
        <v>0</v>
      </c>
    </row>
    <row r="296" spans="1:15">
      <c r="A296" t="s">
        <v>829</v>
      </c>
      <c r="B296" s="4" t="str">
        <f t="shared" si="55"/>
        <v>S2 (26:11): And the coach does like one to three folders every day. So that means you have to do one to three tests everyday and pray that people have questions.</v>
      </c>
      <c r="C296" s="5" t="str">
        <f t="shared" si="56"/>
        <v>26:11</v>
      </c>
      <c r="D296" s="6" t="str">
        <f t="shared" si="57"/>
        <v>26</v>
      </c>
      <c r="E296" s="6" t="str">
        <f t="shared" si="58"/>
        <v>11</v>
      </c>
      <c r="F296" s="6">
        <f t="shared" si="59"/>
        <v>1571</v>
      </c>
      <c r="G296" s="6" t="str">
        <f t="shared" si="60"/>
        <v>S2</v>
      </c>
      <c r="H296" s="6" t="str">
        <f t="shared" si="61"/>
        <v>S2</v>
      </c>
      <c r="I296" s="7" t="str">
        <f t="shared" si="62"/>
        <v xml:space="preserve"> And the coach does like one to three folders every day. So that means you have to do one to three tests everyday and pray that people have questions.</v>
      </c>
      <c r="J296" s="1" t="b">
        <f t="shared" si="63"/>
        <v>0</v>
      </c>
      <c r="K296" s="3" t="str">
        <f t="shared" si="64"/>
        <v/>
      </c>
      <c r="L296" s="3" t="str">
        <f t="shared" si="65"/>
        <v/>
      </c>
      <c r="M296" s="3" t="str">
        <f t="shared" si="66"/>
        <v/>
      </c>
      <c r="N296" s="3">
        <f t="shared" si="67"/>
        <v>0</v>
      </c>
    </row>
    <row r="297" spans="1:15">
      <c r="A297" t="s">
        <v>830</v>
      </c>
      <c r="B297" s="4" t="str">
        <f t="shared" si="55"/>
        <v>S1 (26:23): Does it ... Yeah.</v>
      </c>
      <c r="C297" s="5" t="str">
        <f t="shared" si="56"/>
        <v>26:23</v>
      </c>
      <c r="D297" s="6" t="str">
        <f t="shared" si="57"/>
        <v>26</v>
      </c>
      <c r="E297" s="6" t="str">
        <f t="shared" si="58"/>
        <v>23</v>
      </c>
      <c r="F297" s="6">
        <f t="shared" si="59"/>
        <v>1583</v>
      </c>
      <c r="G297" s="6" t="str">
        <f t="shared" si="60"/>
        <v>S1</v>
      </c>
      <c r="H297" s="6" t="str">
        <f t="shared" si="61"/>
        <v>S1</v>
      </c>
      <c r="I297" s="7" t="str">
        <f t="shared" si="62"/>
        <v xml:space="preserve"> Does it ... Yeah.</v>
      </c>
      <c r="J297" s="1" t="b">
        <f t="shared" si="63"/>
        <v>0</v>
      </c>
      <c r="K297" s="3" t="str">
        <f t="shared" si="64"/>
        <v/>
      </c>
      <c r="L297" s="3" t="str">
        <f t="shared" si="65"/>
        <v/>
      </c>
      <c r="M297" s="3" t="str">
        <f t="shared" si="66"/>
        <v/>
      </c>
      <c r="N297" s="3">
        <f t="shared" si="67"/>
        <v>0</v>
      </c>
    </row>
    <row r="298" spans="1:15">
      <c r="A298" t="s">
        <v>831</v>
      </c>
      <c r="B298" s="4" t="str">
        <f t="shared" si="55"/>
        <v>S2 (26:24): So that you have time.</v>
      </c>
      <c r="C298" s="5" t="str">
        <f t="shared" si="56"/>
        <v>26:24</v>
      </c>
      <c r="D298" s="6" t="str">
        <f t="shared" si="57"/>
        <v>26</v>
      </c>
      <c r="E298" s="6" t="str">
        <f t="shared" si="58"/>
        <v>24</v>
      </c>
      <c r="F298" s="6">
        <f t="shared" si="59"/>
        <v>1584</v>
      </c>
      <c r="G298" s="6" t="str">
        <f t="shared" si="60"/>
        <v>S2</v>
      </c>
      <c r="H298" s="6" t="str">
        <f t="shared" si="61"/>
        <v>S2</v>
      </c>
      <c r="I298" s="7" t="str">
        <f t="shared" si="62"/>
        <v xml:space="preserve"> So that you have time.</v>
      </c>
      <c r="J298" s="1" t="b">
        <f t="shared" si="63"/>
        <v>0</v>
      </c>
      <c r="K298" s="3" t="str">
        <f t="shared" si="64"/>
        <v/>
      </c>
      <c r="L298" s="3" t="str">
        <f t="shared" si="65"/>
        <v/>
      </c>
      <c r="M298" s="3" t="str">
        <f t="shared" si="66"/>
        <v/>
      </c>
      <c r="N298" s="3">
        <f t="shared" si="67"/>
        <v>0</v>
      </c>
    </row>
    <row r="299" spans="1:15">
      <c r="A299" t="s">
        <v>832</v>
      </c>
      <c r="B299" s="4" t="str">
        <f t="shared" si="55"/>
        <v>S2 (26:29): When ... What do you think? This isn't as big, so I'm going to say 60.</v>
      </c>
      <c r="C299" s="5" t="str">
        <f t="shared" si="56"/>
        <v>26:29</v>
      </c>
      <c r="D299" s="6" t="str">
        <f t="shared" si="57"/>
        <v>26</v>
      </c>
      <c r="E299" s="6" t="str">
        <f t="shared" si="58"/>
        <v>29</v>
      </c>
      <c r="F299" s="6">
        <f t="shared" si="59"/>
        <v>1589</v>
      </c>
      <c r="G299" s="6" t="str">
        <f t="shared" si="60"/>
        <v>S2</v>
      </c>
      <c r="H299" s="6" t="str">
        <f t="shared" si="61"/>
        <v>S2</v>
      </c>
      <c r="I299" s="7" t="str">
        <f t="shared" si="62"/>
        <v xml:space="preserve"> When ... What do you think? This isn't as big, so I'm going to say 60.</v>
      </c>
      <c r="J299" s="1" t="b">
        <f t="shared" si="63"/>
        <v>1</v>
      </c>
      <c r="K299" s="3" t="str">
        <f t="shared" si="64"/>
        <v>S2Q</v>
      </c>
      <c r="L299" s="3" t="str">
        <f t="shared" si="65"/>
        <v/>
      </c>
      <c r="M299" s="3">
        <f t="shared" si="66"/>
        <v>1</v>
      </c>
      <c r="N299" s="3">
        <f t="shared" si="67"/>
        <v>1</v>
      </c>
      <c r="O299" t="s">
        <v>981</v>
      </c>
    </row>
    <row r="300" spans="1:15">
      <c r="A300" t="s">
        <v>833</v>
      </c>
      <c r="B300" s="4" t="str">
        <f t="shared" si="55"/>
        <v>S1 (26:39): Yeah.</v>
      </c>
      <c r="C300" s="5" t="str">
        <f t="shared" si="56"/>
        <v>26:39</v>
      </c>
      <c r="D300" s="6" t="str">
        <f t="shared" si="57"/>
        <v>26</v>
      </c>
      <c r="E300" s="6" t="str">
        <f t="shared" si="58"/>
        <v>39</v>
      </c>
      <c r="F300" s="6">
        <f t="shared" si="59"/>
        <v>1599</v>
      </c>
      <c r="G300" s="6" t="str">
        <f t="shared" si="60"/>
        <v>S1</v>
      </c>
      <c r="H300" s="6" t="str">
        <f t="shared" si="61"/>
        <v>S1</v>
      </c>
      <c r="I300" s="7" t="str">
        <f t="shared" si="62"/>
        <v xml:space="preserve"> Yeah.</v>
      </c>
      <c r="J300" s="1" t="b">
        <f t="shared" si="63"/>
        <v>0</v>
      </c>
      <c r="K300" s="3" t="str">
        <f t="shared" si="64"/>
        <v/>
      </c>
      <c r="L300" s="3" t="str">
        <f t="shared" si="65"/>
        <v/>
      </c>
      <c r="M300" s="3" t="str">
        <f t="shared" si="66"/>
        <v/>
      </c>
      <c r="N300" s="3">
        <f t="shared" si="67"/>
        <v>0</v>
      </c>
    </row>
    <row r="301" spans="1:15">
      <c r="A301" t="s">
        <v>962</v>
      </c>
      <c r="B301" s="4" t="str">
        <f t="shared" si="55"/>
        <v>S2 (26:48): Yeah, that looks good.</v>
      </c>
      <c r="C301" s="5" t="str">
        <f t="shared" si="56"/>
        <v>26:48</v>
      </c>
      <c r="D301" s="6" t="str">
        <f t="shared" si="57"/>
        <v>26</v>
      </c>
      <c r="E301" s="6" t="str">
        <f t="shared" si="58"/>
        <v>48</v>
      </c>
      <c r="F301" s="6">
        <f t="shared" si="59"/>
        <v>1608</v>
      </c>
      <c r="G301" s="6" t="str">
        <f t="shared" si="60"/>
        <v>S2</v>
      </c>
      <c r="H301" s="6" t="str">
        <f t="shared" si="61"/>
        <v>S2</v>
      </c>
      <c r="I301" s="7" t="str">
        <f t="shared" si="62"/>
        <v xml:space="preserve"> Yeah, that looks good.</v>
      </c>
      <c r="J301" s="1" t="b">
        <f t="shared" si="63"/>
        <v>0</v>
      </c>
      <c r="K301" s="3" t="str">
        <f t="shared" si="64"/>
        <v/>
      </c>
      <c r="L301" s="3" t="str">
        <f t="shared" si="65"/>
        <v/>
      </c>
      <c r="M301" s="3" t="str">
        <f t="shared" si="66"/>
        <v/>
      </c>
      <c r="N301" s="3">
        <f t="shared" si="67"/>
        <v>0</v>
      </c>
    </row>
    <row r="302" spans="1:15">
      <c r="A302" t="s">
        <v>964</v>
      </c>
      <c r="B302" s="4" t="str">
        <f t="shared" si="55"/>
        <v>S1 (26:49): Yeah.</v>
      </c>
      <c r="C302" s="5" t="str">
        <f t="shared" si="56"/>
        <v>26:49</v>
      </c>
      <c r="D302" s="6" t="str">
        <f t="shared" si="57"/>
        <v>26</v>
      </c>
      <c r="E302" s="6" t="str">
        <f t="shared" si="58"/>
        <v>49</v>
      </c>
      <c r="F302" s="6">
        <f t="shared" si="59"/>
        <v>1609</v>
      </c>
      <c r="G302" s="6" t="str">
        <f t="shared" si="60"/>
        <v>S1</v>
      </c>
      <c r="H302" s="6" t="str">
        <f t="shared" si="61"/>
        <v>S1</v>
      </c>
      <c r="I302" s="7" t="str">
        <f t="shared" si="62"/>
        <v xml:space="preserve"> Yeah.</v>
      </c>
      <c r="J302" s="1" t="b">
        <f t="shared" si="63"/>
        <v>0</v>
      </c>
      <c r="K302" s="3" t="str">
        <f t="shared" si="64"/>
        <v/>
      </c>
      <c r="L302" s="3" t="str">
        <f t="shared" si="65"/>
        <v/>
      </c>
      <c r="M302" s="3" t="str">
        <f t="shared" si="66"/>
        <v/>
      </c>
      <c r="N302" s="3">
        <f t="shared" si="67"/>
        <v>0</v>
      </c>
    </row>
    <row r="303" spans="1:15">
      <c r="A303" t="s">
        <v>963</v>
      </c>
      <c r="B303" s="4" t="str">
        <f t="shared" si="55"/>
        <v>S2 (26:49): [inaudible 00:26:47].</v>
      </c>
      <c r="C303" s="5" t="str">
        <f t="shared" si="56"/>
        <v>26:49</v>
      </c>
      <c r="D303" s="6" t="str">
        <f t="shared" si="57"/>
        <v>26</v>
      </c>
      <c r="E303" s="6" t="str">
        <f t="shared" si="58"/>
        <v>49</v>
      </c>
      <c r="F303" s="6">
        <f t="shared" si="59"/>
        <v>1609</v>
      </c>
      <c r="G303" s="6" t="str">
        <f t="shared" si="60"/>
        <v>S2</v>
      </c>
      <c r="H303" s="6" t="str">
        <f t="shared" si="61"/>
        <v>S2</v>
      </c>
      <c r="I303" s="7" t="str">
        <f t="shared" si="62"/>
        <v xml:space="preserve"> [inaudible 00:26:47].</v>
      </c>
      <c r="J303" s="1" t="b">
        <f t="shared" si="63"/>
        <v>0</v>
      </c>
      <c r="K303" s="3" t="str">
        <f t="shared" si="64"/>
        <v/>
      </c>
      <c r="L303" s="3" t="str">
        <f t="shared" si="65"/>
        <v/>
      </c>
      <c r="M303" s="3" t="str">
        <f t="shared" si="66"/>
        <v/>
      </c>
      <c r="N303" s="3">
        <f t="shared" si="67"/>
        <v>0</v>
      </c>
    </row>
    <row r="304" spans="1:15">
      <c r="A304" t="s">
        <v>965</v>
      </c>
      <c r="B304" s="4" t="str">
        <f t="shared" si="55"/>
        <v>S1 (26:50): [inaudible 00:26:47] looks good. I don't know why.</v>
      </c>
      <c r="C304" s="5" t="str">
        <f t="shared" si="56"/>
        <v>26:50</v>
      </c>
      <c r="D304" s="6" t="str">
        <f t="shared" si="57"/>
        <v>26</v>
      </c>
      <c r="E304" s="6" t="str">
        <f t="shared" si="58"/>
        <v>50</v>
      </c>
      <c r="F304" s="6">
        <f t="shared" si="59"/>
        <v>1610</v>
      </c>
      <c r="G304" s="6" t="str">
        <f t="shared" si="60"/>
        <v>S1</v>
      </c>
      <c r="H304" s="6" t="str">
        <f t="shared" si="61"/>
        <v>S1</v>
      </c>
      <c r="I304" s="7" t="str">
        <f t="shared" si="62"/>
        <v xml:space="preserve"> [inaudible 00:26:47] looks good. I don't know why.</v>
      </c>
      <c r="J304" s="1" t="b">
        <f t="shared" si="63"/>
        <v>0</v>
      </c>
      <c r="K304" s="3" t="str">
        <f t="shared" si="64"/>
        <v/>
      </c>
      <c r="L304" s="3" t="str">
        <f t="shared" si="65"/>
        <v/>
      </c>
      <c r="M304" s="3" t="str">
        <f t="shared" si="66"/>
        <v/>
      </c>
      <c r="N304" s="3">
        <f t="shared" si="67"/>
        <v>0</v>
      </c>
    </row>
    <row r="305" spans="1:15">
      <c r="A305" t="s">
        <v>991</v>
      </c>
      <c r="B305" s="4" t="str">
        <f t="shared" si="55"/>
        <v>S2 (26:53): Okay. What the heck? Okay. When it is clicked, yeah.</v>
      </c>
      <c r="C305" s="5" t="str">
        <f t="shared" si="56"/>
        <v>26:53</v>
      </c>
      <c r="D305" s="6" t="str">
        <f t="shared" si="57"/>
        <v>26</v>
      </c>
      <c r="E305" s="6" t="str">
        <f t="shared" si="58"/>
        <v>53</v>
      </c>
      <c r="F305" s="6">
        <f t="shared" si="59"/>
        <v>1613</v>
      </c>
      <c r="G305" s="6" t="str">
        <f t="shared" si="60"/>
        <v>S2</v>
      </c>
      <c r="H305" s="6" t="str">
        <f t="shared" si="61"/>
        <v>S2</v>
      </c>
      <c r="I305" s="7" t="str">
        <f t="shared" si="62"/>
        <v xml:space="preserve"> Okay. What the heck? Okay. When it is clicked, yeah.</v>
      </c>
      <c r="J305" s="1" t="b">
        <f t="shared" si="63"/>
        <v>1</v>
      </c>
      <c r="K305" s="3" t="str">
        <f t="shared" si="64"/>
        <v>S2Q</v>
      </c>
      <c r="L305" s="3" t="str">
        <f t="shared" si="65"/>
        <v/>
      </c>
      <c r="M305" s="3">
        <f t="shared" si="66"/>
        <v>1</v>
      </c>
      <c r="N305" s="3">
        <f t="shared" si="67"/>
        <v>1</v>
      </c>
      <c r="O305" t="s">
        <v>980</v>
      </c>
    </row>
    <row r="306" spans="1:15">
      <c r="A306" t="s">
        <v>992</v>
      </c>
      <c r="B306" s="4" t="str">
        <f t="shared" si="55"/>
        <v>S2 (26:53): Isn't it here?</v>
      </c>
      <c r="C306" s="5" t="str">
        <f t="shared" si="56"/>
        <v>26:53</v>
      </c>
      <c r="D306" s="6" t="str">
        <f t="shared" si="57"/>
        <v>26</v>
      </c>
      <c r="E306" s="6" t="str">
        <f t="shared" si="58"/>
        <v>53</v>
      </c>
      <c r="F306" s="6">
        <f t="shared" si="59"/>
        <v>1613</v>
      </c>
      <c r="G306" s="6" t="str">
        <f t="shared" si="60"/>
        <v>S2</v>
      </c>
      <c r="H306" s="6" t="str">
        <f t="shared" si="61"/>
        <v>S2</v>
      </c>
      <c r="I306" s="7" t="str">
        <f t="shared" si="62"/>
        <v xml:space="preserve"> Isn't it here?</v>
      </c>
      <c r="J306" s="1" t="b">
        <f t="shared" si="63"/>
        <v>1</v>
      </c>
      <c r="K306" s="3" t="str">
        <f t="shared" si="64"/>
        <v>S2Q</v>
      </c>
      <c r="L306" s="3" t="str">
        <f t="shared" si="65"/>
        <v/>
      </c>
      <c r="M306" s="3">
        <f t="shared" si="66"/>
        <v>1</v>
      </c>
      <c r="N306" s="3">
        <f t="shared" si="67"/>
        <v>1</v>
      </c>
      <c r="O306" t="s">
        <v>980</v>
      </c>
    </row>
    <row r="307" spans="1:15">
      <c r="A307" t="s">
        <v>835</v>
      </c>
      <c r="B307" s="4" t="str">
        <f t="shared" si="55"/>
        <v>S1 (27:10): Yeah.</v>
      </c>
      <c r="C307" s="5" t="str">
        <f t="shared" si="56"/>
        <v>27:10</v>
      </c>
      <c r="D307" s="6" t="str">
        <f t="shared" si="57"/>
        <v>27</v>
      </c>
      <c r="E307" s="6" t="str">
        <f t="shared" si="58"/>
        <v>10</v>
      </c>
      <c r="F307" s="6">
        <f t="shared" si="59"/>
        <v>1630</v>
      </c>
      <c r="G307" s="6" t="str">
        <f t="shared" si="60"/>
        <v>S1</v>
      </c>
      <c r="H307" s="6" t="str">
        <f t="shared" si="61"/>
        <v>S1</v>
      </c>
      <c r="I307" s="7" t="str">
        <f t="shared" si="62"/>
        <v xml:space="preserve"> Yeah.</v>
      </c>
      <c r="J307" s="1" t="b">
        <f t="shared" si="63"/>
        <v>0</v>
      </c>
      <c r="K307" s="3" t="str">
        <f t="shared" si="64"/>
        <v/>
      </c>
      <c r="L307" s="3" t="str">
        <f t="shared" si="65"/>
        <v/>
      </c>
      <c r="M307" s="3" t="str">
        <f t="shared" si="66"/>
        <v/>
      </c>
      <c r="N307" s="3">
        <f t="shared" si="67"/>
        <v>0</v>
      </c>
    </row>
    <row r="308" spans="1:15">
      <c r="A308" t="s">
        <v>836</v>
      </c>
      <c r="B308" s="4" t="str">
        <f t="shared" si="55"/>
        <v>S2 (27:10): [inaudible 00:27:10] clicked. Set the thing to 100.</v>
      </c>
      <c r="C308" s="5" t="str">
        <f t="shared" si="56"/>
        <v>27:10</v>
      </c>
      <c r="D308" s="6" t="str">
        <f t="shared" si="57"/>
        <v>27</v>
      </c>
      <c r="E308" s="6" t="str">
        <f t="shared" si="58"/>
        <v>10</v>
      </c>
      <c r="F308" s="6">
        <f t="shared" si="59"/>
        <v>1630</v>
      </c>
      <c r="G308" s="6" t="str">
        <f t="shared" si="60"/>
        <v>S2</v>
      </c>
      <c r="H308" s="6" t="str">
        <f t="shared" si="61"/>
        <v>S2</v>
      </c>
      <c r="I308" s="7" t="str">
        <f t="shared" si="62"/>
        <v xml:space="preserve"> [inaudible 00:27:10] clicked. Set the thing to 100.</v>
      </c>
      <c r="J308" s="1" t="b">
        <f t="shared" si="63"/>
        <v>0</v>
      </c>
      <c r="K308" s="3" t="str">
        <f t="shared" si="64"/>
        <v/>
      </c>
      <c r="L308" s="3" t="str">
        <f t="shared" si="65"/>
        <v/>
      </c>
      <c r="M308" s="3" t="str">
        <f t="shared" si="66"/>
        <v/>
      </c>
      <c r="N308" s="3">
        <f t="shared" si="67"/>
        <v>0</v>
      </c>
    </row>
    <row r="309" spans="1:15">
      <c r="A309" t="s">
        <v>837</v>
      </c>
      <c r="B309" s="4" t="str">
        <f t="shared" si="55"/>
        <v>S1 (27:22): Set [inaudible 00:27:23] to 100. Yep. Shouldn't it just keep being the same thing?</v>
      </c>
      <c r="C309" s="5" t="str">
        <f t="shared" si="56"/>
        <v>27:22</v>
      </c>
      <c r="D309" s="6" t="str">
        <f t="shared" si="57"/>
        <v>27</v>
      </c>
      <c r="E309" s="6" t="str">
        <f t="shared" si="58"/>
        <v>22</v>
      </c>
      <c r="F309" s="6">
        <f t="shared" si="59"/>
        <v>1642</v>
      </c>
      <c r="G309" s="6" t="str">
        <f t="shared" si="60"/>
        <v>S1</v>
      </c>
      <c r="H309" s="6" t="str">
        <f t="shared" si="61"/>
        <v>S1</v>
      </c>
      <c r="I309" s="7" t="str">
        <f t="shared" si="62"/>
        <v xml:space="preserve"> Set [inaudible 00:27:23] to 100. Yep. Shouldn't it just keep being the same thing?</v>
      </c>
      <c r="J309" s="1" t="b">
        <f t="shared" si="63"/>
        <v>1</v>
      </c>
      <c r="K309" s="3" t="str">
        <f t="shared" si="64"/>
        <v>S1Q</v>
      </c>
      <c r="L309" s="3">
        <f t="shared" si="65"/>
        <v>1</v>
      </c>
      <c r="M309" s="3" t="str">
        <f t="shared" si="66"/>
        <v/>
      </c>
      <c r="N309" s="3">
        <f t="shared" si="67"/>
        <v>1</v>
      </c>
      <c r="O309" t="s">
        <v>981</v>
      </c>
    </row>
    <row r="310" spans="1:15">
      <c r="A310" t="s">
        <v>838</v>
      </c>
      <c r="B310" s="4" t="str">
        <f t="shared" si="55"/>
        <v>S2 (27:26): I hope this works. Yeah, it's going to keep on going like this. Oh, my God.</v>
      </c>
      <c r="C310" s="5" t="str">
        <f t="shared" si="56"/>
        <v>27:26</v>
      </c>
      <c r="D310" s="6" t="str">
        <f t="shared" si="57"/>
        <v>27</v>
      </c>
      <c r="E310" s="6" t="str">
        <f t="shared" si="58"/>
        <v>26</v>
      </c>
      <c r="F310" s="6">
        <f t="shared" si="59"/>
        <v>1646</v>
      </c>
      <c r="G310" s="6" t="str">
        <f t="shared" si="60"/>
        <v>S2</v>
      </c>
      <c r="H310" s="6" t="str">
        <f t="shared" si="61"/>
        <v>S2</v>
      </c>
      <c r="I310" s="7" t="str">
        <f t="shared" si="62"/>
        <v xml:space="preserve"> I hope this works. Yeah, it's going to keep on going like this. Oh, my God.</v>
      </c>
      <c r="J310" s="1" t="b">
        <f t="shared" si="63"/>
        <v>0</v>
      </c>
      <c r="K310" s="3" t="str">
        <f t="shared" si="64"/>
        <v/>
      </c>
      <c r="L310" s="3" t="str">
        <f t="shared" si="65"/>
        <v/>
      </c>
      <c r="M310" s="3" t="str">
        <f t="shared" si="66"/>
        <v/>
      </c>
      <c r="N310" s="3">
        <f t="shared" si="67"/>
        <v>0</v>
      </c>
    </row>
    <row r="311" spans="1:15">
      <c r="A311" t="s">
        <v>839</v>
      </c>
      <c r="B311" s="4" t="str">
        <f t="shared" si="55"/>
        <v>S1 (27:37): [inaudible 00:27:37].</v>
      </c>
      <c r="C311" s="5" t="str">
        <f t="shared" si="56"/>
        <v>27:37</v>
      </c>
      <c r="D311" s="6" t="str">
        <f t="shared" si="57"/>
        <v>27</v>
      </c>
      <c r="E311" s="6" t="str">
        <f t="shared" si="58"/>
        <v>37</v>
      </c>
      <c r="F311" s="6">
        <f t="shared" si="59"/>
        <v>1657</v>
      </c>
      <c r="G311" s="6" t="str">
        <f t="shared" si="60"/>
        <v>S1</v>
      </c>
      <c r="H311" s="6" t="str">
        <f t="shared" si="61"/>
        <v>S1</v>
      </c>
      <c r="I311" s="7" t="str">
        <f t="shared" si="62"/>
        <v xml:space="preserve"> [inaudible 00:27:37].</v>
      </c>
      <c r="J311" s="1" t="b">
        <f t="shared" si="63"/>
        <v>0</v>
      </c>
      <c r="K311" s="3" t="str">
        <f t="shared" si="64"/>
        <v/>
      </c>
      <c r="L311" s="3" t="str">
        <f t="shared" si="65"/>
        <v/>
      </c>
      <c r="M311" s="3" t="str">
        <f t="shared" si="66"/>
        <v/>
      </c>
      <c r="N311" s="3">
        <f t="shared" si="67"/>
        <v>0</v>
      </c>
    </row>
    <row r="312" spans="1:15">
      <c r="A312" t="s">
        <v>840</v>
      </c>
      <c r="B312" s="4" t="str">
        <f t="shared" si="55"/>
        <v>S2 (27:38): [inaudible 00:27:38]. Okay. Need food and [inaudible 00:27:44].</v>
      </c>
      <c r="C312" s="5" t="str">
        <f t="shared" si="56"/>
        <v>27:38</v>
      </c>
      <c r="D312" s="6" t="str">
        <f t="shared" si="57"/>
        <v>27</v>
      </c>
      <c r="E312" s="6" t="str">
        <f t="shared" si="58"/>
        <v>38</v>
      </c>
      <c r="F312" s="6">
        <f t="shared" si="59"/>
        <v>1658</v>
      </c>
      <c r="G312" s="6" t="str">
        <f t="shared" si="60"/>
        <v>S2</v>
      </c>
      <c r="H312" s="6" t="str">
        <f t="shared" si="61"/>
        <v>S2</v>
      </c>
      <c r="I312" s="7" t="str">
        <f t="shared" si="62"/>
        <v xml:space="preserve"> [inaudible 00:27:38]. Okay. Need food and [inaudible 00:27:44].</v>
      </c>
      <c r="J312" s="1" t="b">
        <f t="shared" si="63"/>
        <v>0</v>
      </c>
      <c r="K312" s="3" t="str">
        <f t="shared" si="64"/>
        <v/>
      </c>
      <c r="L312" s="3" t="str">
        <f t="shared" si="65"/>
        <v/>
      </c>
      <c r="M312" s="3" t="str">
        <f t="shared" si="66"/>
        <v/>
      </c>
      <c r="N312" s="3">
        <f t="shared" si="67"/>
        <v>0</v>
      </c>
    </row>
    <row r="313" spans="1:15">
      <c r="A313" t="s">
        <v>841</v>
      </c>
      <c r="B313" s="4" t="str">
        <f t="shared" si="55"/>
        <v>S1 (27:45): Homeostasis.</v>
      </c>
      <c r="C313" s="5" t="str">
        <f t="shared" si="56"/>
        <v>27:45</v>
      </c>
      <c r="D313" s="6" t="str">
        <f t="shared" si="57"/>
        <v>27</v>
      </c>
      <c r="E313" s="6" t="str">
        <f t="shared" si="58"/>
        <v>45</v>
      </c>
      <c r="F313" s="6">
        <f t="shared" si="59"/>
        <v>1665</v>
      </c>
      <c r="G313" s="6" t="str">
        <f t="shared" si="60"/>
        <v>S1</v>
      </c>
      <c r="H313" s="6" t="str">
        <f t="shared" si="61"/>
        <v>S1</v>
      </c>
      <c r="I313" s="7" t="str">
        <f t="shared" si="62"/>
        <v xml:space="preserve"> Homeostasis.</v>
      </c>
      <c r="J313" s="1" t="b">
        <f t="shared" si="63"/>
        <v>0</v>
      </c>
      <c r="K313" s="3" t="str">
        <f t="shared" si="64"/>
        <v/>
      </c>
      <c r="L313" s="3" t="str">
        <f t="shared" si="65"/>
        <v/>
      </c>
      <c r="M313" s="3" t="str">
        <f t="shared" si="66"/>
        <v/>
      </c>
      <c r="N313" s="3">
        <f t="shared" si="67"/>
        <v>0</v>
      </c>
    </row>
    <row r="314" spans="1:15">
      <c r="A314" t="s">
        <v>842</v>
      </c>
      <c r="B314" s="4" t="str">
        <f t="shared" si="55"/>
        <v>S2 (27:48): Okay. Yeah, I think this works because it supposed to not be able to move for a long time.</v>
      </c>
      <c r="C314" s="5" t="str">
        <f t="shared" si="56"/>
        <v>27:48</v>
      </c>
      <c r="D314" s="6" t="str">
        <f t="shared" si="57"/>
        <v>27</v>
      </c>
      <c r="E314" s="6" t="str">
        <f t="shared" si="58"/>
        <v>48</v>
      </c>
      <c r="F314" s="6">
        <f t="shared" si="59"/>
        <v>1668</v>
      </c>
      <c r="G314" s="6" t="str">
        <f t="shared" si="60"/>
        <v>S2</v>
      </c>
      <c r="H314" s="6" t="str">
        <f t="shared" si="61"/>
        <v>S2</v>
      </c>
      <c r="I314" s="7" t="str">
        <f t="shared" si="62"/>
        <v xml:space="preserve"> Okay. Yeah, I think this works because it supposed to not be able to move for a long time.</v>
      </c>
      <c r="J314" s="1" t="b">
        <f t="shared" si="63"/>
        <v>0</v>
      </c>
      <c r="K314" s="3" t="str">
        <f t="shared" si="64"/>
        <v/>
      </c>
      <c r="L314" s="3" t="str">
        <f t="shared" si="65"/>
        <v/>
      </c>
      <c r="M314" s="3" t="str">
        <f t="shared" si="66"/>
        <v/>
      </c>
      <c r="N314" s="3">
        <f t="shared" si="67"/>
        <v>0</v>
      </c>
    </row>
    <row r="315" spans="1:15">
      <c r="A315" t="s">
        <v>843</v>
      </c>
      <c r="B315" s="4" t="str">
        <f t="shared" si="55"/>
        <v>S1 (27:55): Yeah.</v>
      </c>
      <c r="C315" s="5" t="str">
        <f t="shared" si="56"/>
        <v>27:55</v>
      </c>
      <c r="D315" s="6" t="str">
        <f t="shared" si="57"/>
        <v>27</v>
      </c>
      <c r="E315" s="6" t="str">
        <f t="shared" si="58"/>
        <v>55</v>
      </c>
      <c r="F315" s="6">
        <f t="shared" si="59"/>
        <v>1675</v>
      </c>
      <c r="G315" s="6" t="str">
        <f t="shared" si="60"/>
        <v>S1</v>
      </c>
      <c r="H315" s="6" t="str">
        <f t="shared" si="61"/>
        <v>S1</v>
      </c>
      <c r="I315" s="7" t="str">
        <f t="shared" si="62"/>
        <v xml:space="preserve"> Yeah.</v>
      </c>
      <c r="J315" s="1" t="b">
        <f t="shared" si="63"/>
        <v>0</v>
      </c>
      <c r="K315" s="3" t="str">
        <f t="shared" si="64"/>
        <v/>
      </c>
      <c r="L315" s="3" t="str">
        <f t="shared" si="65"/>
        <v/>
      </c>
      <c r="M315" s="3" t="str">
        <f t="shared" si="66"/>
        <v/>
      </c>
      <c r="N315" s="3">
        <f t="shared" si="67"/>
        <v>0</v>
      </c>
    </row>
    <row r="316" spans="1:15">
      <c r="A316" t="s">
        <v>993</v>
      </c>
      <c r="B316" s="4" t="str">
        <f t="shared" si="55"/>
        <v>S2 (27:55): You sure?</v>
      </c>
      <c r="C316" s="5" t="str">
        <f t="shared" si="56"/>
        <v>27:55</v>
      </c>
      <c r="D316" s="6" t="str">
        <f t="shared" si="57"/>
        <v>27</v>
      </c>
      <c r="E316" s="6" t="str">
        <f t="shared" si="58"/>
        <v>55</v>
      </c>
      <c r="F316" s="6">
        <f t="shared" si="59"/>
        <v>1675</v>
      </c>
      <c r="G316" s="6" t="str">
        <f t="shared" si="60"/>
        <v>S2</v>
      </c>
      <c r="H316" s="6" t="str">
        <f t="shared" si="61"/>
        <v>S2</v>
      </c>
      <c r="I316" s="7" t="str">
        <f t="shared" si="62"/>
        <v xml:space="preserve"> You sure?</v>
      </c>
      <c r="J316" s="1" t="b">
        <f t="shared" si="63"/>
        <v>1</v>
      </c>
      <c r="K316" s="3" t="str">
        <f t="shared" si="64"/>
        <v>S2Q</v>
      </c>
      <c r="L316" s="3" t="str">
        <f t="shared" si="65"/>
        <v/>
      </c>
      <c r="M316" s="3">
        <f t="shared" si="66"/>
        <v>1</v>
      </c>
      <c r="N316" s="3">
        <f t="shared" si="67"/>
        <v>1</v>
      </c>
      <c r="O316" t="s">
        <v>980</v>
      </c>
    </row>
    <row r="317" spans="1:15">
      <c r="A317" t="s">
        <v>994</v>
      </c>
      <c r="B317" s="4" t="str">
        <f t="shared" si="55"/>
        <v>S2 (27:55): Yeah, wait 100 seconds. Okay. So now what do we need to do? Oh, it's time to make it even more fun.</v>
      </c>
      <c r="C317" s="5" t="str">
        <f t="shared" si="56"/>
        <v>27:55</v>
      </c>
      <c r="D317" s="6" t="str">
        <f t="shared" si="57"/>
        <v>27</v>
      </c>
      <c r="E317" s="6" t="str">
        <f t="shared" si="58"/>
        <v>55</v>
      </c>
      <c r="F317" s="6">
        <f t="shared" si="59"/>
        <v>1675</v>
      </c>
      <c r="G317" s="6" t="str">
        <f t="shared" si="60"/>
        <v>S2</v>
      </c>
      <c r="H317" s="6" t="str">
        <f t="shared" si="61"/>
        <v>S2</v>
      </c>
      <c r="I317" s="7" t="str">
        <f t="shared" si="62"/>
        <v xml:space="preserve"> Yeah, wait 100 seconds. Okay. So now what do we need to do? Oh, it's time to make it even more fun.</v>
      </c>
      <c r="J317" s="1" t="b">
        <f t="shared" si="63"/>
        <v>1</v>
      </c>
      <c r="K317" s="3" t="str">
        <f t="shared" si="64"/>
        <v>S2Q</v>
      </c>
      <c r="L317" s="3" t="str">
        <f t="shared" si="65"/>
        <v/>
      </c>
      <c r="M317" s="3">
        <f t="shared" si="66"/>
        <v>1</v>
      </c>
      <c r="N317" s="3">
        <f t="shared" si="67"/>
        <v>1</v>
      </c>
      <c r="O317" t="s">
        <v>981</v>
      </c>
    </row>
    <row r="318" spans="1:15">
      <c r="A318" t="s">
        <v>845</v>
      </c>
      <c r="B318" s="4" t="str">
        <f t="shared" si="55"/>
        <v>S1 (28:13): That's like my fourth yawn.</v>
      </c>
      <c r="C318" s="5" t="str">
        <f t="shared" si="56"/>
        <v>28:13</v>
      </c>
      <c r="D318" s="6" t="str">
        <f t="shared" si="57"/>
        <v>28</v>
      </c>
      <c r="E318" s="6" t="str">
        <f t="shared" si="58"/>
        <v>13</v>
      </c>
      <c r="F318" s="6">
        <f t="shared" si="59"/>
        <v>1693</v>
      </c>
      <c r="G318" s="6" t="str">
        <f t="shared" si="60"/>
        <v>S1</v>
      </c>
      <c r="H318" s="6" t="str">
        <f t="shared" si="61"/>
        <v>S1</v>
      </c>
      <c r="I318" s="7" t="str">
        <f t="shared" si="62"/>
        <v xml:space="preserve"> That's like my fourth yawn.</v>
      </c>
      <c r="J318" s="1" t="b">
        <f t="shared" si="63"/>
        <v>0</v>
      </c>
      <c r="K318" s="3" t="str">
        <f t="shared" si="64"/>
        <v/>
      </c>
      <c r="L318" s="3" t="str">
        <f t="shared" si="65"/>
        <v/>
      </c>
      <c r="M318" s="3" t="str">
        <f t="shared" si="66"/>
        <v/>
      </c>
      <c r="N318" s="3">
        <f t="shared" si="67"/>
        <v>0</v>
      </c>
    </row>
    <row r="319" spans="1:15">
      <c r="A319" t="s">
        <v>846</v>
      </c>
      <c r="B319" s="4" t="str">
        <f t="shared" si="55"/>
        <v>S2 (28:15): Create two new variables.</v>
      </c>
      <c r="C319" s="5" t="str">
        <f t="shared" si="56"/>
        <v>28:15</v>
      </c>
      <c r="D319" s="6" t="str">
        <f t="shared" si="57"/>
        <v>28</v>
      </c>
      <c r="E319" s="6" t="str">
        <f t="shared" si="58"/>
        <v>15</v>
      </c>
      <c r="F319" s="6">
        <f t="shared" si="59"/>
        <v>1695</v>
      </c>
      <c r="G319" s="6" t="str">
        <f t="shared" si="60"/>
        <v>S2</v>
      </c>
      <c r="H319" s="6" t="str">
        <f t="shared" si="61"/>
        <v>S2</v>
      </c>
      <c r="I319" s="7" t="str">
        <f t="shared" si="62"/>
        <v xml:space="preserve"> Create two new variables.</v>
      </c>
      <c r="J319" s="1" t="b">
        <f t="shared" si="63"/>
        <v>0</v>
      </c>
      <c r="K319" s="3" t="str">
        <f t="shared" si="64"/>
        <v/>
      </c>
      <c r="L319" s="3" t="str">
        <f t="shared" si="65"/>
        <v/>
      </c>
      <c r="M319" s="3" t="str">
        <f t="shared" si="66"/>
        <v/>
      </c>
      <c r="N319" s="3">
        <f t="shared" si="67"/>
        <v>0</v>
      </c>
    </row>
    <row r="320" spans="1:15">
      <c r="A320" t="s">
        <v>847</v>
      </c>
      <c r="B320" s="4" t="str">
        <f t="shared" si="55"/>
        <v>S1 (28:24): Two more variables. Body temperature. Sweat and body temperature. That's not [inaudible 00:28:30]. "Swear"?</v>
      </c>
      <c r="C320" s="5" t="str">
        <f t="shared" si="56"/>
        <v>28:24</v>
      </c>
      <c r="D320" s="6" t="str">
        <f t="shared" si="57"/>
        <v>28</v>
      </c>
      <c r="E320" s="6" t="str">
        <f t="shared" si="58"/>
        <v>24</v>
      </c>
      <c r="F320" s="6">
        <f t="shared" si="59"/>
        <v>1704</v>
      </c>
      <c r="G320" s="6" t="str">
        <f t="shared" si="60"/>
        <v>S1</v>
      </c>
      <c r="H320" s="6" t="str">
        <f t="shared" si="61"/>
        <v>S1</v>
      </c>
      <c r="I320" s="7" t="str">
        <f t="shared" si="62"/>
        <v xml:space="preserve"> Two more variables. Body temperature. Sweat and body temperature. That's not [inaudible 00:28:30]. "Swear"?</v>
      </c>
      <c r="J320" s="1" t="b">
        <f t="shared" si="63"/>
        <v>1</v>
      </c>
      <c r="K320" s="3" t="str">
        <f t="shared" si="64"/>
        <v>S1Q</v>
      </c>
      <c r="L320" s="3">
        <f t="shared" si="65"/>
        <v>1</v>
      </c>
      <c r="M320" s="3" t="str">
        <f t="shared" si="66"/>
        <v/>
      </c>
      <c r="N320" s="3">
        <f t="shared" si="67"/>
        <v>1</v>
      </c>
      <c r="O320" t="s">
        <v>980</v>
      </c>
    </row>
    <row r="321" spans="1:15">
      <c r="A321" t="s">
        <v>848</v>
      </c>
      <c r="B321" s="4" t="str">
        <f t="shared" si="55"/>
        <v>S2 (28:30): Sweat. All right.</v>
      </c>
      <c r="C321" s="5" t="str">
        <f t="shared" si="56"/>
        <v>28:30</v>
      </c>
      <c r="D321" s="6" t="str">
        <f t="shared" si="57"/>
        <v>28</v>
      </c>
      <c r="E321" s="6" t="str">
        <f t="shared" si="58"/>
        <v>30</v>
      </c>
      <c r="F321" s="6">
        <f t="shared" si="59"/>
        <v>1710</v>
      </c>
      <c r="G321" s="6" t="str">
        <f t="shared" si="60"/>
        <v>S2</v>
      </c>
      <c r="H321" s="6" t="str">
        <f t="shared" si="61"/>
        <v>S2</v>
      </c>
      <c r="I321" s="7" t="str">
        <f t="shared" si="62"/>
        <v xml:space="preserve"> Sweat. All right.</v>
      </c>
      <c r="J321" s="1" t="b">
        <f t="shared" si="63"/>
        <v>0</v>
      </c>
      <c r="K321" s="3" t="str">
        <f t="shared" si="64"/>
        <v/>
      </c>
      <c r="L321" s="3" t="str">
        <f t="shared" si="65"/>
        <v/>
      </c>
      <c r="M321" s="3" t="str">
        <f t="shared" si="66"/>
        <v/>
      </c>
      <c r="N321" s="3">
        <f t="shared" si="67"/>
        <v>0</v>
      </c>
    </row>
    <row r="322" spans="1:15">
      <c r="A322" t="s">
        <v>849</v>
      </c>
      <c r="B322" s="4" t="str">
        <f t="shared" si="55"/>
        <v>S1 (28:33): All right, body temperature. Oops.</v>
      </c>
      <c r="C322" s="5" t="str">
        <f t="shared" si="56"/>
        <v>28:33</v>
      </c>
      <c r="D322" s="6" t="str">
        <f t="shared" si="57"/>
        <v>28</v>
      </c>
      <c r="E322" s="6" t="str">
        <f t="shared" si="58"/>
        <v>33</v>
      </c>
      <c r="F322" s="6">
        <f t="shared" si="59"/>
        <v>1713</v>
      </c>
      <c r="G322" s="6" t="str">
        <f t="shared" si="60"/>
        <v>S1</v>
      </c>
      <c r="H322" s="6" t="str">
        <f t="shared" si="61"/>
        <v>S1</v>
      </c>
      <c r="I322" s="7" t="str">
        <f t="shared" si="62"/>
        <v xml:space="preserve"> All right, body temperature. Oops.</v>
      </c>
      <c r="J322" s="1" t="b">
        <f t="shared" si="63"/>
        <v>0</v>
      </c>
      <c r="K322" s="3" t="str">
        <f t="shared" si="64"/>
        <v/>
      </c>
      <c r="L322" s="3" t="str">
        <f t="shared" si="65"/>
        <v/>
      </c>
      <c r="M322" s="3" t="str">
        <f t="shared" si="66"/>
        <v/>
      </c>
      <c r="N322" s="3">
        <f t="shared" si="67"/>
        <v>0</v>
      </c>
    </row>
    <row r="323" spans="1:15">
      <c r="A323" t="s">
        <v>850</v>
      </c>
      <c r="B323" s="4" t="str">
        <f t="shared" ref="B323:B361" si="68">TRIM(A323)</f>
        <v>S2 (29:07): Okay, body temperature. All right, try hard mode.</v>
      </c>
      <c r="C323" s="5" t="str">
        <f t="shared" ref="C323:C361" si="69">MID(RIGHT(B323,LEN(B323)-SEARCH(" (",B323)-1),1,5)</f>
        <v>29:07</v>
      </c>
      <c r="D323" s="6" t="str">
        <f t="shared" ref="D323:D361" si="70">MID(C323,1,2)</f>
        <v>29</v>
      </c>
      <c r="E323" s="6" t="str">
        <f t="shared" ref="E323:E361" si="71">MID(C323,4,2)</f>
        <v>07</v>
      </c>
      <c r="F323" s="6">
        <f t="shared" ref="F323:F361" si="72">D323*60+E323</f>
        <v>1747</v>
      </c>
      <c r="G323" s="6" t="str">
        <f t="shared" ref="G323:G361" si="73">LEFT(A323,SEARCH(": ",A323)-9)</f>
        <v>S2</v>
      </c>
      <c r="H323" s="6" t="str">
        <f t="shared" ref="H323:H361" si="74">IF(G323="S1","S1",IF(G323="S2","S2","Other"))</f>
        <v>S2</v>
      </c>
      <c r="I323" s="7" t="str">
        <f t="shared" ref="I323:I361" si="75">RIGHT(B323,LEN(B323)-SEARCH(": ",B323))</f>
        <v xml:space="preserve"> Okay, body temperature. All right, try hard mode.</v>
      </c>
      <c r="J323" s="1" t="b">
        <f t="shared" ref="J323:J361" si="76">ISNUMBER(FIND("?",I323))</f>
        <v>0</v>
      </c>
      <c r="K323" s="3" t="str">
        <f t="shared" ref="K323:K361" si="77">IF(J323=TRUE, CONCATENATE(H323,"Q"),"")</f>
        <v/>
      </c>
      <c r="L323" s="3" t="str">
        <f t="shared" ref="L323:L361" si="78">IF(K323="S1Q",1,"")</f>
        <v/>
      </c>
      <c r="M323" s="3" t="str">
        <f t="shared" ref="M323:M361" si="79">IF(K323="S2Q",1,"")</f>
        <v/>
      </c>
      <c r="N323" s="3">
        <f t="shared" ref="N323:N361" si="80">SUM(L323:M323)</f>
        <v>0</v>
      </c>
    </row>
    <row r="324" spans="1:15">
      <c r="A324" t="s">
        <v>851</v>
      </c>
      <c r="B324" s="4" t="str">
        <f t="shared" si="68"/>
        <v>S1 (29:10): Wow.</v>
      </c>
      <c r="C324" s="5" t="str">
        <f t="shared" si="69"/>
        <v>29:10</v>
      </c>
      <c r="D324" s="6" t="str">
        <f t="shared" si="70"/>
        <v>29</v>
      </c>
      <c r="E324" s="6" t="str">
        <f t="shared" si="71"/>
        <v>10</v>
      </c>
      <c r="F324" s="6">
        <f t="shared" si="72"/>
        <v>1750</v>
      </c>
      <c r="G324" s="6" t="str">
        <f t="shared" si="73"/>
        <v>S1</v>
      </c>
      <c r="H324" s="6" t="str">
        <f t="shared" si="74"/>
        <v>S1</v>
      </c>
      <c r="I324" s="7" t="str">
        <f t="shared" si="75"/>
        <v xml:space="preserve"> Wow.</v>
      </c>
      <c r="J324" s="1" t="b">
        <f t="shared" si="76"/>
        <v>0</v>
      </c>
      <c r="K324" s="3" t="str">
        <f t="shared" si="77"/>
        <v/>
      </c>
      <c r="L324" s="3" t="str">
        <f t="shared" si="78"/>
        <v/>
      </c>
      <c r="M324" s="3" t="str">
        <f t="shared" si="79"/>
        <v/>
      </c>
      <c r="N324" s="3">
        <f t="shared" si="80"/>
        <v>0</v>
      </c>
    </row>
    <row r="325" spans="1:15">
      <c r="A325" t="s">
        <v>852</v>
      </c>
      <c r="B325" s="4" t="str">
        <f t="shared" si="68"/>
        <v>S2 (29:11): What did you say, Danielle?</v>
      </c>
      <c r="C325" s="5" t="str">
        <f t="shared" si="69"/>
        <v>29:11</v>
      </c>
      <c r="D325" s="6" t="str">
        <f t="shared" si="70"/>
        <v>29</v>
      </c>
      <c r="E325" s="6" t="str">
        <f t="shared" si="71"/>
        <v>11</v>
      </c>
      <c r="F325" s="6">
        <f t="shared" si="72"/>
        <v>1751</v>
      </c>
      <c r="G325" s="6" t="str">
        <f t="shared" si="73"/>
        <v>S2</v>
      </c>
      <c r="H325" s="6" t="str">
        <f t="shared" si="74"/>
        <v>S2</v>
      </c>
      <c r="I325" s="7" t="str">
        <f t="shared" si="75"/>
        <v xml:space="preserve"> What did you say, Danielle?</v>
      </c>
      <c r="J325" s="1" t="b">
        <f t="shared" si="76"/>
        <v>1</v>
      </c>
      <c r="K325" s="3" t="str">
        <f t="shared" si="77"/>
        <v>S2Q</v>
      </c>
      <c r="L325" s="3" t="str">
        <f t="shared" si="78"/>
        <v/>
      </c>
      <c r="M325" s="3">
        <f t="shared" si="79"/>
        <v>1</v>
      </c>
      <c r="N325" s="3">
        <f t="shared" si="80"/>
        <v>1</v>
      </c>
      <c r="O325" t="s">
        <v>980</v>
      </c>
    </row>
    <row r="326" spans="1:15">
      <c r="A326" t="s">
        <v>853</v>
      </c>
      <c r="B326" s="4" t="str">
        <f t="shared" si="68"/>
        <v>S2 (29:19): Set sweat to 1.</v>
      </c>
      <c r="C326" s="5" t="str">
        <f t="shared" si="69"/>
        <v>29:19</v>
      </c>
      <c r="D326" s="6" t="str">
        <f t="shared" si="70"/>
        <v>29</v>
      </c>
      <c r="E326" s="6" t="str">
        <f t="shared" si="71"/>
        <v>19</v>
      </c>
      <c r="F326" s="6">
        <f t="shared" si="72"/>
        <v>1759</v>
      </c>
      <c r="G326" s="6" t="str">
        <f t="shared" si="73"/>
        <v>S2</v>
      </c>
      <c r="H326" s="6" t="str">
        <f t="shared" si="74"/>
        <v>S2</v>
      </c>
      <c r="I326" s="7" t="str">
        <f t="shared" si="75"/>
        <v xml:space="preserve"> Set sweat to 1.</v>
      </c>
      <c r="J326" s="1" t="b">
        <f t="shared" si="76"/>
        <v>0</v>
      </c>
      <c r="K326" s="3" t="str">
        <f t="shared" si="77"/>
        <v/>
      </c>
      <c r="L326" s="3" t="str">
        <f t="shared" si="78"/>
        <v/>
      </c>
      <c r="M326" s="3" t="str">
        <f t="shared" si="79"/>
        <v/>
      </c>
      <c r="N326" s="3">
        <f t="shared" si="80"/>
        <v>0</v>
      </c>
    </row>
    <row r="327" spans="1:15">
      <c r="A327" t="s">
        <v>854</v>
      </c>
      <c r="B327" s="4" t="str">
        <f t="shared" si="68"/>
        <v>S1 (29:32): 1, okay.</v>
      </c>
      <c r="C327" s="5" t="str">
        <f t="shared" si="69"/>
        <v>29:32</v>
      </c>
      <c r="D327" s="6" t="str">
        <f t="shared" si="70"/>
        <v>29</v>
      </c>
      <c r="E327" s="6" t="str">
        <f t="shared" si="71"/>
        <v>32</v>
      </c>
      <c r="F327" s="6">
        <f t="shared" si="72"/>
        <v>1772</v>
      </c>
      <c r="G327" s="6" t="str">
        <f t="shared" si="73"/>
        <v>S1</v>
      </c>
      <c r="H327" s="6" t="str">
        <f t="shared" si="74"/>
        <v>S1</v>
      </c>
      <c r="I327" s="7" t="str">
        <f t="shared" si="75"/>
        <v xml:space="preserve"> 1, okay.</v>
      </c>
      <c r="J327" s="1" t="b">
        <f t="shared" si="76"/>
        <v>0</v>
      </c>
      <c r="K327" s="3" t="str">
        <f t="shared" si="77"/>
        <v/>
      </c>
      <c r="L327" s="3" t="str">
        <f t="shared" si="78"/>
        <v/>
      </c>
      <c r="M327" s="3" t="str">
        <f t="shared" si="79"/>
        <v/>
      </c>
      <c r="N327" s="3">
        <f t="shared" si="80"/>
        <v>0</v>
      </c>
    </row>
    <row r="328" spans="1:15">
      <c r="A328" t="s">
        <v>855</v>
      </c>
      <c r="B328" s="4" t="str">
        <f t="shared" si="68"/>
        <v>S1 (29:41): I'm thirsty.</v>
      </c>
      <c r="C328" s="5" t="str">
        <f t="shared" si="69"/>
        <v>29:41</v>
      </c>
      <c r="D328" s="6" t="str">
        <f t="shared" si="70"/>
        <v>29</v>
      </c>
      <c r="E328" s="6" t="str">
        <f t="shared" si="71"/>
        <v>41</v>
      </c>
      <c r="F328" s="6">
        <f t="shared" si="72"/>
        <v>1781</v>
      </c>
      <c r="G328" s="6" t="str">
        <f t="shared" si="73"/>
        <v>S1</v>
      </c>
      <c r="H328" s="6" t="str">
        <f t="shared" si="74"/>
        <v>S1</v>
      </c>
      <c r="I328" s="7" t="str">
        <f t="shared" si="75"/>
        <v xml:space="preserve"> I'm thirsty.</v>
      </c>
      <c r="J328" s="1" t="b">
        <f t="shared" si="76"/>
        <v>0</v>
      </c>
      <c r="K328" s="3" t="str">
        <f t="shared" si="77"/>
        <v/>
      </c>
      <c r="L328" s="3" t="str">
        <f t="shared" si="78"/>
        <v/>
      </c>
      <c r="M328" s="3" t="str">
        <f t="shared" si="79"/>
        <v/>
      </c>
      <c r="N328" s="3">
        <f t="shared" si="80"/>
        <v>0</v>
      </c>
    </row>
    <row r="329" spans="1:15">
      <c r="A329" t="s">
        <v>966</v>
      </c>
      <c r="B329" s="4" t="str">
        <f t="shared" si="68"/>
        <v>S2 (30:10): Yeah, it's supposed to be when sweat is 1, and sweat is 0.</v>
      </c>
      <c r="C329" s="5" t="str">
        <f t="shared" si="69"/>
        <v>30:10</v>
      </c>
      <c r="D329" s="6" t="str">
        <f t="shared" si="70"/>
        <v>30</v>
      </c>
      <c r="E329" s="6" t="str">
        <f t="shared" si="71"/>
        <v>10</v>
      </c>
      <c r="F329" s="6">
        <f t="shared" si="72"/>
        <v>1810</v>
      </c>
      <c r="G329" s="6" t="str">
        <f t="shared" si="73"/>
        <v>S2</v>
      </c>
      <c r="H329" s="6" t="str">
        <f t="shared" si="74"/>
        <v>S2</v>
      </c>
      <c r="I329" s="7" t="str">
        <f t="shared" si="75"/>
        <v xml:space="preserve"> Yeah, it's supposed to be when sweat is 1, and sweat is 0.</v>
      </c>
      <c r="J329" s="1" t="b">
        <f t="shared" si="76"/>
        <v>0</v>
      </c>
      <c r="K329" s="3" t="str">
        <f t="shared" si="77"/>
        <v/>
      </c>
      <c r="L329" s="3" t="str">
        <f t="shared" si="78"/>
        <v/>
      </c>
      <c r="M329" s="3" t="str">
        <f t="shared" si="79"/>
        <v/>
      </c>
      <c r="N329" s="3">
        <f t="shared" si="80"/>
        <v>0</v>
      </c>
    </row>
    <row r="330" spans="1:15">
      <c r="A330" t="s">
        <v>856</v>
      </c>
      <c r="B330" s="4" t="str">
        <f t="shared" si="68"/>
        <v>S1 (30:19): Okay.</v>
      </c>
      <c r="C330" s="5" t="str">
        <f t="shared" si="69"/>
        <v>30:19</v>
      </c>
      <c r="D330" s="6" t="str">
        <f t="shared" si="70"/>
        <v>30</v>
      </c>
      <c r="E330" s="6" t="str">
        <f t="shared" si="71"/>
        <v>19</v>
      </c>
      <c r="F330" s="6">
        <f t="shared" si="72"/>
        <v>1819</v>
      </c>
      <c r="G330" s="6" t="str">
        <f t="shared" si="73"/>
        <v>S1</v>
      </c>
      <c r="H330" s="6" t="str">
        <f t="shared" si="74"/>
        <v>S1</v>
      </c>
      <c r="I330" s="7" t="str">
        <f t="shared" si="75"/>
        <v xml:space="preserve"> Okay.</v>
      </c>
      <c r="J330" s="1" t="b">
        <f t="shared" si="76"/>
        <v>0</v>
      </c>
      <c r="K330" s="3" t="str">
        <f t="shared" si="77"/>
        <v/>
      </c>
      <c r="L330" s="3" t="str">
        <f t="shared" si="78"/>
        <v/>
      </c>
      <c r="M330" s="3" t="str">
        <f t="shared" si="79"/>
        <v/>
      </c>
      <c r="N330" s="3">
        <f t="shared" si="80"/>
        <v>0</v>
      </c>
    </row>
    <row r="331" spans="1:15">
      <c r="A331" t="s">
        <v>857</v>
      </c>
      <c r="B331" s="4" t="str">
        <f t="shared" si="68"/>
        <v>S2 (30:30): Wait. Pretty sure it's change.</v>
      </c>
      <c r="C331" s="5" t="str">
        <f t="shared" si="69"/>
        <v>30:30</v>
      </c>
      <c r="D331" s="6" t="str">
        <f t="shared" si="70"/>
        <v>30</v>
      </c>
      <c r="E331" s="6" t="str">
        <f t="shared" si="71"/>
        <v>30</v>
      </c>
      <c r="F331" s="6">
        <f t="shared" si="72"/>
        <v>1830</v>
      </c>
      <c r="G331" s="6" t="str">
        <f t="shared" si="73"/>
        <v>S2</v>
      </c>
      <c r="H331" s="6" t="str">
        <f t="shared" si="74"/>
        <v>S2</v>
      </c>
      <c r="I331" s="7" t="str">
        <f t="shared" si="75"/>
        <v xml:space="preserve"> Wait. Pretty sure it's change.</v>
      </c>
      <c r="J331" s="1" t="b">
        <f t="shared" si="76"/>
        <v>0</v>
      </c>
      <c r="K331" s="3" t="str">
        <f t="shared" si="77"/>
        <v/>
      </c>
      <c r="L331" s="3" t="str">
        <f t="shared" si="78"/>
        <v/>
      </c>
      <c r="M331" s="3" t="str">
        <f t="shared" si="79"/>
        <v/>
      </c>
      <c r="N331" s="3">
        <f t="shared" si="80"/>
        <v>0</v>
      </c>
    </row>
    <row r="332" spans="1:15">
      <c r="A332" t="s">
        <v>858</v>
      </c>
      <c r="B332" s="4" t="str">
        <f t="shared" si="68"/>
        <v>S1 (30:34): [inaudible 00:30:34].</v>
      </c>
      <c r="C332" s="5" t="str">
        <f t="shared" si="69"/>
        <v>30:34</v>
      </c>
      <c r="D332" s="6" t="str">
        <f t="shared" si="70"/>
        <v>30</v>
      </c>
      <c r="E332" s="6" t="str">
        <f t="shared" si="71"/>
        <v>34</v>
      </c>
      <c r="F332" s="6">
        <f t="shared" si="72"/>
        <v>1834</v>
      </c>
      <c r="G332" s="6" t="str">
        <f t="shared" si="73"/>
        <v>S1</v>
      </c>
      <c r="H332" s="6" t="str">
        <f t="shared" si="74"/>
        <v>S1</v>
      </c>
      <c r="I332" s="7" t="str">
        <f t="shared" si="75"/>
        <v xml:space="preserve"> [inaudible 00:30:34].</v>
      </c>
      <c r="J332" s="1" t="b">
        <f t="shared" si="76"/>
        <v>0</v>
      </c>
      <c r="K332" s="3" t="str">
        <f t="shared" si="77"/>
        <v/>
      </c>
      <c r="L332" s="3" t="str">
        <f t="shared" si="78"/>
        <v/>
      </c>
      <c r="M332" s="3" t="str">
        <f t="shared" si="79"/>
        <v/>
      </c>
      <c r="N332" s="3">
        <f t="shared" si="80"/>
        <v>0</v>
      </c>
    </row>
    <row r="333" spans="1:15">
      <c r="A333" t="s">
        <v>859</v>
      </c>
      <c r="B333" s="4" t="str">
        <f t="shared" si="68"/>
        <v>S2 (30:36): Water level.</v>
      </c>
      <c r="C333" s="5" t="str">
        <f t="shared" si="69"/>
        <v>30:36</v>
      </c>
      <c r="D333" s="6" t="str">
        <f t="shared" si="70"/>
        <v>30</v>
      </c>
      <c r="E333" s="6" t="str">
        <f t="shared" si="71"/>
        <v>36</v>
      </c>
      <c r="F333" s="6">
        <f t="shared" si="72"/>
        <v>1836</v>
      </c>
      <c r="G333" s="6" t="str">
        <f t="shared" si="73"/>
        <v>S2</v>
      </c>
      <c r="H333" s="6" t="str">
        <f t="shared" si="74"/>
        <v>S2</v>
      </c>
      <c r="I333" s="7" t="str">
        <f t="shared" si="75"/>
        <v xml:space="preserve"> Water level.</v>
      </c>
      <c r="J333" s="1" t="b">
        <f t="shared" si="76"/>
        <v>0</v>
      </c>
      <c r="K333" s="3" t="str">
        <f t="shared" si="77"/>
        <v/>
      </c>
      <c r="L333" s="3" t="str">
        <f t="shared" si="78"/>
        <v/>
      </c>
      <c r="M333" s="3" t="str">
        <f t="shared" si="79"/>
        <v/>
      </c>
      <c r="N333" s="3">
        <f t="shared" si="80"/>
        <v>0</v>
      </c>
    </row>
    <row r="334" spans="1:15">
      <c r="A334" t="s">
        <v>860</v>
      </c>
      <c r="B334" s="4" t="str">
        <f t="shared" si="68"/>
        <v>S1 (30:36): Oh.</v>
      </c>
      <c r="C334" s="5" t="str">
        <f t="shared" si="69"/>
        <v>30:36</v>
      </c>
      <c r="D334" s="6" t="str">
        <f t="shared" si="70"/>
        <v>30</v>
      </c>
      <c r="E334" s="6" t="str">
        <f t="shared" si="71"/>
        <v>36</v>
      </c>
      <c r="F334" s="6">
        <f t="shared" si="72"/>
        <v>1836</v>
      </c>
      <c r="G334" s="6" t="str">
        <f t="shared" si="73"/>
        <v>S1</v>
      </c>
      <c r="H334" s="6" t="str">
        <f t="shared" si="74"/>
        <v>S1</v>
      </c>
      <c r="I334" s="7" t="str">
        <f t="shared" si="75"/>
        <v xml:space="preserve"> Oh.</v>
      </c>
      <c r="J334" s="1" t="b">
        <f t="shared" si="76"/>
        <v>0</v>
      </c>
      <c r="K334" s="3" t="str">
        <f t="shared" si="77"/>
        <v/>
      </c>
      <c r="L334" s="3" t="str">
        <f t="shared" si="78"/>
        <v/>
      </c>
      <c r="M334" s="3" t="str">
        <f t="shared" si="79"/>
        <v/>
      </c>
      <c r="N334" s="3">
        <f t="shared" si="80"/>
        <v>0</v>
      </c>
    </row>
    <row r="335" spans="1:15">
      <c r="A335" t="s">
        <v>861</v>
      </c>
      <c r="B335" s="4" t="str">
        <f t="shared" si="68"/>
        <v>S2 (30:37): Wait, no, it's not water-</v>
      </c>
      <c r="C335" s="5" t="str">
        <f t="shared" si="69"/>
        <v>30:37</v>
      </c>
      <c r="D335" s="6" t="str">
        <f t="shared" si="70"/>
        <v>30</v>
      </c>
      <c r="E335" s="6" t="str">
        <f t="shared" si="71"/>
        <v>37</v>
      </c>
      <c r="F335" s="6">
        <f t="shared" si="72"/>
        <v>1837</v>
      </c>
      <c r="G335" s="6" t="str">
        <f t="shared" si="73"/>
        <v>S2</v>
      </c>
      <c r="H335" s="6" t="str">
        <f t="shared" si="74"/>
        <v>S2</v>
      </c>
      <c r="I335" s="7" t="str">
        <f t="shared" si="75"/>
        <v xml:space="preserve"> Wait, no, it's not water-</v>
      </c>
      <c r="J335" s="1" t="b">
        <f t="shared" si="76"/>
        <v>0</v>
      </c>
      <c r="K335" s="3" t="str">
        <f t="shared" si="77"/>
        <v/>
      </c>
      <c r="L335" s="3" t="str">
        <f t="shared" si="78"/>
        <v/>
      </c>
      <c r="M335" s="3" t="str">
        <f t="shared" si="79"/>
        <v/>
      </c>
      <c r="N335" s="3">
        <f t="shared" si="80"/>
        <v>0</v>
      </c>
    </row>
    <row r="336" spans="1:15">
      <c r="A336" t="s">
        <v>862</v>
      </c>
      <c r="B336" s="4" t="str">
        <f t="shared" si="68"/>
        <v>S1 (30:38): But didn't we already do water level?</v>
      </c>
      <c r="C336" s="5" t="str">
        <f t="shared" si="69"/>
        <v>30:38</v>
      </c>
      <c r="D336" s="6" t="str">
        <f t="shared" si="70"/>
        <v>30</v>
      </c>
      <c r="E336" s="6" t="str">
        <f t="shared" si="71"/>
        <v>38</v>
      </c>
      <c r="F336" s="6">
        <f t="shared" si="72"/>
        <v>1838</v>
      </c>
      <c r="G336" s="6" t="str">
        <f t="shared" si="73"/>
        <v>S1</v>
      </c>
      <c r="H336" s="6" t="str">
        <f t="shared" si="74"/>
        <v>S1</v>
      </c>
      <c r="I336" s="7" t="str">
        <f t="shared" si="75"/>
        <v xml:space="preserve"> But didn't we already do water level?</v>
      </c>
      <c r="J336" s="1" t="b">
        <f t="shared" si="76"/>
        <v>1</v>
      </c>
      <c r="K336" s="3" t="str">
        <f t="shared" si="77"/>
        <v>S1Q</v>
      </c>
      <c r="L336" s="3">
        <f t="shared" si="78"/>
        <v>1</v>
      </c>
      <c r="M336" s="3" t="str">
        <f t="shared" si="79"/>
        <v/>
      </c>
      <c r="N336" s="3">
        <f t="shared" si="80"/>
        <v>1</v>
      </c>
      <c r="O336" t="s">
        <v>980</v>
      </c>
    </row>
    <row r="337" spans="1:15">
      <c r="A337" t="s">
        <v>863</v>
      </c>
      <c r="B337" s="4" t="str">
        <f t="shared" si="68"/>
        <v>S2 (30:39): Yeah, it's body temperature.</v>
      </c>
      <c r="C337" s="5" t="str">
        <f t="shared" si="69"/>
        <v>30:39</v>
      </c>
      <c r="D337" s="6" t="str">
        <f t="shared" si="70"/>
        <v>30</v>
      </c>
      <c r="E337" s="6" t="str">
        <f t="shared" si="71"/>
        <v>39</v>
      </c>
      <c r="F337" s="6">
        <f t="shared" si="72"/>
        <v>1839</v>
      </c>
      <c r="G337" s="6" t="str">
        <f t="shared" si="73"/>
        <v>S2</v>
      </c>
      <c r="H337" s="6" t="str">
        <f t="shared" si="74"/>
        <v>S2</v>
      </c>
      <c r="I337" s="7" t="str">
        <f t="shared" si="75"/>
        <v xml:space="preserve"> Yeah, it's body temperature.</v>
      </c>
      <c r="J337" s="1" t="b">
        <f t="shared" si="76"/>
        <v>0</v>
      </c>
      <c r="K337" s="3" t="str">
        <f t="shared" si="77"/>
        <v/>
      </c>
      <c r="L337" s="3" t="str">
        <f t="shared" si="78"/>
        <v/>
      </c>
      <c r="M337" s="3" t="str">
        <f t="shared" si="79"/>
        <v/>
      </c>
      <c r="N337" s="3">
        <f t="shared" si="80"/>
        <v>0</v>
      </c>
    </row>
    <row r="338" spans="1:15">
      <c r="A338" t="s">
        <v>864</v>
      </c>
      <c r="B338" s="4" t="str">
        <f t="shared" si="68"/>
        <v>S1 (30:40): Okay. By what?</v>
      </c>
      <c r="C338" s="5" t="str">
        <f t="shared" si="69"/>
        <v>30:40</v>
      </c>
      <c r="D338" s="6" t="str">
        <f t="shared" si="70"/>
        <v>30</v>
      </c>
      <c r="E338" s="6" t="str">
        <f t="shared" si="71"/>
        <v>40</v>
      </c>
      <c r="F338" s="6">
        <f t="shared" si="72"/>
        <v>1840</v>
      </c>
      <c r="G338" s="6" t="str">
        <f t="shared" si="73"/>
        <v>S1</v>
      </c>
      <c r="H338" s="6" t="str">
        <f t="shared" si="74"/>
        <v>S1</v>
      </c>
      <c r="I338" s="7" t="str">
        <f t="shared" si="75"/>
        <v xml:space="preserve"> Okay. By what?</v>
      </c>
      <c r="J338" s="1" t="b">
        <f t="shared" si="76"/>
        <v>1</v>
      </c>
      <c r="K338" s="3" t="str">
        <f t="shared" si="77"/>
        <v>S1Q</v>
      </c>
      <c r="L338" s="3">
        <f t="shared" si="78"/>
        <v>1</v>
      </c>
      <c r="M338" s="3" t="str">
        <f t="shared" si="79"/>
        <v/>
      </c>
      <c r="N338" s="3">
        <f t="shared" si="80"/>
        <v>1</v>
      </c>
      <c r="O338" t="s">
        <v>980</v>
      </c>
    </row>
    <row r="339" spans="1:15">
      <c r="A339" t="s">
        <v>865</v>
      </c>
      <c r="B339" s="4" t="str">
        <f t="shared" si="68"/>
        <v>S1 (30:43): Let me see it again.</v>
      </c>
      <c r="C339" s="5" t="str">
        <f t="shared" si="69"/>
        <v>30:43</v>
      </c>
      <c r="D339" s="6" t="str">
        <f t="shared" si="70"/>
        <v>30</v>
      </c>
      <c r="E339" s="6" t="str">
        <f t="shared" si="71"/>
        <v>43</v>
      </c>
      <c r="F339" s="6">
        <f t="shared" si="72"/>
        <v>1843</v>
      </c>
      <c r="G339" s="6" t="str">
        <f t="shared" si="73"/>
        <v>S1</v>
      </c>
      <c r="H339" s="6" t="str">
        <f t="shared" si="74"/>
        <v>S1</v>
      </c>
      <c r="I339" s="7" t="str">
        <f t="shared" si="75"/>
        <v xml:space="preserve"> Let me see it again.</v>
      </c>
      <c r="J339" s="1" t="b">
        <f t="shared" si="76"/>
        <v>0</v>
      </c>
      <c r="K339" s="3" t="str">
        <f t="shared" si="77"/>
        <v/>
      </c>
      <c r="L339" s="3" t="str">
        <f t="shared" si="78"/>
        <v/>
      </c>
      <c r="M339" s="3" t="str">
        <f t="shared" si="79"/>
        <v/>
      </c>
      <c r="N339" s="3">
        <f t="shared" si="80"/>
        <v>0</v>
      </c>
    </row>
    <row r="340" spans="1:15">
      <c r="A340" t="s">
        <v>866</v>
      </c>
      <c r="B340" s="4" t="str">
        <f t="shared" si="68"/>
        <v>S1 (30:51): If the body temperature exceeds 102, the message should say 'Too Hot.' Wait, no, we didn't do this.</v>
      </c>
      <c r="C340" s="5" t="str">
        <f t="shared" si="69"/>
        <v>30:51</v>
      </c>
      <c r="D340" s="6" t="str">
        <f t="shared" si="70"/>
        <v>30</v>
      </c>
      <c r="E340" s="6" t="str">
        <f t="shared" si="71"/>
        <v>51</v>
      </c>
      <c r="F340" s="6">
        <f t="shared" si="72"/>
        <v>1851</v>
      </c>
      <c r="G340" s="6" t="str">
        <f t="shared" si="73"/>
        <v>S1</v>
      </c>
      <c r="H340" s="6" t="str">
        <f t="shared" si="74"/>
        <v>S1</v>
      </c>
      <c r="I340" s="7" t="str">
        <f t="shared" si="75"/>
        <v xml:space="preserve"> If the body temperature exceeds 102, the message should say 'Too Hot.' Wait, no, we didn't do this.</v>
      </c>
      <c r="J340" s="1" t="b">
        <f t="shared" si="76"/>
        <v>0</v>
      </c>
      <c r="K340" s="3" t="str">
        <f t="shared" si="77"/>
        <v/>
      </c>
      <c r="L340" s="3" t="str">
        <f t="shared" si="78"/>
        <v/>
      </c>
      <c r="M340" s="3" t="str">
        <f t="shared" si="79"/>
        <v/>
      </c>
      <c r="N340" s="3">
        <f t="shared" si="80"/>
        <v>0</v>
      </c>
    </row>
    <row r="341" spans="1:15">
      <c r="A341" t="s">
        <v>867</v>
      </c>
      <c r="B341" s="4" t="str">
        <f t="shared" si="68"/>
        <v>S2 (30:56): So change body temperature [inaudible 00:30:58]. Point what?</v>
      </c>
      <c r="C341" s="5" t="str">
        <f t="shared" si="69"/>
        <v>30:56</v>
      </c>
      <c r="D341" s="6" t="str">
        <f t="shared" si="70"/>
        <v>30</v>
      </c>
      <c r="E341" s="6" t="str">
        <f t="shared" si="71"/>
        <v>56</v>
      </c>
      <c r="F341" s="6">
        <f t="shared" si="72"/>
        <v>1856</v>
      </c>
      <c r="G341" s="6" t="str">
        <f t="shared" si="73"/>
        <v>S2</v>
      </c>
      <c r="H341" s="6" t="str">
        <f t="shared" si="74"/>
        <v>S2</v>
      </c>
      <c r="I341" s="7" t="str">
        <f t="shared" si="75"/>
        <v xml:space="preserve"> So change body temperature [inaudible 00:30:58]. Point what?</v>
      </c>
      <c r="J341" s="1" t="b">
        <f t="shared" si="76"/>
        <v>1</v>
      </c>
      <c r="K341" s="3" t="str">
        <f t="shared" si="77"/>
        <v>S2Q</v>
      </c>
      <c r="L341" s="3" t="str">
        <f t="shared" si="78"/>
        <v/>
      </c>
      <c r="M341" s="3">
        <f t="shared" si="79"/>
        <v>1</v>
      </c>
      <c r="N341" s="3">
        <f t="shared" si="80"/>
        <v>1</v>
      </c>
      <c r="O341" t="s">
        <v>980</v>
      </c>
    </row>
    <row r="342" spans="1:15">
      <c r="A342" t="s">
        <v>868</v>
      </c>
      <c r="B342" s="4" t="str">
        <f t="shared" si="68"/>
        <v>S1 (31:02): 0.01.</v>
      </c>
      <c r="C342" s="5" t="str">
        <f t="shared" si="69"/>
        <v>31:02</v>
      </c>
      <c r="D342" s="6" t="str">
        <f t="shared" si="70"/>
        <v>31</v>
      </c>
      <c r="E342" s="6" t="str">
        <f t="shared" si="71"/>
        <v>02</v>
      </c>
      <c r="F342" s="6">
        <f t="shared" si="72"/>
        <v>1862</v>
      </c>
      <c r="G342" s="6" t="str">
        <f t="shared" si="73"/>
        <v>S1</v>
      </c>
      <c r="H342" s="6" t="str">
        <f t="shared" si="74"/>
        <v>S1</v>
      </c>
      <c r="I342" s="7" t="str">
        <f t="shared" si="75"/>
        <v xml:space="preserve"> 0.01.</v>
      </c>
      <c r="J342" s="1" t="b">
        <f t="shared" si="76"/>
        <v>0</v>
      </c>
      <c r="K342" s="3" t="str">
        <f t="shared" si="77"/>
        <v/>
      </c>
      <c r="L342" s="3" t="str">
        <f t="shared" si="78"/>
        <v/>
      </c>
      <c r="M342" s="3" t="str">
        <f t="shared" si="79"/>
        <v/>
      </c>
      <c r="N342" s="3">
        <f t="shared" si="80"/>
        <v>0</v>
      </c>
    </row>
    <row r="343" spans="1:15">
      <c r="A343" t="s">
        <v>869</v>
      </c>
      <c r="B343" s="4" t="str">
        <f t="shared" si="68"/>
        <v>S2 (31:03): Okay.</v>
      </c>
      <c r="C343" s="5" t="str">
        <f t="shared" si="69"/>
        <v>31:03</v>
      </c>
      <c r="D343" s="6" t="str">
        <f t="shared" si="70"/>
        <v>31</v>
      </c>
      <c r="E343" s="6" t="str">
        <f t="shared" si="71"/>
        <v>03</v>
      </c>
      <c r="F343" s="6">
        <f t="shared" si="72"/>
        <v>1863</v>
      </c>
      <c r="G343" s="6" t="str">
        <f t="shared" si="73"/>
        <v>S2</v>
      </c>
      <c r="H343" s="6" t="str">
        <f t="shared" si="74"/>
        <v>S2</v>
      </c>
      <c r="I343" s="7" t="str">
        <f t="shared" si="75"/>
        <v xml:space="preserve"> Okay.</v>
      </c>
      <c r="J343" s="1" t="b">
        <f t="shared" si="76"/>
        <v>0</v>
      </c>
      <c r="K343" s="3" t="str">
        <f t="shared" si="77"/>
        <v/>
      </c>
      <c r="L343" s="3" t="str">
        <f t="shared" si="78"/>
        <v/>
      </c>
      <c r="M343" s="3" t="str">
        <f t="shared" si="79"/>
        <v/>
      </c>
      <c r="N343" s="3">
        <f t="shared" si="80"/>
        <v>0</v>
      </c>
    </row>
    <row r="344" spans="1:15">
      <c r="A344" t="s">
        <v>870</v>
      </c>
      <c r="B344" s="4" t="str">
        <f t="shared" si="68"/>
        <v>S1 (31:06): Wait. Oh, 0.0001.</v>
      </c>
      <c r="C344" s="5" t="str">
        <f t="shared" si="69"/>
        <v>31:06</v>
      </c>
      <c r="D344" s="6" t="str">
        <f t="shared" si="70"/>
        <v>31</v>
      </c>
      <c r="E344" s="6" t="str">
        <f t="shared" si="71"/>
        <v>06</v>
      </c>
      <c r="F344" s="6">
        <f t="shared" si="72"/>
        <v>1866</v>
      </c>
      <c r="G344" s="6" t="str">
        <f t="shared" si="73"/>
        <v>S1</v>
      </c>
      <c r="H344" s="6" t="str">
        <f t="shared" si="74"/>
        <v>S1</v>
      </c>
      <c r="I344" s="7" t="str">
        <f t="shared" si="75"/>
        <v xml:space="preserve"> Wait. Oh, 0.0001.</v>
      </c>
      <c r="J344" s="1" t="b">
        <f t="shared" si="76"/>
        <v>0</v>
      </c>
      <c r="K344" s="3" t="str">
        <f t="shared" si="77"/>
        <v/>
      </c>
      <c r="L344" s="3" t="str">
        <f t="shared" si="78"/>
        <v/>
      </c>
      <c r="M344" s="3" t="str">
        <f t="shared" si="79"/>
        <v/>
      </c>
      <c r="N344" s="3">
        <f t="shared" si="80"/>
        <v>0</v>
      </c>
    </row>
    <row r="345" spans="1:15">
      <c r="A345" t="s">
        <v>871</v>
      </c>
      <c r="B345" s="4" t="str">
        <f t="shared" si="68"/>
        <v>S2 (31:17): Oh, that's for sweat equals 1, okay.</v>
      </c>
      <c r="C345" s="5" t="str">
        <f t="shared" si="69"/>
        <v>31:17</v>
      </c>
      <c r="D345" s="6" t="str">
        <f t="shared" si="70"/>
        <v>31</v>
      </c>
      <c r="E345" s="6" t="str">
        <f t="shared" si="71"/>
        <v>17</v>
      </c>
      <c r="F345" s="6">
        <f t="shared" si="72"/>
        <v>1877</v>
      </c>
      <c r="G345" s="6" t="str">
        <f t="shared" si="73"/>
        <v>S2</v>
      </c>
      <c r="H345" s="6" t="str">
        <f t="shared" si="74"/>
        <v>S2</v>
      </c>
      <c r="I345" s="7" t="str">
        <f t="shared" si="75"/>
        <v xml:space="preserve"> Oh, that's for sweat equals 1, okay.</v>
      </c>
      <c r="J345" s="1" t="b">
        <f t="shared" si="76"/>
        <v>0</v>
      </c>
      <c r="K345" s="3" t="str">
        <f t="shared" si="77"/>
        <v/>
      </c>
      <c r="L345" s="3" t="str">
        <f t="shared" si="78"/>
        <v/>
      </c>
      <c r="M345" s="3" t="str">
        <f t="shared" si="79"/>
        <v/>
      </c>
      <c r="N345" s="3">
        <f t="shared" si="80"/>
        <v>0</v>
      </c>
    </row>
    <row r="346" spans="1:15">
      <c r="A346" t="s">
        <v>872</v>
      </c>
      <c r="B346" s="4" t="str">
        <f t="shared" si="68"/>
        <v>S1 (31:24): Oh, yeah.</v>
      </c>
      <c r="C346" s="5" t="str">
        <f t="shared" si="69"/>
        <v>31:24</v>
      </c>
      <c r="D346" s="6" t="str">
        <f t="shared" si="70"/>
        <v>31</v>
      </c>
      <c r="E346" s="6" t="str">
        <f t="shared" si="71"/>
        <v>24</v>
      </c>
      <c r="F346" s="6">
        <f t="shared" si="72"/>
        <v>1884</v>
      </c>
      <c r="G346" s="6" t="str">
        <f t="shared" si="73"/>
        <v>S1</v>
      </c>
      <c r="H346" s="6" t="str">
        <f t="shared" si="74"/>
        <v>S1</v>
      </c>
      <c r="I346" s="7" t="str">
        <f t="shared" si="75"/>
        <v xml:space="preserve"> Oh, yeah.</v>
      </c>
      <c r="J346" s="1" t="b">
        <f t="shared" si="76"/>
        <v>0</v>
      </c>
      <c r="K346" s="3" t="str">
        <f t="shared" si="77"/>
        <v/>
      </c>
      <c r="L346" s="3" t="str">
        <f t="shared" si="78"/>
        <v/>
      </c>
      <c r="M346" s="3" t="str">
        <f t="shared" si="79"/>
        <v/>
      </c>
      <c r="N346" s="3">
        <f t="shared" si="80"/>
        <v>0</v>
      </c>
    </row>
    <row r="347" spans="1:15">
      <c r="A347" t="s">
        <v>873</v>
      </c>
      <c r="B347" s="4" t="str">
        <f t="shared" si="68"/>
        <v>S2 (31:25): [inaudible 00:31:25] work?</v>
      </c>
      <c r="C347" s="5" t="str">
        <f t="shared" si="69"/>
        <v>31:25</v>
      </c>
      <c r="D347" s="6" t="str">
        <f t="shared" si="70"/>
        <v>31</v>
      </c>
      <c r="E347" s="6" t="str">
        <f t="shared" si="71"/>
        <v>25</v>
      </c>
      <c r="F347" s="6">
        <f t="shared" si="72"/>
        <v>1885</v>
      </c>
      <c r="G347" s="6" t="str">
        <f t="shared" si="73"/>
        <v>S2</v>
      </c>
      <c r="H347" s="6" t="str">
        <f t="shared" si="74"/>
        <v>S2</v>
      </c>
      <c r="I347" s="7" t="str">
        <f t="shared" si="75"/>
        <v xml:space="preserve"> [inaudible 00:31:25] work?</v>
      </c>
      <c r="J347" s="1" t="b">
        <f t="shared" si="76"/>
        <v>1</v>
      </c>
      <c r="K347" s="3" t="str">
        <f t="shared" si="77"/>
        <v>S2Q</v>
      </c>
      <c r="L347" s="3" t="str">
        <f t="shared" si="78"/>
        <v/>
      </c>
      <c r="M347" s="3">
        <f t="shared" si="79"/>
        <v>1</v>
      </c>
      <c r="N347" s="3">
        <f t="shared" si="80"/>
        <v>1</v>
      </c>
      <c r="O347" t="s">
        <v>980</v>
      </c>
    </row>
    <row r="348" spans="1:15">
      <c r="A348" t="s">
        <v>874</v>
      </c>
      <c r="B348" s="4" t="str">
        <f t="shared" si="68"/>
        <v>S2 (31:25): Ugh, what did I press? Okay. On 102's ... Say "Too Hot."</v>
      </c>
      <c r="C348" s="5" t="str">
        <f t="shared" si="69"/>
        <v>31:25</v>
      </c>
      <c r="D348" s="6" t="str">
        <f t="shared" si="70"/>
        <v>31</v>
      </c>
      <c r="E348" s="6" t="str">
        <f t="shared" si="71"/>
        <v>25</v>
      </c>
      <c r="F348" s="6">
        <f t="shared" si="72"/>
        <v>1885</v>
      </c>
      <c r="G348" s="6" t="str">
        <f t="shared" si="73"/>
        <v>S2</v>
      </c>
      <c r="H348" s="6" t="str">
        <f t="shared" si="74"/>
        <v>S2</v>
      </c>
      <c r="I348" s="7" t="str">
        <f t="shared" si="75"/>
        <v xml:space="preserve"> Ugh, what did I press? Okay. On 102's ... Say "Too Hot."</v>
      </c>
      <c r="J348" s="1" t="b">
        <f t="shared" si="76"/>
        <v>1</v>
      </c>
      <c r="K348" s="3" t="str">
        <f t="shared" si="77"/>
        <v>S2Q</v>
      </c>
      <c r="L348" s="3" t="str">
        <f t="shared" si="78"/>
        <v/>
      </c>
      <c r="M348" s="3">
        <f t="shared" si="79"/>
        <v>1</v>
      </c>
      <c r="N348" s="3">
        <f t="shared" si="80"/>
        <v>1</v>
      </c>
      <c r="O348" t="s">
        <v>980</v>
      </c>
    </row>
    <row r="349" spans="1:15">
      <c r="A349" t="s">
        <v>875</v>
      </c>
      <c r="B349" s="4" t="str">
        <f t="shared" si="68"/>
        <v>S1 (32:20): All right.</v>
      </c>
      <c r="C349" s="5" t="str">
        <f t="shared" si="69"/>
        <v>32:20</v>
      </c>
      <c r="D349" s="6" t="str">
        <f t="shared" si="70"/>
        <v>32</v>
      </c>
      <c r="E349" s="6" t="str">
        <f t="shared" si="71"/>
        <v>20</v>
      </c>
      <c r="F349" s="6">
        <f t="shared" si="72"/>
        <v>1940</v>
      </c>
      <c r="G349" s="6" t="str">
        <f t="shared" si="73"/>
        <v>S1</v>
      </c>
      <c r="H349" s="6" t="str">
        <f t="shared" si="74"/>
        <v>S1</v>
      </c>
      <c r="I349" s="7" t="str">
        <f t="shared" si="75"/>
        <v xml:space="preserve"> All right.</v>
      </c>
      <c r="J349" s="1" t="b">
        <f t="shared" si="76"/>
        <v>0</v>
      </c>
      <c r="K349" s="3" t="str">
        <f t="shared" si="77"/>
        <v/>
      </c>
      <c r="L349" s="3" t="str">
        <f t="shared" si="78"/>
        <v/>
      </c>
      <c r="M349" s="3" t="str">
        <f t="shared" si="79"/>
        <v/>
      </c>
      <c r="N349" s="3">
        <f t="shared" si="80"/>
        <v>0</v>
      </c>
    </row>
    <row r="350" spans="1:15">
      <c r="A350" t="s">
        <v>876</v>
      </c>
      <c r="B350" s="4" t="str">
        <f t="shared" si="68"/>
        <v>S1 (32:20): Oh.</v>
      </c>
      <c r="C350" s="5" t="str">
        <f t="shared" si="69"/>
        <v>32:20</v>
      </c>
      <c r="D350" s="6" t="str">
        <f t="shared" si="70"/>
        <v>32</v>
      </c>
      <c r="E350" s="6" t="str">
        <f t="shared" si="71"/>
        <v>20</v>
      </c>
      <c r="F350" s="6">
        <f t="shared" si="72"/>
        <v>1940</v>
      </c>
      <c r="G350" s="6" t="str">
        <f t="shared" si="73"/>
        <v>S1</v>
      </c>
      <c r="H350" s="6" t="str">
        <f t="shared" si="74"/>
        <v>S1</v>
      </c>
      <c r="I350" s="7" t="str">
        <f t="shared" si="75"/>
        <v xml:space="preserve"> Oh.</v>
      </c>
      <c r="J350" s="1" t="b">
        <f t="shared" si="76"/>
        <v>0</v>
      </c>
      <c r="K350" s="3" t="str">
        <f t="shared" si="77"/>
        <v/>
      </c>
      <c r="L350" s="3" t="str">
        <f t="shared" si="78"/>
        <v/>
      </c>
      <c r="M350" s="3" t="str">
        <f t="shared" si="79"/>
        <v/>
      </c>
      <c r="N350" s="3">
        <f t="shared" si="80"/>
        <v>0</v>
      </c>
    </row>
    <row r="351" spans="1:15">
      <c r="A351" t="s">
        <v>877</v>
      </c>
      <c r="B351" s="4" t="str">
        <f t="shared" si="68"/>
        <v>S2 (32:20): Did you press caps lock?</v>
      </c>
      <c r="C351" s="5" t="str">
        <f t="shared" si="69"/>
        <v>32:20</v>
      </c>
      <c r="D351" s="6" t="str">
        <f t="shared" si="70"/>
        <v>32</v>
      </c>
      <c r="E351" s="6" t="str">
        <f t="shared" si="71"/>
        <v>20</v>
      </c>
      <c r="F351" s="6">
        <f t="shared" si="72"/>
        <v>1940</v>
      </c>
      <c r="G351" s="6" t="str">
        <f t="shared" si="73"/>
        <v>S2</v>
      </c>
      <c r="H351" s="6" t="str">
        <f t="shared" si="74"/>
        <v>S2</v>
      </c>
      <c r="I351" s="7" t="str">
        <f t="shared" si="75"/>
        <v xml:space="preserve"> Did you press caps lock?</v>
      </c>
      <c r="J351" s="1" t="b">
        <f t="shared" si="76"/>
        <v>1</v>
      </c>
      <c r="K351" s="3" t="str">
        <f t="shared" si="77"/>
        <v>S2Q</v>
      </c>
      <c r="L351" s="3" t="str">
        <f t="shared" si="78"/>
        <v/>
      </c>
      <c r="M351" s="3">
        <f t="shared" si="79"/>
        <v>1</v>
      </c>
      <c r="N351" s="3">
        <f t="shared" si="80"/>
        <v>1</v>
      </c>
      <c r="O351" t="s">
        <v>980</v>
      </c>
    </row>
    <row r="352" spans="1:15">
      <c r="A352" t="s">
        <v>878</v>
      </c>
      <c r="B352" s="4" t="str">
        <f t="shared" si="68"/>
        <v>S1 (32:46): I think so, [inaudible 00:32:47].</v>
      </c>
      <c r="C352" s="5" t="str">
        <f t="shared" si="69"/>
        <v>32:46</v>
      </c>
      <c r="D352" s="6" t="str">
        <f t="shared" si="70"/>
        <v>32</v>
      </c>
      <c r="E352" s="6" t="str">
        <f t="shared" si="71"/>
        <v>46</v>
      </c>
      <c r="F352" s="6">
        <f t="shared" si="72"/>
        <v>1966</v>
      </c>
      <c r="G352" s="6" t="str">
        <f t="shared" si="73"/>
        <v>S1</v>
      </c>
      <c r="H352" s="6" t="str">
        <f t="shared" si="74"/>
        <v>S1</v>
      </c>
      <c r="I352" s="7" t="str">
        <f t="shared" si="75"/>
        <v xml:space="preserve"> I think so, [inaudible 00:32:47].</v>
      </c>
      <c r="J352" s="1" t="b">
        <f t="shared" si="76"/>
        <v>0</v>
      </c>
      <c r="K352" s="3" t="str">
        <f t="shared" si="77"/>
        <v/>
      </c>
      <c r="L352" s="3" t="str">
        <f t="shared" si="78"/>
        <v/>
      </c>
      <c r="M352" s="3" t="str">
        <f t="shared" si="79"/>
        <v/>
      </c>
      <c r="N352" s="3">
        <f t="shared" si="80"/>
        <v>0</v>
      </c>
    </row>
    <row r="353" spans="1:15">
      <c r="A353" t="s">
        <v>879</v>
      </c>
      <c r="B353" s="4" t="str">
        <f t="shared" si="68"/>
        <v>S2 (32:46): Yeah. The value.</v>
      </c>
      <c r="C353" s="5" t="str">
        <f t="shared" si="69"/>
        <v>32:46</v>
      </c>
      <c r="D353" s="6" t="str">
        <f t="shared" si="70"/>
        <v>32</v>
      </c>
      <c r="E353" s="6" t="str">
        <f t="shared" si="71"/>
        <v>46</v>
      </c>
      <c r="F353" s="6">
        <f t="shared" si="72"/>
        <v>1966</v>
      </c>
      <c r="G353" s="6" t="str">
        <f t="shared" si="73"/>
        <v>S2</v>
      </c>
      <c r="H353" s="6" t="str">
        <f t="shared" si="74"/>
        <v>S2</v>
      </c>
      <c r="I353" s="7" t="str">
        <f t="shared" si="75"/>
        <v xml:space="preserve"> Yeah. The value.</v>
      </c>
      <c r="J353" s="1" t="b">
        <f t="shared" si="76"/>
        <v>0</v>
      </c>
      <c r="K353" s="3" t="str">
        <f t="shared" si="77"/>
        <v/>
      </c>
      <c r="L353" s="3" t="str">
        <f t="shared" si="78"/>
        <v/>
      </c>
      <c r="M353" s="3" t="str">
        <f t="shared" si="79"/>
        <v/>
      </c>
      <c r="N353" s="3">
        <f t="shared" si="80"/>
        <v>0</v>
      </c>
    </row>
    <row r="354" spans="1:15">
      <c r="A354" t="s">
        <v>880</v>
      </c>
      <c r="B354" s="4" t="str">
        <f t="shared" si="68"/>
        <v>Teachers (32:46): Hey, guys, we're going to stop here. Please go ahead and go to the instruction sheet again and do the survey.</v>
      </c>
      <c r="C354" s="5" t="str">
        <f t="shared" si="69"/>
        <v>32:46</v>
      </c>
      <c r="D354" s="6" t="str">
        <f t="shared" si="70"/>
        <v>32</v>
      </c>
      <c r="E354" s="6" t="str">
        <f t="shared" si="71"/>
        <v>46</v>
      </c>
      <c r="F354" s="6">
        <f t="shared" si="72"/>
        <v>1966</v>
      </c>
      <c r="G354" s="6" t="str">
        <f t="shared" si="73"/>
        <v>Teachers</v>
      </c>
      <c r="H354" s="6" t="str">
        <f t="shared" si="74"/>
        <v>Other</v>
      </c>
      <c r="I354" s="7" t="str">
        <f t="shared" si="75"/>
        <v xml:space="preserve"> Hey, guys, we're going to stop here. Please go ahead and go to the instruction sheet again and do the survey.</v>
      </c>
      <c r="J354" s="1" t="b">
        <f t="shared" si="76"/>
        <v>0</v>
      </c>
      <c r="K354" s="3" t="str">
        <f t="shared" si="77"/>
        <v/>
      </c>
      <c r="L354" s="3" t="str">
        <f t="shared" si="78"/>
        <v/>
      </c>
      <c r="M354" s="3" t="str">
        <f t="shared" si="79"/>
        <v/>
      </c>
      <c r="N354" s="3">
        <f t="shared" si="80"/>
        <v>0</v>
      </c>
    </row>
    <row r="355" spans="1:15">
      <c r="A355" t="s">
        <v>881</v>
      </c>
      <c r="B355" s="4" t="str">
        <f t="shared" si="68"/>
        <v>S1 (32:46): Oh. Again.</v>
      </c>
      <c r="C355" s="5" t="str">
        <f t="shared" si="69"/>
        <v>32:46</v>
      </c>
      <c r="D355" s="6" t="str">
        <f t="shared" si="70"/>
        <v>32</v>
      </c>
      <c r="E355" s="6" t="str">
        <f t="shared" si="71"/>
        <v>46</v>
      </c>
      <c r="F355" s="6">
        <f t="shared" si="72"/>
        <v>1966</v>
      </c>
      <c r="G355" s="6" t="str">
        <f t="shared" si="73"/>
        <v>S1</v>
      </c>
      <c r="H355" s="6" t="str">
        <f t="shared" si="74"/>
        <v>S1</v>
      </c>
      <c r="I355" s="7" t="str">
        <f t="shared" si="75"/>
        <v xml:space="preserve"> Oh. Again.</v>
      </c>
      <c r="J355" s="1" t="b">
        <f t="shared" si="76"/>
        <v>0</v>
      </c>
      <c r="K355" s="3" t="str">
        <f t="shared" si="77"/>
        <v/>
      </c>
      <c r="L355" s="3" t="str">
        <f t="shared" si="78"/>
        <v/>
      </c>
      <c r="M355" s="3" t="str">
        <f t="shared" si="79"/>
        <v/>
      </c>
      <c r="N355" s="3">
        <f t="shared" si="80"/>
        <v>0</v>
      </c>
    </row>
    <row r="356" spans="1:15">
      <c r="A356" t="s">
        <v>882</v>
      </c>
      <c r="B356" s="4" t="str">
        <f t="shared" si="68"/>
        <v>S2 (32:46): All right, I think we did it.</v>
      </c>
      <c r="C356" s="5" t="str">
        <f t="shared" si="69"/>
        <v>32:46</v>
      </c>
      <c r="D356" s="6" t="str">
        <f t="shared" si="70"/>
        <v>32</v>
      </c>
      <c r="E356" s="6" t="str">
        <f t="shared" si="71"/>
        <v>46</v>
      </c>
      <c r="F356" s="6">
        <f t="shared" si="72"/>
        <v>1966</v>
      </c>
      <c r="G356" s="6" t="str">
        <f t="shared" si="73"/>
        <v>S2</v>
      </c>
      <c r="H356" s="6" t="str">
        <f t="shared" si="74"/>
        <v>S2</v>
      </c>
      <c r="I356" s="7" t="str">
        <f t="shared" si="75"/>
        <v xml:space="preserve"> All right, I think we did it.</v>
      </c>
      <c r="J356" s="1" t="b">
        <f t="shared" si="76"/>
        <v>0</v>
      </c>
      <c r="K356" s="3" t="str">
        <f t="shared" si="77"/>
        <v/>
      </c>
      <c r="L356" s="3" t="str">
        <f t="shared" si="78"/>
        <v/>
      </c>
      <c r="M356" s="3" t="str">
        <f t="shared" si="79"/>
        <v/>
      </c>
      <c r="N356" s="3">
        <f t="shared" si="80"/>
        <v>0</v>
      </c>
    </row>
    <row r="357" spans="1:15">
      <c r="A357" t="s">
        <v>883</v>
      </c>
      <c r="B357" s="4" t="str">
        <f t="shared" si="68"/>
        <v>S1 (32:52): Let's [inaudible 00:32:52]. Why is she in mid-air?</v>
      </c>
      <c r="C357" s="5" t="str">
        <f t="shared" si="69"/>
        <v>32:52</v>
      </c>
      <c r="D357" s="6" t="str">
        <f t="shared" si="70"/>
        <v>32</v>
      </c>
      <c r="E357" s="6" t="str">
        <f t="shared" si="71"/>
        <v>52</v>
      </c>
      <c r="F357" s="6">
        <f t="shared" si="72"/>
        <v>1972</v>
      </c>
      <c r="G357" s="6" t="str">
        <f t="shared" si="73"/>
        <v>S1</v>
      </c>
      <c r="H357" s="6" t="str">
        <f t="shared" si="74"/>
        <v>S1</v>
      </c>
      <c r="I357" s="7" t="str">
        <f t="shared" si="75"/>
        <v xml:space="preserve"> Let's [inaudible 00:32:52]. Why is she in mid-air?</v>
      </c>
      <c r="J357" s="1" t="b">
        <f t="shared" si="76"/>
        <v>1</v>
      </c>
      <c r="K357" s="3" t="str">
        <f t="shared" si="77"/>
        <v>S1Q</v>
      </c>
      <c r="L357" s="3">
        <f t="shared" si="78"/>
        <v>1</v>
      </c>
      <c r="M357" s="3" t="str">
        <f t="shared" si="79"/>
        <v/>
      </c>
      <c r="N357" s="3">
        <f t="shared" si="80"/>
        <v>1</v>
      </c>
      <c r="O357" t="s">
        <v>981</v>
      </c>
    </row>
    <row r="358" spans="1:15">
      <c r="A358" t="s">
        <v>884</v>
      </c>
      <c r="B358" s="4" t="str">
        <f t="shared" si="68"/>
        <v>S2 (33:04): Why does she still say "Can't Move"?</v>
      </c>
      <c r="C358" s="5" t="str">
        <f t="shared" si="69"/>
        <v>33:04</v>
      </c>
      <c r="D358" s="6" t="str">
        <f t="shared" si="70"/>
        <v>33</v>
      </c>
      <c r="E358" s="6" t="str">
        <f t="shared" si="71"/>
        <v>04</v>
      </c>
      <c r="F358" s="6">
        <f t="shared" si="72"/>
        <v>1984</v>
      </c>
      <c r="G358" s="6" t="str">
        <f t="shared" si="73"/>
        <v>S2</v>
      </c>
      <c r="H358" s="6" t="str">
        <f t="shared" si="74"/>
        <v>S2</v>
      </c>
      <c r="I358" s="7" t="str">
        <f t="shared" si="75"/>
        <v xml:space="preserve"> Why does she still say "Can't Move"?</v>
      </c>
      <c r="J358" s="1" t="b">
        <f t="shared" si="76"/>
        <v>1</v>
      </c>
      <c r="K358" s="3" t="str">
        <f t="shared" si="77"/>
        <v>S2Q</v>
      </c>
      <c r="L358" s="3" t="str">
        <f t="shared" si="78"/>
        <v/>
      </c>
      <c r="M358" s="3">
        <f t="shared" si="79"/>
        <v>1</v>
      </c>
      <c r="N358" s="3">
        <f t="shared" si="80"/>
        <v>1</v>
      </c>
      <c r="O358" t="s">
        <v>981</v>
      </c>
    </row>
    <row r="359" spans="1:15">
      <c r="A359" t="s">
        <v>885</v>
      </c>
      <c r="B359" s="4" t="str">
        <f t="shared" si="68"/>
        <v>S1 (33:05): She can't move, but she's moving.</v>
      </c>
      <c r="C359" s="5" t="str">
        <f t="shared" si="69"/>
        <v>33:05</v>
      </c>
      <c r="D359" s="6" t="str">
        <f t="shared" si="70"/>
        <v>33</v>
      </c>
      <c r="E359" s="6" t="str">
        <f t="shared" si="71"/>
        <v>05</v>
      </c>
      <c r="F359" s="6">
        <f t="shared" si="72"/>
        <v>1985</v>
      </c>
      <c r="G359" s="6" t="str">
        <f t="shared" si="73"/>
        <v>S1</v>
      </c>
      <c r="H359" s="6" t="str">
        <f t="shared" si="74"/>
        <v>S1</v>
      </c>
      <c r="I359" s="7" t="str">
        <f t="shared" si="75"/>
        <v xml:space="preserve"> She can't move, but she's moving.</v>
      </c>
      <c r="J359" s="1" t="b">
        <f t="shared" si="76"/>
        <v>0</v>
      </c>
      <c r="K359" s="3" t="str">
        <f t="shared" si="77"/>
        <v/>
      </c>
      <c r="L359" s="3" t="str">
        <f t="shared" si="78"/>
        <v/>
      </c>
      <c r="M359" s="3" t="str">
        <f t="shared" si="79"/>
        <v/>
      </c>
      <c r="N359" s="3">
        <f t="shared" si="80"/>
        <v>0</v>
      </c>
    </row>
    <row r="360" spans="1:15">
      <c r="A360" t="s">
        <v>886</v>
      </c>
      <c r="B360" s="4" t="str">
        <f t="shared" si="68"/>
        <v>S2 (33:05): Okay, yeah, it's ... Oh, she's [inaudible 00:33:14] 2,000.</v>
      </c>
      <c r="C360" s="5" t="str">
        <f t="shared" si="69"/>
        <v>33:05</v>
      </c>
      <c r="D360" s="6" t="str">
        <f t="shared" si="70"/>
        <v>33</v>
      </c>
      <c r="E360" s="6" t="str">
        <f t="shared" si="71"/>
        <v>05</v>
      </c>
      <c r="F360" s="6">
        <f t="shared" si="72"/>
        <v>1985</v>
      </c>
      <c r="G360" s="6" t="str">
        <f t="shared" si="73"/>
        <v>S2</v>
      </c>
      <c r="H360" s="6" t="str">
        <f t="shared" si="74"/>
        <v>S2</v>
      </c>
      <c r="I360" s="7" t="str">
        <f t="shared" si="75"/>
        <v xml:space="preserve"> Okay, yeah, it's ... Oh, she's [inaudible 00:33:14] 2,000.</v>
      </c>
      <c r="J360" s="1" t="b">
        <f t="shared" si="76"/>
        <v>0</v>
      </c>
      <c r="K360" s="3" t="str">
        <f t="shared" si="77"/>
        <v/>
      </c>
      <c r="L360" s="3" t="str">
        <f t="shared" si="78"/>
        <v/>
      </c>
      <c r="M360" s="3" t="str">
        <f t="shared" si="79"/>
        <v/>
      </c>
      <c r="N360" s="3">
        <f t="shared" si="80"/>
        <v>0</v>
      </c>
    </row>
    <row r="361" spans="1:15">
      <c r="A361" t="s">
        <v>887</v>
      </c>
      <c r="B361" s="4" t="str">
        <f t="shared" si="68"/>
        <v>S2 (33:26): Okay, I think we're done.</v>
      </c>
      <c r="C361" s="5" t="str">
        <f t="shared" si="69"/>
        <v>33:26</v>
      </c>
      <c r="D361" s="6" t="str">
        <f t="shared" si="70"/>
        <v>33</v>
      </c>
      <c r="E361" s="6" t="str">
        <f t="shared" si="71"/>
        <v>26</v>
      </c>
      <c r="F361" s="6">
        <f t="shared" si="72"/>
        <v>2006</v>
      </c>
      <c r="G361" s="6" t="str">
        <f t="shared" si="73"/>
        <v>S2</v>
      </c>
      <c r="H361" s="6" t="str">
        <f t="shared" si="74"/>
        <v>S2</v>
      </c>
      <c r="I361" s="7" t="str">
        <f t="shared" si="75"/>
        <v xml:space="preserve"> Okay, I think we're done.</v>
      </c>
      <c r="J361" s="1" t="b">
        <f t="shared" si="76"/>
        <v>0</v>
      </c>
      <c r="K361" s="3" t="str">
        <f t="shared" si="77"/>
        <v/>
      </c>
      <c r="L361" s="3" t="str">
        <f t="shared" si="78"/>
        <v/>
      </c>
      <c r="M361" s="3" t="str">
        <f t="shared" si="79"/>
        <v/>
      </c>
      <c r="N361" s="3">
        <f t="shared" si="80"/>
        <v>0</v>
      </c>
    </row>
    <row r="362" spans="1:15">
      <c r="B362" s="4"/>
      <c r="C362" s="5"/>
      <c r="D362" s="6"/>
      <c r="E362" s="6"/>
      <c r="F362" s="6"/>
      <c r="G362" s="6"/>
      <c r="H362" s="6"/>
      <c r="I362" s="7"/>
      <c r="J362" s="1"/>
      <c r="K362" s="1"/>
      <c r="L362" s="1"/>
      <c r="M362" s="1"/>
      <c r="N362" s="1"/>
    </row>
    <row r="363" spans="1:15">
      <c r="B363" s="4"/>
      <c r="C363" s="5"/>
      <c r="D363" s="6"/>
      <c r="E363" s="6"/>
      <c r="F363" s="6"/>
      <c r="G363" s="6"/>
      <c r="H363" s="6"/>
      <c r="I363" s="7"/>
      <c r="J363" s="1"/>
      <c r="K363" s="1"/>
      <c r="L363" s="1"/>
      <c r="M363" s="1"/>
      <c r="N363" s="1"/>
    </row>
    <row r="364" spans="1:15">
      <c r="B364" s="4"/>
      <c r="C364" s="5"/>
      <c r="D364" s="6"/>
      <c r="E364" s="6"/>
      <c r="F364" s="6"/>
      <c r="G364" s="6"/>
      <c r="H364" s="6"/>
      <c r="I364" s="7"/>
      <c r="J364" s="1"/>
      <c r="K364" s="1"/>
      <c r="L364" s="1"/>
      <c r="M364" s="1"/>
      <c r="N364" s="1"/>
    </row>
    <row r="365" spans="1:15">
      <c r="B365" s="4"/>
      <c r="C365" s="5"/>
      <c r="D365" s="6"/>
      <c r="E365" s="6"/>
      <c r="F365" s="6"/>
      <c r="G365" s="6"/>
      <c r="H365" s="6"/>
      <c r="I365" s="7"/>
      <c r="J365" s="1"/>
      <c r="K365" s="1"/>
      <c r="L365" s="1"/>
      <c r="M365" s="1"/>
      <c r="N365" s="1"/>
    </row>
    <row r="366" spans="1:15">
      <c r="B366" s="4"/>
      <c r="C366" s="5"/>
      <c r="D366" s="6"/>
      <c r="E366" s="6"/>
      <c r="F366" s="6"/>
      <c r="G366" s="6"/>
      <c r="H366" s="6"/>
      <c r="I366" s="7"/>
      <c r="J366" s="1"/>
      <c r="K366" s="1"/>
      <c r="L366" s="1"/>
      <c r="M366" s="1"/>
      <c r="N366" s="1"/>
    </row>
    <row r="367" spans="1:15">
      <c r="B367" s="4"/>
      <c r="C367" s="5"/>
      <c r="D367" s="6"/>
      <c r="E367" s="6"/>
      <c r="F367" s="6"/>
      <c r="G367" s="6"/>
      <c r="H367" s="6"/>
      <c r="I367" s="7"/>
      <c r="J367" s="1"/>
      <c r="K367" s="1"/>
      <c r="L367" s="1"/>
      <c r="M367" s="1"/>
      <c r="N367" s="1"/>
    </row>
    <row r="368" spans="1:15">
      <c r="B368" s="4"/>
      <c r="C368" s="5"/>
      <c r="D368" s="6"/>
      <c r="E368" s="6"/>
      <c r="F368" s="6"/>
      <c r="G368" s="6"/>
      <c r="H368" s="6"/>
      <c r="I368" s="7"/>
      <c r="J368" s="1"/>
      <c r="K368" s="1"/>
      <c r="L368" s="1"/>
      <c r="M368" s="1"/>
      <c r="N368" s="1"/>
    </row>
    <row r="369" spans="2:14">
      <c r="B369" s="4"/>
      <c r="C369" s="5"/>
      <c r="D369" s="6"/>
      <c r="E369" s="6"/>
      <c r="F369" s="6"/>
      <c r="G369" s="6"/>
      <c r="H369" s="6"/>
      <c r="I369" s="7"/>
      <c r="J369" s="1"/>
      <c r="K369" s="1"/>
      <c r="L369" s="1"/>
      <c r="M369" s="1"/>
      <c r="N369" s="1"/>
    </row>
    <row r="370" spans="2:14">
      <c r="B370" s="4"/>
      <c r="C370" s="5"/>
      <c r="D370" s="6"/>
      <c r="E370" s="6"/>
      <c r="F370" s="6"/>
      <c r="G370" s="6"/>
      <c r="H370" s="6"/>
      <c r="I370" s="7"/>
      <c r="J370" s="1"/>
      <c r="K370" s="1"/>
      <c r="L370" s="1"/>
      <c r="M370" s="1"/>
      <c r="N370" s="1"/>
    </row>
    <row r="371" spans="2:14">
      <c r="B371" s="4"/>
      <c r="C371" s="5"/>
      <c r="D371" s="6"/>
      <c r="E371" s="6"/>
      <c r="F371" s="6"/>
      <c r="G371" s="6"/>
      <c r="H371" s="6"/>
      <c r="I371" s="7"/>
      <c r="J371" s="1"/>
      <c r="K371" s="1"/>
      <c r="L371" s="1"/>
      <c r="M371" s="1"/>
      <c r="N371" s="1"/>
    </row>
    <row r="372" spans="2:14">
      <c r="B372" s="4"/>
      <c r="C372" s="5"/>
      <c r="D372" s="6"/>
      <c r="E372" s="6"/>
      <c r="F372" s="6"/>
      <c r="G372" s="6"/>
      <c r="H372" s="6"/>
      <c r="I372" s="7"/>
      <c r="J372" s="1"/>
      <c r="K372" s="1"/>
      <c r="L372" s="1"/>
      <c r="M372" s="1"/>
      <c r="N372" s="1"/>
    </row>
    <row r="373" spans="2:14">
      <c r="B373" s="4"/>
      <c r="C373" s="5"/>
      <c r="D373" s="6"/>
      <c r="E373" s="6"/>
      <c r="F373" s="6"/>
      <c r="G373" s="6"/>
      <c r="H373" s="6"/>
      <c r="I373" s="7"/>
      <c r="J373" s="1"/>
      <c r="K373" s="1"/>
      <c r="L373" s="1"/>
      <c r="M373" s="1"/>
      <c r="N373" s="1"/>
    </row>
    <row r="374" spans="2:14">
      <c r="B374" s="4"/>
      <c r="C374" s="5"/>
      <c r="D374" s="6"/>
      <c r="E374" s="6"/>
      <c r="F374" s="6"/>
      <c r="G374" s="6"/>
      <c r="H374" s="6"/>
      <c r="I374" s="7"/>
      <c r="J374" s="1"/>
      <c r="K374" s="1"/>
      <c r="L374" s="1"/>
      <c r="M374" s="1"/>
      <c r="N374" s="1"/>
    </row>
    <row r="375" spans="2:14">
      <c r="B375" s="4"/>
      <c r="C375" s="5"/>
      <c r="D375" s="6"/>
      <c r="E375" s="6"/>
      <c r="F375" s="6"/>
      <c r="G375" s="6"/>
      <c r="H375" s="6"/>
      <c r="I375" s="7"/>
      <c r="J375" s="1"/>
      <c r="K375" s="1"/>
      <c r="L375" s="1"/>
      <c r="M375" s="1"/>
      <c r="N375" s="1"/>
    </row>
    <row r="376" spans="2:14">
      <c r="B376" s="4"/>
      <c r="C376" s="5"/>
      <c r="D376" s="6"/>
      <c r="E376" s="6"/>
      <c r="F376" s="6"/>
      <c r="G376" s="6"/>
      <c r="H376" s="6"/>
      <c r="I376" s="7"/>
      <c r="J376" s="1"/>
      <c r="K376" s="1"/>
      <c r="L376" s="1"/>
      <c r="M376" s="1"/>
      <c r="N376" s="1"/>
    </row>
    <row r="377" spans="2:14">
      <c r="B377" s="4"/>
      <c r="C377" s="5"/>
      <c r="D377" s="6"/>
      <c r="E377" s="6"/>
      <c r="F377" s="6"/>
      <c r="G377" s="6"/>
      <c r="H377" s="6"/>
      <c r="I377" s="7"/>
      <c r="J377" s="1"/>
      <c r="K377" s="1"/>
      <c r="L377" s="1"/>
      <c r="M377" s="1"/>
      <c r="N377" s="1"/>
    </row>
    <row r="378" spans="2:14">
      <c r="B378" s="4"/>
      <c r="C378" s="5"/>
      <c r="D378" s="6"/>
      <c r="E378" s="6"/>
      <c r="F378" s="6"/>
      <c r="G378" s="6"/>
      <c r="H378" s="6"/>
      <c r="I378" s="7"/>
      <c r="J378" s="1"/>
      <c r="K378" s="1"/>
      <c r="L378" s="1"/>
      <c r="M378" s="1"/>
      <c r="N378" s="1"/>
    </row>
    <row r="379" spans="2:14">
      <c r="B379" s="4"/>
      <c r="C379" s="5"/>
      <c r="D379" s="6"/>
      <c r="E379" s="6"/>
      <c r="F379" s="6"/>
      <c r="G379" s="6"/>
      <c r="H379" s="6"/>
      <c r="I379" s="7"/>
      <c r="J379" s="1"/>
      <c r="K379" s="1"/>
      <c r="L379" s="1"/>
      <c r="M379" s="1"/>
      <c r="N379" s="1"/>
    </row>
    <row r="380" spans="2:14">
      <c r="B380" s="4"/>
      <c r="C380" s="5"/>
      <c r="D380" s="6"/>
      <c r="E380" s="6"/>
      <c r="F380" s="6"/>
      <c r="G380" s="6"/>
      <c r="H380" s="6"/>
      <c r="I380" s="7"/>
      <c r="J380" s="1"/>
      <c r="K380" s="1"/>
      <c r="L380" s="1"/>
      <c r="M380" s="1"/>
      <c r="N380" s="1"/>
    </row>
    <row r="381" spans="2:14">
      <c r="B381" s="4"/>
      <c r="C381" s="5"/>
      <c r="D381" s="6"/>
      <c r="E381" s="6"/>
      <c r="F381" s="6"/>
      <c r="G381" s="6"/>
      <c r="H381" s="6"/>
      <c r="I381" s="7"/>
      <c r="J381" s="1"/>
      <c r="K381" s="1"/>
      <c r="L381" s="1"/>
      <c r="M381" s="1"/>
      <c r="N381" s="1"/>
    </row>
    <row r="382" spans="2:14">
      <c r="B382" s="4"/>
      <c r="C382" s="5"/>
      <c r="D382" s="6"/>
      <c r="E382" s="6"/>
      <c r="F382" s="6"/>
      <c r="G382" s="6"/>
      <c r="H382" s="6"/>
      <c r="I382" s="7"/>
      <c r="J382" s="1"/>
      <c r="K382" s="1"/>
      <c r="L382" s="1"/>
      <c r="M382" s="1"/>
      <c r="N382" s="1"/>
    </row>
    <row r="383" spans="2:14">
      <c r="B383" s="4"/>
      <c r="C383" s="5"/>
      <c r="D383" s="6"/>
      <c r="E383" s="6"/>
      <c r="F383" s="6"/>
      <c r="G383" s="6"/>
      <c r="H383" s="6"/>
      <c r="I383" s="7"/>
      <c r="J383" s="1"/>
      <c r="K383" s="1"/>
      <c r="L383" s="1"/>
      <c r="M383" s="1"/>
      <c r="N383" s="1"/>
    </row>
    <row r="384" spans="2:14">
      <c r="B384" s="4"/>
      <c r="C384" s="5"/>
      <c r="D384" s="6"/>
      <c r="E384" s="6"/>
      <c r="F384" s="6"/>
      <c r="G384" s="6"/>
      <c r="H384" s="6"/>
      <c r="I384" s="7"/>
      <c r="J384" s="1"/>
      <c r="K384" s="1"/>
      <c r="L384" s="1"/>
      <c r="M384" s="1"/>
      <c r="N384" s="1"/>
    </row>
    <row r="385" spans="2:14">
      <c r="B385" s="4"/>
      <c r="C385" s="5"/>
      <c r="D385" s="6"/>
      <c r="E385" s="6"/>
      <c r="F385" s="6"/>
      <c r="G385" s="6"/>
      <c r="H385" s="6"/>
      <c r="I385" s="7"/>
      <c r="J385" s="1"/>
      <c r="K385" s="1"/>
      <c r="L385" s="1"/>
      <c r="M385" s="1"/>
      <c r="N385" s="1"/>
    </row>
    <row r="386" spans="2:14">
      <c r="B386" s="4"/>
      <c r="C386" s="5"/>
      <c r="D386" s="6"/>
      <c r="E386" s="6"/>
      <c r="F386" s="6"/>
      <c r="G386" s="6"/>
      <c r="H386" s="6"/>
      <c r="I386" s="7"/>
      <c r="J386" s="1"/>
      <c r="K386" s="1"/>
      <c r="L386" s="1"/>
      <c r="M386" s="1"/>
      <c r="N386" s="1"/>
    </row>
    <row r="387" spans="2:14">
      <c r="B387" s="4"/>
      <c r="C387" s="5"/>
      <c r="D387" s="6"/>
      <c r="E387" s="6"/>
      <c r="F387" s="6"/>
      <c r="G387" s="6"/>
      <c r="H387" s="6"/>
      <c r="I387" s="7"/>
      <c r="J387" s="1"/>
      <c r="K387" s="1"/>
      <c r="L387" s="1"/>
      <c r="M387" s="1"/>
      <c r="N387" s="1"/>
    </row>
    <row r="388" spans="2:14">
      <c r="B388" s="4"/>
      <c r="C388" s="5"/>
      <c r="D388" s="6"/>
      <c r="E388" s="6"/>
      <c r="F388" s="6"/>
      <c r="G388" s="6"/>
      <c r="H388" s="6"/>
      <c r="I388" s="7"/>
      <c r="J388" s="1"/>
      <c r="K388" s="1"/>
      <c r="L388" s="1"/>
      <c r="M388" s="1"/>
      <c r="N388" s="1"/>
    </row>
    <row r="389" spans="2:14">
      <c r="B389" s="4"/>
      <c r="C389" s="5"/>
      <c r="D389" s="6"/>
      <c r="E389" s="6"/>
      <c r="F389" s="6"/>
      <c r="G389" s="6"/>
      <c r="H389" s="6"/>
      <c r="I389" s="7"/>
      <c r="J389" s="1"/>
      <c r="K389" s="1"/>
      <c r="L389" s="1"/>
      <c r="M389" s="1"/>
      <c r="N389" s="1"/>
    </row>
    <row r="390" spans="2:14">
      <c r="B390" s="4"/>
      <c r="C390" s="5"/>
      <c r="D390" s="6"/>
      <c r="E390" s="6"/>
      <c r="F390" s="6"/>
      <c r="G390" s="6"/>
      <c r="H390" s="6"/>
      <c r="I390" s="7"/>
      <c r="J390" s="1"/>
      <c r="K390" s="1"/>
      <c r="L390" s="1"/>
      <c r="M390" s="1"/>
      <c r="N390" s="1"/>
    </row>
    <row r="391" spans="2:14">
      <c r="B391" s="4"/>
      <c r="C391" s="5"/>
      <c r="D391" s="6"/>
      <c r="E391" s="6"/>
      <c r="F391" s="6"/>
      <c r="G391" s="6"/>
      <c r="H391" s="6"/>
      <c r="I391" s="7"/>
      <c r="J391" s="1"/>
      <c r="K391" s="1"/>
      <c r="L391" s="1"/>
      <c r="M391" s="1"/>
      <c r="N391" s="1"/>
    </row>
    <row r="392" spans="2:14">
      <c r="B392" s="4"/>
      <c r="C392" s="5"/>
      <c r="D392" s="6"/>
      <c r="E392" s="6"/>
      <c r="F392" s="6"/>
      <c r="G392" s="6"/>
      <c r="H392" s="6"/>
      <c r="I392" s="7"/>
      <c r="J392" s="1"/>
      <c r="K392" s="1"/>
      <c r="L392" s="1"/>
      <c r="M392" s="1"/>
      <c r="N392" s="1"/>
    </row>
    <row r="393" spans="2:14">
      <c r="B393" s="4"/>
      <c r="C393" s="5"/>
      <c r="D393" s="6"/>
      <c r="E393" s="6"/>
      <c r="F393" s="6"/>
      <c r="G393" s="6"/>
      <c r="H393" s="6"/>
      <c r="I393" s="7"/>
      <c r="J393" s="1"/>
      <c r="K393" s="1"/>
      <c r="L393" s="1"/>
      <c r="M393" s="1"/>
      <c r="N393" s="1"/>
    </row>
    <row r="394" spans="2:14">
      <c r="B394" s="4"/>
      <c r="C394" s="5"/>
      <c r="D394" s="6"/>
      <c r="E394" s="6"/>
      <c r="F394" s="6"/>
      <c r="G394" s="6"/>
      <c r="H394" s="6"/>
      <c r="I394" s="7"/>
      <c r="J394" s="1"/>
      <c r="K394" s="1"/>
      <c r="L394" s="1"/>
      <c r="M394" s="1"/>
      <c r="N394" s="1"/>
    </row>
    <row r="395" spans="2:14">
      <c r="B395" s="4"/>
      <c r="C395" s="5"/>
      <c r="D395" s="6"/>
      <c r="E395" s="6"/>
      <c r="F395" s="6"/>
      <c r="G395" s="6"/>
      <c r="H395" s="6"/>
      <c r="I395" s="7"/>
      <c r="J395" s="1"/>
      <c r="K395" s="1"/>
      <c r="L395" s="1"/>
      <c r="M395" s="1"/>
      <c r="N395" s="1"/>
    </row>
    <row r="396" spans="2:14">
      <c r="B396" s="4"/>
      <c r="C396" s="5"/>
      <c r="D396" s="6"/>
      <c r="E396" s="6"/>
      <c r="F396" s="6"/>
      <c r="G396" s="6"/>
      <c r="H396" s="6"/>
      <c r="I396" s="7"/>
      <c r="J396" s="1"/>
      <c r="K396" s="1"/>
      <c r="L396" s="1"/>
      <c r="M396" s="1"/>
      <c r="N396" s="1"/>
    </row>
    <row r="397" spans="2:14">
      <c r="B397" s="4"/>
      <c r="C397" s="5"/>
      <c r="D397" s="6"/>
      <c r="E397" s="6"/>
      <c r="F397" s="6"/>
      <c r="G397" s="6"/>
      <c r="H397" s="6"/>
      <c r="I397" s="7"/>
      <c r="J397" s="1"/>
      <c r="K397" s="1"/>
      <c r="L397" s="1"/>
      <c r="M397" s="1"/>
      <c r="N397" s="1"/>
    </row>
    <row r="398" spans="2:14">
      <c r="B398" s="4"/>
      <c r="C398" s="5"/>
      <c r="D398" s="6"/>
      <c r="E398" s="6"/>
      <c r="F398" s="6"/>
      <c r="G398" s="6"/>
      <c r="H398" s="6"/>
      <c r="I398" s="7"/>
      <c r="J398" s="1"/>
      <c r="K398" s="1"/>
      <c r="L398" s="1"/>
      <c r="M398" s="1"/>
      <c r="N398" s="1"/>
    </row>
    <row r="399" spans="2:14">
      <c r="B399" s="4"/>
      <c r="C399" s="5"/>
      <c r="D399" s="6"/>
      <c r="E399" s="6"/>
      <c r="F399" s="6"/>
      <c r="G399" s="6"/>
      <c r="H399" s="6"/>
      <c r="I399" s="7"/>
      <c r="J399" s="1"/>
      <c r="K399" s="1"/>
      <c r="L399" s="1"/>
      <c r="M399" s="1"/>
      <c r="N399" s="1"/>
    </row>
    <row r="400" spans="2:14">
      <c r="B400" s="4"/>
      <c r="C400" s="5"/>
      <c r="D400" s="6"/>
      <c r="E400" s="6"/>
      <c r="F400" s="6"/>
      <c r="G400" s="6"/>
      <c r="H400" s="6"/>
      <c r="I400" s="7"/>
      <c r="J400" s="1"/>
      <c r="K400" s="1"/>
      <c r="L400" s="1"/>
      <c r="M400" s="1"/>
      <c r="N400" s="1"/>
    </row>
    <row r="401" spans="2:14">
      <c r="B401" s="4"/>
      <c r="C401" s="5"/>
      <c r="D401" s="6"/>
      <c r="E401" s="6"/>
      <c r="F401" s="6"/>
      <c r="G401" s="6"/>
      <c r="H401" s="6"/>
      <c r="I401" s="7"/>
      <c r="J401" s="1"/>
      <c r="K401" s="1"/>
      <c r="L401" s="1"/>
      <c r="M401" s="1"/>
      <c r="N401" s="1"/>
    </row>
    <row r="402" spans="2:14">
      <c r="B402" s="4"/>
      <c r="C402" s="5"/>
      <c r="D402" s="6"/>
      <c r="E402" s="6"/>
      <c r="F402" s="6"/>
      <c r="G402" s="6"/>
      <c r="H402" s="6"/>
      <c r="I402" s="7"/>
      <c r="J402" s="1"/>
      <c r="K402" s="1"/>
      <c r="L402" s="1"/>
      <c r="M402" s="1"/>
      <c r="N402" s="1"/>
    </row>
    <row r="403" spans="2:14">
      <c r="B403" s="4"/>
      <c r="C403" s="5"/>
      <c r="D403" s="6"/>
      <c r="E403" s="6"/>
      <c r="F403" s="6"/>
      <c r="G403" s="6"/>
      <c r="H403" s="6"/>
      <c r="I403" s="7"/>
      <c r="J403" s="1"/>
      <c r="K403" s="1"/>
      <c r="L403" s="1"/>
      <c r="M403" s="1"/>
      <c r="N403" s="1"/>
    </row>
    <row r="404" spans="2:14">
      <c r="B404" s="4"/>
      <c r="C404" s="5"/>
      <c r="D404" s="6"/>
      <c r="E404" s="6"/>
      <c r="F404" s="6"/>
      <c r="G404" s="6"/>
      <c r="H404" s="6"/>
      <c r="I404" s="7"/>
      <c r="J404" s="1"/>
      <c r="K404" s="1"/>
      <c r="L404" s="1"/>
      <c r="M404" s="1"/>
      <c r="N404" s="1"/>
    </row>
    <row r="405" spans="2:14">
      <c r="B405" s="4"/>
      <c r="C405" s="5"/>
      <c r="D405" s="6"/>
      <c r="E405" s="6"/>
      <c r="F405" s="6"/>
      <c r="G405" s="6"/>
      <c r="H405" s="6"/>
      <c r="I405" s="7"/>
      <c r="J405" s="1"/>
      <c r="K405" s="1"/>
      <c r="L405" s="1"/>
      <c r="M405" s="1"/>
      <c r="N405" s="1"/>
    </row>
    <row r="406" spans="2:14">
      <c r="B406" s="4"/>
      <c r="C406" s="5"/>
      <c r="D406" s="6"/>
      <c r="E406" s="6"/>
      <c r="F406" s="6"/>
      <c r="G406" s="6"/>
      <c r="H406" s="6"/>
      <c r="I406" s="7"/>
      <c r="J406" s="1"/>
      <c r="K406" s="1"/>
      <c r="L406" s="1"/>
      <c r="M406" s="1"/>
      <c r="N406" s="1"/>
    </row>
    <row r="407" spans="2:14">
      <c r="B407" s="4"/>
      <c r="C407" s="5"/>
      <c r="D407" s="6"/>
      <c r="E407" s="6"/>
      <c r="F407" s="6"/>
      <c r="G407" s="6"/>
      <c r="H407" s="6"/>
      <c r="I407" s="7"/>
      <c r="J407" s="1"/>
      <c r="K407" s="1"/>
      <c r="L407" s="1"/>
      <c r="M407" s="1"/>
      <c r="N407" s="1"/>
    </row>
    <row r="408" spans="2:14">
      <c r="B408" s="4"/>
      <c r="C408" s="5"/>
      <c r="D408" s="6"/>
      <c r="E408" s="6"/>
      <c r="F408" s="6"/>
      <c r="G408" s="6"/>
      <c r="H408" s="6"/>
      <c r="I408" s="7"/>
      <c r="J408" s="1"/>
      <c r="K408" s="1"/>
      <c r="L408" s="1"/>
      <c r="M408" s="1"/>
      <c r="N408" s="1"/>
    </row>
    <row r="409" spans="2:14">
      <c r="B409" s="4"/>
      <c r="C409" s="5"/>
      <c r="D409" s="6"/>
      <c r="E409" s="6"/>
      <c r="F409" s="6"/>
      <c r="G409" s="6"/>
      <c r="H409" s="6"/>
      <c r="I409" s="7"/>
      <c r="J409" s="1"/>
      <c r="K409" s="1"/>
      <c r="L409" s="1"/>
      <c r="M409" s="1"/>
      <c r="N409" s="1"/>
    </row>
    <row r="410" spans="2:14">
      <c r="B410" s="4"/>
      <c r="C410" s="5"/>
      <c r="D410" s="6"/>
      <c r="E410" s="6"/>
      <c r="F410" s="6"/>
      <c r="G410" s="6"/>
      <c r="H410" s="6"/>
      <c r="I410" s="7"/>
      <c r="J410" s="1"/>
      <c r="K410" s="1"/>
      <c r="L410" s="1"/>
      <c r="M410" s="1"/>
      <c r="N410" s="1"/>
    </row>
    <row r="411" spans="2:14">
      <c r="B411" s="4"/>
      <c r="C411" s="5"/>
      <c r="D411" s="6"/>
      <c r="E411" s="6"/>
      <c r="F411" s="6"/>
      <c r="G411" s="6"/>
      <c r="H411" s="6"/>
      <c r="I411" s="7"/>
      <c r="J411" s="1"/>
      <c r="K411" s="1"/>
      <c r="L411" s="1"/>
      <c r="M411" s="1"/>
      <c r="N411" s="1"/>
    </row>
    <row r="412" spans="2:14">
      <c r="B412" s="4"/>
      <c r="C412" s="5"/>
      <c r="D412" s="6"/>
      <c r="E412" s="6"/>
      <c r="F412" s="6"/>
      <c r="G412" s="6"/>
      <c r="H412" s="6"/>
      <c r="I412" s="7"/>
      <c r="J412" s="1"/>
      <c r="K412" s="1"/>
      <c r="L412" s="1"/>
      <c r="M412" s="1"/>
      <c r="N412" s="1"/>
    </row>
    <row r="413" spans="2:14">
      <c r="B413" s="4"/>
      <c r="C413" s="5"/>
      <c r="D413" s="6"/>
      <c r="E413" s="6"/>
      <c r="F413" s="6"/>
      <c r="G413" s="6"/>
      <c r="H413" s="6"/>
      <c r="I413" s="7"/>
      <c r="J413" s="1"/>
      <c r="K413" s="1"/>
      <c r="L413" s="1"/>
      <c r="M413" s="1"/>
      <c r="N413" s="1"/>
    </row>
    <row r="414" spans="2:14">
      <c r="B414" s="4"/>
      <c r="C414" s="5"/>
      <c r="D414" s="6"/>
      <c r="E414" s="6"/>
      <c r="F414" s="6"/>
      <c r="G414" s="6"/>
      <c r="H414" s="6"/>
      <c r="I414" s="7"/>
      <c r="J414" s="1"/>
      <c r="K414" s="1"/>
      <c r="L414" s="1"/>
      <c r="M414" s="1"/>
      <c r="N414" s="1"/>
    </row>
    <row r="415" spans="2:14">
      <c r="B415" s="4"/>
      <c r="C415" s="5"/>
      <c r="D415" s="6"/>
      <c r="E415" s="6"/>
      <c r="F415" s="6"/>
      <c r="G415" s="6"/>
      <c r="H415" s="6"/>
      <c r="I415" s="7"/>
      <c r="J415" s="1"/>
      <c r="K415" s="1"/>
      <c r="L415" s="1"/>
      <c r="M415" s="1"/>
      <c r="N415" s="1"/>
    </row>
    <row r="416" spans="2:14">
      <c r="B416" s="4"/>
      <c r="C416" s="5"/>
      <c r="D416" s="6"/>
      <c r="E416" s="6"/>
      <c r="F416" s="6"/>
      <c r="G416" s="6"/>
      <c r="H416" s="6"/>
      <c r="I416" s="7"/>
      <c r="J416" s="1"/>
      <c r="K416" s="1"/>
      <c r="L416" s="1"/>
      <c r="M416" s="1"/>
      <c r="N416" s="1"/>
    </row>
    <row r="417" spans="2:14">
      <c r="B417" s="4"/>
      <c r="C417" s="5"/>
      <c r="D417" s="6"/>
      <c r="E417" s="6"/>
      <c r="F417" s="6"/>
      <c r="G417" s="6"/>
      <c r="H417" s="6"/>
      <c r="I417" s="7"/>
      <c r="J417" s="1"/>
      <c r="K417" s="1"/>
      <c r="L417" s="1"/>
      <c r="M417" s="1"/>
      <c r="N417" s="1"/>
    </row>
    <row r="418" spans="2:14">
      <c r="B418" s="4"/>
      <c r="C418" s="5"/>
      <c r="D418" s="6"/>
      <c r="E418" s="6"/>
      <c r="F418" s="6"/>
      <c r="G418" s="6"/>
      <c r="H418" s="6"/>
      <c r="I418" s="7"/>
      <c r="J418" s="1"/>
      <c r="K418" s="1"/>
      <c r="L418" s="1"/>
      <c r="M418" s="1"/>
      <c r="N418" s="1"/>
    </row>
    <row r="419" spans="2:14">
      <c r="B419" s="4"/>
      <c r="C419" s="5"/>
      <c r="D419" s="6"/>
      <c r="E419" s="6"/>
      <c r="F419" s="6"/>
      <c r="G419" s="6"/>
      <c r="H419" s="6"/>
      <c r="I419" s="7"/>
      <c r="J419" s="1"/>
      <c r="K419" s="1"/>
      <c r="L419" s="1"/>
      <c r="M419" s="1"/>
      <c r="N419" s="1"/>
    </row>
    <row r="420" spans="2:14">
      <c r="B420" s="4"/>
      <c r="C420" s="5"/>
      <c r="D420" s="6"/>
      <c r="E420" s="6"/>
      <c r="F420" s="6"/>
      <c r="G420" s="6"/>
      <c r="H420" s="6"/>
      <c r="I420" s="7"/>
      <c r="J420" s="1"/>
      <c r="K420" s="1"/>
      <c r="L420" s="1"/>
      <c r="M420" s="1"/>
      <c r="N420" s="1"/>
    </row>
    <row r="421" spans="2:14">
      <c r="B421" s="4"/>
      <c r="C421" s="5"/>
      <c r="D421" s="6"/>
      <c r="E421" s="6"/>
      <c r="F421" s="6"/>
      <c r="G421" s="6"/>
      <c r="H421" s="6"/>
      <c r="I421" s="7"/>
      <c r="J421" s="1"/>
      <c r="K421" s="1"/>
      <c r="L421" s="1"/>
      <c r="M421" s="1"/>
      <c r="N421" s="1"/>
    </row>
    <row r="422" spans="2:14">
      <c r="B422" s="4"/>
      <c r="C422" s="5"/>
      <c r="D422" s="6"/>
      <c r="E422" s="6"/>
      <c r="F422" s="6"/>
      <c r="G422" s="6"/>
      <c r="H422" s="6"/>
      <c r="I422" s="7"/>
      <c r="J422" s="1"/>
      <c r="K422" s="1"/>
      <c r="L422" s="1"/>
      <c r="M422" s="1"/>
      <c r="N422" s="1"/>
    </row>
    <row r="423" spans="2:14">
      <c r="B423" s="4"/>
      <c r="C423" s="5"/>
      <c r="D423" s="6"/>
      <c r="E423" s="6"/>
      <c r="F423" s="6"/>
      <c r="G423" s="6"/>
      <c r="H423" s="6"/>
      <c r="I423" s="7"/>
      <c r="J423" s="1"/>
      <c r="K423" s="1"/>
      <c r="L423" s="1"/>
      <c r="M423" s="1"/>
      <c r="N423" s="1"/>
    </row>
    <row r="424" spans="2:14">
      <c r="B424" s="4"/>
      <c r="C424" s="5"/>
      <c r="D424" s="6"/>
      <c r="E424" s="6"/>
      <c r="F424" s="6"/>
      <c r="G424" s="6"/>
      <c r="H424" s="6"/>
      <c r="I424" s="7"/>
      <c r="J424" s="1"/>
      <c r="K424" s="1"/>
      <c r="L424" s="1"/>
      <c r="M424" s="1"/>
      <c r="N424" s="1"/>
    </row>
    <row r="425" spans="2:14">
      <c r="B425" s="4"/>
      <c r="C425" s="5"/>
      <c r="D425" s="6"/>
      <c r="E425" s="6"/>
      <c r="F425" s="6"/>
      <c r="G425" s="6"/>
      <c r="H425" s="6"/>
      <c r="I425" s="7"/>
      <c r="J425" s="1"/>
      <c r="K425" s="1"/>
      <c r="L425" s="1"/>
      <c r="M425" s="1"/>
      <c r="N425" s="1"/>
    </row>
    <row r="426" spans="2:14">
      <c r="B426" s="4"/>
      <c r="C426" s="5"/>
      <c r="D426" s="6"/>
      <c r="E426" s="6"/>
      <c r="F426" s="6"/>
      <c r="G426" s="6"/>
      <c r="H426" s="6"/>
      <c r="I426" s="7"/>
      <c r="J426" s="1"/>
      <c r="K426" s="1"/>
      <c r="L426" s="1"/>
      <c r="M426" s="1"/>
      <c r="N426" s="1"/>
    </row>
    <row r="427" spans="2:14">
      <c r="B427" s="4"/>
      <c r="C427" s="5"/>
      <c r="D427" s="6"/>
      <c r="E427" s="6"/>
      <c r="F427" s="6"/>
      <c r="G427" s="6"/>
      <c r="H427" s="6"/>
      <c r="I427" s="7"/>
      <c r="J427" s="1"/>
      <c r="K427" s="1"/>
      <c r="L427" s="1"/>
      <c r="M427" s="1"/>
      <c r="N427" s="1"/>
    </row>
    <row r="428" spans="2:14">
      <c r="B428" s="4"/>
      <c r="C428" s="5"/>
      <c r="D428" s="6"/>
      <c r="E428" s="6"/>
      <c r="F428" s="6"/>
      <c r="G428" s="6"/>
      <c r="H428" s="6"/>
      <c r="I428" s="7"/>
      <c r="J428" s="1"/>
      <c r="K428" s="1"/>
      <c r="L428" s="1"/>
      <c r="M428" s="1"/>
      <c r="N428" s="1"/>
    </row>
    <row r="429" spans="2:14">
      <c r="B429" s="4"/>
      <c r="C429" s="5"/>
      <c r="D429" s="6"/>
      <c r="E429" s="6"/>
      <c r="F429" s="6"/>
      <c r="G429" s="6"/>
      <c r="H429" s="6"/>
      <c r="I429" s="7"/>
      <c r="J429" s="1"/>
      <c r="K429" s="1"/>
      <c r="L429" s="1"/>
      <c r="M429" s="1"/>
      <c r="N429" s="1"/>
    </row>
    <row r="430" spans="2:14">
      <c r="B430" s="4"/>
      <c r="C430" s="5"/>
      <c r="D430" s="6"/>
      <c r="E430" s="6"/>
      <c r="F430" s="6"/>
      <c r="G430" s="6"/>
      <c r="H430" s="6"/>
      <c r="I430" s="7"/>
      <c r="J430" s="1"/>
      <c r="K430" s="1"/>
      <c r="L430" s="1"/>
      <c r="M430" s="1"/>
      <c r="N430" s="1"/>
    </row>
    <row r="431" spans="2:14">
      <c r="B431" s="4"/>
      <c r="C431" s="5"/>
      <c r="D431" s="6"/>
      <c r="E431" s="6"/>
      <c r="F431" s="6"/>
      <c r="G431" s="6"/>
      <c r="H431" s="6"/>
      <c r="I431" s="7"/>
      <c r="J431" s="1"/>
      <c r="K431" s="1"/>
      <c r="L431" s="1"/>
      <c r="M431" s="1"/>
      <c r="N431" s="1"/>
    </row>
    <row r="432" spans="2:14">
      <c r="B432" s="4"/>
      <c r="C432" s="5"/>
      <c r="D432" s="6"/>
      <c r="E432" s="6"/>
      <c r="F432" s="6"/>
      <c r="G432" s="6"/>
      <c r="H432" s="6"/>
      <c r="I432" s="7"/>
      <c r="J432" s="1"/>
      <c r="K432" s="1"/>
      <c r="L432" s="1"/>
      <c r="M432" s="1"/>
      <c r="N432" s="1"/>
    </row>
    <row r="433" spans="2:14">
      <c r="B433" s="4"/>
      <c r="C433" s="5"/>
      <c r="D433" s="6"/>
      <c r="E433" s="6"/>
      <c r="F433" s="6"/>
      <c r="G433" s="6"/>
      <c r="H433" s="6"/>
      <c r="I433" s="7"/>
      <c r="J433" s="1"/>
      <c r="K433" s="1"/>
      <c r="L433" s="1"/>
      <c r="M433" s="1"/>
      <c r="N433" s="1"/>
    </row>
    <row r="434" spans="2:14">
      <c r="B434" s="4"/>
      <c r="C434" s="5"/>
      <c r="D434" s="6"/>
      <c r="E434" s="6"/>
      <c r="F434" s="6"/>
      <c r="G434" s="6"/>
      <c r="H434" s="6"/>
      <c r="I434" s="7"/>
      <c r="J434" s="1"/>
      <c r="K434" s="1"/>
      <c r="L434" s="1"/>
      <c r="M434" s="1"/>
      <c r="N434" s="1"/>
    </row>
    <row r="435" spans="2:14">
      <c r="B435" s="4"/>
      <c r="C435" s="5"/>
      <c r="D435" s="6"/>
      <c r="E435" s="6"/>
      <c r="F435" s="6"/>
      <c r="G435" s="6"/>
      <c r="H435" s="6"/>
      <c r="I435" s="7"/>
      <c r="J435" s="1"/>
      <c r="K435" s="1"/>
      <c r="L435" s="1"/>
      <c r="M435" s="1"/>
      <c r="N435" s="1"/>
    </row>
    <row r="436" spans="2:14">
      <c r="B436" s="4"/>
      <c r="C436" s="5"/>
      <c r="D436" s="6"/>
      <c r="E436" s="6"/>
      <c r="F436" s="6"/>
      <c r="G436" s="6"/>
      <c r="H436" s="6"/>
      <c r="I436" s="7"/>
      <c r="J436" s="1"/>
      <c r="K436" s="1"/>
      <c r="L436" s="1"/>
      <c r="M436" s="1"/>
      <c r="N436" s="1"/>
    </row>
    <row r="437" spans="2:14">
      <c r="B437" s="4"/>
      <c r="C437" s="5"/>
      <c r="D437" s="6"/>
      <c r="E437" s="6"/>
      <c r="F437" s="6"/>
      <c r="G437" s="6"/>
      <c r="H437" s="6"/>
      <c r="I437" s="7"/>
      <c r="J437" s="1"/>
      <c r="K437" s="1"/>
      <c r="L437" s="1"/>
      <c r="M437" s="1"/>
      <c r="N437" s="1"/>
    </row>
    <row r="438" spans="2:14">
      <c r="B438" s="4"/>
      <c r="C438" s="5"/>
      <c r="D438" s="6"/>
      <c r="E438" s="6"/>
      <c r="F438" s="6"/>
      <c r="G438" s="6"/>
      <c r="H438" s="6"/>
      <c r="I438" s="7"/>
      <c r="J438" s="1"/>
      <c r="K438" s="1"/>
      <c r="L438" s="1"/>
      <c r="M438" s="1"/>
      <c r="N438" s="1"/>
    </row>
    <row r="439" spans="2:14">
      <c r="B439" s="4"/>
      <c r="C439" s="5"/>
      <c r="D439" s="6"/>
      <c r="E439" s="6"/>
      <c r="F439" s="6"/>
      <c r="G439" s="6"/>
      <c r="H439" s="6"/>
      <c r="I439" s="7"/>
      <c r="J439" s="1"/>
      <c r="K439" s="1"/>
      <c r="L439" s="1"/>
      <c r="M439" s="1"/>
      <c r="N439" s="1"/>
    </row>
    <row r="440" spans="2:14">
      <c r="B440" s="4"/>
      <c r="C440" s="5"/>
      <c r="D440" s="6"/>
      <c r="E440" s="6"/>
      <c r="F440" s="6"/>
      <c r="G440" s="6"/>
      <c r="H440" s="6"/>
      <c r="I440" s="7"/>
      <c r="J440" s="1"/>
      <c r="K440" s="1"/>
      <c r="L440" s="1"/>
      <c r="M440" s="1"/>
      <c r="N440" s="1"/>
    </row>
    <row r="441" spans="2:14">
      <c r="B441" s="4"/>
      <c r="C441" s="5"/>
      <c r="D441" s="6"/>
      <c r="E441" s="6"/>
      <c r="F441" s="6"/>
      <c r="G441" s="6"/>
      <c r="H441" s="6"/>
      <c r="I441" s="7"/>
      <c r="J441" s="1"/>
      <c r="K441" s="1"/>
      <c r="L441" s="1"/>
      <c r="M441" s="1"/>
      <c r="N441" s="1"/>
    </row>
    <row r="442" spans="2:14">
      <c r="B442" s="4"/>
      <c r="C442" s="5"/>
      <c r="D442" s="6"/>
      <c r="E442" s="6"/>
      <c r="F442" s="6"/>
      <c r="G442" s="6"/>
      <c r="H442" s="6"/>
      <c r="I442" s="7"/>
      <c r="J442" s="1"/>
      <c r="K442" s="1"/>
      <c r="L442" s="1"/>
      <c r="M442" s="1"/>
      <c r="N442" s="1"/>
    </row>
    <row r="443" spans="2:14">
      <c r="B443" s="4"/>
      <c r="C443" s="5"/>
      <c r="D443" s="6"/>
      <c r="E443" s="6"/>
      <c r="F443" s="6"/>
      <c r="G443" s="6"/>
      <c r="H443" s="6"/>
      <c r="I443" s="7"/>
      <c r="J443" s="1"/>
      <c r="K443" s="1"/>
      <c r="L443" s="1"/>
      <c r="M443" s="1"/>
      <c r="N443" s="1"/>
    </row>
    <row r="444" spans="2:14">
      <c r="B444" s="4"/>
      <c r="C444" s="5"/>
      <c r="D444" s="6"/>
      <c r="E444" s="6"/>
      <c r="F444" s="6"/>
      <c r="G444" s="6"/>
      <c r="H444" s="6"/>
      <c r="I444" s="7"/>
      <c r="J444" s="1"/>
      <c r="K444" s="1"/>
      <c r="L444" s="1"/>
      <c r="M444" s="1"/>
      <c r="N444" s="1"/>
    </row>
    <row r="445" spans="2:14">
      <c r="B445" s="4"/>
      <c r="C445" s="5"/>
      <c r="D445" s="6"/>
      <c r="E445" s="6"/>
      <c r="F445" s="6"/>
      <c r="G445" s="6"/>
      <c r="H445" s="6"/>
      <c r="I445" s="7"/>
      <c r="J445" s="1"/>
      <c r="K445" s="1"/>
      <c r="L445" s="1"/>
      <c r="M445" s="1"/>
      <c r="N445" s="1"/>
    </row>
    <row r="446" spans="2:14">
      <c r="B446" s="4"/>
      <c r="C446" s="5"/>
      <c r="D446" s="6"/>
      <c r="E446" s="6"/>
      <c r="F446" s="6"/>
      <c r="G446" s="6"/>
      <c r="H446" s="6"/>
      <c r="I446" s="7"/>
      <c r="J446" s="1"/>
      <c r="K446" s="1"/>
      <c r="L446" s="1"/>
      <c r="M446" s="1"/>
      <c r="N446" s="1"/>
    </row>
    <row r="447" spans="2:14">
      <c r="B447" s="4"/>
      <c r="C447" s="5"/>
      <c r="D447" s="6"/>
      <c r="E447" s="6"/>
      <c r="F447" s="6"/>
      <c r="G447" s="6"/>
      <c r="H447" s="6"/>
      <c r="I447" s="7"/>
      <c r="J447" s="1"/>
      <c r="K447" s="1"/>
      <c r="L447" s="1"/>
      <c r="M447" s="1"/>
      <c r="N447" s="1"/>
    </row>
    <row r="448" spans="2:14">
      <c r="B448" s="4"/>
      <c r="C448" s="5"/>
      <c r="D448" s="6"/>
      <c r="E448" s="6"/>
      <c r="F448" s="6"/>
      <c r="G448" s="6"/>
      <c r="H448" s="6"/>
      <c r="I448" s="7"/>
      <c r="J448" s="1"/>
      <c r="K448" s="1"/>
      <c r="L448" s="1"/>
      <c r="M448" s="1"/>
      <c r="N448" s="1"/>
    </row>
    <row r="449" spans="2:14">
      <c r="B449" s="4"/>
      <c r="C449" s="5"/>
      <c r="D449" s="6"/>
      <c r="E449" s="6"/>
      <c r="F449" s="6"/>
      <c r="G449" s="6"/>
      <c r="H449" s="6"/>
      <c r="I449" s="7"/>
      <c r="J449" s="1"/>
      <c r="K449" s="1"/>
      <c r="L449" s="1"/>
      <c r="M449" s="1"/>
      <c r="N449" s="1"/>
    </row>
    <row r="450" spans="2:14">
      <c r="B450" s="4"/>
      <c r="C450" s="5"/>
      <c r="D450" s="6"/>
      <c r="E450" s="6"/>
      <c r="F450" s="6"/>
      <c r="G450" s="6"/>
      <c r="H450" s="6"/>
      <c r="I450" s="7"/>
      <c r="J450" s="1"/>
      <c r="K450" s="1"/>
      <c r="L450" s="1"/>
      <c r="M450" s="1"/>
      <c r="N450" s="1"/>
    </row>
    <row r="451" spans="2:14">
      <c r="B451" s="4"/>
      <c r="C451" s="5"/>
      <c r="D451" s="6"/>
      <c r="E451" s="6"/>
      <c r="F451" s="6"/>
      <c r="G451" s="6"/>
      <c r="H451" s="6"/>
      <c r="I451" s="7"/>
      <c r="J451" s="1"/>
      <c r="K451" s="1"/>
      <c r="L451" s="1"/>
      <c r="M451" s="1"/>
      <c r="N451" s="1"/>
    </row>
    <row r="452" spans="2:14">
      <c r="B452" s="4"/>
      <c r="C452" s="5"/>
      <c r="D452" s="6"/>
      <c r="E452" s="6"/>
      <c r="F452" s="6"/>
      <c r="G452" s="6"/>
      <c r="H452" s="6"/>
      <c r="I452" s="7"/>
      <c r="J452" s="1"/>
      <c r="K452" s="1"/>
      <c r="L452" s="1"/>
      <c r="M452" s="1"/>
      <c r="N452" s="1"/>
    </row>
    <row r="453" spans="2:14">
      <c r="B453" s="4"/>
      <c r="C453" s="5"/>
      <c r="D453" s="6"/>
      <c r="E453" s="6"/>
      <c r="F453" s="6"/>
      <c r="G453" s="6"/>
      <c r="H453" s="6"/>
      <c r="I453" s="7"/>
      <c r="J453" s="1"/>
      <c r="K453" s="1"/>
      <c r="L453" s="1"/>
      <c r="M453" s="1"/>
      <c r="N453" s="1"/>
    </row>
    <row r="454" spans="2:14">
      <c r="B454" s="4"/>
      <c r="C454" s="5"/>
      <c r="D454" s="6"/>
      <c r="E454" s="6"/>
      <c r="F454" s="6"/>
      <c r="G454" s="6"/>
      <c r="H454" s="6"/>
      <c r="I454" s="7"/>
      <c r="J454" s="1"/>
      <c r="K454" s="1"/>
      <c r="L454" s="1"/>
      <c r="M454" s="1"/>
      <c r="N454" s="1"/>
    </row>
    <row r="455" spans="2:14">
      <c r="B455" s="4"/>
      <c r="C455" s="5"/>
      <c r="D455" s="6"/>
      <c r="E455" s="6"/>
      <c r="F455" s="6"/>
      <c r="G455" s="6"/>
      <c r="H455" s="6"/>
      <c r="I455" s="7"/>
      <c r="J455" s="1"/>
      <c r="K455" s="1"/>
      <c r="L455" s="1"/>
      <c r="M455" s="1"/>
      <c r="N455" s="1"/>
    </row>
    <row r="456" spans="2:14">
      <c r="B456" s="4"/>
      <c r="C456" s="5"/>
      <c r="D456" s="6"/>
      <c r="E456" s="6"/>
      <c r="F456" s="6"/>
      <c r="G456" s="6"/>
      <c r="H456" s="6"/>
      <c r="I456" s="7"/>
      <c r="J456" s="1"/>
      <c r="K456" s="1"/>
      <c r="L456" s="1"/>
      <c r="M456" s="1"/>
      <c r="N456" s="1"/>
    </row>
    <row r="457" spans="2:14">
      <c r="B457" s="4"/>
      <c r="C457" s="5"/>
      <c r="D457" s="6"/>
      <c r="E457" s="6"/>
      <c r="F457" s="6"/>
      <c r="G457" s="6"/>
      <c r="H457" s="6"/>
      <c r="I457" s="7"/>
      <c r="J457" s="1"/>
      <c r="K457" s="1"/>
      <c r="L457" s="1"/>
      <c r="M457" s="1"/>
      <c r="N457" s="1"/>
    </row>
    <row r="458" spans="2:14">
      <c r="B458" s="4"/>
      <c r="C458" s="5"/>
      <c r="D458" s="6"/>
      <c r="E458" s="6"/>
      <c r="F458" s="6"/>
      <c r="G458" s="6"/>
      <c r="H458" s="6"/>
      <c r="I458" s="7"/>
      <c r="J458" s="1"/>
      <c r="K458" s="1"/>
      <c r="L458" s="1"/>
      <c r="M458" s="1"/>
      <c r="N458" s="1"/>
    </row>
    <row r="459" spans="2:14">
      <c r="B459" s="4"/>
      <c r="C459" s="5"/>
      <c r="D459" s="6"/>
      <c r="E459" s="6"/>
      <c r="F459" s="6"/>
      <c r="G459" s="6"/>
      <c r="H459" s="6"/>
      <c r="I459" s="7"/>
      <c r="J459" s="1"/>
      <c r="K459" s="1"/>
      <c r="L459" s="1"/>
      <c r="M459" s="1"/>
      <c r="N459" s="1"/>
    </row>
    <row r="460" spans="2:14">
      <c r="B460" s="4"/>
      <c r="C460" s="5"/>
      <c r="D460" s="6"/>
      <c r="E460" s="6"/>
      <c r="F460" s="6"/>
      <c r="G460" s="6"/>
      <c r="H460" s="6"/>
      <c r="I460" s="7"/>
      <c r="J460" s="1"/>
      <c r="K460" s="1"/>
      <c r="L460" s="1"/>
      <c r="M460" s="1"/>
      <c r="N460" s="1"/>
    </row>
    <row r="461" spans="2:14">
      <c r="B461" s="4"/>
      <c r="C461" s="5"/>
      <c r="D461" s="6"/>
      <c r="E461" s="6"/>
      <c r="F461" s="6"/>
      <c r="G461" s="6"/>
      <c r="H461" s="6"/>
      <c r="I461" s="7"/>
      <c r="J461" s="1"/>
      <c r="K461" s="1"/>
      <c r="L461" s="1"/>
      <c r="M461" s="1"/>
      <c r="N461" s="1"/>
    </row>
    <row r="462" spans="2:14">
      <c r="B462" s="4"/>
      <c r="C462" s="5"/>
      <c r="D462" s="6"/>
      <c r="E462" s="6"/>
      <c r="F462" s="6"/>
      <c r="G462" s="6"/>
      <c r="H462" s="6"/>
      <c r="I462" s="7"/>
      <c r="J462" s="1"/>
      <c r="K462" s="1"/>
      <c r="L462" s="1"/>
      <c r="M462" s="1"/>
      <c r="N462" s="1"/>
    </row>
    <row r="463" spans="2:14">
      <c r="B463" s="4"/>
      <c r="C463" s="5"/>
      <c r="D463" s="6"/>
      <c r="E463" s="6"/>
      <c r="F463" s="6"/>
      <c r="G463" s="6"/>
      <c r="H463" s="6"/>
      <c r="I463" s="7"/>
      <c r="J463" s="1"/>
      <c r="K463" s="1"/>
      <c r="L463" s="1"/>
      <c r="M463" s="1"/>
      <c r="N463" s="1"/>
    </row>
    <row r="464" spans="2:14">
      <c r="B464" s="4"/>
      <c r="C464" s="5"/>
      <c r="D464" s="6"/>
      <c r="E464" s="6"/>
      <c r="F464" s="6"/>
      <c r="G464" s="6"/>
      <c r="H464" s="6"/>
      <c r="I464" s="7"/>
      <c r="J464" s="1"/>
      <c r="K464" s="1"/>
      <c r="L464" s="1"/>
      <c r="M464" s="1"/>
      <c r="N464" s="1"/>
    </row>
    <row r="465" spans="2:14">
      <c r="B465" s="4"/>
      <c r="C465" s="5"/>
      <c r="D465" s="6"/>
      <c r="E465" s="6"/>
      <c r="F465" s="6"/>
      <c r="G465" s="6"/>
      <c r="H465" s="6"/>
      <c r="I465" s="7"/>
      <c r="J465" s="1"/>
      <c r="K465" s="1"/>
      <c r="L465" s="1"/>
      <c r="M465" s="1"/>
      <c r="N465" s="1"/>
    </row>
    <row r="466" spans="2:14">
      <c r="B466" s="4"/>
      <c r="C466" s="5"/>
      <c r="D466" s="6"/>
      <c r="E466" s="6"/>
      <c r="F466" s="6"/>
      <c r="G466" s="6"/>
      <c r="H466" s="6"/>
      <c r="I466" s="7"/>
      <c r="J466" s="1"/>
      <c r="K466" s="1"/>
      <c r="L466" s="1"/>
      <c r="M466" s="1"/>
      <c r="N466" s="1"/>
    </row>
    <row r="467" spans="2:14">
      <c r="B467" s="4"/>
      <c r="C467" s="5"/>
      <c r="D467" s="6"/>
      <c r="E467" s="6"/>
      <c r="F467" s="6"/>
      <c r="G467" s="6"/>
      <c r="H467" s="6"/>
      <c r="I467" s="7"/>
      <c r="J467" s="1"/>
      <c r="K467" s="1"/>
      <c r="L467" s="1"/>
      <c r="M467" s="1"/>
      <c r="N467" s="1"/>
    </row>
    <row r="468" spans="2:14">
      <c r="B468" s="4"/>
      <c r="C468" s="5"/>
      <c r="D468" s="6"/>
      <c r="E468" s="6"/>
      <c r="F468" s="6"/>
      <c r="G468" s="6"/>
      <c r="H468" s="6"/>
      <c r="I468" s="7"/>
      <c r="J468" s="1"/>
      <c r="K468" s="1"/>
      <c r="L468" s="1"/>
      <c r="M468" s="1"/>
      <c r="N468" s="1"/>
    </row>
    <row r="469" spans="2:14">
      <c r="B469" s="4"/>
      <c r="C469" s="5"/>
      <c r="D469" s="6"/>
      <c r="E469" s="6"/>
      <c r="F469" s="6"/>
      <c r="G469" s="6"/>
      <c r="H469" s="6"/>
      <c r="I469" s="7"/>
      <c r="J469" s="1"/>
      <c r="K469" s="1"/>
      <c r="L469" s="1"/>
      <c r="M469" s="1"/>
      <c r="N469" s="1"/>
    </row>
    <row r="470" spans="2:14">
      <c r="B470" s="4"/>
      <c r="C470" s="5"/>
      <c r="D470" s="6"/>
      <c r="E470" s="6"/>
      <c r="F470" s="6"/>
      <c r="G470" s="6"/>
      <c r="H470" s="6"/>
      <c r="I470" s="7"/>
      <c r="J470" s="1"/>
      <c r="K470" s="1"/>
      <c r="L470" s="1"/>
      <c r="M470" s="1"/>
      <c r="N470" s="1"/>
    </row>
    <row r="471" spans="2:14">
      <c r="B471" s="4"/>
      <c r="C471" s="5"/>
      <c r="D471" s="6"/>
      <c r="E471" s="6"/>
      <c r="F471" s="6"/>
      <c r="G471" s="6"/>
      <c r="H471" s="6"/>
      <c r="I471" s="7"/>
      <c r="J471" s="1"/>
      <c r="K471" s="1"/>
      <c r="L471" s="1"/>
      <c r="M471" s="1"/>
      <c r="N471" s="1"/>
    </row>
    <row r="472" spans="2:14">
      <c r="B472" s="4"/>
      <c r="C472" s="5"/>
      <c r="D472" s="6"/>
      <c r="E472" s="6"/>
      <c r="F472" s="6"/>
      <c r="G472" s="6"/>
      <c r="H472" s="6"/>
      <c r="I472" s="7"/>
      <c r="J472" s="1"/>
      <c r="K472" s="1"/>
      <c r="L472" s="1"/>
      <c r="M472" s="1"/>
      <c r="N472" s="1"/>
    </row>
    <row r="473" spans="2:14">
      <c r="B473" s="4"/>
      <c r="C473" s="5"/>
      <c r="D473" s="6"/>
      <c r="E473" s="6"/>
      <c r="F473" s="6"/>
      <c r="G473" s="6"/>
      <c r="H473" s="6"/>
      <c r="I473" s="7"/>
      <c r="J473" s="1"/>
      <c r="K473" s="1"/>
      <c r="L473" s="1"/>
      <c r="M473" s="1"/>
      <c r="N473" s="1"/>
    </row>
    <row r="474" spans="2:14">
      <c r="B474" s="4"/>
      <c r="C474" s="5"/>
      <c r="D474" s="6"/>
      <c r="E474" s="6"/>
      <c r="F474" s="6"/>
      <c r="G474" s="6"/>
      <c r="H474" s="6"/>
      <c r="I474" s="7"/>
      <c r="J474" s="1"/>
      <c r="K474" s="1"/>
      <c r="L474" s="1"/>
      <c r="M474" s="1"/>
      <c r="N474" s="1"/>
    </row>
    <row r="475" spans="2:14">
      <c r="B475" s="4"/>
      <c r="C475" s="5"/>
      <c r="D475" s="6"/>
      <c r="E475" s="6"/>
      <c r="F475" s="6"/>
      <c r="G475" s="6"/>
      <c r="H475" s="6"/>
      <c r="I475" s="7"/>
      <c r="J475" s="1"/>
      <c r="K475" s="1"/>
      <c r="L475" s="1"/>
      <c r="M475" s="1"/>
      <c r="N475" s="1"/>
    </row>
    <row r="476" spans="2:14">
      <c r="B476" s="4"/>
      <c r="C476" s="5"/>
      <c r="D476" s="6"/>
      <c r="E476" s="6"/>
      <c r="F476" s="6"/>
      <c r="G476" s="6"/>
      <c r="H476" s="6"/>
      <c r="I476" s="7"/>
      <c r="J476" s="1"/>
      <c r="K476" s="1"/>
      <c r="L476" s="1"/>
      <c r="M476" s="1"/>
      <c r="N476" s="1"/>
    </row>
    <row r="477" spans="2:14">
      <c r="B477" s="4"/>
      <c r="C477" s="5"/>
      <c r="D477" s="6"/>
      <c r="E477" s="6"/>
      <c r="F477" s="6"/>
      <c r="G477" s="6"/>
      <c r="H477" s="6"/>
      <c r="I477" s="7"/>
      <c r="J477" s="1"/>
      <c r="K477" s="1"/>
      <c r="L477" s="1"/>
      <c r="M477" s="1"/>
      <c r="N477" s="1"/>
    </row>
    <row r="478" spans="2:14">
      <c r="B478" s="4"/>
      <c r="C478" s="5"/>
      <c r="D478" s="6"/>
      <c r="E478" s="6"/>
      <c r="F478" s="6"/>
      <c r="G478" s="6"/>
      <c r="H478" s="6"/>
      <c r="I478" s="7"/>
      <c r="J478" s="1"/>
      <c r="K478" s="1"/>
      <c r="L478" s="1"/>
      <c r="M478" s="1"/>
      <c r="N478" s="1"/>
    </row>
    <row r="479" spans="2:14">
      <c r="B479" s="4"/>
      <c r="C479" s="5"/>
      <c r="D479" s="6"/>
      <c r="E479" s="6"/>
      <c r="F479" s="6"/>
      <c r="G479" s="6"/>
      <c r="H479" s="6"/>
      <c r="I479" s="7"/>
      <c r="J479" s="1"/>
      <c r="K479" s="1"/>
      <c r="L479" s="1"/>
      <c r="M479" s="1"/>
      <c r="N479" s="1"/>
    </row>
    <row r="480" spans="2:14">
      <c r="B480" s="4"/>
      <c r="C480" s="5"/>
      <c r="D480" s="6"/>
      <c r="E480" s="6"/>
      <c r="F480" s="6"/>
      <c r="G480" s="6"/>
      <c r="H480" s="6"/>
      <c r="I480" s="7"/>
      <c r="J480" s="1"/>
      <c r="K480" s="1"/>
      <c r="L480" s="1"/>
      <c r="M480" s="1"/>
      <c r="N480" s="1"/>
    </row>
    <row r="481" spans="2:14">
      <c r="B481" s="4"/>
      <c r="C481" s="5"/>
      <c r="D481" s="6"/>
      <c r="E481" s="6"/>
      <c r="F481" s="6"/>
      <c r="G481" s="6"/>
      <c r="H481" s="6"/>
      <c r="I481" s="7"/>
      <c r="J481" s="1"/>
      <c r="K481" s="1"/>
      <c r="L481" s="1"/>
      <c r="M481" s="1"/>
      <c r="N481" s="1"/>
    </row>
    <row r="482" spans="2:14">
      <c r="B482" s="4"/>
      <c r="C482" s="5"/>
      <c r="D482" s="6"/>
      <c r="E482" s="6"/>
      <c r="F482" s="6"/>
      <c r="G482" s="6"/>
      <c r="H482" s="6"/>
      <c r="I482" s="7"/>
      <c r="J482" s="1"/>
      <c r="K482" s="1"/>
      <c r="L482" s="1"/>
      <c r="M482" s="1"/>
      <c r="N482" s="1"/>
    </row>
    <row r="483" spans="2:14">
      <c r="B483" s="4"/>
      <c r="C483" s="5"/>
      <c r="D483" s="6"/>
      <c r="E483" s="6"/>
      <c r="F483" s="6"/>
      <c r="G483" s="6"/>
      <c r="H483" s="6"/>
      <c r="I483" s="7"/>
      <c r="J483" s="1"/>
      <c r="K483" s="1"/>
      <c r="L483" s="1"/>
      <c r="M483" s="1"/>
      <c r="N483" s="1"/>
    </row>
    <row r="484" spans="2:14">
      <c r="B484" s="4"/>
      <c r="C484" s="5"/>
      <c r="D484" s="6"/>
      <c r="E484" s="6"/>
      <c r="F484" s="6"/>
      <c r="G484" s="6"/>
      <c r="H484" s="6"/>
      <c r="I484" s="7"/>
      <c r="J484" s="1"/>
      <c r="K484" s="1"/>
      <c r="L484" s="1"/>
      <c r="M484" s="1"/>
      <c r="N484" s="1"/>
    </row>
    <row r="485" spans="2:14">
      <c r="B485" s="4"/>
      <c r="C485" s="5"/>
      <c r="D485" s="6"/>
      <c r="E485" s="6"/>
      <c r="F485" s="6"/>
      <c r="G485" s="6"/>
      <c r="H485" s="6"/>
      <c r="I485" s="7"/>
      <c r="J485" s="1"/>
      <c r="K485" s="1"/>
      <c r="L485" s="1"/>
      <c r="M485" s="1"/>
      <c r="N485" s="1"/>
    </row>
    <row r="486" spans="2:14">
      <c r="B486" s="4"/>
      <c r="C486" s="5"/>
      <c r="D486" s="6"/>
      <c r="E486" s="6"/>
      <c r="F486" s="6"/>
      <c r="G486" s="6"/>
      <c r="H486" s="6"/>
      <c r="I486" s="7"/>
      <c r="J486" s="1"/>
      <c r="K486" s="1"/>
      <c r="L486" s="1"/>
      <c r="M486" s="1"/>
      <c r="N486" s="1"/>
    </row>
    <row r="487" spans="2:14">
      <c r="B487" s="4"/>
      <c r="C487" s="5"/>
      <c r="D487" s="6"/>
      <c r="E487" s="6"/>
      <c r="F487" s="6"/>
      <c r="G487" s="6"/>
      <c r="H487" s="6"/>
      <c r="I487" s="7"/>
      <c r="J487" s="1"/>
      <c r="K487" s="1"/>
      <c r="L487" s="1"/>
      <c r="M487" s="1"/>
      <c r="N487" s="1"/>
    </row>
    <row r="488" spans="2:14">
      <c r="B488" s="4"/>
      <c r="C488" s="5"/>
      <c r="D488" s="6"/>
      <c r="E488" s="6"/>
      <c r="F488" s="6"/>
      <c r="G488" s="6"/>
      <c r="H488" s="6"/>
      <c r="I488" s="7"/>
      <c r="J488" s="1"/>
      <c r="K488" s="1"/>
      <c r="L488" s="1"/>
      <c r="M488" s="1"/>
      <c r="N488" s="1"/>
    </row>
    <row r="489" spans="2:14">
      <c r="B489" s="4"/>
      <c r="C489" s="5"/>
      <c r="D489" s="6"/>
      <c r="E489" s="6"/>
      <c r="F489" s="6"/>
      <c r="G489" s="6"/>
      <c r="H489" s="6"/>
      <c r="I489" s="7"/>
      <c r="J489" s="1"/>
      <c r="K489" s="1"/>
      <c r="L489" s="1"/>
      <c r="M489" s="1"/>
      <c r="N489" s="1"/>
    </row>
    <row r="490" spans="2:14">
      <c r="B490" s="4"/>
      <c r="C490" s="5"/>
      <c r="D490" s="6"/>
      <c r="E490" s="6"/>
      <c r="F490" s="6"/>
      <c r="G490" s="6"/>
      <c r="H490" s="6"/>
      <c r="I490" s="7"/>
      <c r="J490" s="1"/>
      <c r="K490" s="1"/>
      <c r="L490" s="1"/>
      <c r="M490" s="1"/>
      <c r="N490" s="1"/>
    </row>
    <row r="491" spans="2:14">
      <c r="B491" s="4"/>
      <c r="C491" s="5"/>
      <c r="D491" s="6"/>
      <c r="E491" s="6"/>
      <c r="F491" s="6"/>
      <c r="G491" s="6"/>
      <c r="H491" s="6"/>
      <c r="I491" s="7"/>
      <c r="J491" s="1"/>
      <c r="K491" s="1"/>
      <c r="L491" s="1"/>
      <c r="M491" s="1"/>
      <c r="N491" s="1"/>
    </row>
    <row r="492" spans="2:14">
      <c r="B492" s="4"/>
      <c r="C492" s="5"/>
      <c r="D492" s="6"/>
      <c r="E492" s="6"/>
      <c r="F492" s="6"/>
      <c r="G492" s="6"/>
      <c r="H492" s="6"/>
      <c r="I492" s="7"/>
      <c r="J492" s="1"/>
      <c r="K492" s="1"/>
      <c r="L492" s="1"/>
      <c r="M492" s="1"/>
      <c r="N492" s="1"/>
    </row>
    <row r="493" spans="2:14">
      <c r="B493" s="4"/>
      <c r="C493" s="5"/>
      <c r="D493" s="6"/>
      <c r="E493" s="6"/>
      <c r="F493" s="6"/>
      <c r="G493" s="6"/>
      <c r="H493" s="6"/>
      <c r="I493" s="7"/>
      <c r="J493" s="1"/>
      <c r="K493" s="1"/>
      <c r="L493" s="1"/>
      <c r="M493" s="1"/>
      <c r="N493" s="1"/>
    </row>
    <row r="494" spans="2:14">
      <c r="B494" s="4"/>
      <c r="C494" s="5"/>
      <c r="D494" s="6"/>
      <c r="E494" s="6"/>
      <c r="F494" s="6"/>
      <c r="G494" s="6"/>
      <c r="H494" s="6"/>
      <c r="I494" s="7"/>
      <c r="J494" s="1"/>
      <c r="K494" s="1"/>
      <c r="L494" s="1"/>
      <c r="M494" s="1"/>
      <c r="N494" s="1"/>
    </row>
    <row r="495" spans="2:14">
      <c r="B495" s="4"/>
      <c r="C495" s="5"/>
      <c r="D495" s="6"/>
      <c r="E495" s="6"/>
      <c r="F495" s="6"/>
      <c r="G495" s="6"/>
      <c r="H495" s="6"/>
      <c r="I495" s="7"/>
      <c r="J495" s="1"/>
      <c r="K495" s="1"/>
      <c r="L495" s="1"/>
      <c r="M495" s="1"/>
      <c r="N495" s="1"/>
    </row>
    <row r="496" spans="2:14">
      <c r="B496" s="4"/>
      <c r="C496" s="5"/>
      <c r="D496" s="6"/>
      <c r="E496" s="6"/>
      <c r="F496" s="6"/>
      <c r="G496" s="6"/>
      <c r="H496" s="6"/>
      <c r="I496" s="7"/>
      <c r="J496" s="1"/>
      <c r="K496" s="1"/>
      <c r="L496" s="1"/>
      <c r="M496" s="1"/>
      <c r="N496" s="1"/>
    </row>
    <row r="497" spans="2:14">
      <c r="B497" s="4"/>
      <c r="C497" s="5"/>
      <c r="D497" s="6"/>
      <c r="E497" s="6"/>
      <c r="F497" s="6"/>
      <c r="G497" s="6"/>
      <c r="H497" s="6"/>
      <c r="I497" s="7"/>
      <c r="J497" s="1"/>
      <c r="K497" s="1"/>
      <c r="L497" s="1"/>
      <c r="M497" s="1"/>
      <c r="N497" s="1"/>
    </row>
    <row r="498" spans="2:14">
      <c r="B498" s="4"/>
      <c r="C498" s="5"/>
      <c r="D498" s="6"/>
      <c r="E498" s="6"/>
      <c r="F498" s="6"/>
      <c r="G498" s="6"/>
      <c r="H498" s="6"/>
      <c r="I498" s="7"/>
      <c r="J498" s="1"/>
      <c r="K498" s="1"/>
      <c r="L498" s="1"/>
      <c r="M498" s="1"/>
      <c r="N498" s="1"/>
    </row>
    <row r="499" spans="2:14">
      <c r="B499" s="4"/>
      <c r="C499" s="5"/>
      <c r="D499" s="6"/>
      <c r="E499" s="6"/>
      <c r="F499" s="6"/>
      <c r="G499" s="6"/>
      <c r="H499" s="6"/>
      <c r="I499" s="7"/>
      <c r="J499" s="1"/>
      <c r="K499" s="1"/>
      <c r="L499" s="1"/>
      <c r="M499" s="1"/>
      <c r="N499" s="1"/>
    </row>
    <row r="500" spans="2:14">
      <c r="B500" s="4"/>
      <c r="C500" s="5"/>
      <c r="D500" s="6"/>
      <c r="E500" s="6"/>
      <c r="F500" s="6"/>
      <c r="G500" s="6"/>
      <c r="H500" s="6"/>
      <c r="I500" s="7"/>
      <c r="J500" s="1"/>
      <c r="K500" s="1"/>
      <c r="L500" s="1"/>
      <c r="M500" s="1"/>
      <c r="N500" s="1"/>
    </row>
    <row r="501" spans="2:14">
      <c r="B501" s="4"/>
      <c r="C501" s="5"/>
      <c r="D501" s="6"/>
      <c r="E501" s="6"/>
      <c r="F501" s="6"/>
      <c r="G501" s="6"/>
      <c r="H501" s="6"/>
      <c r="I501" s="7"/>
      <c r="J501" s="1"/>
      <c r="K501" s="1"/>
      <c r="L501" s="1"/>
      <c r="M501" s="1"/>
      <c r="N501" s="1"/>
    </row>
    <row r="502" spans="2:14">
      <c r="B502" s="4"/>
      <c r="C502" s="5"/>
      <c r="D502" s="6"/>
      <c r="E502" s="6"/>
      <c r="F502" s="6"/>
      <c r="G502" s="6"/>
      <c r="H502" s="6"/>
      <c r="I502" s="7"/>
      <c r="J502" s="1"/>
      <c r="K502" s="1"/>
      <c r="L502" s="1"/>
      <c r="M502" s="1"/>
      <c r="N502" s="1"/>
    </row>
    <row r="503" spans="2:14">
      <c r="B503" s="4"/>
      <c r="C503" s="5"/>
      <c r="D503" s="6"/>
      <c r="E503" s="6"/>
      <c r="F503" s="6"/>
      <c r="G503" s="6"/>
      <c r="H503" s="6"/>
      <c r="I503" s="7"/>
      <c r="J503" s="1"/>
      <c r="K503" s="1"/>
      <c r="L503" s="1"/>
      <c r="M503" s="1"/>
      <c r="N503" s="1"/>
    </row>
    <row r="504" spans="2:14">
      <c r="B504" s="4"/>
      <c r="C504" s="5"/>
      <c r="D504" s="6"/>
      <c r="E504" s="6"/>
      <c r="F504" s="6"/>
      <c r="G504" s="6"/>
      <c r="H504" s="6"/>
      <c r="I504" s="7"/>
      <c r="J504" s="1"/>
      <c r="K504" s="1"/>
      <c r="L504" s="1"/>
      <c r="M504" s="1"/>
      <c r="N504" s="1"/>
    </row>
    <row r="505" spans="2:14">
      <c r="B505" s="4"/>
      <c r="C505" s="5"/>
      <c r="D505" s="6"/>
      <c r="E505" s="6"/>
      <c r="F505" s="6"/>
      <c r="G505" s="6"/>
      <c r="H505" s="6"/>
      <c r="I505" s="7"/>
      <c r="J505" s="1"/>
      <c r="K505" s="1"/>
      <c r="L505" s="1"/>
      <c r="M505" s="1"/>
      <c r="N505" s="1"/>
    </row>
    <row r="506" spans="2:14">
      <c r="B506" s="4"/>
      <c r="C506" s="5"/>
      <c r="D506" s="6"/>
      <c r="E506" s="6"/>
      <c r="F506" s="6"/>
      <c r="G506" s="6"/>
      <c r="H506" s="6"/>
      <c r="I506" s="7"/>
      <c r="J506" s="1"/>
      <c r="K506" s="1"/>
      <c r="L506" s="1"/>
      <c r="M506" s="1"/>
      <c r="N506" s="1"/>
    </row>
    <row r="507" spans="2:14">
      <c r="B507" s="4"/>
      <c r="C507" s="5"/>
      <c r="D507" s="6"/>
      <c r="E507" s="6"/>
      <c r="F507" s="6"/>
      <c r="G507" s="6"/>
      <c r="H507" s="6"/>
      <c r="I507" s="7"/>
      <c r="J507" s="1"/>
      <c r="K507" s="1"/>
      <c r="L507" s="1"/>
      <c r="M507" s="1"/>
      <c r="N507" s="1"/>
    </row>
    <row r="508" spans="2:14">
      <c r="B508" s="4"/>
      <c r="C508" s="5"/>
      <c r="D508" s="6"/>
      <c r="E508" s="6"/>
      <c r="F508" s="6"/>
      <c r="G508" s="6"/>
      <c r="H508" s="6"/>
      <c r="I508" s="7"/>
      <c r="J508" s="1"/>
      <c r="K508" s="1"/>
      <c r="L508" s="1"/>
      <c r="M508" s="1"/>
      <c r="N508" s="1"/>
    </row>
    <row r="509" spans="2:14">
      <c r="B509" s="4"/>
      <c r="C509" s="5"/>
      <c r="D509" s="6"/>
      <c r="E509" s="6"/>
      <c r="F509" s="6"/>
      <c r="G509" s="6"/>
      <c r="H509" s="6"/>
      <c r="I509" s="7"/>
      <c r="J509" s="1"/>
      <c r="K509" s="1"/>
      <c r="L509" s="1"/>
      <c r="M509" s="1"/>
      <c r="N509" s="1"/>
    </row>
    <row r="510" spans="2:14">
      <c r="B510" s="4"/>
      <c r="C510" s="5"/>
      <c r="D510" s="6"/>
      <c r="E510" s="6"/>
      <c r="F510" s="6"/>
      <c r="G510" s="6"/>
      <c r="H510" s="6"/>
      <c r="I510" s="7"/>
      <c r="J510" s="1"/>
      <c r="K510" s="1"/>
      <c r="L510" s="1"/>
      <c r="M510" s="1"/>
      <c r="N510" s="1"/>
    </row>
    <row r="511" spans="2:14">
      <c r="B511" s="4"/>
      <c r="C511" s="5"/>
      <c r="D511" s="6"/>
      <c r="E511" s="6"/>
      <c r="F511" s="6"/>
      <c r="G511" s="6"/>
      <c r="H511" s="6"/>
      <c r="I511" s="7"/>
      <c r="J511" s="1"/>
      <c r="K511" s="1"/>
      <c r="L511" s="1"/>
      <c r="M511" s="1"/>
      <c r="N511" s="1"/>
    </row>
    <row r="512" spans="2:14">
      <c r="B512" s="4"/>
      <c r="C512" s="5"/>
      <c r="D512" s="6"/>
      <c r="E512" s="6"/>
      <c r="F512" s="6"/>
      <c r="G512" s="6"/>
      <c r="H512" s="6"/>
      <c r="I512" s="7"/>
      <c r="J512" s="1"/>
      <c r="K512" s="1"/>
      <c r="L512" s="1"/>
      <c r="M512" s="1"/>
      <c r="N512" s="1"/>
    </row>
    <row r="513" spans="2:14">
      <c r="B513" s="4"/>
      <c r="C513" s="5"/>
      <c r="D513" s="6"/>
      <c r="E513" s="6"/>
      <c r="F513" s="6"/>
      <c r="G513" s="6"/>
      <c r="H513" s="6"/>
      <c r="I513" s="7"/>
      <c r="J513" s="1"/>
      <c r="K513" s="1"/>
      <c r="L513" s="1"/>
      <c r="M513" s="1"/>
      <c r="N513" s="1"/>
    </row>
    <row r="514" spans="2:14">
      <c r="B514" s="4"/>
      <c r="C514" s="5"/>
      <c r="D514" s="6"/>
      <c r="E514" s="6"/>
      <c r="F514" s="6"/>
      <c r="G514" s="6"/>
      <c r="H514" s="6"/>
      <c r="I514" s="7"/>
      <c r="J514" s="1"/>
      <c r="K514" s="1"/>
      <c r="L514" s="1"/>
      <c r="M514" s="1"/>
      <c r="N514" s="1"/>
    </row>
    <row r="515" spans="2:14">
      <c r="B515" s="4"/>
      <c r="C515" s="5"/>
      <c r="D515" s="6"/>
      <c r="E515" s="6"/>
      <c r="F515" s="6"/>
      <c r="G515" s="6"/>
      <c r="H515" s="6"/>
      <c r="I515" s="7"/>
      <c r="J515" s="1"/>
      <c r="K515" s="1"/>
      <c r="L515" s="1"/>
      <c r="M515" s="1"/>
      <c r="N515" s="1"/>
    </row>
    <row r="516" spans="2:14">
      <c r="B516" s="4"/>
      <c r="C516" s="5"/>
      <c r="D516" s="6"/>
      <c r="E516" s="6"/>
      <c r="F516" s="6"/>
      <c r="G516" s="6"/>
      <c r="H516" s="6"/>
      <c r="I516" s="7"/>
      <c r="J516" s="1"/>
      <c r="K516" s="1"/>
      <c r="L516" s="1"/>
      <c r="M516" s="1"/>
      <c r="N516" s="1"/>
    </row>
    <row r="517" spans="2:14">
      <c r="B517" s="4"/>
      <c r="C517" s="5"/>
      <c r="D517" s="6"/>
      <c r="E517" s="6"/>
      <c r="F517" s="6"/>
      <c r="G517" s="6"/>
      <c r="H517" s="6"/>
      <c r="I517" s="7"/>
      <c r="J517" s="1"/>
      <c r="K517" s="1"/>
      <c r="L517" s="1"/>
      <c r="M517" s="1"/>
      <c r="N517" s="1"/>
    </row>
    <row r="518" spans="2:14">
      <c r="B518" s="4"/>
      <c r="C518" s="5"/>
      <c r="D518" s="6"/>
      <c r="E518" s="6"/>
      <c r="F518" s="6"/>
      <c r="G518" s="6"/>
      <c r="H518" s="6"/>
      <c r="I518" s="7"/>
      <c r="J518" s="1"/>
      <c r="K518" s="1"/>
      <c r="L518" s="1"/>
      <c r="M518" s="1"/>
      <c r="N518" s="1"/>
    </row>
    <row r="519" spans="2:14">
      <c r="B519" s="4"/>
      <c r="C519" s="5"/>
      <c r="D519" s="6"/>
      <c r="E519" s="6"/>
      <c r="F519" s="6"/>
      <c r="G519" s="6"/>
      <c r="H519" s="6"/>
      <c r="I519" s="7"/>
      <c r="J519" s="1"/>
      <c r="K519" s="1"/>
      <c r="L519" s="1"/>
      <c r="M519" s="1"/>
      <c r="N519" s="1"/>
    </row>
    <row r="520" spans="2:14">
      <c r="B520" s="4"/>
      <c r="C520" s="5"/>
      <c r="D520" s="6"/>
      <c r="E520" s="6"/>
      <c r="F520" s="6"/>
      <c r="G520" s="6"/>
      <c r="H520" s="6"/>
      <c r="I520" s="7"/>
      <c r="J520" s="1"/>
      <c r="K520" s="1"/>
      <c r="L520" s="1"/>
      <c r="M520" s="1"/>
      <c r="N520" s="1"/>
    </row>
    <row r="521" spans="2:14">
      <c r="B521" s="4"/>
      <c r="C521" s="5"/>
      <c r="D521" s="6"/>
      <c r="E521" s="6"/>
      <c r="F521" s="6"/>
      <c r="G521" s="6"/>
      <c r="H521" s="6"/>
      <c r="I521" s="7"/>
      <c r="J521" s="1"/>
      <c r="K521" s="1"/>
      <c r="L521" s="1"/>
      <c r="M521" s="1"/>
      <c r="N521" s="1"/>
    </row>
    <row r="522" spans="2:14">
      <c r="B522" s="4"/>
      <c r="C522" s="5"/>
      <c r="D522" s="6"/>
      <c r="E522" s="6"/>
      <c r="F522" s="6"/>
      <c r="G522" s="6"/>
      <c r="H522" s="6"/>
      <c r="I522" s="7"/>
      <c r="J522" s="1"/>
      <c r="K522" s="1"/>
      <c r="L522" s="1"/>
      <c r="M522" s="1"/>
      <c r="N522" s="1"/>
    </row>
    <row r="523" spans="2:14">
      <c r="B523" s="4"/>
      <c r="C523" s="5"/>
      <c r="D523" s="6"/>
      <c r="E523" s="6"/>
      <c r="F523" s="6"/>
      <c r="G523" s="6"/>
      <c r="H523" s="6"/>
      <c r="I523" s="7"/>
      <c r="J523" s="1"/>
      <c r="K523" s="1"/>
      <c r="L523" s="1"/>
      <c r="M523" s="1"/>
      <c r="N523" s="1"/>
    </row>
    <row r="524" spans="2:14">
      <c r="B524" s="4"/>
      <c r="C524" s="5"/>
      <c r="D524" s="6"/>
      <c r="E524" s="6"/>
      <c r="F524" s="6"/>
      <c r="G524" s="6"/>
      <c r="H524" s="6"/>
      <c r="I524" s="7"/>
      <c r="J524" s="1"/>
      <c r="K524" s="1"/>
      <c r="L524" s="1"/>
      <c r="M524" s="1"/>
      <c r="N524" s="1"/>
    </row>
    <row r="525" spans="2:14">
      <c r="B525" s="4"/>
      <c r="C525" s="5"/>
      <c r="D525" s="6"/>
      <c r="E525" s="6"/>
      <c r="F525" s="6"/>
      <c r="G525" s="6"/>
      <c r="H525" s="6"/>
      <c r="I525" s="7"/>
      <c r="J525" s="1"/>
      <c r="K525" s="1"/>
      <c r="L525" s="1"/>
      <c r="M525" s="1"/>
      <c r="N525" s="1"/>
    </row>
    <row r="526" spans="2:14">
      <c r="B526" s="4"/>
      <c r="C526" s="5"/>
      <c r="D526" s="6"/>
      <c r="E526" s="6"/>
      <c r="F526" s="6"/>
      <c r="G526" s="6"/>
      <c r="H526" s="6"/>
      <c r="I526" s="7"/>
      <c r="J526" s="1"/>
      <c r="K526" s="1"/>
      <c r="L526" s="1"/>
      <c r="M526" s="1"/>
      <c r="N526" s="1"/>
    </row>
    <row r="527" spans="2:14">
      <c r="B527" s="4"/>
      <c r="C527" s="5"/>
      <c r="D527" s="6"/>
      <c r="E527" s="6"/>
      <c r="F527" s="6"/>
      <c r="G527" s="6"/>
      <c r="H527" s="6"/>
      <c r="I527" s="7"/>
      <c r="J527" s="1"/>
      <c r="K527" s="1"/>
      <c r="L527" s="1"/>
      <c r="M527" s="1"/>
      <c r="N527" s="1"/>
    </row>
    <row r="528" spans="2:14">
      <c r="B528" s="4"/>
      <c r="C528" s="5"/>
      <c r="D528" s="6"/>
      <c r="E528" s="6"/>
      <c r="F528" s="6"/>
      <c r="G528" s="6"/>
      <c r="H528" s="6"/>
      <c r="I528" s="7"/>
      <c r="J528" s="1"/>
      <c r="K528" s="1"/>
      <c r="L528" s="1"/>
      <c r="M528" s="1"/>
      <c r="N528" s="1"/>
    </row>
    <row r="529" spans="2:14">
      <c r="B529" s="4"/>
      <c r="C529" s="5"/>
      <c r="D529" s="6"/>
      <c r="E529" s="6"/>
      <c r="F529" s="6"/>
      <c r="G529" s="6"/>
      <c r="H529" s="6"/>
      <c r="I529" s="7"/>
      <c r="J529" s="1"/>
      <c r="K529" s="1"/>
      <c r="L529" s="1"/>
      <c r="M529" s="1"/>
      <c r="N529" s="1"/>
    </row>
  </sheetData>
  <autoFilter ref="N1:N529" xr:uid="{A97F324C-542C-2D4C-90F6-B9283F9F4752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BD722-E96F-FC40-88BB-883941D11D7C}">
  <dimension ref="A1:C1102"/>
  <sheetViews>
    <sheetView workbookViewId="0">
      <selection activeCell="C1" sqref="C1:C1048576"/>
    </sheetView>
  </sheetViews>
  <sheetFormatPr baseColWidth="10" defaultRowHeight="16"/>
  <sheetData>
    <row r="1" spans="1:3">
      <c r="A1" t="s">
        <v>323</v>
      </c>
      <c r="C1" t="str">
        <f>IF((A1&lt;&gt;"")*AND(A2&lt;&gt;""),CONCATENATE(A1," ", A2,""),"")</f>
        <v>S2 (00:00): Like, honestly. Build your own blocks. Okay. After we're done with this, then we can play.</v>
      </c>
    </row>
    <row r="2" spans="1:3">
      <c r="A2" t="s">
        <v>0</v>
      </c>
      <c r="C2" t="str">
        <f t="shared" ref="C2:C65" si="0">IF((A2&lt;&gt;"")*AND(A3&lt;&gt;""),CONCATENATE(A2," ", A3,""),"")</f>
        <v/>
      </c>
    </row>
    <row r="3" spans="1:3">
      <c r="C3" t="str">
        <f t="shared" si="0"/>
        <v/>
      </c>
    </row>
    <row r="4" spans="1:3">
      <c r="A4" t="s">
        <v>469</v>
      </c>
      <c r="C4" t="str">
        <f t="shared" si="0"/>
        <v>S1 (00:08): All right. Okay, I see.</v>
      </c>
    </row>
    <row r="5" spans="1:3">
      <c r="A5" t="s">
        <v>1</v>
      </c>
      <c r="C5" t="str">
        <f t="shared" si="0"/>
        <v/>
      </c>
    </row>
    <row r="6" spans="1:3">
      <c r="C6" t="str">
        <f t="shared" si="0"/>
        <v/>
      </c>
    </row>
    <row r="7" spans="1:3">
      <c r="A7" t="s">
        <v>324</v>
      </c>
      <c r="C7" t="str">
        <f t="shared" si="0"/>
        <v>S2 (00:09): When clicked ...</v>
      </c>
    </row>
    <row r="8" spans="1:3">
      <c r="A8" t="s">
        <v>2</v>
      </c>
      <c r="C8" t="str">
        <f t="shared" si="0"/>
        <v/>
      </c>
    </row>
    <row r="9" spans="1:3">
      <c r="C9" t="str">
        <f t="shared" si="0"/>
        <v/>
      </c>
    </row>
    <row r="10" spans="1:3">
      <c r="A10" t="s">
        <v>470</v>
      </c>
      <c r="C10" t="str">
        <f t="shared" si="0"/>
        <v>S1 (00:11): [inaudible 00:00:11]. Oh, you need to make-</v>
      </c>
    </row>
    <row r="11" spans="1:3">
      <c r="A11" t="s">
        <v>3</v>
      </c>
      <c r="C11" t="str">
        <f t="shared" si="0"/>
        <v/>
      </c>
    </row>
    <row r="12" spans="1:3">
      <c r="C12" t="str">
        <f t="shared" si="0"/>
        <v/>
      </c>
    </row>
    <row r="13" spans="1:3">
      <c r="A13" t="s">
        <v>325</v>
      </c>
      <c r="C13" t="str">
        <f t="shared" si="0"/>
        <v>S2 (00:13): Don't you need?</v>
      </c>
    </row>
    <row r="14" spans="1:3">
      <c r="A14" t="s">
        <v>4</v>
      </c>
      <c r="C14" t="str">
        <f t="shared" si="0"/>
        <v/>
      </c>
    </row>
    <row r="15" spans="1:3">
      <c r="C15" t="str">
        <f t="shared" si="0"/>
        <v/>
      </c>
    </row>
    <row r="16" spans="1:3">
      <c r="A16" t="s">
        <v>471</v>
      </c>
      <c r="C16" t="str">
        <f t="shared" si="0"/>
        <v>S1 (00:14): ... Four. One, two, three, four variables.</v>
      </c>
    </row>
    <row r="17" spans="1:3">
      <c r="A17" t="s">
        <v>5</v>
      </c>
      <c r="C17" t="str">
        <f t="shared" si="0"/>
        <v/>
      </c>
    </row>
    <row r="18" spans="1:3">
      <c r="C18" t="str">
        <f t="shared" si="0"/>
        <v/>
      </c>
    </row>
    <row r="19" spans="1:3">
      <c r="A19" t="s">
        <v>326</v>
      </c>
      <c r="C19" t="str">
        <f t="shared" si="0"/>
        <v>S2 (00:17): Yeah.</v>
      </c>
    </row>
    <row r="20" spans="1:3">
      <c r="A20" t="s">
        <v>6</v>
      </c>
      <c r="C20" t="str">
        <f t="shared" si="0"/>
        <v/>
      </c>
    </row>
    <row r="21" spans="1:3">
      <c r="C21" t="str">
        <f t="shared" si="0"/>
        <v/>
      </c>
    </row>
    <row r="22" spans="1:3">
      <c r="A22" t="s">
        <v>472</v>
      </c>
      <c r="C22" t="str">
        <f t="shared" si="0"/>
        <v>S1 (00:17): All right, so ... Water, sugar, body temperature, and sweat.</v>
      </c>
    </row>
    <row r="23" spans="1:3">
      <c r="A23" t="s">
        <v>7</v>
      </c>
      <c r="C23" t="str">
        <f t="shared" si="0"/>
        <v/>
      </c>
    </row>
    <row r="24" spans="1:3">
      <c r="C24" t="str">
        <f t="shared" si="0"/>
        <v/>
      </c>
    </row>
    <row r="25" spans="1:3">
      <c r="A25" t="s">
        <v>327</v>
      </c>
      <c r="C25" t="str">
        <f t="shared" si="0"/>
        <v>S2 (00:30): Okay.</v>
      </c>
    </row>
    <row r="26" spans="1:3">
      <c r="A26" t="s">
        <v>8</v>
      </c>
      <c r="C26" t="str">
        <f t="shared" si="0"/>
        <v/>
      </c>
    </row>
    <row r="27" spans="1:3">
      <c r="C27" t="str">
        <f t="shared" si="0"/>
        <v/>
      </c>
    </row>
    <row r="28" spans="1:3">
      <c r="A28" t="s">
        <v>473</v>
      </c>
      <c r="C28" t="str">
        <f t="shared" si="0"/>
        <v>S1 (00:30): There you go, boy.</v>
      </c>
    </row>
    <row r="29" spans="1:3">
      <c r="A29" t="s">
        <v>9</v>
      </c>
      <c r="C29" t="str">
        <f t="shared" si="0"/>
        <v/>
      </c>
    </row>
    <row r="30" spans="1:3">
      <c r="C30" t="str">
        <f t="shared" si="0"/>
        <v/>
      </c>
    </row>
    <row r="31" spans="1:3">
      <c r="A31" t="s">
        <v>328</v>
      </c>
      <c r="C31" t="str">
        <f t="shared" si="0"/>
        <v>S2 (00:42): [inaudible 00:00:42]. Fat?</v>
      </c>
    </row>
    <row r="32" spans="1:3">
      <c r="A32" t="s">
        <v>10</v>
      </c>
      <c r="C32" t="str">
        <f t="shared" si="0"/>
        <v/>
      </c>
    </row>
    <row r="33" spans="1:3">
      <c r="C33" t="str">
        <f t="shared" si="0"/>
        <v/>
      </c>
    </row>
    <row r="34" spans="1:3">
      <c r="A34" t="s">
        <v>474</v>
      </c>
      <c r="C34" t="str">
        <f t="shared" si="0"/>
        <v>S1 (00:51): This fell off.</v>
      </c>
    </row>
    <row r="35" spans="1:3">
      <c r="A35" t="s">
        <v>11</v>
      </c>
      <c r="C35" t="str">
        <f t="shared" si="0"/>
        <v/>
      </c>
    </row>
    <row r="36" spans="1:3">
      <c r="C36" t="str">
        <f t="shared" si="0"/>
        <v/>
      </c>
    </row>
    <row r="37" spans="1:3">
      <c r="A37" t="s">
        <v>329</v>
      </c>
      <c r="C37" t="str">
        <f t="shared" si="0"/>
        <v>S2 (00:52): Where's the running sprite? I am confused.</v>
      </c>
    </row>
    <row r="38" spans="1:3">
      <c r="A38" t="s">
        <v>12</v>
      </c>
      <c r="C38" t="str">
        <f t="shared" si="0"/>
        <v/>
      </c>
    </row>
    <row r="39" spans="1:3">
      <c r="C39" t="str">
        <f t="shared" si="0"/>
        <v/>
      </c>
    </row>
    <row r="40" spans="1:3">
      <c r="A40" t="s">
        <v>475</v>
      </c>
      <c r="C40" t="str">
        <f t="shared" si="0"/>
        <v>S1 (00:57): Oh, yeah. Write it down, then, because you already had the other [crosstalk 00:01:01]-</v>
      </c>
    </row>
    <row r="41" spans="1:3">
      <c r="A41" t="s">
        <v>13</v>
      </c>
      <c r="C41" t="str">
        <f t="shared" si="0"/>
        <v/>
      </c>
    </row>
    <row r="42" spans="1:3">
      <c r="C42" t="str">
        <f t="shared" si="0"/>
        <v/>
      </c>
    </row>
    <row r="43" spans="1:3">
      <c r="A43" t="s">
        <v>330</v>
      </c>
      <c r="C43" t="str">
        <f t="shared" si="0"/>
        <v>S2 (01:01): Yeah, but I don't know. I don't know what ... sprite went ... Where is the sprite. Wait, where's this? Sir, where's the running sprite?</v>
      </c>
    </row>
    <row r="44" spans="1:3">
      <c r="A44" t="s">
        <v>14</v>
      </c>
      <c r="C44" t="str">
        <f t="shared" si="0"/>
        <v/>
      </c>
    </row>
    <row r="45" spans="1:3">
      <c r="C45" t="str">
        <f t="shared" si="0"/>
        <v/>
      </c>
    </row>
    <row r="46" spans="1:3">
      <c r="A46" t="s">
        <v>15</v>
      </c>
      <c r="C46" t="str">
        <f t="shared" si="0"/>
        <v>Teachers (01:17): Go to [inaudible 00:01:17].</v>
      </c>
    </row>
    <row r="47" spans="1:3">
      <c r="A47" t="s">
        <v>16</v>
      </c>
      <c r="C47" t="str">
        <f t="shared" si="0"/>
        <v/>
      </c>
    </row>
    <row r="48" spans="1:3">
      <c r="C48" t="str">
        <f t="shared" si="0"/>
        <v/>
      </c>
    </row>
    <row r="49" spans="1:3">
      <c r="A49" t="s">
        <v>331</v>
      </c>
      <c r="C49" t="str">
        <f t="shared" si="0"/>
        <v>S2 (01:17): Oh, okay. Oh, okay.</v>
      </c>
    </row>
    <row r="50" spans="1:3">
      <c r="A50" t="s">
        <v>17</v>
      </c>
      <c r="C50" t="str">
        <f t="shared" si="0"/>
        <v/>
      </c>
    </row>
    <row r="51" spans="1:3">
      <c r="C51" t="str">
        <f t="shared" si="0"/>
        <v/>
      </c>
    </row>
    <row r="52" spans="1:3">
      <c r="A52" t="s">
        <v>476</v>
      </c>
      <c r="C52" t="str">
        <f t="shared" si="0"/>
        <v>S1 (01:24): [inaudible 00:01:24].</v>
      </c>
    </row>
    <row r="53" spans="1:3">
      <c r="A53" t="s">
        <v>18</v>
      </c>
      <c r="C53" t="str">
        <f t="shared" si="0"/>
        <v/>
      </c>
    </row>
    <row r="54" spans="1:3">
      <c r="C54" t="str">
        <f t="shared" si="0"/>
        <v/>
      </c>
    </row>
    <row r="55" spans="1:3">
      <c r="A55" t="s">
        <v>332</v>
      </c>
      <c r="C55" t="str">
        <f t="shared" si="0"/>
        <v>S2 (01:24): Oh, okay. I'm [inaudible 00:01:29]. Okay.</v>
      </c>
    </row>
    <row r="56" spans="1:3">
      <c r="A56" t="s">
        <v>19</v>
      </c>
      <c r="C56" t="str">
        <f t="shared" si="0"/>
        <v/>
      </c>
    </row>
    <row r="57" spans="1:3">
      <c r="C57" t="str">
        <f t="shared" si="0"/>
        <v/>
      </c>
    </row>
    <row r="58" spans="1:3">
      <c r="A58" t="s">
        <v>477</v>
      </c>
      <c r="C58" t="str">
        <f t="shared" si="0"/>
        <v>S1 (01:32): They're listening to us.</v>
      </c>
    </row>
    <row r="59" spans="1:3">
      <c r="A59" t="s">
        <v>20</v>
      </c>
      <c r="C59" t="str">
        <f t="shared" si="0"/>
        <v/>
      </c>
    </row>
    <row r="60" spans="1:3">
      <c r="C60" t="str">
        <f t="shared" si="0"/>
        <v/>
      </c>
    </row>
    <row r="61" spans="1:3">
      <c r="A61" t="s">
        <v>333</v>
      </c>
      <c r="C61" t="str">
        <f t="shared" si="0"/>
        <v>S2 (01:36): [inaudible 00:01:36].</v>
      </c>
    </row>
    <row r="62" spans="1:3">
      <c r="A62" t="s">
        <v>21</v>
      </c>
      <c r="C62" t="str">
        <f t="shared" si="0"/>
        <v/>
      </c>
    </row>
    <row r="63" spans="1:3">
      <c r="C63" t="str">
        <f t="shared" si="0"/>
        <v/>
      </c>
    </row>
    <row r="64" spans="1:3">
      <c r="A64" t="s">
        <v>478</v>
      </c>
      <c r="C64" t="str">
        <f t="shared" si="0"/>
        <v>S1 (01:36): All right, wait, so they hear us already, [inaudible 00:01:40], wow.</v>
      </c>
    </row>
    <row r="65" spans="1:3">
      <c r="A65" t="s">
        <v>22</v>
      </c>
      <c r="C65" t="str">
        <f t="shared" si="0"/>
        <v/>
      </c>
    </row>
    <row r="66" spans="1:3">
      <c r="C66" t="str">
        <f t="shared" ref="C66:C129" si="1">IF((A66&lt;&gt;"")*AND(A67&lt;&gt;""),CONCATENATE(A66," ", A67,""),"")</f>
        <v/>
      </c>
    </row>
    <row r="67" spans="1:3">
      <c r="A67" t="s">
        <v>334</v>
      </c>
      <c r="C67" t="str">
        <f t="shared" si="1"/>
        <v>S2 (01:41): [inaudible 00:01:41]. Nowhere to run. I'm pretty sure they started out with a 20.</v>
      </c>
    </row>
    <row r="68" spans="1:3">
      <c r="A68" t="s">
        <v>23</v>
      </c>
      <c r="C68" t="str">
        <f t="shared" si="1"/>
        <v/>
      </c>
    </row>
    <row r="69" spans="1:3">
      <c r="C69" t="str">
        <f t="shared" si="1"/>
        <v/>
      </c>
    </row>
    <row r="70" spans="1:3">
      <c r="A70" t="s">
        <v>479</v>
      </c>
      <c r="C70" t="str">
        <f t="shared" si="1"/>
        <v>S1 (01:53): 20. It was a 100, or the highest.</v>
      </c>
    </row>
    <row r="71" spans="1:3">
      <c r="A71" t="s">
        <v>24</v>
      </c>
      <c r="C71" t="str">
        <f t="shared" si="1"/>
        <v/>
      </c>
    </row>
    <row r="72" spans="1:3">
      <c r="C72" t="str">
        <f t="shared" si="1"/>
        <v/>
      </c>
    </row>
    <row r="73" spans="1:3">
      <c r="A73" t="s">
        <v>335</v>
      </c>
      <c r="C73" t="str">
        <f t="shared" si="1"/>
        <v>S2 (02:01): All right, let's just keep it here.</v>
      </c>
    </row>
    <row r="74" spans="1:3">
      <c r="A74" t="s">
        <v>25</v>
      </c>
      <c r="C74" t="str">
        <f t="shared" si="1"/>
        <v/>
      </c>
    </row>
    <row r="75" spans="1:3">
      <c r="C75" t="str">
        <f t="shared" si="1"/>
        <v/>
      </c>
    </row>
    <row r="76" spans="1:3">
      <c r="A76" t="s">
        <v>480</v>
      </c>
      <c r="C76" t="str">
        <f t="shared" si="1"/>
        <v>S1 (02:02): Wow, okay.</v>
      </c>
    </row>
    <row r="77" spans="1:3">
      <c r="A77" t="s">
        <v>26</v>
      </c>
      <c r="C77" t="str">
        <f t="shared" si="1"/>
        <v/>
      </c>
    </row>
    <row r="78" spans="1:3">
      <c r="C78" t="str">
        <f t="shared" si="1"/>
        <v/>
      </c>
    </row>
    <row r="79" spans="1:3">
      <c r="A79" t="s">
        <v>336</v>
      </c>
      <c r="C79" t="str">
        <f t="shared" si="1"/>
        <v>S2 (02:02): I just paused again. Okay.</v>
      </c>
    </row>
    <row r="80" spans="1:3">
      <c r="A80" t="s">
        <v>27</v>
      </c>
      <c r="C80" t="str">
        <f t="shared" si="1"/>
        <v/>
      </c>
    </row>
    <row r="81" spans="1:3">
      <c r="C81" t="str">
        <f t="shared" si="1"/>
        <v/>
      </c>
    </row>
    <row r="82" spans="1:3">
      <c r="A82" t="s">
        <v>481</v>
      </c>
      <c r="C82" t="str">
        <f t="shared" si="1"/>
        <v>S1 (02:06): Okay, so ...</v>
      </c>
    </row>
    <row r="83" spans="1:3">
      <c r="A83" t="s">
        <v>28</v>
      </c>
      <c r="C83" t="str">
        <f t="shared" si="1"/>
        <v/>
      </c>
    </row>
    <row r="84" spans="1:3">
      <c r="C84" t="str">
        <f t="shared" si="1"/>
        <v/>
      </c>
    </row>
    <row r="85" spans="1:3">
      <c r="A85" t="s">
        <v>337</v>
      </c>
      <c r="C85" t="str">
        <f t="shared" si="1"/>
        <v>S2 (02:07): So now we have to create the variables.</v>
      </c>
    </row>
    <row r="86" spans="1:3">
      <c r="A86" t="s">
        <v>29</v>
      </c>
      <c r="C86" t="str">
        <f t="shared" si="1"/>
        <v/>
      </c>
    </row>
    <row r="87" spans="1:3">
      <c r="C87" t="str">
        <f t="shared" si="1"/>
        <v/>
      </c>
    </row>
    <row r="88" spans="1:3">
      <c r="A88" t="s">
        <v>482</v>
      </c>
      <c r="C88" t="str">
        <f t="shared" si="1"/>
        <v>S1 (02:09): Yeah. Okay, water, sugar, body temperature,-</v>
      </c>
    </row>
    <row r="89" spans="1:3">
      <c r="A89" t="s">
        <v>30</v>
      </c>
      <c r="C89" t="str">
        <f t="shared" si="1"/>
        <v/>
      </c>
    </row>
    <row r="90" spans="1:3">
      <c r="C90" t="str">
        <f t="shared" si="1"/>
        <v/>
      </c>
    </row>
    <row r="91" spans="1:3">
      <c r="A91" t="s">
        <v>338</v>
      </c>
      <c r="C91" t="str">
        <f t="shared" si="1"/>
        <v>S2 (02:31): Okay.</v>
      </c>
    </row>
    <row r="92" spans="1:3">
      <c r="A92" t="s">
        <v>8</v>
      </c>
      <c r="C92" t="str">
        <f t="shared" si="1"/>
        <v/>
      </c>
    </row>
    <row r="93" spans="1:3">
      <c r="C93" t="str">
        <f t="shared" si="1"/>
        <v/>
      </c>
    </row>
    <row r="94" spans="1:3">
      <c r="A94" t="s">
        <v>483</v>
      </c>
      <c r="C94" t="str">
        <f t="shared" si="1"/>
        <v>S1 (02:32): ... and sweat.</v>
      </c>
    </row>
    <row r="95" spans="1:3">
      <c r="A95" t="s">
        <v>31</v>
      </c>
      <c r="C95" t="str">
        <f t="shared" si="1"/>
        <v/>
      </c>
    </row>
    <row r="96" spans="1:3">
      <c r="C96" t="str">
        <f t="shared" si="1"/>
        <v/>
      </c>
    </row>
    <row r="97" spans="1:3">
      <c r="A97" t="s">
        <v>339</v>
      </c>
      <c r="C97" t="str">
        <f t="shared" si="1"/>
        <v>S2 (02:32): Okay.</v>
      </c>
    </row>
    <row r="98" spans="1:3">
      <c r="A98" t="s">
        <v>8</v>
      </c>
      <c r="C98" t="str">
        <f t="shared" si="1"/>
        <v/>
      </c>
    </row>
    <row r="99" spans="1:3">
      <c r="C99" t="str">
        <f t="shared" si="1"/>
        <v/>
      </c>
    </row>
    <row r="100" spans="1:3">
      <c r="A100" t="s">
        <v>484</v>
      </c>
      <c r="C100" t="str">
        <f t="shared" si="1"/>
        <v>S1 (02:35): Okay, now. "You won't be making [inaudible 00:02:36] ..."</v>
      </c>
    </row>
    <row r="101" spans="1:3">
      <c r="A101" t="s">
        <v>32</v>
      </c>
      <c r="C101" t="str">
        <f t="shared" si="1"/>
        <v/>
      </c>
    </row>
    <row r="102" spans="1:3">
      <c r="C102" t="str">
        <f t="shared" si="1"/>
        <v/>
      </c>
    </row>
    <row r="103" spans="1:3">
      <c r="A103" t="s">
        <v>340</v>
      </c>
      <c r="C103" t="str">
        <f t="shared" si="1"/>
        <v>S2 (02:36): Okay, yeah, we know that.</v>
      </c>
    </row>
    <row r="104" spans="1:3">
      <c r="A104" t="s">
        <v>33</v>
      </c>
      <c r="C104" t="str">
        <f t="shared" si="1"/>
        <v/>
      </c>
    </row>
    <row r="105" spans="1:3">
      <c r="C105" t="str">
        <f t="shared" si="1"/>
        <v/>
      </c>
    </row>
    <row r="106" spans="1:3">
      <c r="A106" t="s">
        <v>485</v>
      </c>
      <c r="C106" t="str">
        <f t="shared" si="1"/>
        <v>S1 (02:42): By default, and ...  All right, so set homeostasis to one.</v>
      </c>
    </row>
    <row r="107" spans="1:3">
      <c r="A107" t="s">
        <v>34</v>
      </c>
      <c r="C107" t="str">
        <f t="shared" si="1"/>
        <v/>
      </c>
    </row>
    <row r="108" spans="1:3">
      <c r="C108" t="str">
        <f t="shared" si="1"/>
        <v/>
      </c>
    </row>
    <row r="109" spans="1:3">
      <c r="A109" t="s">
        <v>341</v>
      </c>
      <c r="C109" t="str">
        <f t="shared" si="1"/>
        <v>S2 (02:45): Yeah, it says by default.</v>
      </c>
    </row>
    <row r="110" spans="1:3">
      <c r="A110" t="s">
        <v>35</v>
      </c>
      <c r="C110" t="str">
        <f t="shared" si="1"/>
        <v/>
      </c>
    </row>
    <row r="111" spans="1:3">
      <c r="C111" t="str">
        <f t="shared" si="1"/>
        <v/>
      </c>
    </row>
    <row r="112" spans="1:3">
      <c r="A112" t="s">
        <v>486</v>
      </c>
      <c r="C112" t="str">
        <f t="shared" si="1"/>
        <v>S1 (02:46): All right [inaudible 00:03:05].</v>
      </c>
    </row>
    <row r="113" spans="1:3">
      <c r="A113" t="s">
        <v>36</v>
      </c>
      <c r="C113" t="str">
        <f t="shared" si="1"/>
        <v/>
      </c>
    </row>
    <row r="114" spans="1:3">
      <c r="C114" t="str">
        <f t="shared" si="1"/>
        <v/>
      </c>
    </row>
    <row r="115" spans="1:3">
      <c r="A115" t="s">
        <v>342</v>
      </c>
      <c r="C115" t="str">
        <f t="shared" si="1"/>
        <v>S2 (03:05): You can do this job if you want to.</v>
      </c>
    </row>
    <row r="116" spans="1:3">
      <c r="A116" t="s">
        <v>37</v>
      </c>
      <c r="C116" t="str">
        <f t="shared" si="1"/>
        <v/>
      </c>
    </row>
    <row r="117" spans="1:3">
      <c r="C117" t="str">
        <f t="shared" si="1"/>
        <v/>
      </c>
    </row>
    <row r="118" spans="1:3">
      <c r="A118" t="s">
        <v>487</v>
      </c>
      <c r="C118" t="str">
        <f t="shared" si="1"/>
        <v>S1 (03:10): I'm fine. Exercise [inaudible 00:03:10].</v>
      </c>
    </row>
    <row r="119" spans="1:3">
      <c r="A119" t="s">
        <v>38</v>
      </c>
      <c r="C119" t="str">
        <f t="shared" si="1"/>
        <v/>
      </c>
    </row>
    <row r="120" spans="1:3">
      <c r="C120" t="str">
        <f t="shared" si="1"/>
        <v/>
      </c>
    </row>
    <row r="121" spans="1:3">
      <c r="A121" t="s">
        <v>343</v>
      </c>
      <c r="C121" t="str">
        <f t="shared" si="1"/>
        <v>S2 (03:17): Okay. Create a water level varia- okay.</v>
      </c>
    </row>
    <row r="122" spans="1:3">
      <c r="A122" t="s">
        <v>39</v>
      </c>
      <c r="C122" t="str">
        <f t="shared" si="1"/>
        <v/>
      </c>
    </row>
    <row r="123" spans="1:3">
      <c r="C123" t="str">
        <f t="shared" si="1"/>
        <v/>
      </c>
    </row>
    <row r="124" spans="1:3">
      <c r="A124" t="s">
        <v>488</v>
      </c>
      <c r="C124" t="str">
        <f t="shared" si="1"/>
        <v>S1 (03:32): Set it 100, okay. Water level.</v>
      </c>
    </row>
    <row r="125" spans="1:3">
      <c r="A125" t="s">
        <v>40</v>
      </c>
      <c r="C125" t="str">
        <f t="shared" si="1"/>
        <v/>
      </c>
    </row>
    <row r="126" spans="1:3">
      <c r="C126" t="str">
        <f t="shared" si="1"/>
        <v/>
      </c>
    </row>
    <row r="127" spans="1:3">
      <c r="A127" t="s">
        <v>344</v>
      </c>
      <c r="C127" t="str">
        <f t="shared" si="1"/>
        <v>S2 (03:33): Right, yeah?</v>
      </c>
    </row>
    <row r="128" spans="1:3">
      <c r="A128" t="s">
        <v>41</v>
      </c>
      <c r="C128" t="str">
        <f t="shared" si="1"/>
        <v/>
      </c>
    </row>
    <row r="129" spans="1:3">
      <c r="C129" t="str">
        <f t="shared" si="1"/>
        <v/>
      </c>
    </row>
    <row r="130" spans="1:3">
      <c r="A130" t="s">
        <v>489</v>
      </c>
      <c r="C130" t="str">
        <f t="shared" ref="C130:C193" si="2">IF((A130&lt;&gt;"")*AND(A131&lt;&gt;""),CONCATENATE(A130," ", A131,""),"")</f>
        <v>S1 (03:33): Yeah. And set it to 100.</v>
      </c>
    </row>
    <row r="131" spans="1:3">
      <c r="A131" t="s">
        <v>42</v>
      </c>
      <c r="C131" t="str">
        <f t="shared" si="2"/>
        <v/>
      </c>
    </row>
    <row r="132" spans="1:3">
      <c r="C132" t="str">
        <f t="shared" si="2"/>
        <v/>
      </c>
    </row>
    <row r="133" spans="1:3">
      <c r="A133" t="s">
        <v>344</v>
      </c>
      <c r="C133" t="str">
        <f t="shared" si="2"/>
        <v>S2 (03:33): Wat-</v>
      </c>
    </row>
    <row r="134" spans="1:3">
      <c r="A134" t="s">
        <v>43</v>
      </c>
      <c r="C134" t="str">
        <f t="shared" si="2"/>
        <v/>
      </c>
    </row>
    <row r="135" spans="1:3">
      <c r="C135" t="str">
        <f t="shared" si="2"/>
        <v/>
      </c>
    </row>
    <row r="136" spans="1:3">
      <c r="A136" t="s">
        <v>490</v>
      </c>
      <c r="C136" t="str">
        <f t="shared" si="2"/>
        <v>S1 (03:38): Slider, [inaudible 00:03:41].</v>
      </c>
    </row>
    <row r="137" spans="1:3">
      <c r="A137" t="s">
        <v>44</v>
      </c>
      <c r="C137" t="str">
        <f t="shared" si="2"/>
        <v/>
      </c>
    </row>
    <row r="138" spans="1:3">
      <c r="C138" t="str">
        <f t="shared" si="2"/>
        <v/>
      </c>
    </row>
    <row r="139" spans="1:3">
      <c r="A139" t="s">
        <v>345</v>
      </c>
      <c r="C139" t="str">
        <f t="shared" si="2"/>
        <v>S2 (03:42): I didn't just ...</v>
      </c>
    </row>
    <row r="140" spans="1:3">
      <c r="A140" t="s">
        <v>45</v>
      </c>
      <c r="C140" t="str">
        <f t="shared" si="2"/>
        <v/>
      </c>
    </row>
    <row r="141" spans="1:3">
      <c r="C141" t="str">
        <f t="shared" si="2"/>
        <v/>
      </c>
    </row>
    <row r="142" spans="1:3">
      <c r="A142" t="s">
        <v>491</v>
      </c>
      <c r="C142" t="str">
        <f t="shared" si="2"/>
        <v>S1 (03:42): Well, you didn't get slider.</v>
      </c>
    </row>
    <row r="143" spans="1:3">
      <c r="A143" t="s">
        <v>46</v>
      </c>
      <c r="C143" t="str">
        <f t="shared" si="2"/>
        <v/>
      </c>
    </row>
    <row r="144" spans="1:3">
      <c r="C144" t="str">
        <f t="shared" si="2"/>
        <v/>
      </c>
    </row>
    <row r="145" spans="1:3">
      <c r="A145" t="s">
        <v>345</v>
      </c>
      <c r="C145" t="str">
        <f t="shared" si="2"/>
        <v>S2 (03:42): Okay, are you sure we're supposed to do this.</v>
      </c>
    </row>
    <row r="146" spans="1:3">
      <c r="A146" t="s">
        <v>47</v>
      </c>
      <c r="C146" t="str">
        <f t="shared" si="2"/>
        <v/>
      </c>
    </row>
    <row r="147" spans="1:3">
      <c r="C147" t="str">
        <f t="shared" si="2"/>
        <v/>
      </c>
    </row>
    <row r="148" spans="1:3">
      <c r="A148" t="s">
        <v>492</v>
      </c>
      <c r="C148" t="str">
        <f t="shared" si="2"/>
        <v>S1 (04:08): It was already here, so I'm guessing.</v>
      </c>
    </row>
    <row r="149" spans="1:3">
      <c r="A149" t="s">
        <v>48</v>
      </c>
      <c r="C149" t="str">
        <f t="shared" si="2"/>
        <v/>
      </c>
    </row>
    <row r="150" spans="1:3">
      <c r="C150" t="str">
        <f t="shared" si="2"/>
        <v/>
      </c>
    </row>
    <row r="151" spans="1:3">
      <c r="A151" t="s">
        <v>346</v>
      </c>
      <c r="C151" t="str">
        <f t="shared" si="2"/>
        <v>S2 (04:08): Yeah. If homeos- what the heck.</v>
      </c>
    </row>
    <row r="152" spans="1:3">
      <c r="A152" t="s">
        <v>49</v>
      </c>
      <c r="C152" t="str">
        <f t="shared" si="2"/>
        <v/>
      </c>
    </row>
    <row r="153" spans="1:3">
      <c r="C153" t="str">
        <f t="shared" si="2"/>
        <v/>
      </c>
    </row>
    <row r="154" spans="1:3">
      <c r="A154" t="s">
        <v>493</v>
      </c>
      <c r="C154" t="str">
        <f t="shared" si="2"/>
        <v>S1 (04:10): Is equal to one.</v>
      </c>
    </row>
    <row r="155" spans="1:3">
      <c r="A155" t="s">
        <v>50</v>
      </c>
      <c r="C155" t="str">
        <f t="shared" si="2"/>
        <v/>
      </c>
    </row>
    <row r="156" spans="1:3">
      <c r="C156" t="str">
        <f t="shared" si="2"/>
        <v/>
      </c>
    </row>
    <row r="157" spans="1:3">
      <c r="A157" t="s">
        <v>347</v>
      </c>
      <c r="C157" t="str">
        <f t="shared" si="2"/>
        <v>S2 (04:12): Yeah.</v>
      </c>
    </row>
    <row r="158" spans="1:3">
      <c r="A158" t="s">
        <v>6</v>
      </c>
      <c r="C158" t="str">
        <f t="shared" si="2"/>
        <v/>
      </c>
    </row>
    <row r="159" spans="1:3">
      <c r="C159" t="str">
        <f t="shared" si="2"/>
        <v/>
      </c>
    </row>
    <row r="160" spans="1:3">
      <c r="A160" t="s">
        <v>494</v>
      </c>
      <c r="C160" t="str">
        <f t="shared" si="2"/>
        <v>S1 (04:12): Variable.</v>
      </c>
    </row>
    <row r="161" spans="1:3">
      <c r="A161" t="s">
        <v>51</v>
      </c>
      <c r="C161" t="str">
        <f t="shared" si="2"/>
        <v/>
      </c>
    </row>
    <row r="162" spans="1:3">
      <c r="C162" t="str">
        <f t="shared" si="2"/>
        <v/>
      </c>
    </row>
    <row r="163" spans="1:3">
      <c r="A163" t="s">
        <v>347</v>
      </c>
      <c r="C163" t="str">
        <f t="shared" si="2"/>
        <v>S2 (04:12): What ... Next costume.</v>
      </c>
    </row>
    <row r="164" spans="1:3">
      <c r="A164" t="s">
        <v>52</v>
      </c>
      <c r="C164" t="str">
        <f t="shared" si="2"/>
        <v/>
      </c>
    </row>
    <row r="165" spans="1:3">
      <c r="C165" t="str">
        <f t="shared" si="2"/>
        <v/>
      </c>
    </row>
    <row r="166" spans="1:3">
      <c r="A166" t="s">
        <v>495</v>
      </c>
      <c r="C166" t="str">
        <f t="shared" si="2"/>
        <v>S1 (04:36): Next costume, right. [inaudible 00:04:36] more. Oh, yeah, 100 seconds, right?</v>
      </c>
    </row>
    <row r="167" spans="1:3">
      <c r="A167" t="s">
        <v>53</v>
      </c>
      <c r="C167" t="str">
        <f t="shared" si="2"/>
        <v/>
      </c>
    </row>
    <row r="168" spans="1:3">
      <c r="C168" t="str">
        <f t="shared" si="2"/>
        <v/>
      </c>
    </row>
    <row r="169" spans="1:3">
      <c r="A169" t="s">
        <v>348</v>
      </c>
      <c r="C169" t="str">
        <f t="shared" si="2"/>
        <v>S2 (04:50): No, it says one over exercise [inaudible 00:04:53].</v>
      </c>
    </row>
    <row r="170" spans="1:3">
      <c r="A170" t="s">
        <v>54</v>
      </c>
      <c r="C170" t="str">
        <f t="shared" si="2"/>
        <v/>
      </c>
    </row>
    <row r="171" spans="1:3">
      <c r="C171" t="str">
        <f t="shared" si="2"/>
        <v/>
      </c>
    </row>
    <row r="172" spans="1:3">
      <c r="A172" t="s">
        <v>496</v>
      </c>
      <c r="C172" t="str">
        <f t="shared" si="2"/>
        <v>S1 (04:57): Oh, that's right. Okay.</v>
      </c>
    </row>
    <row r="173" spans="1:3">
      <c r="A173" t="s">
        <v>55</v>
      </c>
      <c r="C173" t="str">
        <f t="shared" si="2"/>
        <v/>
      </c>
    </row>
    <row r="174" spans="1:3">
      <c r="C174" t="str">
        <f t="shared" si="2"/>
        <v/>
      </c>
    </row>
    <row r="175" spans="1:3">
      <c r="A175" t="s">
        <v>349</v>
      </c>
      <c r="C175" t="str">
        <f t="shared" si="2"/>
        <v>S2 (04:57): I'm so confu- oh, wait, yeah.</v>
      </c>
    </row>
    <row r="176" spans="1:3">
      <c r="A176" t="s">
        <v>56</v>
      </c>
      <c r="C176" t="str">
        <f t="shared" si="2"/>
        <v/>
      </c>
    </row>
    <row r="177" spans="1:3">
      <c r="C177" t="str">
        <f t="shared" si="2"/>
        <v/>
      </c>
    </row>
    <row r="178" spans="1:3">
      <c r="A178" t="s">
        <v>497</v>
      </c>
      <c r="C178" t="str">
        <f t="shared" si="2"/>
        <v>S1 (04:58): You're so smart.</v>
      </c>
    </row>
    <row r="179" spans="1:3">
      <c r="A179" t="s">
        <v>57</v>
      </c>
      <c r="C179" t="str">
        <f t="shared" si="2"/>
        <v/>
      </c>
    </row>
    <row r="180" spans="1:3">
      <c r="C180" t="str">
        <f t="shared" si="2"/>
        <v/>
      </c>
    </row>
    <row r="181" spans="1:3">
      <c r="A181" t="s">
        <v>350</v>
      </c>
      <c r="C181" t="str">
        <f t="shared" si="2"/>
        <v>S2 (05:00): Yeah, no. I was-</v>
      </c>
    </row>
    <row r="182" spans="1:3">
      <c r="A182" t="s">
        <v>58</v>
      </c>
      <c r="C182" t="str">
        <f t="shared" si="2"/>
        <v/>
      </c>
    </row>
    <row r="183" spans="1:3">
      <c r="C183" t="str">
        <f t="shared" si="2"/>
        <v/>
      </c>
    </row>
    <row r="184" spans="1:3">
      <c r="A184" t="s">
        <v>498</v>
      </c>
      <c r="C184" t="str">
        <f t="shared" si="2"/>
        <v>S1 (05:00): Save count. Wait, you're supposed to put that in there.</v>
      </c>
    </row>
    <row r="185" spans="1:3">
      <c r="A185" t="s">
        <v>59</v>
      </c>
      <c r="C185" t="str">
        <f t="shared" si="2"/>
        <v/>
      </c>
    </row>
    <row r="186" spans="1:3">
      <c r="C186" t="str">
        <f t="shared" si="2"/>
        <v/>
      </c>
    </row>
    <row r="187" spans="1:3">
      <c r="A187" t="s">
        <v>350</v>
      </c>
      <c r="C187" t="str">
        <f t="shared" si="2"/>
        <v>S2 (05:00): Oh, yeah, I was supposed to. Yeah. Okay.</v>
      </c>
    </row>
    <row r="188" spans="1:3">
      <c r="A188" t="s">
        <v>60</v>
      </c>
      <c r="C188" t="str">
        <f t="shared" si="2"/>
        <v/>
      </c>
    </row>
    <row r="189" spans="1:3">
      <c r="C189" t="str">
        <f t="shared" si="2"/>
        <v/>
      </c>
    </row>
    <row r="190" spans="1:3">
      <c r="A190" t="s">
        <v>498</v>
      </c>
      <c r="C190" t="str">
        <f t="shared" si="2"/>
        <v>S1 (05:00): Save count more. Say hello.</v>
      </c>
    </row>
    <row r="191" spans="1:3">
      <c r="A191" t="s">
        <v>61</v>
      </c>
      <c r="C191" t="str">
        <f t="shared" si="2"/>
        <v/>
      </c>
    </row>
    <row r="192" spans="1:3">
      <c r="C192" t="str">
        <f t="shared" si="2"/>
        <v/>
      </c>
    </row>
    <row r="193" spans="1:3">
      <c r="A193" t="s">
        <v>351</v>
      </c>
      <c r="C193" t="str">
        <f t="shared" si="2"/>
        <v>S2 (05:01): Okay. Wait 100 seconds. Okay.</v>
      </c>
    </row>
    <row r="194" spans="1:3">
      <c r="A194" t="s">
        <v>62</v>
      </c>
      <c r="C194" t="str">
        <f t="shared" ref="C194:C257" si="3">IF((A194&lt;&gt;"")*AND(A195&lt;&gt;""),CONCATENATE(A194," ", A195,""),"")</f>
        <v/>
      </c>
    </row>
    <row r="195" spans="1:3">
      <c r="C195" t="str">
        <f t="shared" si="3"/>
        <v/>
      </c>
    </row>
    <row r="196" spans="1:3">
      <c r="A196" t="s">
        <v>499</v>
      </c>
      <c r="C196" t="str">
        <f t="shared" si="3"/>
        <v>S1 (05:39): There we go. [inaudible 00:05:40].</v>
      </c>
    </row>
    <row r="197" spans="1:3">
      <c r="A197" t="s">
        <v>63</v>
      </c>
      <c r="C197" t="str">
        <f t="shared" si="3"/>
        <v/>
      </c>
    </row>
    <row r="198" spans="1:3">
      <c r="C198" t="str">
        <f t="shared" si="3"/>
        <v/>
      </c>
    </row>
    <row r="199" spans="1:3">
      <c r="A199" t="s">
        <v>352</v>
      </c>
      <c r="C199" t="str">
        <f t="shared" si="3"/>
        <v>S2 (05:44): Create a new ... Okay, so we ... This was like the beginning part that we were su-</v>
      </c>
    </row>
    <row r="200" spans="1:3">
      <c r="A200" t="s">
        <v>64</v>
      </c>
      <c r="C200" t="str">
        <f t="shared" si="3"/>
        <v/>
      </c>
    </row>
    <row r="201" spans="1:3">
      <c r="C201" t="str">
        <f t="shared" si="3"/>
        <v/>
      </c>
    </row>
    <row r="202" spans="1:3">
      <c r="A202" t="s">
        <v>500</v>
      </c>
      <c r="C202" t="str">
        <f t="shared" si="3"/>
        <v>S1 (05:52): Oh, yeah? Wait, create water level variable. Set it to 100.</v>
      </c>
    </row>
    <row r="203" spans="1:3">
      <c r="A203" t="s">
        <v>65</v>
      </c>
      <c r="C203" t="str">
        <f t="shared" si="3"/>
        <v/>
      </c>
    </row>
    <row r="204" spans="1:3">
      <c r="C204" t="str">
        <f t="shared" si="3"/>
        <v/>
      </c>
    </row>
    <row r="205" spans="1:3">
      <c r="A205" t="s">
        <v>353</v>
      </c>
      <c r="C205" t="str">
        <f t="shared" si="3"/>
        <v>S2 (05:57): Did we already do that?</v>
      </c>
    </row>
    <row r="206" spans="1:3">
      <c r="A206" t="s">
        <v>66</v>
      </c>
      <c r="C206" t="str">
        <f t="shared" si="3"/>
        <v/>
      </c>
    </row>
    <row r="207" spans="1:3">
      <c r="C207" t="str">
        <f t="shared" si="3"/>
        <v/>
      </c>
    </row>
    <row r="208" spans="1:3">
      <c r="A208" t="s">
        <v>501</v>
      </c>
      <c r="C208" t="str">
        <f t="shared" si="3"/>
        <v>S1 (05:58): Wait, we need to set it to 100. Right?</v>
      </c>
    </row>
    <row r="209" spans="1:3">
      <c r="A209" t="s">
        <v>67</v>
      </c>
      <c r="C209" t="str">
        <f t="shared" si="3"/>
        <v/>
      </c>
    </row>
    <row r="210" spans="1:3">
      <c r="C210" t="str">
        <f t="shared" si="3"/>
        <v/>
      </c>
    </row>
    <row r="211" spans="1:3">
      <c r="A211" t="s">
        <v>354</v>
      </c>
      <c r="C211" t="str">
        <f t="shared" si="3"/>
        <v>S2 (06:06): I hope this is right.</v>
      </c>
    </row>
    <row r="212" spans="1:3">
      <c r="A212" t="s">
        <v>68</v>
      </c>
      <c r="C212" t="str">
        <f t="shared" si="3"/>
        <v/>
      </c>
    </row>
    <row r="213" spans="1:3">
      <c r="C213" t="str">
        <f t="shared" si="3"/>
        <v/>
      </c>
    </row>
    <row r="214" spans="1:3">
      <c r="A214" t="s">
        <v>502</v>
      </c>
      <c r="C214" t="str">
        <f t="shared" si="3"/>
        <v>S1 (06:08): Set water level ... [inaudible 00:06:08].</v>
      </c>
    </row>
    <row r="215" spans="1:3">
      <c r="A215" t="s">
        <v>69</v>
      </c>
      <c r="C215" t="str">
        <f t="shared" si="3"/>
        <v/>
      </c>
    </row>
    <row r="216" spans="1:3">
      <c r="C216" t="str">
        <f t="shared" si="3"/>
        <v/>
      </c>
    </row>
    <row r="217" spans="1:3">
      <c r="A217" t="s">
        <v>355</v>
      </c>
      <c r="C217" t="str">
        <f t="shared" si="3"/>
        <v>S2 (06:08): [inaudible 00:06:08].</v>
      </c>
    </row>
    <row r="218" spans="1:3">
      <c r="A218" t="s">
        <v>70</v>
      </c>
      <c r="C218" t="str">
        <f t="shared" si="3"/>
        <v/>
      </c>
    </row>
    <row r="219" spans="1:3">
      <c r="C219" t="str">
        <f t="shared" si="3"/>
        <v/>
      </c>
    </row>
    <row r="220" spans="1:3">
      <c r="A220" t="s">
        <v>502</v>
      </c>
      <c r="C220" t="str">
        <f t="shared" si="3"/>
        <v>S1 (06:08): 100</v>
      </c>
    </row>
    <row r="221" spans="1:3">
      <c r="A221">
        <v>100</v>
      </c>
      <c r="C221" t="str">
        <f t="shared" si="3"/>
        <v/>
      </c>
    </row>
    <row r="222" spans="1:3">
      <c r="C222" t="str">
        <f t="shared" si="3"/>
        <v/>
      </c>
    </row>
    <row r="223" spans="1:3">
      <c r="A223" t="s">
        <v>355</v>
      </c>
      <c r="C223" t="str">
        <f t="shared" si="3"/>
        <v>S2 (06:08): Wait, what? Okay. Create a water level var-</v>
      </c>
    </row>
    <row r="224" spans="1:3">
      <c r="A224" t="s">
        <v>71</v>
      </c>
      <c r="C224" t="str">
        <f t="shared" si="3"/>
        <v/>
      </c>
    </row>
    <row r="225" spans="1:3">
      <c r="C225" t="str">
        <f t="shared" si="3"/>
        <v/>
      </c>
    </row>
    <row r="226" spans="1:3">
      <c r="A226" t="s">
        <v>503</v>
      </c>
      <c r="C226" t="str">
        <f t="shared" si="3"/>
        <v>S1 (06:56): Decrease by 0.1 [inaudible 00:06:57]. So you need to go down 0.</v>
      </c>
    </row>
    <row r="227" spans="1:3">
      <c r="A227" t="s">
        <v>72</v>
      </c>
      <c r="C227" t="str">
        <f t="shared" si="3"/>
        <v/>
      </c>
    </row>
    <row r="228" spans="1:3">
      <c r="C228" t="str">
        <f t="shared" si="3"/>
        <v/>
      </c>
    </row>
    <row r="229" spans="1:3">
      <c r="A229" t="s">
        <v>356</v>
      </c>
      <c r="C229" t="str">
        <f t="shared" si="3"/>
        <v>S2 (07:07): So change water level. Yeah, okay. Now the message should say "Need Water." Okay.</v>
      </c>
    </row>
    <row r="230" spans="1:3">
      <c r="A230" t="s">
        <v>73</v>
      </c>
      <c r="C230" t="str">
        <f t="shared" si="3"/>
        <v/>
      </c>
    </row>
    <row r="231" spans="1:3">
      <c r="C231" t="str">
        <f t="shared" si="3"/>
        <v/>
      </c>
    </row>
    <row r="232" spans="1:3">
      <c r="A232" t="s">
        <v>504</v>
      </c>
      <c r="C232" t="str">
        <f t="shared" si="3"/>
        <v>S1 (07:16): So save ...</v>
      </c>
    </row>
    <row r="233" spans="1:3">
      <c r="A233" t="s">
        <v>74</v>
      </c>
      <c r="C233" t="str">
        <f t="shared" si="3"/>
        <v/>
      </c>
    </row>
    <row r="234" spans="1:3">
      <c r="C234" t="str">
        <f t="shared" si="3"/>
        <v/>
      </c>
    </row>
    <row r="235" spans="1:3">
      <c r="A235" t="s">
        <v>357</v>
      </c>
      <c r="C235" t="str">
        <f t="shared" si="3"/>
        <v>S2 (07:16): If, right? That would make sense.</v>
      </c>
    </row>
    <row r="236" spans="1:3">
      <c r="A236" t="s">
        <v>75</v>
      </c>
      <c r="C236" t="str">
        <f t="shared" si="3"/>
        <v/>
      </c>
    </row>
    <row r="237" spans="1:3">
      <c r="C237" t="str">
        <f t="shared" si="3"/>
        <v/>
      </c>
    </row>
    <row r="238" spans="1:3">
      <c r="A238" t="s">
        <v>505</v>
      </c>
      <c r="C238" t="str">
        <f t="shared" si="3"/>
        <v>S1 (07:26): Or do you go to sound [inaudible 00:07:26], I don't know. Looks ...</v>
      </c>
    </row>
    <row r="239" spans="1:3">
      <c r="A239" t="s">
        <v>76</v>
      </c>
      <c r="C239" t="str">
        <f t="shared" si="3"/>
        <v/>
      </c>
    </row>
    <row r="240" spans="1:3">
      <c r="C240" t="str">
        <f t="shared" si="3"/>
        <v/>
      </c>
    </row>
    <row r="241" spans="1:3">
      <c r="A241" t="s">
        <v>358</v>
      </c>
      <c r="C241" t="str">
        <f t="shared" si="3"/>
        <v>S2 (07:57): Water level. Oh, okay, I think I get it. If ... Say "Need Water."</v>
      </c>
    </row>
    <row r="242" spans="1:3">
      <c r="A242" t="s">
        <v>77</v>
      </c>
      <c r="C242" t="str">
        <f t="shared" si="3"/>
        <v/>
      </c>
    </row>
    <row r="243" spans="1:3">
      <c r="C243" t="str">
        <f t="shared" si="3"/>
        <v/>
      </c>
    </row>
    <row r="244" spans="1:3">
      <c r="A244" t="s">
        <v>506</v>
      </c>
      <c r="C244" t="str">
        <f t="shared" si="3"/>
        <v>S1 (07:58): Yeah.</v>
      </c>
    </row>
    <row r="245" spans="1:3">
      <c r="A245" t="s">
        <v>6</v>
      </c>
      <c r="C245" t="str">
        <f t="shared" si="3"/>
        <v/>
      </c>
    </row>
    <row r="246" spans="1:3">
      <c r="C246" t="str">
        <f t="shared" si="3"/>
        <v/>
      </c>
    </row>
    <row r="247" spans="1:3">
      <c r="A247" t="s">
        <v>359</v>
      </c>
      <c r="C247" t="str">
        <f t="shared" si="3"/>
        <v>S2 (08:00): Should I just connect this here, [inaudible 00:08:01], or should I connect it.</v>
      </c>
    </row>
    <row r="248" spans="1:3">
      <c r="A248" t="s">
        <v>78</v>
      </c>
      <c r="C248" t="str">
        <f t="shared" si="3"/>
        <v/>
      </c>
    </row>
    <row r="249" spans="1:3">
      <c r="C249" t="str">
        <f t="shared" si="3"/>
        <v/>
      </c>
    </row>
    <row r="250" spans="1:3">
      <c r="A250" t="s">
        <v>507</v>
      </c>
      <c r="C250" t="str">
        <f t="shared" si="3"/>
        <v>S1 (08:10): You don't have to connect it. I don't think you have to. Or do you have to?</v>
      </c>
    </row>
    <row r="251" spans="1:3">
      <c r="A251" t="s">
        <v>79</v>
      </c>
      <c r="C251" t="str">
        <f t="shared" si="3"/>
        <v/>
      </c>
    </row>
    <row r="252" spans="1:3">
      <c r="C252" t="str">
        <f t="shared" si="3"/>
        <v/>
      </c>
    </row>
    <row r="253" spans="1:3">
      <c r="A253" t="s">
        <v>360</v>
      </c>
      <c r="C253" t="str">
        <f t="shared" si="3"/>
        <v>S2 (08:12): I think you have to connect, because it only does thing.</v>
      </c>
    </row>
    <row r="254" spans="1:3">
      <c r="A254" t="s">
        <v>80</v>
      </c>
      <c r="C254" t="str">
        <f t="shared" si="3"/>
        <v/>
      </c>
    </row>
    <row r="255" spans="1:3">
      <c r="C255" t="str">
        <f t="shared" si="3"/>
        <v/>
      </c>
    </row>
    <row r="256" spans="1:3">
      <c r="A256" t="s">
        <v>508</v>
      </c>
      <c r="C256" t="str">
        <f t="shared" si="3"/>
        <v>S1 (08:12): Connect to the bottom or like the middle?</v>
      </c>
    </row>
    <row r="257" spans="1:3">
      <c r="A257" t="s">
        <v>81</v>
      </c>
      <c r="C257" t="str">
        <f t="shared" si="3"/>
        <v/>
      </c>
    </row>
    <row r="258" spans="1:3">
      <c r="C258" t="str">
        <f t="shared" ref="C258:C321" si="4">IF((A258&lt;&gt;"")*AND(A259&lt;&gt;""),CONCATENATE(A258," ", A259,""),"")</f>
        <v/>
      </c>
    </row>
    <row r="259" spans="1:3">
      <c r="A259" t="s">
        <v>361</v>
      </c>
      <c r="C259" t="str">
        <f t="shared" si="4"/>
        <v>S2 (08:15): Does it matter where we connect it?</v>
      </c>
    </row>
    <row r="260" spans="1:3">
      <c r="A260" t="s">
        <v>82</v>
      </c>
      <c r="C260" t="str">
        <f t="shared" si="4"/>
        <v/>
      </c>
    </row>
    <row r="261" spans="1:3">
      <c r="C261" t="str">
        <f t="shared" si="4"/>
        <v/>
      </c>
    </row>
    <row r="262" spans="1:3">
      <c r="A262" t="s">
        <v>509</v>
      </c>
      <c r="C262" t="str">
        <f t="shared" si="4"/>
        <v>S1 (08:17): Wait. Do we have to wait like ...</v>
      </c>
    </row>
    <row r="263" spans="1:3">
      <c r="A263" t="s">
        <v>83</v>
      </c>
      <c r="C263" t="str">
        <f t="shared" si="4"/>
        <v/>
      </c>
    </row>
    <row r="264" spans="1:3">
      <c r="C264" t="str">
        <f t="shared" si="4"/>
        <v/>
      </c>
    </row>
    <row r="265" spans="1:3">
      <c r="A265" t="s">
        <v>362</v>
      </c>
      <c r="C265" t="str">
        <f t="shared" si="4"/>
        <v>S2 (08:33): Hmm? It's not decreasing after that. I think we should put ...</v>
      </c>
    </row>
    <row r="266" spans="1:3">
      <c r="A266" t="s">
        <v>84</v>
      </c>
      <c r="C266" t="str">
        <f t="shared" si="4"/>
        <v/>
      </c>
    </row>
    <row r="267" spans="1:3">
      <c r="C267" t="str">
        <f t="shared" si="4"/>
        <v/>
      </c>
    </row>
    <row r="268" spans="1:3">
      <c r="A268" t="s">
        <v>510</v>
      </c>
      <c r="C268" t="str">
        <f t="shared" si="4"/>
        <v>S1 (08:38): Well, you put it up here or do you put it under forever?</v>
      </c>
    </row>
    <row r="269" spans="1:3">
      <c r="A269" t="s">
        <v>85</v>
      </c>
      <c r="C269" t="str">
        <f t="shared" si="4"/>
        <v/>
      </c>
    </row>
    <row r="270" spans="1:3">
      <c r="C270" t="str">
        <f t="shared" si="4"/>
        <v/>
      </c>
    </row>
    <row r="271" spans="1:3">
      <c r="A271" t="s">
        <v>363</v>
      </c>
      <c r="C271" t="str">
        <f t="shared" si="4"/>
        <v>S2 (08:41): I think we should change the thing, change water level. Set water level should be at the beginning, right?</v>
      </c>
    </row>
    <row r="272" spans="1:3">
      <c r="A272" t="s">
        <v>86</v>
      </c>
      <c r="C272" t="str">
        <f t="shared" si="4"/>
        <v/>
      </c>
    </row>
    <row r="273" spans="1:3">
      <c r="C273" t="str">
        <f t="shared" si="4"/>
        <v/>
      </c>
    </row>
    <row r="274" spans="1:3">
      <c r="A274" t="s">
        <v>511</v>
      </c>
      <c r="C274" t="str">
        <f t="shared" si="4"/>
        <v>S1 (08:48): Yeah.</v>
      </c>
    </row>
    <row r="275" spans="1:3">
      <c r="A275" t="s">
        <v>6</v>
      </c>
      <c r="C275" t="str">
        <f t="shared" si="4"/>
        <v/>
      </c>
    </row>
    <row r="276" spans="1:3">
      <c r="C276" t="str">
        <f t="shared" si="4"/>
        <v/>
      </c>
    </row>
    <row r="277" spans="1:3">
      <c r="A277" t="s">
        <v>364</v>
      </c>
      <c r="C277" t="str">
        <f t="shared" si="4"/>
        <v>S2 (08:49): And then ... What the heck. Wait. Aw, shoot.</v>
      </c>
    </row>
    <row r="278" spans="1:3">
      <c r="A278" t="s">
        <v>87</v>
      </c>
      <c r="C278" t="str">
        <f t="shared" si="4"/>
        <v/>
      </c>
    </row>
    <row r="279" spans="1:3">
      <c r="C279" t="str">
        <f t="shared" si="4"/>
        <v/>
      </c>
    </row>
    <row r="280" spans="1:3">
      <c r="A280" t="s">
        <v>512</v>
      </c>
      <c r="C280" t="str">
        <f t="shared" si="4"/>
        <v>S1 (08:54): I'm confused now.</v>
      </c>
    </row>
    <row r="281" spans="1:3">
      <c r="A281" t="s">
        <v>88</v>
      </c>
      <c r="C281" t="str">
        <f t="shared" si="4"/>
        <v/>
      </c>
    </row>
    <row r="282" spans="1:3">
      <c r="C282" t="str">
        <f t="shared" si="4"/>
        <v/>
      </c>
    </row>
    <row r="283" spans="1:3">
      <c r="A283" t="s">
        <v>365</v>
      </c>
      <c r="C283" t="str">
        <f t="shared" si="4"/>
        <v>S2 (08:57): This is supposed to go here. Okay, let's pause it.</v>
      </c>
    </row>
    <row r="284" spans="1:3">
      <c r="A284" t="s">
        <v>89</v>
      </c>
      <c r="C284" t="str">
        <f t="shared" si="4"/>
        <v/>
      </c>
    </row>
    <row r="285" spans="1:3">
      <c r="C285" t="str">
        <f t="shared" si="4"/>
        <v/>
      </c>
    </row>
    <row r="286" spans="1:3">
      <c r="A286" t="s">
        <v>513</v>
      </c>
      <c r="C286" t="str">
        <f t="shared" si="4"/>
        <v>S1 (09:05): Do we still need that?</v>
      </c>
    </row>
    <row r="287" spans="1:3">
      <c r="A287" t="s">
        <v>90</v>
      </c>
      <c r="C287" t="str">
        <f t="shared" si="4"/>
        <v/>
      </c>
    </row>
    <row r="288" spans="1:3">
      <c r="C288" t="str">
        <f t="shared" si="4"/>
        <v/>
      </c>
    </row>
    <row r="289" spans="1:3">
      <c r="A289" t="s">
        <v>366</v>
      </c>
      <c r="C289" t="str">
        <f t="shared" si="4"/>
        <v>S2 (09:12): I have no idea where this is supposed to be coming from.</v>
      </c>
    </row>
    <row r="290" spans="1:3">
      <c r="A290" t="s">
        <v>91</v>
      </c>
      <c r="C290" t="str">
        <f t="shared" si="4"/>
        <v/>
      </c>
    </row>
    <row r="291" spans="1:3">
      <c r="C291" t="str">
        <f t="shared" si="4"/>
        <v/>
      </c>
    </row>
    <row r="292" spans="1:3">
      <c r="A292" t="s">
        <v>367</v>
      </c>
      <c r="C292" t="str">
        <f t="shared" si="4"/>
        <v>S2 (09:46): It's supposed to go somewhere. I'm so conf-</v>
      </c>
    </row>
    <row r="293" spans="1:3">
      <c r="A293" t="s">
        <v>92</v>
      </c>
      <c r="C293" t="str">
        <f t="shared" si="4"/>
        <v/>
      </c>
    </row>
    <row r="294" spans="1:3">
      <c r="C294" t="str">
        <f t="shared" si="4"/>
        <v/>
      </c>
    </row>
    <row r="295" spans="1:3">
      <c r="A295" t="s">
        <v>514</v>
      </c>
      <c r="C295" t="str">
        <f t="shared" si="4"/>
        <v>S1 (09:48): [inaudible 00:09:48] it's going down.</v>
      </c>
    </row>
    <row r="296" spans="1:3">
      <c r="A296" t="s">
        <v>93</v>
      </c>
      <c r="C296" t="str">
        <f t="shared" si="4"/>
        <v/>
      </c>
    </row>
    <row r="297" spans="1:3">
      <c r="C297" t="str">
        <f t="shared" si="4"/>
        <v/>
      </c>
    </row>
    <row r="298" spans="1:3">
      <c r="A298" t="s">
        <v>368</v>
      </c>
      <c r="C298" t="str">
        <f t="shared" si="4"/>
        <v>S2 (09:48): But it didn't say "Need Water."</v>
      </c>
    </row>
    <row r="299" spans="1:3">
      <c r="A299" t="s">
        <v>94</v>
      </c>
      <c r="C299" t="str">
        <f t="shared" si="4"/>
        <v/>
      </c>
    </row>
    <row r="300" spans="1:3">
      <c r="C300" t="str">
        <f t="shared" si="4"/>
        <v/>
      </c>
    </row>
    <row r="301" spans="1:3">
      <c r="A301" t="s">
        <v>515</v>
      </c>
      <c r="C301" t="str">
        <f t="shared" si="4"/>
        <v>S1 (10:13): I know.</v>
      </c>
    </row>
    <row r="302" spans="1:3">
      <c r="A302" t="s">
        <v>95</v>
      </c>
      <c r="C302" t="str">
        <f t="shared" si="4"/>
        <v/>
      </c>
    </row>
    <row r="303" spans="1:3">
      <c r="C303" t="str">
        <f t="shared" si="4"/>
        <v/>
      </c>
    </row>
    <row r="304" spans="1:3">
      <c r="A304" t="s">
        <v>369</v>
      </c>
      <c r="C304" t="str">
        <f t="shared" si="4"/>
        <v>S2 (10:13): Oof.</v>
      </c>
    </row>
    <row r="305" spans="1:3">
      <c r="A305" t="s">
        <v>96</v>
      </c>
      <c r="C305" t="str">
        <f t="shared" si="4"/>
        <v/>
      </c>
    </row>
    <row r="306" spans="1:3">
      <c r="C306" t="str">
        <f t="shared" si="4"/>
        <v/>
      </c>
    </row>
    <row r="307" spans="1:3">
      <c r="A307" t="s">
        <v>515</v>
      </c>
      <c r="C307" t="str">
        <f t="shared" si="4"/>
        <v>S1 (10:13): Wait, why, though?</v>
      </c>
    </row>
    <row r="308" spans="1:3">
      <c r="A308" t="s">
        <v>97</v>
      </c>
      <c r="C308" t="str">
        <f t="shared" si="4"/>
        <v/>
      </c>
    </row>
    <row r="309" spans="1:3">
      <c r="C309" t="str">
        <f t="shared" si="4"/>
        <v/>
      </c>
    </row>
    <row r="310" spans="1:3">
      <c r="A310" t="s">
        <v>370</v>
      </c>
      <c r="C310" t="str">
        <f t="shared" si="4"/>
        <v>S2 (10:17): Oh, I think it should be-</v>
      </c>
    </row>
    <row r="311" spans="1:3">
      <c r="A311" t="s">
        <v>98</v>
      </c>
      <c r="C311" t="str">
        <f t="shared" si="4"/>
        <v/>
      </c>
    </row>
    <row r="312" spans="1:3">
      <c r="C312" t="str">
        <f t="shared" si="4"/>
        <v/>
      </c>
    </row>
    <row r="313" spans="1:3">
      <c r="A313" t="s">
        <v>516</v>
      </c>
      <c r="C313" t="str">
        <f t="shared" si="4"/>
        <v>S1 (10:18): Under forever?</v>
      </c>
    </row>
    <row r="314" spans="1:3">
      <c r="A314" t="s">
        <v>99</v>
      </c>
      <c r="C314" t="str">
        <f t="shared" si="4"/>
        <v/>
      </c>
    </row>
    <row r="315" spans="1:3">
      <c r="C315" t="str">
        <f t="shared" si="4"/>
        <v/>
      </c>
    </row>
    <row r="316" spans="1:3">
      <c r="A316" t="s">
        <v>371</v>
      </c>
      <c r="C316" t="str">
        <f t="shared" si="4"/>
        <v>S2 (10:19): Yeah, I should, I think.</v>
      </c>
    </row>
    <row r="317" spans="1:3">
      <c r="A317" t="s">
        <v>100</v>
      </c>
      <c r="C317" t="str">
        <f t="shared" si="4"/>
        <v/>
      </c>
    </row>
    <row r="318" spans="1:3">
      <c r="C318" t="str">
        <f t="shared" si="4"/>
        <v/>
      </c>
    </row>
    <row r="319" spans="1:3">
      <c r="A319" t="s">
        <v>517</v>
      </c>
      <c r="C319" t="str">
        <f t="shared" si="4"/>
        <v>S1 (10:24): [inaudible 00:10:24] yeah. Right? Now connect it and see what happens now.</v>
      </c>
    </row>
    <row r="320" spans="1:3">
      <c r="A320" t="s">
        <v>101</v>
      </c>
      <c r="C320" t="str">
        <f t="shared" si="4"/>
        <v/>
      </c>
    </row>
    <row r="321" spans="1:3">
      <c r="C321" t="str">
        <f t="shared" si="4"/>
        <v/>
      </c>
    </row>
    <row r="322" spans="1:3">
      <c r="A322" t="s">
        <v>372</v>
      </c>
      <c r="C322" t="str">
        <f t="shared" ref="C322:C385" si="5">IF((A322&lt;&gt;"")*AND(A323&lt;&gt;""),CONCATENATE(A322," ", A323,""),"")</f>
        <v>S2 (10:29): Yeah, I think this is good.</v>
      </c>
    </row>
    <row r="323" spans="1:3">
      <c r="A323" t="s">
        <v>102</v>
      </c>
      <c r="C323" t="str">
        <f t="shared" si="5"/>
        <v/>
      </c>
    </row>
    <row r="324" spans="1:3">
      <c r="C324" t="str">
        <f t="shared" si="5"/>
        <v/>
      </c>
    </row>
    <row r="325" spans="1:3">
      <c r="A325" t="s">
        <v>518</v>
      </c>
      <c r="C325" t="str">
        <f t="shared" si="5"/>
        <v>S1 (10:30): Yeah, now. Need ... Wait, what? Did [inaudible 00:10:40]? Just drag it to the sprite.</v>
      </c>
    </row>
    <row r="326" spans="1:3">
      <c r="A326" t="s">
        <v>103</v>
      </c>
      <c r="C326" t="str">
        <f t="shared" si="5"/>
        <v/>
      </c>
    </row>
    <row r="327" spans="1:3">
      <c r="C327" t="str">
        <f t="shared" si="5"/>
        <v/>
      </c>
    </row>
    <row r="328" spans="1:3">
      <c r="A328" t="s">
        <v>373</v>
      </c>
      <c r="C328" t="str">
        <f t="shared" si="5"/>
        <v>S2 (10:42): Wait.</v>
      </c>
    </row>
    <row r="329" spans="1:3">
      <c r="A329" t="s">
        <v>104</v>
      </c>
      <c r="C329" t="str">
        <f t="shared" si="5"/>
        <v/>
      </c>
    </row>
    <row r="330" spans="1:3">
      <c r="C330" t="str">
        <f t="shared" si="5"/>
        <v/>
      </c>
    </row>
    <row r="331" spans="1:3">
      <c r="A331" t="s">
        <v>519</v>
      </c>
      <c r="C331" t="str">
        <f t="shared" si="5"/>
        <v>S1 (10:42): [inaudible 00:10:42], wait. We need to move this sprite over here. How do I do that, though? Do I hit it? Do I hit it?</v>
      </c>
    </row>
    <row r="332" spans="1:3">
      <c r="A332" t="s">
        <v>105</v>
      </c>
      <c r="C332" t="str">
        <f t="shared" si="5"/>
        <v/>
      </c>
    </row>
    <row r="333" spans="1:3">
      <c r="C333" t="str">
        <f t="shared" si="5"/>
        <v/>
      </c>
    </row>
    <row r="334" spans="1:3">
      <c r="A334" t="s">
        <v>374</v>
      </c>
      <c r="C334" t="str">
        <f t="shared" si="5"/>
        <v>S2 (11:06): I don't like the sprite guy. Oh, this is the message sprite.</v>
      </c>
    </row>
    <row r="335" spans="1:3">
      <c r="A335" t="s">
        <v>106</v>
      </c>
      <c r="C335" t="str">
        <f t="shared" si="5"/>
        <v/>
      </c>
    </row>
    <row r="336" spans="1:3">
      <c r="C336" t="str">
        <f t="shared" si="5"/>
        <v/>
      </c>
    </row>
    <row r="337" spans="1:3">
      <c r="A337" t="s">
        <v>520</v>
      </c>
      <c r="C337" t="str">
        <f t="shared" si="5"/>
        <v>S1 (11:06): Wow.</v>
      </c>
    </row>
    <row r="338" spans="1:3">
      <c r="A338" t="s">
        <v>107</v>
      </c>
      <c r="C338" t="str">
        <f t="shared" si="5"/>
        <v/>
      </c>
    </row>
    <row r="339" spans="1:3">
      <c r="C339" t="str">
        <f t="shared" si="5"/>
        <v/>
      </c>
    </row>
    <row r="340" spans="1:3">
      <c r="A340" t="s">
        <v>375</v>
      </c>
      <c r="C340" t="str">
        <f t="shared" si="5"/>
        <v>S2 (11:31): All right, we're actually done. I'm actually done. Wait, what? This was supposed ...</v>
      </c>
    </row>
    <row r="341" spans="1:3">
      <c r="A341" t="s">
        <v>108</v>
      </c>
      <c r="C341" t="str">
        <f t="shared" si="5"/>
        <v/>
      </c>
    </row>
    <row r="342" spans="1:3">
      <c r="C342" t="str">
        <f t="shared" si="5"/>
        <v/>
      </c>
    </row>
    <row r="343" spans="1:3">
      <c r="A343" t="s">
        <v>521</v>
      </c>
      <c r="C343" t="str">
        <f t="shared" si="5"/>
        <v>S1 (11:36): What?</v>
      </c>
    </row>
    <row r="344" spans="1:3">
      <c r="A344" t="s">
        <v>109</v>
      </c>
      <c r="C344" t="str">
        <f t="shared" si="5"/>
        <v/>
      </c>
    </row>
    <row r="345" spans="1:3">
      <c r="C345" t="str">
        <f t="shared" si="5"/>
        <v/>
      </c>
    </row>
    <row r="346" spans="1:3">
      <c r="A346" t="s">
        <v>376</v>
      </c>
      <c r="C346" t="str">
        <f t="shared" si="5"/>
        <v>S2 (11:47): For ... all right, can I X this out and redo it all?</v>
      </c>
    </row>
    <row r="347" spans="1:3">
      <c r="A347" t="s">
        <v>110</v>
      </c>
      <c r="C347" t="str">
        <f t="shared" si="5"/>
        <v/>
      </c>
    </row>
    <row r="348" spans="1:3">
      <c r="C348" t="str">
        <f t="shared" si="5"/>
        <v/>
      </c>
    </row>
    <row r="349" spans="1:3">
      <c r="A349" t="s">
        <v>522</v>
      </c>
      <c r="C349" t="str">
        <f t="shared" si="5"/>
        <v>S1 (11:49): Yeah, do it all ... Everything?</v>
      </c>
    </row>
    <row r="350" spans="1:3">
      <c r="A350" t="s">
        <v>111</v>
      </c>
      <c r="C350" t="str">
        <f t="shared" si="5"/>
        <v/>
      </c>
    </row>
    <row r="351" spans="1:3">
      <c r="C351" t="str">
        <f t="shared" si="5"/>
        <v/>
      </c>
    </row>
    <row r="352" spans="1:3">
      <c r="A352" t="s">
        <v>377</v>
      </c>
      <c r="C352" t="str">
        <f t="shared" si="5"/>
        <v>S2 (11:52): Yeah.</v>
      </c>
    </row>
    <row r="353" spans="1:3">
      <c r="A353" t="s">
        <v>6</v>
      </c>
      <c r="C353" t="str">
        <f t="shared" si="5"/>
        <v/>
      </c>
    </row>
    <row r="354" spans="1:3">
      <c r="C354" t="str">
        <f t="shared" si="5"/>
        <v/>
      </c>
    </row>
    <row r="355" spans="1:3">
      <c r="A355" t="s">
        <v>523</v>
      </c>
      <c r="C355" t="str">
        <f t="shared" si="5"/>
        <v>S1 (11:53): Everything? Bro. That was so much work down the drain.</v>
      </c>
    </row>
    <row r="356" spans="1:3">
      <c r="A356" t="s">
        <v>112</v>
      </c>
      <c r="C356" t="str">
        <f t="shared" si="5"/>
        <v/>
      </c>
    </row>
    <row r="357" spans="1:3">
      <c r="C357" t="str">
        <f t="shared" si="5"/>
        <v/>
      </c>
    </row>
    <row r="358" spans="1:3">
      <c r="A358" t="s">
        <v>378</v>
      </c>
      <c r="C358" t="str">
        <f t="shared" si="5"/>
        <v>S2 (11:57): I'm sorry, dude.</v>
      </c>
    </row>
    <row r="359" spans="1:3">
      <c r="A359" t="s">
        <v>113</v>
      </c>
      <c r="C359" t="str">
        <f t="shared" si="5"/>
        <v/>
      </c>
    </row>
    <row r="360" spans="1:3">
      <c r="C360" t="str">
        <f t="shared" si="5"/>
        <v/>
      </c>
    </row>
    <row r="361" spans="1:3">
      <c r="A361" t="s">
        <v>524</v>
      </c>
      <c r="C361" t="str">
        <f t="shared" si="5"/>
        <v>S1 (11:59): I'm just kidding. I didn't even do anything. I tried to help, but ...</v>
      </c>
    </row>
    <row r="362" spans="1:3">
      <c r="A362" t="s">
        <v>114</v>
      </c>
      <c r="C362" t="str">
        <f t="shared" si="5"/>
        <v/>
      </c>
    </row>
    <row r="363" spans="1:3">
      <c r="C363" t="str">
        <f t="shared" si="5"/>
        <v/>
      </c>
    </row>
    <row r="364" spans="1:3">
      <c r="A364" t="s">
        <v>379</v>
      </c>
      <c r="C364" t="str">
        <f t="shared" si="5"/>
        <v>S2 (12:04): Okay, this is fine. We already have this running thing.</v>
      </c>
    </row>
    <row r="365" spans="1:3">
      <c r="A365" t="s">
        <v>115</v>
      </c>
      <c r="C365" t="str">
        <f t="shared" si="5"/>
        <v/>
      </c>
    </row>
    <row r="366" spans="1:3">
      <c r="C366" t="str">
        <f t="shared" si="5"/>
        <v/>
      </c>
    </row>
    <row r="367" spans="1:3">
      <c r="A367" t="s">
        <v>525</v>
      </c>
      <c r="C367" t="str">
        <f t="shared" si="5"/>
        <v>S1 (12:07): Oh, yeah.</v>
      </c>
    </row>
    <row r="368" spans="1:3">
      <c r="A368" t="s">
        <v>116</v>
      </c>
      <c r="C368" t="str">
        <f t="shared" si="5"/>
        <v/>
      </c>
    </row>
    <row r="369" spans="1:3">
      <c r="C369" t="str">
        <f t="shared" si="5"/>
        <v/>
      </c>
    </row>
    <row r="370" spans="1:3">
      <c r="A370" t="s">
        <v>380</v>
      </c>
      <c r="C370" t="str">
        <f t="shared" si="5"/>
        <v>S2 (12:09): But what are we supposed to here, then?</v>
      </c>
    </row>
    <row r="371" spans="1:3">
      <c r="A371" t="s">
        <v>117</v>
      </c>
      <c r="C371" t="str">
        <f t="shared" si="5"/>
        <v/>
      </c>
    </row>
    <row r="372" spans="1:3">
      <c r="C372" t="str">
        <f t="shared" si="5"/>
        <v/>
      </c>
    </row>
    <row r="373" spans="1:3">
      <c r="A373" t="s">
        <v>526</v>
      </c>
      <c r="C373" t="str">
        <f t="shared" si="5"/>
        <v>S1 (12:10): What is this for? I'm confused.</v>
      </c>
    </row>
    <row r="374" spans="1:3">
      <c r="A374" t="s">
        <v>118</v>
      </c>
      <c r="C374" t="str">
        <f t="shared" si="5"/>
        <v/>
      </c>
    </row>
    <row r="375" spans="1:3">
      <c r="C375" t="str">
        <f t="shared" si="5"/>
        <v/>
      </c>
    </row>
    <row r="376" spans="1:3">
      <c r="A376" t="s">
        <v>381</v>
      </c>
      <c r="C376" t="str">
        <f t="shared" si="5"/>
        <v>S2 (12:20): God. Very [inaudible 00:12:20]. Now we need to create-</v>
      </c>
    </row>
    <row r="377" spans="1:3">
      <c r="A377" t="s">
        <v>119</v>
      </c>
      <c r="C377" t="str">
        <f t="shared" si="5"/>
        <v/>
      </c>
    </row>
    <row r="378" spans="1:3">
      <c r="C378" t="str">
        <f t="shared" si="5"/>
        <v/>
      </c>
    </row>
    <row r="379" spans="1:3">
      <c r="A379" t="s">
        <v>527</v>
      </c>
      <c r="C379" t="str">
        <f t="shared" si="5"/>
        <v>S1 (12:21): This is very hard.</v>
      </c>
    </row>
    <row r="380" spans="1:3">
      <c r="A380" t="s">
        <v>120</v>
      </c>
      <c r="C380" t="str">
        <f t="shared" si="5"/>
        <v/>
      </c>
    </row>
    <row r="381" spans="1:3">
      <c r="C381" t="str">
        <f t="shared" si="5"/>
        <v/>
      </c>
    </row>
    <row r="382" spans="1:3">
      <c r="A382" t="s">
        <v>382</v>
      </c>
      <c r="C382" t="str">
        <f t="shared" si="5"/>
        <v>S2 (12:21): ... water levels. Variables.</v>
      </c>
    </row>
    <row r="383" spans="1:3">
      <c r="A383" t="s">
        <v>121</v>
      </c>
      <c r="C383" t="str">
        <f t="shared" si="5"/>
        <v/>
      </c>
    </row>
    <row r="384" spans="1:3">
      <c r="C384" t="str">
        <f t="shared" si="5"/>
        <v/>
      </c>
    </row>
    <row r="385" spans="1:3">
      <c r="A385" t="s">
        <v>527</v>
      </c>
      <c r="C385" t="str">
        <f t="shared" si="5"/>
        <v>S1 (12:21): Water level. Is physics hard?</v>
      </c>
    </row>
    <row r="386" spans="1:3">
      <c r="A386" t="s">
        <v>122</v>
      </c>
      <c r="C386" t="str">
        <f t="shared" ref="C386:C449" si="6">IF((A386&lt;&gt;"")*AND(A387&lt;&gt;""),CONCATENATE(A386," ", A387,""),"")</f>
        <v/>
      </c>
    </row>
    <row r="387" spans="1:3">
      <c r="C387" t="str">
        <f t="shared" si="6"/>
        <v/>
      </c>
    </row>
    <row r="388" spans="1:3">
      <c r="A388" t="s">
        <v>383</v>
      </c>
      <c r="C388" t="str">
        <f t="shared" si="6"/>
        <v>S2 (12:36): I guess. Yeah, okay. I think that works. Water level, okay. Is it set water level to 100?</v>
      </c>
    </row>
    <row r="389" spans="1:3">
      <c r="A389" t="s">
        <v>123</v>
      </c>
      <c r="C389" t="str">
        <f t="shared" si="6"/>
        <v/>
      </c>
    </row>
    <row r="390" spans="1:3">
      <c r="C390" t="str">
        <f t="shared" si="6"/>
        <v/>
      </c>
    </row>
    <row r="391" spans="1:3">
      <c r="A391" t="s">
        <v>528</v>
      </c>
      <c r="C391" t="str">
        <f t="shared" si="6"/>
        <v>S1 (12:54): Yeah.</v>
      </c>
    </row>
    <row r="392" spans="1:3">
      <c r="A392" t="s">
        <v>6</v>
      </c>
      <c r="C392" t="str">
        <f t="shared" si="6"/>
        <v/>
      </c>
    </row>
    <row r="393" spans="1:3">
      <c r="C393" t="str">
        <f t="shared" si="6"/>
        <v/>
      </c>
    </row>
    <row r="394" spans="1:3">
      <c r="A394" t="s">
        <v>384</v>
      </c>
      <c r="C394" t="str">
        <f t="shared" si="6"/>
        <v>S2 (12:55): And then change ... Oh, pause. Change ... Right?</v>
      </c>
    </row>
    <row r="395" spans="1:3">
      <c r="A395" t="s">
        <v>124</v>
      </c>
      <c r="C395" t="str">
        <f t="shared" si="6"/>
        <v/>
      </c>
    </row>
    <row r="396" spans="1:3">
      <c r="C396" t="str">
        <f t="shared" si="6"/>
        <v/>
      </c>
    </row>
    <row r="397" spans="1:3">
      <c r="A397" t="s">
        <v>529</v>
      </c>
      <c r="C397" t="str">
        <f t="shared" si="6"/>
        <v>S1 (13:26): Yeah.</v>
      </c>
    </row>
    <row r="398" spans="1:3">
      <c r="A398" t="s">
        <v>6</v>
      </c>
      <c r="C398" t="str">
        <f t="shared" si="6"/>
        <v/>
      </c>
    </row>
    <row r="399" spans="1:3">
      <c r="C399" t="str">
        <f t="shared" si="6"/>
        <v/>
      </c>
    </row>
    <row r="400" spans="1:3">
      <c r="A400" t="s">
        <v>385</v>
      </c>
      <c r="C400" t="str">
        <f t="shared" si="6"/>
        <v>S2 (13:26): If ...</v>
      </c>
    </row>
    <row r="401" spans="1:3">
      <c r="A401" t="s">
        <v>125</v>
      </c>
      <c r="C401" t="str">
        <f t="shared" si="6"/>
        <v/>
      </c>
    </row>
    <row r="402" spans="1:3">
      <c r="C402" t="str">
        <f t="shared" si="6"/>
        <v/>
      </c>
    </row>
    <row r="403" spans="1:3">
      <c r="A403" t="s">
        <v>530</v>
      </c>
      <c r="C403" t="str">
        <f t="shared" si="6"/>
        <v>S1 (13:41): Do we ask for help?</v>
      </c>
    </row>
    <row r="404" spans="1:3">
      <c r="A404" t="s">
        <v>126</v>
      </c>
      <c r="C404" t="str">
        <f t="shared" si="6"/>
        <v/>
      </c>
    </row>
    <row r="405" spans="1:3">
      <c r="C405" t="str">
        <f t="shared" si="6"/>
        <v/>
      </c>
    </row>
    <row r="406" spans="1:3">
      <c r="A406" t="s">
        <v>386</v>
      </c>
      <c r="C406" t="str">
        <f t="shared" si="6"/>
        <v>S2 (13:43): Wait.</v>
      </c>
    </row>
    <row r="407" spans="1:3">
      <c r="A407" t="s">
        <v>104</v>
      </c>
      <c r="C407" t="str">
        <f t="shared" si="6"/>
        <v/>
      </c>
    </row>
    <row r="408" spans="1:3">
      <c r="C408" t="str">
        <f t="shared" si="6"/>
        <v/>
      </c>
    </row>
    <row r="409" spans="1:3">
      <c r="A409" t="s">
        <v>531</v>
      </c>
      <c r="C409" t="str">
        <f t="shared" si="6"/>
        <v>S1 (13:44): Okay. Wait, do you need to create all the variables?</v>
      </c>
    </row>
    <row r="410" spans="1:3">
      <c r="A410" t="s">
        <v>127</v>
      </c>
      <c r="C410" t="str">
        <f t="shared" si="6"/>
        <v/>
      </c>
    </row>
    <row r="411" spans="1:3">
      <c r="C411" t="str">
        <f t="shared" si="6"/>
        <v/>
      </c>
    </row>
    <row r="412" spans="1:3">
      <c r="A412" t="s">
        <v>387</v>
      </c>
      <c r="C412" t="str">
        <f t="shared" si="6"/>
        <v>S2 (13:55): No, I don't think so. I mean, we only need for this thing right now.</v>
      </c>
    </row>
    <row r="413" spans="1:3">
      <c r="A413" t="s">
        <v>128</v>
      </c>
      <c r="C413" t="str">
        <f t="shared" si="6"/>
        <v/>
      </c>
    </row>
    <row r="414" spans="1:3">
      <c r="C414" t="str">
        <f t="shared" si="6"/>
        <v/>
      </c>
    </row>
    <row r="415" spans="1:3">
      <c r="A415" t="s">
        <v>532</v>
      </c>
      <c r="C415" t="str">
        <f t="shared" si="6"/>
        <v>S1 (13:57): Okay. Okay, so it is going down.</v>
      </c>
    </row>
    <row r="416" spans="1:3">
      <c r="A416" t="s">
        <v>129</v>
      </c>
      <c r="C416" t="str">
        <f t="shared" si="6"/>
        <v/>
      </c>
    </row>
    <row r="417" spans="1:3">
      <c r="C417" t="str">
        <f t="shared" si="6"/>
        <v/>
      </c>
    </row>
    <row r="418" spans="1:3">
      <c r="A418" t="s">
        <v>388</v>
      </c>
      <c r="C418" t="str">
        <f t="shared" si="6"/>
        <v>S2 (14:09): If water level is less than 50.</v>
      </c>
    </row>
    <row r="419" spans="1:3">
      <c r="A419" t="s">
        <v>130</v>
      </c>
      <c r="C419" t="str">
        <f t="shared" si="6"/>
        <v/>
      </c>
    </row>
    <row r="420" spans="1:3">
      <c r="C420" t="str">
        <f t="shared" si="6"/>
        <v/>
      </c>
    </row>
    <row r="421" spans="1:3">
      <c r="A421" t="s">
        <v>533</v>
      </c>
      <c r="C421" t="str">
        <f t="shared" si="6"/>
        <v>S1 (14:14): Say ... What does it say to say?</v>
      </c>
    </row>
    <row r="422" spans="1:3">
      <c r="A422" t="s">
        <v>131</v>
      </c>
      <c r="C422" t="str">
        <f t="shared" si="6"/>
        <v/>
      </c>
    </row>
    <row r="423" spans="1:3">
      <c r="C423" t="str">
        <f t="shared" si="6"/>
        <v/>
      </c>
    </row>
    <row r="424" spans="1:3">
      <c r="A424" t="s">
        <v>389</v>
      </c>
      <c r="C424" t="str">
        <f t="shared" si="6"/>
        <v>S2 (14:19): Say "Need Water."</v>
      </c>
    </row>
    <row r="425" spans="1:3">
      <c r="A425" t="s">
        <v>132</v>
      </c>
      <c r="C425" t="str">
        <f t="shared" si="6"/>
        <v/>
      </c>
    </row>
    <row r="426" spans="1:3">
      <c r="C426" t="str">
        <f t="shared" si="6"/>
        <v/>
      </c>
    </row>
    <row r="427" spans="1:3">
      <c r="A427" t="s">
        <v>534</v>
      </c>
      <c r="C427" t="str">
        <f t="shared" si="6"/>
        <v>S1 (14:23): [inaudible 00:14:23] try it now. Just to see if it works.</v>
      </c>
    </row>
    <row r="428" spans="1:3">
      <c r="A428" t="s">
        <v>133</v>
      </c>
      <c r="C428" t="str">
        <f t="shared" si="6"/>
        <v/>
      </c>
    </row>
    <row r="429" spans="1:3">
      <c r="C429" t="str">
        <f t="shared" si="6"/>
        <v/>
      </c>
    </row>
    <row r="430" spans="1:3">
      <c r="A430" t="s">
        <v>390</v>
      </c>
      <c r="C430" t="str">
        <f t="shared" si="6"/>
        <v>S2 (14:29): All right. I'm moving this field.</v>
      </c>
    </row>
    <row r="431" spans="1:3">
      <c r="A431" t="s">
        <v>134</v>
      </c>
      <c r="C431" t="str">
        <f t="shared" si="6"/>
        <v/>
      </c>
    </row>
    <row r="432" spans="1:3">
      <c r="C432" t="str">
        <f t="shared" si="6"/>
        <v/>
      </c>
    </row>
    <row r="433" spans="1:3">
      <c r="A433" t="s">
        <v>390</v>
      </c>
      <c r="C433" t="str">
        <f t="shared" si="6"/>
        <v>S2 (14:29): Yeah, but I don't know why it has to be for the message thing. It doesn't make sense.</v>
      </c>
    </row>
    <row r="434" spans="1:3">
      <c r="A434" t="s">
        <v>135</v>
      </c>
      <c r="C434" t="str">
        <f t="shared" si="6"/>
        <v/>
      </c>
    </row>
    <row r="435" spans="1:3">
      <c r="C435" t="str">
        <f t="shared" si="6"/>
        <v/>
      </c>
    </row>
    <row r="436" spans="1:3">
      <c r="A436" t="s">
        <v>535</v>
      </c>
      <c r="C436" t="str">
        <f t="shared" si="6"/>
        <v>S1 (14:45): Because the message thing has to say "Need Water," right?</v>
      </c>
    </row>
    <row r="437" spans="1:3">
      <c r="A437" t="s">
        <v>136</v>
      </c>
      <c r="C437" t="str">
        <f t="shared" si="6"/>
        <v/>
      </c>
    </row>
    <row r="438" spans="1:3">
      <c r="C438" t="str">
        <f t="shared" si="6"/>
        <v/>
      </c>
    </row>
    <row r="439" spans="1:3">
      <c r="A439" t="s">
        <v>391</v>
      </c>
      <c r="C439" t="str">
        <f t="shared" si="6"/>
        <v>S2 (15:07): Yeah, but ... Ah, whatever. Okay.</v>
      </c>
    </row>
    <row r="440" spans="1:3">
      <c r="A440" t="s">
        <v>137</v>
      </c>
      <c r="C440" t="str">
        <f t="shared" si="6"/>
        <v/>
      </c>
    </row>
    <row r="441" spans="1:3">
      <c r="C441" t="str">
        <f t="shared" si="6"/>
        <v/>
      </c>
    </row>
    <row r="442" spans="1:3">
      <c r="A442" t="s">
        <v>536</v>
      </c>
      <c r="C442" t="str">
        <f t="shared" si="6"/>
        <v>S1 (15:07): Should we put the message thing over here?</v>
      </c>
    </row>
    <row r="443" spans="1:3">
      <c r="A443" t="s">
        <v>138</v>
      </c>
      <c r="C443" t="str">
        <f t="shared" si="6"/>
        <v/>
      </c>
    </row>
    <row r="444" spans="1:3">
      <c r="C444" t="str">
        <f t="shared" si="6"/>
        <v/>
      </c>
    </row>
    <row r="445" spans="1:3">
      <c r="A445" t="s">
        <v>392</v>
      </c>
      <c r="C445" t="str">
        <f t="shared" si="6"/>
        <v>S2 (15:08): [inaudible 00:15:08]. Oh, wait, also, I think set-</v>
      </c>
    </row>
    <row r="446" spans="1:3">
      <c r="A446" t="s">
        <v>139</v>
      </c>
      <c r="C446" t="str">
        <f t="shared" si="6"/>
        <v/>
      </c>
    </row>
    <row r="447" spans="1:3">
      <c r="C447" t="str">
        <f t="shared" si="6"/>
        <v/>
      </c>
    </row>
    <row r="448" spans="1:3">
      <c r="A448" t="s">
        <v>537</v>
      </c>
      <c r="C448" t="str">
        <f t="shared" si="6"/>
        <v>S1 (15:12): Oh my God.</v>
      </c>
    </row>
    <row r="449" spans="1:3">
      <c r="A449" t="s">
        <v>140</v>
      </c>
      <c r="C449" t="str">
        <f t="shared" si="6"/>
        <v/>
      </c>
    </row>
    <row r="450" spans="1:3">
      <c r="C450" t="str">
        <f t="shared" ref="C450:C513" si="7">IF((A450&lt;&gt;"")*AND(A451&lt;&gt;""),CONCATENATE(A450," ", A451,""),"")</f>
        <v/>
      </c>
    </row>
    <row r="451" spans="1:3">
      <c r="A451" t="s">
        <v>393</v>
      </c>
      <c r="C451" t="str">
        <f t="shared" si="7"/>
        <v>S2 (15:20): Pray.</v>
      </c>
    </row>
    <row r="452" spans="1:3">
      <c r="A452" t="s">
        <v>141</v>
      </c>
      <c r="C452" t="str">
        <f t="shared" si="7"/>
        <v/>
      </c>
    </row>
    <row r="453" spans="1:3">
      <c r="C453" t="str">
        <f t="shared" si="7"/>
        <v/>
      </c>
    </row>
    <row r="454" spans="1:3">
      <c r="A454" t="s">
        <v>538</v>
      </c>
      <c r="C454" t="str">
        <f t="shared" si="7"/>
        <v>S1 (15:21): Let's see you.</v>
      </c>
    </row>
    <row r="455" spans="1:3">
      <c r="A455" t="s">
        <v>142</v>
      </c>
      <c r="C455" t="str">
        <f t="shared" si="7"/>
        <v/>
      </c>
    </row>
    <row r="456" spans="1:3">
      <c r="C456" t="str">
        <f t="shared" si="7"/>
        <v/>
      </c>
    </row>
    <row r="457" spans="1:3">
      <c r="A457" t="s">
        <v>394</v>
      </c>
      <c r="C457" t="str">
        <f t="shared" si="7"/>
        <v>S2 (15:24): Nu-nu-nu-nu-nu. Oh, yeah, that works.</v>
      </c>
    </row>
    <row r="458" spans="1:3">
      <c r="A458" t="s">
        <v>143</v>
      </c>
      <c r="C458" t="str">
        <f t="shared" si="7"/>
        <v/>
      </c>
    </row>
    <row r="459" spans="1:3">
      <c r="C459" t="str">
        <f t="shared" si="7"/>
        <v/>
      </c>
    </row>
    <row r="460" spans="1:3">
      <c r="A460" t="s">
        <v>539</v>
      </c>
      <c r="C460" t="str">
        <f t="shared" si="7"/>
        <v>S1 (15:28): Yay.</v>
      </c>
    </row>
    <row r="461" spans="1:3">
      <c r="A461" t="s">
        <v>144</v>
      </c>
      <c r="C461" t="str">
        <f t="shared" si="7"/>
        <v/>
      </c>
    </row>
    <row r="462" spans="1:3">
      <c r="C462" t="str">
        <f t="shared" si="7"/>
        <v/>
      </c>
    </row>
    <row r="463" spans="1:3">
      <c r="A463" t="s">
        <v>395</v>
      </c>
      <c r="C463" t="str">
        <f t="shared" si="7"/>
        <v>S2 (15:32): We're so good. Wow.</v>
      </c>
    </row>
    <row r="464" spans="1:3">
      <c r="A464" t="s">
        <v>145</v>
      </c>
      <c r="C464" t="str">
        <f t="shared" si="7"/>
        <v/>
      </c>
    </row>
    <row r="465" spans="1:3">
      <c r="C465" t="str">
        <f t="shared" si="7"/>
        <v/>
      </c>
    </row>
    <row r="466" spans="1:3">
      <c r="A466" t="s">
        <v>540</v>
      </c>
      <c r="C466" t="str">
        <f t="shared" si="7"/>
        <v>S1 (15:33): You're so good. Okay, what's the next step?</v>
      </c>
    </row>
    <row r="467" spans="1:3">
      <c r="A467" t="s">
        <v>146</v>
      </c>
      <c r="C467" t="str">
        <f t="shared" si="7"/>
        <v/>
      </c>
    </row>
    <row r="468" spans="1:3">
      <c r="C468" t="str">
        <f t="shared" si="7"/>
        <v/>
      </c>
    </row>
    <row r="469" spans="1:3">
      <c r="A469" t="s">
        <v>396</v>
      </c>
      <c r="C469" t="str">
        <f t="shared" si="7"/>
        <v>S2 (15:37): It says create sprite and put this ... Okay.</v>
      </c>
    </row>
    <row r="470" spans="1:3">
      <c r="A470" t="s">
        <v>147</v>
      </c>
      <c r="C470" t="str">
        <f t="shared" si="7"/>
        <v/>
      </c>
    </row>
    <row r="471" spans="1:3">
      <c r="C471" t="str">
        <f t="shared" si="7"/>
        <v/>
      </c>
    </row>
    <row r="472" spans="1:3">
      <c r="A472" t="s">
        <v>148</v>
      </c>
      <c r="C472" t="str">
        <f t="shared" si="7"/>
        <v>Teachers (15:37): It's [inaudible 00:15:37] guys. Go to the [inaudible 00:15:37] navigator.</v>
      </c>
    </row>
    <row r="473" spans="1:3">
      <c r="A473" t="s">
        <v>149</v>
      </c>
      <c r="C473" t="str">
        <f t="shared" si="7"/>
        <v/>
      </c>
    </row>
    <row r="474" spans="1:3">
      <c r="C474" t="str">
        <f t="shared" si="7"/>
        <v/>
      </c>
    </row>
    <row r="475" spans="1:3">
      <c r="A475" t="s">
        <v>541</v>
      </c>
      <c r="C475" t="str">
        <f t="shared" si="7"/>
        <v>S1 (15:37): Okay, whatever, I'm not good at this, but I'll try.</v>
      </c>
    </row>
    <row r="476" spans="1:3">
      <c r="A476" t="s">
        <v>150</v>
      </c>
      <c r="C476" t="str">
        <f t="shared" si="7"/>
        <v/>
      </c>
    </row>
    <row r="477" spans="1:3">
      <c r="C477" t="str">
        <f t="shared" si="7"/>
        <v/>
      </c>
    </row>
    <row r="478" spans="1:3">
      <c r="A478" t="s">
        <v>396</v>
      </c>
      <c r="C478" t="str">
        <f t="shared" si="7"/>
        <v>S2 (15:37): Yeah, but we should switch. Switch, S1.</v>
      </c>
    </row>
    <row r="479" spans="1:3">
      <c r="A479" t="s">
        <v>542</v>
      </c>
      <c r="C479" t="str">
        <f t="shared" si="7"/>
        <v/>
      </c>
    </row>
    <row r="480" spans="1:3">
      <c r="C480" t="str">
        <f t="shared" si="7"/>
        <v/>
      </c>
    </row>
    <row r="481" spans="1:3">
      <c r="A481" t="s">
        <v>541</v>
      </c>
      <c r="C481" t="str">
        <f t="shared" si="7"/>
        <v>S1 (15:37): I'm not good at that. All right.</v>
      </c>
    </row>
    <row r="482" spans="1:3">
      <c r="A482" t="s">
        <v>151</v>
      </c>
      <c r="C482" t="str">
        <f t="shared" si="7"/>
        <v/>
      </c>
    </row>
    <row r="483" spans="1:3">
      <c r="C483" t="str">
        <f t="shared" si="7"/>
        <v/>
      </c>
    </row>
    <row r="484" spans="1:3">
      <c r="A484" t="s">
        <v>543</v>
      </c>
      <c r="C484" t="str">
        <f t="shared" si="7"/>
        <v>S1 (15:39): I need to go [inaudible 00:15:39].</v>
      </c>
    </row>
    <row r="485" spans="1:3">
      <c r="A485" t="s">
        <v>152</v>
      </c>
      <c r="C485" t="str">
        <f t="shared" si="7"/>
        <v/>
      </c>
    </row>
    <row r="486" spans="1:3">
      <c r="C486" t="str">
        <f t="shared" si="7"/>
        <v/>
      </c>
    </row>
    <row r="487" spans="1:3">
      <c r="A487" t="s">
        <v>397</v>
      </c>
      <c r="C487" t="str">
        <f t="shared" si="7"/>
        <v>S2 (15:39): Oh my God. Okay.</v>
      </c>
    </row>
    <row r="488" spans="1:3">
      <c r="A488" t="s">
        <v>153</v>
      </c>
      <c r="C488" t="str">
        <f t="shared" si="7"/>
        <v/>
      </c>
    </row>
    <row r="489" spans="1:3">
      <c r="C489" t="str">
        <f t="shared" si="7"/>
        <v/>
      </c>
    </row>
    <row r="490" spans="1:3">
      <c r="A490" t="s">
        <v>543</v>
      </c>
      <c r="C490" t="str">
        <f t="shared" si="7"/>
        <v>S1 (15:39): Here, help me do that. I'm not good at this.</v>
      </c>
    </row>
    <row r="491" spans="1:3">
      <c r="A491" t="s">
        <v>154</v>
      </c>
      <c r="C491" t="str">
        <f t="shared" si="7"/>
        <v/>
      </c>
    </row>
    <row r="492" spans="1:3">
      <c r="C492" t="str">
        <f t="shared" si="7"/>
        <v/>
      </c>
    </row>
    <row r="493" spans="1:3">
      <c r="A493" t="s">
        <v>397</v>
      </c>
      <c r="C493" t="str">
        <f t="shared" si="7"/>
        <v>S2 (15:39): Okay.</v>
      </c>
    </row>
    <row r="494" spans="1:3">
      <c r="A494" t="s">
        <v>8</v>
      </c>
      <c r="C494" t="str">
        <f t="shared" si="7"/>
        <v/>
      </c>
    </row>
    <row r="495" spans="1:3">
      <c r="C495" t="str">
        <f t="shared" si="7"/>
        <v/>
      </c>
    </row>
    <row r="496" spans="1:3">
      <c r="A496" t="s">
        <v>543</v>
      </c>
      <c r="C496" t="str">
        <f t="shared" si="7"/>
        <v>S1 (15:39): Okay.</v>
      </c>
    </row>
    <row r="497" spans="1:3">
      <c r="A497" t="s">
        <v>8</v>
      </c>
      <c r="C497" t="str">
        <f t="shared" si="7"/>
        <v/>
      </c>
    </row>
    <row r="498" spans="1:3">
      <c r="C498" t="str">
        <f t="shared" si="7"/>
        <v/>
      </c>
    </row>
    <row r="499" spans="1:3">
      <c r="A499" t="s">
        <v>397</v>
      </c>
      <c r="C499" t="str">
        <f t="shared" si="7"/>
        <v>S2 (15:39): So it says "Because the body can't blah blah blah." So, okay, yeah, we set ... Else. Prediction's supposed to go here.</v>
      </c>
    </row>
    <row r="500" spans="1:3">
      <c r="A500" t="s">
        <v>155</v>
      </c>
      <c r="C500" t="str">
        <f t="shared" si="7"/>
        <v/>
      </c>
    </row>
    <row r="501" spans="1:3">
      <c r="C501" t="str">
        <f t="shared" si="7"/>
        <v/>
      </c>
    </row>
    <row r="502" spans="1:3">
      <c r="A502" t="s">
        <v>543</v>
      </c>
      <c r="C502" t="str">
        <f t="shared" si="7"/>
        <v>S1 (15:39): Say homeostasis.</v>
      </c>
    </row>
    <row r="503" spans="1:3">
      <c r="A503" t="s">
        <v>156</v>
      </c>
      <c r="C503" t="str">
        <f t="shared" si="7"/>
        <v/>
      </c>
    </row>
    <row r="504" spans="1:3">
      <c r="C504" t="str">
        <f t="shared" si="7"/>
        <v/>
      </c>
    </row>
    <row r="505" spans="1:3">
      <c r="A505" t="s">
        <v>397</v>
      </c>
      <c r="C505" t="str">
        <f t="shared" si="7"/>
        <v>S2 (15:39): But it didn't say anything in the ...</v>
      </c>
    </row>
    <row r="506" spans="1:3">
      <c r="A506" t="s">
        <v>157</v>
      </c>
      <c r="C506" t="str">
        <f t="shared" si="7"/>
        <v/>
      </c>
    </row>
    <row r="507" spans="1:3">
      <c r="C507" t="str">
        <f t="shared" si="7"/>
        <v/>
      </c>
    </row>
    <row r="508" spans="1:3">
      <c r="A508" t="s">
        <v>543</v>
      </c>
      <c r="C508" t="str">
        <f t="shared" si="7"/>
        <v>S1 (15:39): So we're not supposed to copy this, right?</v>
      </c>
    </row>
    <row r="509" spans="1:3">
      <c r="A509" t="s">
        <v>158</v>
      </c>
      <c r="C509" t="str">
        <f t="shared" si="7"/>
        <v/>
      </c>
    </row>
    <row r="510" spans="1:3">
      <c r="C510" t="str">
        <f t="shared" si="7"/>
        <v/>
      </c>
    </row>
    <row r="511" spans="1:3">
      <c r="A511" t="s">
        <v>397</v>
      </c>
      <c r="C511" t="str">
        <f t="shared" si="7"/>
        <v>S2 (15:39): Yeah, this is already in here.</v>
      </c>
    </row>
    <row r="512" spans="1:3">
      <c r="A512" t="s">
        <v>159</v>
      </c>
      <c r="C512" t="str">
        <f t="shared" si="7"/>
        <v/>
      </c>
    </row>
    <row r="513" spans="1:3">
      <c r="C513" t="str">
        <f t="shared" si="7"/>
        <v/>
      </c>
    </row>
    <row r="514" spans="1:3">
      <c r="A514" t="s">
        <v>543</v>
      </c>
      <c r="C514" t="str">
        <f t="shared" ref="C514:C577" si="8">IF((A514&lt;&gt;"")*AND(A515&lt;&gt;""),CONCATENATE(A514," ", A515,""),"")</f>
        <v>S1 (15:39): Okay, yeah.</v>
      </c>
    </row>
    <row r="515" spans="1:3">
      <c r="A515" t="s">
        <v>160</v>
      </c>
      <c r="C515" t="str">
        <f t="shared" si="8"/>
        <v/>
      </c>
    </row>
    <row r="516" spans="1:3">
      <c r="C516" t="str">
        <f t="shared" si="8"/>
        <v/>
      </c>
    </row>
    <row r="517" spans="1:3">
      <c r="A517" t="s">
        <v>397</v>
      </c>
      <c r="C517" t="str">
        <f t="shared" si="8"/>
        <v>S2 (15:39): In the running sprite.</v>
      </c>
    </row>
    <row r="518" spans="1:3">
      <c r="A518" t="s">
        <v>161</v>
      </c>
      <c r="C518" t="str">
        <f t="shared" si="8"/>
        <v/>
      </c>
    </row>
    <row r="519" spans="1:3">
      <c r="C519" t="str">
        <f t="shared" si="8"/>
        <v/>
      </c>
    </row>
    <row r="520" spans="1:3">
      <c r="A520" t="s">
        <v>543</v>
      </c>
      <c r="C520" t="str">
        <f t="shared" si="8"/>
        <v>S1 (15:39): So in this.</v>
      </c>
    </row>
    <row r="521" spans="1:3">
      <c r="A521" t="s">
        <v>162</v>
      </c>
      <c r="C521" t="str">
        <f t="shared" si="8"/>
        <v/>
      </c>
    </row>
    <row r="522" spans="1:3">
      <c r="C522" t="str">
        <f t="shared" si="8"/>
        <v/>
      </c>
    </row>
    <row r="523" spans="1:3">
      <c r="A523" t="s">
        <v>397</v>
      </c>
      <c r="C523" t="str">
        <f t="shared" si="8"/>
        <v>S2 (15:39): Create a new sprite and put this water image.</v>
      </c>
    </row>
    <row r="524" spans="1:3">
      <c r="A524" t="s">
        <v>163</v>
      </c>
      <c r="C524" t="str">
        <f t="shared" si="8"/>
        <v/>
      </c>
    </row>
    <row r="525" spans="1:3">
      <c r="C525" t="str">
        <f t="shared" si="8"/>
        <v/>
      </c>
    </row>
    <row r="526" spans="1:3">
      <c r="A526" t="s">
        <v>544</v>
      </c>
      <c r="C526" t="str">
        <f t="shared" si="8"/>
        <v>S1 (15:42): Right there. Okay.</v>
      </c>
    </row>
    <row r="527" spans="1:3">
      <c r="A527" t="s">
        <v>164</v>
      </c>
      <c r="C527" t="str">
        <f t="shared" si="8"/>
        <v/>
      </c>
    </row>
    <row r="528" spans="1:3">
      <c r="C528" t="str">
        <f t="shared" si="8"/>
        <v/>
      </c>
    </row>
    <row r="529" spans="1:3">
      <c r="A529" t="s">
        <v>398</v>
      </c>
      <c r="C529" t="str">
        <f t="shared" si="8"/>
        <v>S2 (15:42): okay. We got it.</v>
      </c>
    </row>
    <row r="530" spans="1:3">
      <c r="A530" t="s">
        <v>165</v>
      </c>
      <c r="C530" t="str">
        <f t="shared" si="8"/>
        <v/>
      </c>
    </row>
    <row r="531" spans="1:3">
      <c r="C531" t="str">
        <f t="shared" si="8"/>
        <v/>
      </c>
    </row>
    <row r="532" spans="1:3">
      <c r="A532" t="s">
        <v>544</v>
      </c>
      <c r="C532" t="str">
        <f t="shared" si="8"/>
        <v>S1 (15:42): All right.</v>
      </c>
    </row>
    <row r="533" spans="1:3">
      <c r="A533" t="s">
        <v>166</v>
      </c>
      <c r="C533" t="str">
        <f t="shared" si="8"/>
        <v/>
      </c>
    </row>
    <row r="534" spans="1:3">
      <c r="C534" t="str">
        <f t="shared" si="8"/>
        <v/>
      </c>
    </row>
    <row r="535" spans="1:3">
      <c r="A535" t="s">
        <v>399</v>
      </c>
      <c r="C535" t="str">
        <f t="shared" si="8"/>
        <v>S2 (16:45): Okay, and then go to [inaudible 00:17:08]. okay. And then drop ... Click, drag, and drop.</v>
      </c>
    </row>
    <row r="536" spans="1:3">
      <c r="A536" t="s">
        <v>167</v>
      </c>
      <c r="C536" t="str">
        <f t="shared" si="8"/>
        <v/>
      </c>
    </row>
    <row r="537" spans="1:3">
      <c r="C537" t="str">
        <f t="shared" si="8"/>
        <v/>
      </c>
    </row>
    <row r="538" spans="1:3">
      <c r="A538" t="s">
        <v>545</v>
      </c>
      <c r="C538" t="str">
        <f t="shared" si="8"/>
        <v>S1 (17:14): Blah.</v>
      </c>
    </row>
    <row r="539" spans="1:3">
      <c r="A539" t="s">
        <v>168</v>
      </c>
      <c r="C539" t="str">
        <f t="shared" si="8"/>
        <v/>
      </c>
    </row>
    <row r="540" spans="1:3">
      <c r="C540" t="str">
        <f t="shared" si="8"/>
        <v/>
      </c>
    </row>
    <row r="541" spans="1:3">
      <c r="A541" t="s">
        <v>400</v>
      </c>
      <c r="C541" t="str">
        <f t="shared" si="8"/>
        <v>S2 (17:14): That's huge. Jesus Corgi.</v>
      </c>
    </row>
    <row r="542" spans="1:3">
      <c r="A542" t="s">
        <v>169</v>
      </c>
      <c r="C542" t="str">
        <f t="shared" si="8"/>
        <v/>
      </c>
    </row>
    <row r="543" spans="1:3">
      <c r="C543" t="str">
        <f t="shared" si="8"/>
        <v/>
      </c>
    </row>
    <row r="544" spans="1:3">
      <c r="A544" t="s">
        <v>546</v>
      </c>
      <c r="C544" t="str">
        <f t="shared" si="8"/>
        <v>S1 (17:21): [inaudible 00:17:21]. All right, let's ... Reduce.</v>
      </c>
    </row>
    <row r="545" spans="1:3">
      <c r="A545" t="s">
        <v>170</v>
      </c>
      <c r="C545" t="str">
        <f t="shared" si="8"/>
        <v/>
      </c>
    </row>
    <row r="546" spans="1:3">
      <c r="C546" t="str">
        <f t="shared" si="8"/>
        <v/>
      </c>
    </row>
    <row r="547" spans="1:3">
      <c r="A547" t="s">
        <v>401</v>
      </c>
      <c r="C547" t="str">
        <f t="shared" si="8"/>
        <v>S2 (17:25): I think you have to go to scripts first.</v>
      </c>
    </row>
    <row r="548" spans="1:3">
      <c r="A548" t="s">
        <v>171</v>
      </c>
      <c r="C548" t="str">
        <f t="shared" si="8"/>
        <v/>
      </c>
    </row>
    <row r="549" spans="1:3">
      <c r="C549" t="str">
        <f t="shared" si="8"/>
        <v/>
      </c>
    </row>
    <row r="550" spans="1:3">
      <c r="A550" t="s">
        <v>547</v>
      </c>
      <c r="C550" t="str">
        <f t="shared" si="8"/>
        <v>S1 (17:26): Oh, yeah. Oh, yeah. Change [inaudible 00:17:33]. How much ... What do you ... Let's see how big it gets, or how small it gets. Smaller.</v>
      </c>
    </row>
    <row r="551" spans="1:3">
      <c r="A551" t="s">
        <v>172</v>
      </c>
      <c r="C551" t="str">
        <f t="shared" si="8"/>
        <v/>
      </c>
    </row>
    <row r="552" spans="1:3">
      <c r="C552" t="str">
        <f t="shared" si="8"/>
        <v/>
      </c>
    </row>
    <row r="553" spans="1:3">
      <c r="A553" t="s">
        <v>402</v>
      </c>
      <c r="C553" t="str">
        <f t="shared" si="8"/>
        <v>S2 (17:48): Oh, I think it's good. But I'm scared now that every single time you press this ... Okay, it's fine. Yeah. It's good.</v>
      </c>
    </row>
    <row r="554" spans="1:3">
      <c r="A554" t="s">
        <v>173</v>
      </c>
      <c r="C554" t="str">
        <f t="shared" si="8"/>
        <v/>
      </c>
    </row>
    <row r="555" spans="1:3">
      <c r="C555" t="str">
        <f t="shared" si="8"/>
        <v/>
      </c>
    </row>
    <row r="556" spans="1:3">
      <c r="A556" t="s">
        <v>548</v>
      </c>
      <c r="C556" t="str">
        <f t="shared" si="8"/>
        <v>S1 (17:54): All right.</v>
      </c>
    </row>
    <row r="557" spans="1:3">
      <c r="A557" t="s">
        <v>166</v>
      </c>
      <c r="C557" t="str">
        <f t="shared" si="8"/>
        <v/>
      </c>
    </row>
    <row r="558" spans="1:3">
      <c r="C558" t="str">
        <f t="shared" si="8"/>
        <v/>
      </c>
    </row>
    <row r="559" spans="1:3">
      <c r="A559" t="s">
        <v>403</v>
      </c>
      <c r="C559" t="str">
        <f t="shared" si="8"/>
        <v>S2 (17:59): And if you press it, does it work?</v>
      </c>
    </row>
    <row r="560" spans="1:3">
      <c r="A560" t="s">
        <v>174</v>
      </c>
      <c r="C560" t="str">
        <f t="shared" si="8"/>
        <v/>
      </c>
    </row>
    <row r="561" spans="1:3">
      <c r="C561" t="str">
        <f t="shared" si="8"/>
        <v/>
      </c>
    </row>
    <row r="562" spans="1:3">
      <c r="A562" t="s">
        <v>549</v>
      </c>
      <c r="C562" t="str">
        <f t="shared" si="8"/>
        <v>S1 (18:00): No, okay.</v>
      </c>
    </row>
    <row r="563" spans="1:3">
      <c r="A563" t="s">
        <v>175</v>
      </c>
      <c r="C563" t="str">
        <f t="shared" si="8"/>
        <v/>
      </c>
    </row>
    <row r="564" spans="1:3">
      <c r="C564" t="str">
        <f t="shared" si="8"/>
        <v/>
      </c>
    </row>
    <row r="565" spans="1:3">
      <c r="A565" t="s">
        <v>404</v>
      </c>
      <c r="C565" t="str">
        <f t="shared" si="8"/>
        <v>S2 (18:00): We need to just take this away from-</v>
      </c>
    </row>
    <row r="566" spans="1:3">
      <c r="A566" t="s">
        <v>176</v>
      </c>
      <c r="C566" t="str">
        <f t="shared" si="8"/>
        <v/>
      </c>
    </row>
    <row r="567" spans="1:3">
      <c r="C567" t="str">
        <f t="shared" si="8"/>
        <v/>
      </c>
    </row>
    <row r="568" spans="1:3">
      <c r="A568" t="s">
        <v>550</v>
      </c>
      <c r="C568" t="str">
        <f t="shared" si="8"/>
        <v>S1 (18:01): Okay, so it says, "When it is clicked, the water level should be set to 100." So ... I think it should be sensing.</v>
      </c>
    </row>
    <row r="569" spans="1:3">
      <c r="A569" t="s">
        <v>177</v>
      </c>
      <c r="C569" t="str">
        <f t="shared" si="8"/>
        <v/>
      </c>
    </row>
    <row r="570" spans="1:3">
      <c r="C570" t="str">
        <f t="shared" si="8"/>
        <v/>
      </c>
    </row>
    <row r="571" spans="1:3">
      <c r="A571" t="s">
        <v>405</v>
      </c>
      <c r="C571" t="str">
        <f t="shared" si="8"/>
        <v>S2 (20:02): Hmm?</v>
      </c>
    </row>
    <row r="572" spans="1:3">
      <c r="A572" t="s">
        <v>178</v>
      </c>
      <c r="C572" t="str">
        <f t="shared" si="8"/>
        <v/>
      </c>
    </row>
    <row r="573" spans="1:3">
      <c r="C573" t="str">
        <f t="shared" si="8"/>
        <v/>
      </c>
    </row>
    <row r="574" spans="1:3">
      <c r="A574" t="s">
        <v>551</v>
      </c>
      <c r="C574" t="str">
        <f t="shared" si="8"/>
        <v>S1 (20:02): I think it should be sensing.</v>
      </c>
    </row>
    <row r="575" spans="1:3">
      <c r="A575" t="s">
        <v>179</v>
      </c>
      <c r="C575" t="str">
        <f t="shared" si="8"/>
        <v/>
      </c>
    </row>
    <row r="576" spans="1:3">
      <c r="C576" t="str">
        <f t="shared" si="8"/>
        <v/>
      </c>
    </row>
    <row r="577" spans="1:3">
      <c r="A577" t="s">
        <v>405</v>
      </c>
      <c r="C577" t="str">
        <f t="shared" si="8"/>
        <v>S2 (20:02): Wait, what?</v>
      </c>
    </row>
    <row r="578" spans="1:3">
      <c r="A578" t="s">
        <v>180</v>
      </c>
      <c r="C578" t="str">
        <f t="shared" ref="C578:C641" si="9">IF((A578&lt;&gt;"")*AND(A579&lt;&gt;""),CONCATENATE(A578," ", A579,""),"")</f>
        <v/>
      </c>
    </row>
    <row r="579" spans="1:3">
      <c r="C579" t="str">
        <f t="shared" si="9"/>
        <v/>
      </c>
    </row>
    <row r="580" spans="1:3">
      <c r="A580" t="s">
        <v>551</v>
      </c>
      <c r="C580" t="str">
        <f t="shared" si="9"/>
        <v>S1 (20:02): Who?</v>
      </c>
    </row>
    <row r="581" spans="1:3">
      <c r="A581" t="s">
        <v>181</v>
      </c>
      <c r="C581" t="str">
        <f t="shared" si="9"/>
        <v/>
      </c>
    </row>
    <row r="582" spans="1:3">
      <c r="C582" t="str">
        <f t="shared" si="9"/>
        <v/>
      </c>
    </row>
    <row r="583" spans="1:3">
      <c r="A583" t="s">
        <v>182</v>
      </c>
      <c r="C583" t="str">
        <f t="shared" si="9"/>
        <v>Teachers (20:02): You be the [inaudible 00:18:36].</v>
      </c>
    </row>
    <row r="584" spans="1:3">
      <c r="A584" t="s">
        <v>183</v>
      </c>
      <c r="C584" t="str">
        <f t="shared" si="9"/>
        <v/>
      </c>
    </row>
    <row r="585" spans="1:3">
      <c r="C585" t="str">
        <f t="shared" si="9"/>
        <v/>
      </c>
    </row>
    <row r="586" spans="1:3">
      <c r="A586" t="s">
        <v>551</v>
      </c>
      <c r="C586" t="str">
        <f t="shared" si="9"/>
        <v>S1 (20:02): Wait, Danielle who?</v>
      </c>
    </row>
    <row r="587" spans="1:3">
      <c r="A587" t="s">
        <v>184</v>
      </c>
      <c r="C587" t="str">
        <f t="shared" si="9"/>
        <v/>
      </c>
    </row>
    <row r="588" spans="1:3">
      <c r="C588" t="str">
        <f t="shared" si="9"/>
        <v/>
      </c>
    </row>
    <row r="589" spans="1:3">
      <c r="A589" t="s">
        <v>182</v>
      </c>
      <c r="C589" t="str">
        <f t="shared" si="9"/>
        <v>Teachers (20:02): What?</v>
      </c>
    </row>
    <row r="590" spans="1:3">
      <c r="A590" t="s">
        <v>109</v>
      </c>
      <c r="C590" t="str">
        <f t="shared" si="9"/>
        <v/>
      </c>
    </row>
    <row r="591" spans="1:3">
      <c r="C591" t="str">
        <f t="shared" si="9"/>
        <v/>
      </c>
    </row>
    <row r="592" spans="1:3">
      <c r="A592" t="s">
        <v>551</v>
      </c>
      <c r="C592" t="str">
        <f t="shared" si="9"/>
        <v>S1 (20:02): Who?</v>
      </c>
    </row>
    <row r="593" spans="1:3">
      <c r="A593" t="s">
        <v>181</v>
      </c>
      <c r="C593" t="str">
        <f t="shared" si="9"/>
        <v/>
      </c>
    </row>
    <row r="594" spans="1:3">
      <c r="C594" t="str">
        <f t="shared" si="9"/>
        <v/>
      </c>
    </row>
    <row r="595" spans="1:3">
      <c r="A595" t="s">
        <v>182</v>
      </c>
      <c r="C595" t="str">
        <f t="shared" si="9"/>
        <v>Teachers (20:02): Isabelle [inaudible 00:18:43]. Can't remember.</v>
      </c>
    </row>
    <row r="596" spans="1:3">
      <c r="A596" t="s">
        <v>185</v>
      </c>
      <c r="C596" t="str">
        <f t="shared" si="9"/>
        <v/>
      </c>
    </row>
    <row r="597" spans="1:3">
      <c r="C597" t="str">
        <f t="shared" si="9"/>
        <v/>
      </c>
    </row>
    <row r="598" spans="1:3">
      <c r="A598" t="s">
        <v>405</v>
      </c>
      <c r="C598" t="str">
        <f t="shared" si="9"/>
        <v>S2 (20:02): I'm not sure.</v>
      </c>
    </row>
    <row r="599" spans="1:3">
      <c r="A599" t="s">
        <v>186</v>
      </c>
      <c r="C599" t="str">
        <f t="shared" si="9"/>
        <v/>
      </c>
    </row>
    <row r="600" spans="1:3">
      <c r="C600" t="str">
        <f t="shared" si="9"/>
        <v/>
      </c>
    </row>
    <row r="601" spans="1:3">
      <c r="A601" t="s">
        <v>551</v>
      </c>
      <c r="C601" t="str">
        <f t="shared" si="9"/>
        <v>S1 (20:02): All right, let's [inaudible 00:20:02].</v>
      </c>
    </row>
    <row r="602" spans="1:3">
      <c r="A602" t="s">
        <v>187</v>
      </c>
      <c r="C602" t="str">
        <f t="shared" si="9"/>
        <v/>
      </c>
    </row>
    <row r="603" spans="1:3">
      <c r="C603" t="str">
        <f t="shared" si="9"/>
        <v/>
      </c>
    </row>
    <row r="604" spans="1:3">
      <c r="A604" t="s">
        <v>405</v>
      </c>
      <c r="C604" t="str">
        <f t="shared" si="9"/>
        <v>S2 (20:02): How do you do when it is clicked? [inaudible 00:20:02].</v>
      </c>
    </row>
    <row r="605" spans="1:3">
      <c r="A605" t="s">
        <v>188</v>
      </c>
      <c r="C605" t="str">
        <f t="shared" si="9"/>
        <v/>
      </c>
    </row>
    <row r="606" spans="1:3">
      <c r="C606" t="str">
        <f t="shared" si="9"/>
        <v/>
      </c>
    </row>
    <row r="607" spans="1:3">
      <c r="A607" t="s">
        <v>551</v>
      </c>
      <c r="C607" t="str">
        <f t="shared" si="9"/>
        <v>S1 (20:02): One click. I remember we did this in one of the lessons.</v>
      </c>
    </row>
    <row r="608" spans="1:3">
      <c r="A608" t="s">
        <v>189</v>
      </c>
      <c r="C608" t="str">
        <f t="shared" si="9"/>
        <v/>
      </c>
    </row>
    <row r="609" spans="1:3">
      <c r="C609" t="str">
        <f t="shared" si="9"/>
        <v/>
      </c>
    </row>
    <row r="610" spans="1:3">
      <c r="A610" t="s">
        <v>405</v>
      </c>
      <c r="C610" t="str">
        <f t="shared" si="9"/>
        <v>S2 (20:02): Maybe you go to sensing?</v>
      </c>
    </row>
    <row r="611" spans="1:3">
      <c r="A611" t="s">
        <v>190</v>
      </c>
      <c r="C611" t="str">
        <f t="shared" si="9"/>
        <v/>
      </c>
    </row>
    <row r="612" spans="1:3">
      <c r="C612" t="str">
        <f t="shared" si="9"/>
        <v/>
      </c>
    </row>
    <row r="613" spans="1:3">
      <c r="A613" t="s">
        <v>551</v>
      </c>
      <c r="C613" t="str">
        <f t="shared" si="9"/>
        <v>S1 (20:02): When ... clicked?</v>
      </c>
    </row>
    <row r="614" spans="1:3">
      <c r="A614" t="s">
        <v>191</v>
      </c>
      <c r="C614" t="str">
        <f t="shared" si="9"/>
        <v/>
      </c>
    </row>
    <row r="615" spans="1:3">
      <c r="C615" t="str">
        <f t="shared" si="9"/>
        <v/>
      </c>
    </row>
    <row r="616" spans="1:3">
      <c r="A616" t="s">
        <v>405</v>
      </c>
      <c r="C616" t="str">
        <f t="shared" si="9"/>
        <v>S2 (20:02): Oh, yeah, okay, yeah. That makes sense. You finally found it.</v>
      </c>
    </row>
    <row r="617" spans="1:3">
      <c r="A617" t="s">
        <v>192</v>
      </c>
      <c r="C617" t="str">
        <f t="shared" si="9"/>
        <v/>
      </c>
    </row>
    <row r="618" spans="1:3">
      <c r="C618" t="str">
        <f t="shared" si="9"/>
        <v/>
      </c>
    </row>
    <row r="619" spans="1:3">
      <c r="A619" t="s">
        <v>551</v>
      </c>
      <c r="C619" t="str">
        <f t="shared" si="9"/>
        <v>S1 (20:02): Oops.</v>
      </c>
    </row>
    <row r="620" spans="1:3">
      <c r="A620" t="s">
        <v>193</v>
      </c>
      <c r="C620" t="str">
        <f t="shared" si="9"/>
        <v/>
      </c>
    </row>
    <row r="621" spans="1:3">
      <c r="C621" t="str">
        <f t="shared" si="9"/>
        <v/>
      </c>
    </row>
    <row r="622" spans="1:3">
      <c r="A622" t="s">
        <v>405</v>
      </c>
      <c r="C622" t="str">
        <f t="shared" si="9"/>
        <v>S2 (20:02): Oh, you cleaned it up, okay.</v>
      </c>
    </row>
    <row r="623" spans="1:3">
      <c r="A623" t="s">
        <v>194</v>
      </c>
      <c r="C623" t="str">
        <f t="shared" si="9"/>
        <v/>
      </c>
    </row>
    <row r="624" spans="1:3">
      <c r="C624" t="str">
        <f t="shared" si="9"/>
        <v/>
      </c>
    </row>
    <row r="625" spans="1:3">
      <c r="A625" t="s">
        <v>551</v>
      </c>
      <c r="C625" t="str">
        <f t="shared" si="9"/>
        <v>S1 (20:02): [inaudible 00:20:02].</v>
      </c>
    </row>
    <row r="626" spans="1:3">
      <c r="A626" t="s">
        <v>195</v>
      </c>
      <c r="C626" t="str">
        <f t="shared" si="9"/>
        <v/>
      </c>
    </row>
    <row r="627" spans="1:3">
      <c r="C627" t="str">
        <f t="shared" si="9"/>
        <v/>
      </c>
    </row>
    <row r="628" spans="1:3">
      <c r="A628" t="s">
        <v>405</v>
      </c>
      <c r="C628" t="str">
        <f t="shared" si="9"/>
        <v>S2 (20:02): And then it should be water var-I-</v>
      </c>
    </row>
    <row r="629" spans="1:3">
      <c r="A629" t="s">
        <v>196</v>
      </c>
      <c r="C629" t="str">
        <f t="shared" si="9"/>
        <v/>
      </c>
    </row>
    <row r="630" spans="1:3">
      <c r="C630" t="str">
        <f t="shared" si="9"/>
        <v/>
      </c>
    </row>
    <row r="631" spans="1:3">
      <c r="A631" t="s">
        <v>551</v>
      </c>
      <c r="C631" t="str">
        <f t="shared" si="9"/>
        <v>S1 (20:02): Does it matter?</v>
      </c>
    </row>
    <row r="632" spans="1:3">
      <c r="A632" t="s">
        <v>197</v>
      </c>
      <c r="C632" t="str">
        <f t="shared" si="9"/>
        <v/>
      </c>
    </row>
    <row r="633" spans="1:3">
      <c r="C633" t="str">
        <f t="shared" si="9"/>
        <v/>
      </c>
    </row>
    <row r="634" spans="1:3">
      <c r="A634" t="s">
        <v>405</v>
      </c>
      <c r="C634" t="str">
        <f t="shared" si="9"/>
        <v>S2 (20:02): Pretty sure it should be set, right?</v>
      </c>
    </row>
    <row r="635" spans="1:3">
      <c r="A635" t="s">
        <v>198</v>
      </c>
      <c r="C635" t="str">
        <f t="shared" si="9"/>
        <v/>
      </c>
    </row>
    <row r="636" spans="1:3">
      <c r="C636" t="str">
        <f t="shared" si="9"/>
        <v/>
      </c>
    </row>
    <row r="637" spans="1:3">
      <c r="A637" t="s">
        <v>551</v>
      </c>
      <c r="C637" t="str">
        <f t="shared" si="9"/>
        <v>S1 (20:02): Set-</v>
      </c>
    </row>
    <row r="638" spans="1:3">
      <c r="A638" t="s">
        <v>199</v>
      </c>
      <c r="C638" t="str">
        <f t="shared" si="9"/>
        <v/>
      </c>
    </row>
    <row r="639" spans="1:3">
      <c r="C639" t="str">
        <f t="shared" si="9"/>
        <v/>
      </c>
    </row>
    <row r="640" spans="1:3">
      <c r="A640" t="s">
        <v>406</v>
      </c>
      <c r="C640" t="str">
        <f t="shared" si="9"/>
        <v>S2 (20:03): Because it says "the water level should be set," right?</v>
      </c>
    </row>
    <row r="641" spans="1:3">
      <c r="A641" t="s">
        <v>200</v>
      </c>
      <c r="C641" t="str">
        <f t="shared" si="9"/>
        <v/>
      </c>
    </row>
    <row r="642" spans="1:3">
      <c r="C642" t="str">
        <f t="shared" ref="C642:C705" si="10">IF((A642&lt;&gt;"")*AND(A643&lt;&gt;""),CONCATENATE(A642," ", A643,""),"")</f>
        <v/>
      </c>
    </row>
    <row r="643" spans="1:3">
      <c r="A643" t="s">
        <v>552</v>
      </c>
      <c r="C643" t="str">
        <f t="shared" si="10"/>
        <v>S1 (20:06): Yes, it's set water level to 100.</v>
      </c>
    </row>
    <row r="644" spans="1:3">
      <c r="A644" t="s">
        <v>201</v>
      </c>
      <c r="C644" t="str">
        <f t="shared" si="10"/>
        <v/>
      </c>
    </row>
    <row r="645" spans="1:3">
      <c r="C645" t="str">
        <f t="shared" si="10"/>
        <v/>
      </c>
    </row>
    <row r="646" spans="1:3">
      <c r="A646" t="s">
        <v>407</v>
      </c>
      <c r="C646" t="str">
        <f t="shared" si="10"/>
        <v>S2 (20:06): Okay, let's ...</v>
      </c>
    </row>
    <row r="647" spans="1:3">
      <c r="A647" t="s">
        <v>202</v>
      </c>
      <c r="C647" t="str">
        <f t="shared" si="10"/>
        <v/>
      </c>
    </row>
    <row r="648" spans="1:3">
      <c r="C648" t="str">
        <f t="shared" si="10"/>
        <v/>
      </c>
    </row>
    <row r="649" spans="1:3">
      <c r="A649" t="s">
        <v>553</v>
      </c>
      <c r="C649" t="str">
        <f t="shared" si="10"/>
        <v>S1 (20:19): Okay, let's see what's next. Now create a new single-</v>
      </c>
    </row>
    <row r="650" spans="1:3">
      <c r="A650" t="s">
        <v>203</v>
      </c>
      <c r="C650" t="str">
        <f t="shared" si="10"/>
        <v/>
      </c>
    </row>
    <row r="651" spans="1:3">
      <c r="C651" t="str">
        <f t="shared" si="10"/>
        <v/>
      </c>
    </row>
    <row r="652" spans="1:3">
      <c r="A652" t="s">
        <v>408</v>
      </c>
      <c r="C652" t="str">
        <f t="shared" si="10"/>
        <v>S2 (20:22): Yeah, it works. Nu, nu, nu.</v>
      </c>
    </row>
    <row r="653" spans="1:3">
      <c r="A653" t="s">
        <v>204</v>
      </c>
      <c r="C653" t="str">
        <f t="shared" si="10"/>
        <v/>
      </c>
    </row>
    <row r="654" spans="1:3">
      <c r="C654" t="str">
        <f t="shared" si="10"/>
        <v/>
      </c>
    </row>
    <row r="655" spans="1:3">
      <c r="A655" t="s">
        <v>554</v>
      </c>
      <c r="C655" t="str">
        <f t="shared" si="10"/>
        <v>S1 (20:22): Okay, we need to create a new variable.</v>
      </c>
    </row>
    <row r="656" spans="1:3">
      <c r="A656" t="s">
        <v>205</v>
      </c>
      <c r="C656" t="str">
        <f t="shared" si="10"/>
        <v/>
      </c>
    </row>
    <row r="657" spans="1:3">
      <c r="C657" t="str">
        <f t="shared" si="10"/>
        <v/>
      </c>
    </row>
    <row r="658" spans="1:3">
      <c r="A658" t="s">
        <v>409</v>
      </c>
      <c r="C658" t="str">
        <f t="shared" si="10"/>
        <v>S2 (20:27): Okay.</v>
      </c>
    </row>
    <row r="659" spans="1:3">
      <c r="A659" t="s">
        <v>8</v>
      </c>
      <c r="C659" t="str">
        <f t="shared" si="10"/>
        <v/>
      </c>
    </row>
    <row r="660" spans="1:3">
      <c r="C660" t="str">
        <f t="shared" si="10"/>
        <v/>
      </c>
    </row>
    <row r="661" spans="1:3">
      <c r="A661" t="s">
        <v>555</v>
      </c>
      <c r="C661" t="str">
        <f t="shared" si="10"/>
        <v>S1 (20:27): That is sugar level. Slow typer. Okay, what's next? "Similar to the first [inaudible 00:20:48]." Set the variable to 100.</v>
      </c>
    </row>
    <row r="662" spans="1:3">
      <c r="A662" t="s">
        <v>206</v>
      </c>
      <c r="C662" t="str">
        <f t="shared" si="10"/>
        <v/>
      </c>
    </row>
    <row r="663" spans="1:3">
      <c r="C663" t="str">
        <f t="shared" si="10"/>
        <v/>
      </c>
    </row>
    <row r="664" spans="1:3">
      <c r="A664" t="s">
        <v>410</v>
      </c>
      <c r="C664" t="str">
        <f t="shared" si="10"/>
        <v>S2 (20:51): What's-</v>
      </c>
    </row>
    <row r="665" spans="1:3">
      <c r="A665" t="s">
        <v>207</v>
      </c>
      <c r="C665" t="str">
        <f t="shared" si="10"/>
        <v/>
      </c>
    </row>
    <row r="666" spans="1:3">
      <c r="C666" t="str">
        <f t="shared" si="10"/>
        <v/>
      </c>
    </row>
    <row r="667" spans="1:3">
      <c r="A667" t="s">
        <v>556</v>
      </c>
      <c r="C667" t="str">
        <f t="shared" si="10"/>
        <v>S1 (20:53): Wait, go to variables? Set water ... Wait, set sugar level to 100.</v>
      </c>
    </row>
    <row r="668" spans="1:3">
      <c r="A668" t="s">
        <v>208</v>
      </c>
      <c r="C668" t="str">
        <f t="shared" si="10"/>
        <v/>
      </c>
    </row>
    <row r="669" spans="1:3">
      <c r="C669" t="str">
        <f t="shared" si="10"/>
        <v/>
      </c>
    </row>
    <row r="670" spans="1:3">
      <c r="A670" t="s">
        <v>411</v>
      </c>
      <c r="C670" t="str">
        <f t="shared" si="10"/>
        <v>S2 (21:10): Yep.</v>
      </c>
    </row>
    <row r="671" spans="1:3">
      <c r="A671" t="s">
        <v>209</v>
      </c>
      <c r="C671" t="str">
        <f t="shared" si="10"/>
        <v/>
      </c>
    </row>
    <row r="672" spans="1:3">
      <c r="C672" t="str">
        <f t="shared" si="10"/>
        <v/>
      </c>
    </row>
    <row r="673" spans="1:3">
      <c r="A673" t="s">
        <v>557</v>
      </c>
      <c r="C673" t="str">
        <f t="shared" si="10"/>
        <v>S1 (21:11): Yay.</v>
      </c>
    </row>
    <row r="674" spans="1:3">
      <c r="A674" t="s">
        <v>144</v>
      </c>
      <c r="C674" t="str">
        <f t="shared" si="10"/>
        <v/>
      </c>
    </row>
    <row r="675" spans="1:3">
      <c r="C675" t="str">
        <f t="shared" si="10"/>
        <v/>
      </c>
    </row>
    <row r="676" spans="1:3">
      <c r="A676" t="s">
        <v>412</v>
      </c>
      <c r="C676" t="str">
        <f t="shared" si="10"/>
        <v>S2 (21:11): Okay.</v>
      </c>
    </row>
    <row r="677" spans="1:3">
      <c r="A677" t="s">
        <v>8</v>
      </c>
      <c r="C677" t="str">
        <f t="shared" si="10"/>
        <v/>
      </c>
    </row>
    <row r="678" spans="1:3">
      <c r="C678" t="str">
        <f t="shared" si="10"/>
        <v/>
      </c>
    </row>
    <row r="679" spans="1:3">
      <c r="A679" t="s">
        <v>558</v>
      </c>
      <c r="C679" t="str">
        <f t="shared" si="10"/>
        <v>S1 (21:19): All right, what's next? "The sugar level [inaudible 00:21:19] should go down by 0.004 times of the exercise level again [inaudible 00:21:33] should say 'Need Water.' The sugar level [inaudible 00:21:36] should say 'Need Food.'"</v>
      </c>
    </row>
    <row r="680" spans="1:3">
      <c r="A680" t="s">
        <v>210</v>
      </c>
      <c r="C680" t="str">
        <f t="shared" si="10"/>
        <v/>
      </c>
    </row>
    <row r="681" spans="1:3">
      <c r="C681" t="str">
        <f t="shared" si="10"/>
        <v/>
      </c>
    </row>
    <row r="682" spans="1:3">
      <c r="A682" t="s">
        <v>413</v>
      </c>
      <c r="C682" t="str">
        <f t="shared" si="10"/>
        <v>S2 (21:39): Oh, okay.</v>
      </c>
    </row>
    <row r="683" spans="1:3">
      <c r="A683" t="s">
        <v>211</v>
      </c>
      <c r="C683" t="str">
        <f t="shared" si="10"/>
        <v/>
      </c>
    </row>
    <row r="684" spans="1:3">
      <c r="C684" t="str">
        <f t="shared" si="10"/>
        <v/>
      </c>
    </row>
    <row r="685" spans="1:3">
      <c r="A685" t="s">
        <v>559</v>
      </c>
      <c r="C685" t="str">
        <f t="shared" si="10"/>
        <v>S1 (21:49): Okay.</v>
      </c>
    </row>
    <row r="686" spans="1:3">
      <c r="A686" t="s">
        <v>8</v>
      </c>
      <c r="C686" t="str">
        <f t="shared" si="10"/>
        <v/>
      </c>
    </row>
    <row r="687" spans="1:3">
      <c r="C687" t="str">
        <f t="shared" si="10"/>
        <v/>
      </c>
    </row>
    <row r="688" spans="1:3">
      <c r="A688" t="s">
        <v>414</v>
      </c>
      <c r="C688" t="str">
        <f t="shared" si="10"/>
        <v>S2 (21:49): Okay, boomer.</v>
      </c>
    </row>
    <row r="689" spans="1:3">
      <c r="A689" t="s">
        <v>212</v>
      </c>
      <c r="C689" t="str">
        <f t="shared" si="10"/>
        <v/>
      </c>
    </row>
    <row r="690" spans="1:3">
      <c r="C690" t="str">
        <f t="shared" si="10"/>
        <v/>
      </c>
    </row>
    <row r="691" spans="1:3">
      <c r="A691" t="s">
        <v>560</v>
      </c>
      <c r="C691" t="str">
        <f t="shared" si="10"/>
        <v>S1 (21:51): Okay, boomer. Are you a boomer?</v>
      </c>
    </row>
    <row r="692" spans="1:3">
      <c r="A692" t="s">
        <v>213</v>
      </c>
      <c r="C692" t="str">
        <f t="shared" si="10"/>
        <v/>
      </c>
    </row>
    <row r="693" spans="1:3">
      <c r="C693" t="str">
        <f t="shared" si="10"/>
        <v/>
      </c>
    </row>
    <row r="694" spans="1:3">
      <c r="A694" t="s">
        <v>415</v>
      </c>
      <c r="C694" t="str">
        <f t="shared" si="10"/>
        <v>S2 (21:52): No.</v>
      </c>
    </row>
    <row r="695" spans="1:3">
      <c r="A695" t="s">
        <v>214</v>
      </c>
      <c r="C695" t="str">
        <f t="shared" si="10"/>
        <v/>
      </c>
    </row>
    <row r="696" spans="1:3">
      <c r="C696" t="str">
        <f t="shared" si="10"/>
        <v/>
      </c>
    </row>
    <row r="697" spans="1:3">
      <c r="A697" t="s">
        <v>416</v>
      </c>
      <c r="C697" t="str">
        <f t="shared" si="10"/>
        <v>S2 (21:56): Change ... Right?</v>
      </c>
    </row>
    <row r="698" spans="1:3">
      <c r="A698" t="s">
        <v>215</v>
      </c>
      <c r="C698" t="str">
        <f t="shared" si="10"/>
        <v/>
      </c>
    </row>
    <row r="699" spans="1:3">
      <c r="C699" t="str">
        <f t="shared" si="10"/>
        <v/>
      </c>
    </row>
    <row r="700" spans="1:3">
      <c r="A700" t="s">
        <v>561</v>
      </c>
      <c r="C700" t="str">
        <f t="shared" si="10"/>
        <v>S1 (21:57): Should be [inaudible 00:22:02]. How do you decrease ... Wait, what did we use for the other? Yeah, we need to change sugar level ... No, we need to put one of these operations.</v>
      </c>
    </row>
    <row r="701" spans="1:3">
      <c r="A701" t="s">
        <v>216</v>
      </c>
      <c r="C701" t="str">
        <f t="shared" si="10"/>
        <v/>
      </c>
    </row>
    <row r="702" spans="1:3">
      <c r="C702" t="str">
        <f t="shared" si="10"/>
        <v/>
      </c>
    </row>
    <row r="703" spans="1:3">
      <c r="A703" t="s">
        <v>417</v>
      </c>
      <c r="C703" t="str">
        <f t="shared" si="10"/>
        <v>S2 (22:27): Yeah. Bye. Some crap. This times this, right?</v>
      </c>
    </row>
    <row r="704" spans="1:3">
      <c r="A704" t="s">
        <v>217</v>
      </c>
      <c r="C704" t="str">
        <f t="shared" si="10"/>
        <v/>
      </c>
    </row>
    <row r="705" spans="1:3">
      <c r="C705" t="str">
        <f t="shared" si="10"/>
        <v/>
      </c>
    </row>
    <row r="706" spans="1:3">
      <c r="A706" t="s">
        <v>562</v>
      </c>
      <c r="C706" t="str">
        <f t="shared" ref="C706:C769" si="11">IF((A706&lt;&gt;"")*AND(A707&lt;&gt;""),CONCATENATE(A706," ", A707,""),"")</f>
        <v>S1 (22:28): Yah, yah.</v>
      </c>
    </row>
    <row r="707" spans="1:3">
      <c r="A707" t="s">
        <v>218</v>
      </c>
      <c r="C707" t="str">
        <f t="shared" si="11"/>
        <v/>
      </c>
    </row>
    <row r="708" spans="1:3">
      <c r="C708" t="str">
        <f t="shared" si="11"/>
        <v/>
      </c>
    </row>
    <row r="709" spans="1:3">
      <c r="A709" t="s">
        <v>418</v>
      </c>
      <c r="C709" t="str">
        <f t="shared" si="11"/>
        <v>S2 (22:31): Okay. Negative-</v>
      </c>
    </row>
    <row r="710" spans="1:3">
      <c r="A710" t="s">
        <v>219</v>
      </c>
      <c r="C710" t="str">
        <f t="shared" si="11"/>
        <v/>
      </c>
    </row>
    <row r="711" spans="1:3">
      <c r="C711" t="str">
        <f t="shared" si="11"/>
        <v/>
      </c>
    </row>
    <row r="712" spans="1:3">
      <c r="A712" t="s">
        <v>563</v>
      </c>
      <c r="C712" t="str">
        <f t="shared" si="11"/>
        <v>S1 (22:31): Negative 0.004.</v>
      </c>
    </row>
    <row r="713" spans="1:3">
      <c r="A713" t="s">
        <v>220</v>
      </c>
      <c r="C713" t="str">
        <f t="shared" si="11"/>
        <v/>
      </c>
    </row>
    <row r="714" spans="1:3">
      <c r="C714" t="str">
        <f t="shared" si="11"/>
        <v/>
      </c>
    </row>
    <row r="715" spans="1:3">
      <c r="A715" t="s">
        <v>419</v>
      </c>
      <c r="C715" t="str">
        <f t="shared" si="11"/>
        <v>S2 (22:45): Okay, you can type that.</v>
      </c>
    </row>
    <row r="716" spans="1:3">
      <c r="A716" t="s">
        <v>221</v>
      </c>
      <c r="C716" t="str">
        <f t="shared" si="11"/>
        <v/>
      </c>
    </row>
    <row r="717" spans="1:3">
      <c r="C717" t="str">
        <f t="shared" si="11"/>
        <v/>
      </c>
    </row>
    <row r="718" spans="1:3">
      <c r="A718" t="s">
        <v>564</v>
      </c>
      <c r="C718" t="str">
        <f t="shared" si="11"/>
        <v>S1 (22:48): Okay.</v>
      </c>
    </row>
    <row r="719" spans="1:3">
      <c r="A719" t="s">
        <v>8</v>
      </c>
      <c r="C719" t="str">
        <f t="shared" si="11"/>
        <v/>
      </c>
    </row>
    <row r="720" spans="1:3">
      <c r="C720" t="str">
        <f t="shared" si="11"/>
        <v/>
      </c>
    </row>
    <row r="721" spans="1:3">
      <c r="A721" t="s">
        <v>420</v>
      </c>
      <c r="C721" t="str">
        <f t="shared" si="11"/>
        <v>S2 (22:48): Point-</v>
      </c>
    </row>
    <row r="722" spans="1:3">
      <c r="A722" t="s">
        <v>222</v>
      </c>
      <c r="C722" t="str">
        <f t="shared" si="11"/>
        <v/>
      </c>
    </row>
    <row r="723" spans="1:3">
      <c r="C723" t="str">
        <f t="shared" si="11"/>
        <v/>
      </c>
    </row>
    <row r="724" spans="1:3">
      <c r="A724" t="s">
        <v>564</v>
      </c>
      <c r="C724" t="str">
        <f t="shared" si="11"/>
        <v>S1 (22:48): Right?</v>
      </c>
    </row>
    <row r="725" spans="1:3">
      <c r="A725" t="s">
        <v>223</v>
      </c>
      <c r="C725" t="str">
        <f t="shared" si="11"/>
        <v/>
      </c>
    </row>
    <row r="726" spans="1:3">
      <c r="C726" t="str">
        <f t="shared" si="11"/>
        <v/>
      </c>
    </row>
    <row r="727" spans="1:3">
      <c r="A727" t="s">
        <v>420</v>
      </c>
      <c r="C727" t="str">
        <f t="shared" si="11"/>
        <v>S2 (22:48): Yeah.</v>
      </c>
    </row>
    <row r="728" spans="1:3">
      <c r="A728" t="s">
        <v>6</v>
      </c>
      <c r="C728" t="str">
        <f t="shared" si="11"/>
        <v/>
      </c>
    </row>
    <row r="729" spans="1:3">
      <c r="C729" t="str">
        <f t="shared" si="11"/>
        <v/>
      </c>
    </row>
    <row r="730" spans="1:3">
      <c r="A730" t="s">
        <v>564</v>
      </c>
      <c r="C730" t="str">
        <f t="shared" si="11"/>
        <v>S1 (22:48): Okay.</v>
      </c>
    </row>
    <row r="731" spans="1:3">
      <c r="A731" t="s">
        <v>8</v>
      </c>
      <c r="C731" t="str">
        <f t="shared" si="11"/>
        <v/>
      </c>
    </row>
    <row r="732" spans="1:3">
      <c r="C732" t="str">
        <f t="shared" si="11"/>
        <v/>
      </c>
    </row>
    <row r="733" spans="1:3">
      <c r="A733" t="s">
        <v>420</v>
      </c>
      <c r="C733" t="str">
        <f t="shared" si="11"/>
        <v>S2 (22:48): And times exercise level.</v>
      </c>
    </row>
    <row r="734" spans="1:3">
      <c r="A734" t="s">
        <v>224</v>
      </c>
      <c r="C734" t="str">
        <f t="shared" si="11"/>
        <v/>
      </c>
    </row>
    <row r="735" spans="1:3">
      <c r="C735" t="str">
        <f t="shared" si="11"/>
        <v/>
      </c>
    </row>
    <row r="736" spans="1:3">
      <c r="A736" t="s">
        <v>564</v>
      </c>
      <c r="C736" t="str">
        <f t="shared" si="11"/>
        <v>S1 (22:48): Yay. All right.</v>
      </c>
    </row>
    <row r="737" spans="1:3">
      <c r="A737" t="s">
        <v>225</v>
      </c>
      <c r="C737" t="str">
        <f t="shared" si="11"/>
        <v/>
      </c>
    </row>
    <row r="738" spans="1:3">
      <c r="C738" t="str">
        <f t="shared" si="11"/>
        <v/>
      </c>
    </row>
    <row r="739" spans="1:3">
      <c r="A739" t="s">
        <v>421</v>
      </c>
      <c r="C739" t="str">
        <f t="shared" si="11"/>
        <v>S2 (22:54): And then ... Oh, there should be a forever block. Oops.</v>
      </c>
    </row>
    <row r="740" spans="1:3">
      <c r="A740" t="s">
        <v>226</v>
      </c>
      <c r="C740" t="str">
        <f t="shared" si="11"/>
        <v/>
      </c>
    </row>
    <row r="741" spans="1:3">
      <c r="C741" t="str">
        <f t="shared" si="11"/>
        <v/>
      </c>
    </row>
    <row r="742" spans="1:3">
      <c r="A742" t="s">
        <v>565</v>
      </c>
      <c r="C742" t="str">
        <f t="shared" si="11"/>
        <v>S1 (23:01): Oh, a forever block? Okay.</v>
      </c>
    </row>
    <row r="743" spans="1:3">
      <c r="A743" t="s">
        <v>227</v>
      </c>
      <c r="C743" t="str">
        <f t="shared" si="11"/>
        <v/>
      </c>
    </row>
    <row r="744" spans="1:3">
      <c r="C744" t="str">
        <f t="shared" si="11"/>
        <v/>
      </c>
    </row>
    <row r="745" spans="1:3">
      <c r="A745" t="s">
        <v>422</v>
      </c>
      <c r="C745" t="str">
        <f t="shared" si="11"/>
        <v>S2 (23:01): And then ... Should be really similar to the one before.</v>
      </c>
    </row>
    <row r="746" spans="1:3">
      <c r="A746" t="s">
        <v>228</v>
      </c>
      <c r="C746" t="str">
        <f t="shared" si="11"/>
        <v/>
      </c>
    </row>
    <row r="747" spans="1:3">
      <c r="C747" t="str">
        <f t="shared" si="11"/>
        <v/>
      </c>
    </row>
    <row r="748" spans="1:3">
      <c r="A748" t="s">
        <v>566</v>
      </c>
      <c r="C748" t="str">
        <f t="shared" si="11"/>
        <v>S1 (23:19): Oh yeah? What was the one before? Oh, yeah, [inaudible 00:23:22].</v>
      </c>
    </row>
    <row r="749" spans="1:3">
      <c r="A749" t="s">
        <v>229</v>
      </c>
      <c r="C749" t="str">
        <f t="shared" si="11"/>
        <v/>
      </c>
    </row>
    <row r="750" spans="1:3">
      <c r="C750" t="str">
        <f t="shared" si="11"/>
        <v/>
      </c>
    </row>
    <row r="751" spans="1:3">
      <c r="A751" t="s">
        <v>423</v>
      </c>
      <c r="C751" t="str">
        <f t="shared" si="11"/>
        <v>S2 (23:22): In either of the cases, should be 0 [inaudible 00:23:24] homeostasis. Okay.</v>
      </c>
    </row>
    <row r="752" spans="1:3">
      <c r="A752" t="s">
        <v>230</v>
      </c>
      <c r="C752" t="str">
        <f t="shared" si="11"/>
        <v/>
      </c>
    </row>
    <row r="753" spans="1:3">
      <c r="C753" t="str">
        <f t="shared" si="11"/>
        <v/>
      </c>
    </row>
    <row r="754" spans="1:3">
      <c r="A754" t="s">
        <v>567</v>
      </c>
      <c r="C754" t="str">
        <f t="shared" si="11"/>
        <v>S1 (23:24): If sugar level-</v>
      </c>
    </row>
    <row r="755" spans="1:3">
      <c r="A755" t="s">
        <v>231</v>
      </c>
      <c r="C755" t="str">
        <f t="shared" si="11"/>
        <v/>
      </c>
    </row>
    <row r="756" spans="1:3">
      <c r="C756" t="str">
        <f t="shared" si="11"/>
        <v/>
      </c>
    </row>
    <row r="757" spans="1:3">
      <c r="A757" t="s">
        <v>424</v>
      </c>
      <c r="C757" t="str">
        <f t="shared" si="11"/>
        <v>S2 (23:25): Yeah.</v>
      </c>
    </row>
    <row r="758" spans="1:3">
      <c r="A758" t="s">
        <v>6</v>
      </c>
      <c r="C758" t="str">
        <f t="shared" si="11"/>
        <v/>
      </c>
    </row>
    <row r="759" spans="1:3">
      <c r="C759" t="str">
        <f t="shared" si="11"/>
        <v/>
      </c>
    </row>
    <row r="760" spans="1:3">
      <c r="A760" t="s">
        <v>568</v>
      </c>
      <c r="C760" t="str">
        <f t="shared" si="11"/>
        <v>S1 (23:27): ... is less or ...</v>
      </c>
    </row>
    <row r="761" spans="1:3">
      <c r="A761" t="s">
        <v>232</v>
      </c>
      <c r="C761" t="str">
        <f t="shared" si="11"/>
        <v/>
      </c>
    </row>
    <row r="762" spans="1:3">
      <c r="C762" t="str">
        <f t="shared" si="11"/>
        <v/>
      </c>
    </row>
    <row r="763" spans="1:3">
      <c r="A763" t="s">
        <v>425</v>
      </c>
      <c r="C763" t="str">
        <f t="shared" si="11"/>
        <v>S2 (23:27): Sugar level. What is it less than?</v>
      </c>
    </row>
    <row r="764" spans="1:3">
      <c r="A764" t="s">
        <v>233</v>
      </c>
      <c r="C764" t="str">
        <f t="shared" si="11"/>
        <v/>
      </c>
    </row>
    <row r="765" spans="1:3">
      <c r="C765" t="str">
        <f t="shared" si="11"/>
        <v/>
      </c>
    </row>
    <row r="766" spans="1:3">
      <c r="A766" t="s">
        <v>569</v>
      </c>
      <c r="C766" t="str">
        <f t="shared" si="11"/>
        <v>S1 (23:56): [inaudible 00:23:56]. Under 50.</v>
      </c>
    </row>
    <row r="767" spans="1:3">
      <c r="A767" t="s">
        <v>234</v>
      </c>
      <c r="C767" t="str">
        <f t="shared" si="11"/>
        <v/>
      </c>
    </row>
    <row r="768" spans="1:3">
      <c r="C768" t="str">
        <f t="shared" si="11"/>
        <v/>
      </c>
    </row>
    <row r="769" spans="1:3">
      <c r="A769" t="s">
        <v>426</v>
      </c>
      <c r="C769" t="str">
        <f t="shared" si="11"/>
        <v>S2 (23:56): 50, okay, yeah. Sugar level is less than 50.</v>
      </c>
    </row>
    <row r="770" spans="1:3">
      <c r="A770" t="s">
        <v>235</v>
      </c>
      <c r="C770" t="str">
        <f t="shared" ref="C770:C833" si="12">IF((A770&lt;&gt;"")*AND(A771&lt;&gt;""),CONCATENATE(A770," ", A771,""),"")</f>
        <v/>
      </c>
    </row>
    <row r="771" spans="1:3">
      <c r="C771" t="str">
        <f t="shared" si="12"/>
        <v/>
      </c>
    </row>
    <row r="772" spans="1:3">
      <c r="A772" t="s">
        <v>570</v>
      </c>
      <c r="C772" t="str">
        <f t="shared" si="12"/>
        <v>S1 (23:59): Say what? "Need Food"?</v>
      </c>
    </row>
    <row r="773" spans="1:3">
      <c r="A773" t="s">
        <v>236</v>
      </c>
      <c r="C773" t="str">
        <f t="shared" si="12"/>
        <v/>
      </c>
    </row>
    <row r="774" spans="1:3">
      <c r="C774" t="str">
        <f t="shared" si="12"/>
        <v/>
      </c>
    </row>
    <row r="775" spans="1:3">
      <c r="A775" t="s">
        <v>427</v>
      </c>
      <c r="C775" t="str">
        <f t="shared" si="12"/>
        <v>S2 (24:04): Okay, yes, "Need Food." Where's "Need Food"?</v>
      </c>
    </row>
    <row r="776" spans="1:3">
      <c r="A776" t="s">
        <v>237</v>
      </c>
      <c r="C776" t="str">
        <f t="shared" si="12"/>
        <v/>
      </c>
    </row>
    <row r="777" spans="1:3">
      <c r="C777" t="str">
        <f t="shared" si="12"/>
        <v/>
      </c>
    </row>
    <row r="778" spans="1:3">
      <c r="A778" t="s">
        <v>571</v>
      </c>
      <c r="C778" t="str">
        <f t="shared" si="12"/>
        <v>S1 (24:07): Arr.</v>
      </c>
    </row>
    <row r="779" spans="1:3">
      <c r="A779" t="s">
        <v>238</v>
      </c>
      <c r="C779" t="str">
        <f t="shared" si="12"/>
        <v/>
      </c>
    </row>
    <row r="780" spans="1:3">
      <c r="C780" t="str">
        <f t="shared" si="12"/>
        <v/>
      </c>
    </row>
    <row r="781" spans="1:3">
      <c r="A781" t="s">
        <v>428</v>
      </c>
      <c r="C781" t="str">
        <f t="shared" si="12"/>
        <v>S2 (24:07): Right?</v>
      </c>
    </row>
    <row r="782" spans="1:3">
      <c r="A782" t="s">
        <v>223</v>
      </c>
      <c r="C782" t="str">
        <f t="shared" si="12"/>
        <v/>
      </c>
    </row>
    <row r="783" spans="1:3">
      <c r="C783" t="str">
        <f t="shared" si="12"/>
        <v/>
      </c>
    </row>
    <row r="784" spans="1:3">
      <c r="A784" t="s">
        <v>571</v>
      </c>
      <c r="C784" t="str">
        <f t="shared" si="12"/>
        <v>S1 (24:07): Yeah.</v>
      </c>
    </row>
    <row r="785" spans="1:3">
      <c r="A785" t="s">
        <v>6</v>
      </c>
      <c r="C785" t="str">
        <f t="shared" si="12"/>
        <v/>
      </c>
    </row>
    <row r="786" spans="1:3">
      <c r="C786" t="str">
        <f t="shared" si="12"/>
        <v/>
      </c>
    </row>
    <row r="787" spans="1:3">
      <c r="A787" t="s">
        <v>428</v>
      </c>
      <c r="C787" t="str">
        <f t="shared" si="12"/>
        <v>S2 (24:07): Create a new sprite.</v>
      </c>
    </row>
    <row r="788" spans="1:3">
      <c r="A788" t="s">
        <v>239</v>
      </c>
      <c r="C788" t="str">
        <f t="shared" si="12"/>
        <v/>
      </c>
    </row>
    <row r="789" spans="1:3">
      <c r="C789" t="str">
        <f t="shared" si="12"/>
        <v/>
      </c>
    </row>
    <row r="790" spans="1:3">
      <c r="A790" t="s">
        <v>571</v>
      </c>
      <c r="C790" t="str">
        <f t="shared" si="12"/>
        <v>S1 (24:07): Oh, yeah. Food.</v>
      </c>
    </row>
    <row r="791" spans="1:3">
      <c r="A791" t="s">
        <v>240</v>
      </c>
      <c r="C791" t="str">
        <f t="shared" si="12"/>
        <v/>
      </c>
    </row>
    <row r="792" spans="1:3">
      <c r="C792" t="str">
        <f t="shared" si="12"/>
        <v/>
      </c>
    </row>
    <row r="793" spans="1:3">
      <c r="A793" t="s">
        <v>428</v>
      </c>
      <c r="C793" t="str">
        <f t="shared" si="12"/>
        <v>S2 (24:07): Nu, nu.</v>
      </c>
    </row>
    <row r="794" spans="1:3">
      <c r="A794" t="s">
        <v>241</v>
      </c>
      <c r="C794" t="str">
        <f t="shared" si="12"/>
        <v/>
      </c>
    </row>
    <row r="795" spans="1:3">
      <c r="C795" t="str">
        <f t="shared" si="12"/>
        <v/>
      </c>
    </row>
    <row r="796" spans="1:3">
      <c r="A796" t="s">
        <v>571</v>
      </c>
      <c r="C796" t="str">
        <f t="shared" si="12"/>
        <v>S1 (24:07): Wah-</v>
      </c>
    </row>
    <row r="797" spans="1:3">
      <c r="A797" t="s">
        <v>242</v>
      </c>
      <c r="C797" t="str">
        <f t="shared" si="12"/>
        <v/>
      </c>
    </row>
    <row r="798" spans="1:3">
      <c r="C798" t="str">
        <f t="shared" si="12"/>
        <v/>
      </c>
    </row>
    <row r="799" spans="1:3">
      <c r="A799" t="s">
        <v>428</v>
      </c>
      <c r="C799" t="str">
        <f t="shared" si="12"/>
        <v>S2 (24:07): Download.</v>
      </c>
    </row>
    <row r="800" spans="1:3">
      <c r="A800" t="s">
        <v>243</v>
      </c>
      <c r="C800" t="str">
        <f t="shared" si="12"/>
        <v/>
      </c>
    </row>
    <row r="801" spans="1:3">
      <c r="C801" t="str">
        <f t="shared" si="12"/>
        <v/>
      </c>
    </row>
    <row r="802" spans="1:3">
      <c r="A802" t="s">
        <v>572</v>
      </c>
      <c r="C802" t="str">
        <f t="shared" si="12"/>
        <v>S1 (25:10): Do we have homework today? I don't think so.</v>
      </c>
    </row>
    <row r="803" spans="1:3">
      <c r="A803" t="s">
        <v>244</v>
      </c>
      <c r="C803" t="str">
        <f t="shared" si="12"/>
        <v/>
      </c>
    </row>
    <row r="804" spans="1:3">
      <c r="C804" t="str">
        <f t="shared" si="12"/>
        <v/>
      </c>
    </row>
    <row r="805" spans="1:3">
      <c r="A805" t="s">
        <v>429</v>
      </c>
      <c r="C805" t="str">
        <f t="shared" si="12"/>
        <v>S2 (25:17): I don't think so except for the project that we have to [inaudible 00:25:20].</v>
      </c>
    </row>
    <row r="806" spans="1:3">
      <c r="A806" t="s">
        <v>245</v>
      </c>
      <c r="C806" t="str">
        <f t="shared" si="12"/>
        <v/>
      </c>
    </row>
    <row r="807" spans="1:3">
      <c r="C807" t="str">
        <f t="shared" si="12"/>
        <v/>
      </c>
    </row>
    <row r="808" spans="1:3">
      <c r="A808" t="s">
        <v>573</v>
      </c>
      <c r="C808" t="str">
        <f t="shared" si="12"/>
        <v>S1 (25:19): Oh, yeah. I'm so tired.</v>
      </c>
    </row>
    <row r="809" spans="1:3">
      <c r="A809" t="s">
        <v>246</v>
      </c>
      <c r="C809" t="str">
        <f t="shared" si="12"/>
        <v/>
      </c>
    </row>
    <row r="810" spans="1:3">
      <c r="C810" t="str">
        <f t="shared" si="12"/>
        <v/>
      </c>
    </row>
    <row r="811" spans="1:3">
      <c r="A811" t="s">
        <v>430</v>
      </c>
      <c r="C811" t="str">
        <f t="shared" si="12"/>
        <v>S2 (25:27): Isn't everybody?</v>
      </c>
    </row>
    <row r="812" spans="1:3">
      <c r="A812" t="s">
        <v>247</v>
      </c>
      <c r="C812" t="str">
        <f t="shared" si="12"/>
        <v/>
      </c>
    </row>
    <row r="813" spans="1:3">
      <c r="C813" t="str">
        <f t="shared" si="12"/>
        <v/>
      </c>
    </row>
    <row r="814" spans="1:3">
      <c r="A814" t="s">
        <v>574</v>
      </c>
      <c r="C814" t="str">
        <f t="shared" si="12"/>
        <v>S1 (25:29): I know. Six hours of school.</v>
      </c>
    </row>
    <row r="815" spans="1:3">
      <c r="A815" t="s">
        <v>248</v>
      </c>
      <c r="C815" t="str">
        <f t="shared" si="12"/>
        <v/>
      </c>
    </row>
    <row r="816" spans="1:3">
      <c r="C816" t="str">
        <f t="shared" si="12"/>
        <v/>
      </c>
    </row>
    <row r="817" spans="1:3">
      <c r="A817" t="s">
        <v>431</v>
      </c>
      <c r="C817" t="str">
        <f t="shared" si="12"/>
        <v>S2 (25:37): I slept at 10:00, and I woke up at 4:00.</v>
      </c>
    </row>
    <row r="818" spans="1:3">
      <c r="A818" t="s">
        <v>249</v>
      </c>
      <c r="C818" t="str">
        <f t="shared" si="12"/>
        <v/>
      </c>
    </row>
    <row r="819" spans="1:3">
      <c r="C819" t="str">
        <f t="shared" si="12"/>
        <v/>
      </c>
    </row>
    <row r="820" spans="1:3">
      <c r="A820" t="s">
        <v>575</v>
      </c>
      <c r="C820" t="str">
        <f t="shared" si="12"/>
        <v>S1 (25:39): No, wait, why</v>
      </c>
    </row>
    <row r="821" spans="1:3">
      <c r="A821" t="s">
        <v>250</v>
      </c>
      <c r="C821" t="str">
        <f t="shared" si="12"/>
        <v/>
      </c>
    </row>
    <row r="822" spans="1:3">
      <c r="C822" t="str">
        <f t="shared" si="12"/>
        <v/>
      </c>
    </row>
    <row r="823" spans="1:3">
      <c r="A823" t="s">
        <v>432</v>
      </c>
      <c r="C823" t="str">
        <f t="shared" si="12"/>
        <v>S2 (25:39): Because I needed to do folders.</v>
      </c>
    </row>
    <row r="824" spans="1:3">
      <c r="A824" t="s">
        <v>251</v>
      </c>
      <c r="C824" t="str">
        <f t="shared" si="12"/>
        <v/>
      </c>
    </row>
    <row r="825" spans="1:3">
      <c r="C825" t="str">
        <f t="shared" si="12"/>
        <v/>
      </c>
    </row>
    <row r="826" spans="1:3">
      <c r="A826" t="s">
        <v>252</v>
      </c>
      <c r="C826" t="str">
        <f t="shared" si="12"/>
        <v>Teachers (25:39): Any questions, guys?</v>
      </c>
    </row>
    <row r="827" spans="1:3">
      <c r="A827" t="s">
        <v>253</v>
      </c>
      <c r="C827" t="str">
        <f t="shared" si="12"/>
        <v/>
      </c>
    </row>
    <row r="828" spans="1:3">
      <c r="C828" t="str">
        <f t="shared" si="12"/>
        <v/>
      </c>
    </row>
    <row r="829" spans="1:3">
      <c r="A829" t="s">
        <v>575</v>
      </c>
      <c r="C829" t="str">
        <f t="shared" si="12"/>
        <v>S1 (25:39): I think we're good.</v>
      </c>
    </row>
    <row r="830" spans="1:3">
      <c r="A830" t="s">
        <v>254</v>
      </c>
      <c r="C830" t="str">
        <f t="shared" si="12"/>
        <v/>
      </c>
    </row>
    <row r="831" spans="1:3">
      <c r="C831" t="str">
        <f t="shared" si="12"/>
        <v/>
      </c>
    </row>
    <row r="832" spans="1:3">
      <c r="A832" t="s">
        <v>252</v>
      </c>
      <c r="C832" t="str">
        <f t="shared" si="12"/>
        <v>Teachers (25:39): You're good?</v>
      </c>
    </row>
    <row r="833" spans="1:3">
      <c r="A833" t="s">
        <v>255</v>
      </c>
      <c r="C833" t="str">
        <f t="shared" si="12"/>
        <v/>
      </c>
    </row>
    <row r="834" spans="1:3">
      <c r="C834" t="str">
        <f t="shared" ref="C834:C897" si="13">IF((A834&lt;&gt;"")*AND(A835&lt;&gt;""),CONCATENATE(A834," ", A835,""),"")</f>
        <v/>
      </c>
    </row>
    <row r="835" spans="1:3">
      <c r="A835" t="s">
        <v>432</v>
      </c>
      <c r="C835" t="str">
        <f t="shared" si="13"/>
        <v>S2 (25:39): Yeah, I think we're good. I think we need to-</v>
      </c>
    </row>
    <row r="836" spans="1:3">
      <c r="A836" t="s">
        <v>256</v>
      </c>
      <c r="C836" t="str">
        <f t="shared" si="13"/>
        <v/>
      </c>
    </row>
    <row r="837" spans="1:3">
      <c r="C837" t="str">
        <f t="shared" si="13"/>
        <v/>
      </c>
    </row>
    <row r="838" spans="1:3">
      <c r="A838" t="s">
        <v>576</v>
      </c>
      <c r="C838" t="str">
        <f t="shared" si="13"/>
        <v>S1 (25:43): Why did you [inaudible 00:25:43] at 4:00?</v>
      </c>
    </row>
    <row r="839" spans="1:3">
      <c r="A839" t="s">
        <v>257</v>
      </c>
      <c r="C839" t="str">
        <f t="shared" si="13"/>
        <v/>
      </c>
    </row>
    <row r="840" spans="1:3">
      <c r="C840" t="str">
        <f t="shared" si="13"/>
        <v/>
      </c>
    </row>
    <row r="841" spans="1:3">
      <c r="A841" t="s">
        <v>433</v>
      </c>
      <c r="C841" t="str">
        <f t="shared" si="13"/>
        <v>S2 (25:45): Oh, I needed to do folders, but I went back to sleep at like-</v>
      </c>
    </row>
    <row r="842" spans="1:3">
      <c r="A842" t="s">
        <v>258</v>
      </c>
      <c r="C842" t="str">
        <f t="shared" si="13"/>
        <v/>
      </c>
    </row>
    <row r="843" spans="1:3">
      <c r="C843" t="str">
        <f t="shared" si="13"/>
        <v/>
      </c>
    </row>
    <row r="844" spans="1:3">
      <c r="A844" t="s">
        <v>577</v>
      </c>
      <c r="C844" t="str">
        <f t="shared" si="13"/>
        <v>S1 (25:48): You woke up at 4:00 to do math?</v>
      </c>
    </row>
    <row r="845" spans="1:3">
      <c r="A845" t="s">
        <v>259</v>
      </c>
      <c r="C845" t="str">
        <f t="shared" si="13"/>
        <v/>
      </c>
    </row>
    <row r="846" spans="1:3">
      <c r="C846" t="str">
        <f t="shared" si="13"/>
        <v/>
      </c>
    </row>
    <row r="847" spans="1:3">
      <c r="A847" t="s">
        <v>434</v>
      </c>
      <c r="C847" t="str">
        <f t="shared" si="13"/>
        <v>S2 (25:50): Yeah, but I went back to sleep at like 5:00.</v>
      </c>
    </row>
    <row r="848" spans="1:3">
      <c r="A848" t="s">
        <v>260</v>
      </c>
      <c r="C848" t="str">
        <f t="shared" si="13"/>
        <v/>
      </c>
    </row>
    <row r="849" spans="1:3">
      <c r="C849" t="str">
        <f t="shared" si="13"/>
        <v/>
      </c>
    </row>
    <row r="850" spans="1:3">
      <c r="A850" t="s">
        <v>578</v>
      </c>
      <c r="C850" t="str">
        <f t="shared" si="13"/>
        <v>S1 (25:53): Bruh, you're crazy.</v>
      </c>
    </row>
    <row r="851" spans="1:3">
      <c r="A851" t="s">
        <v>261</v>
      </c>
      <c r="C851" t="str">
        <f t="shared" si="13"/>
        <v/>
      </c>
    </row>
    <row r="852" spans="1:3">
      <c r="C852" t="str">
        <f t="shared" si="13"/>
        <v/>
      </c>
    </row>
    <row r="853" spans="1:3">
      <c r="A853" t="s">
        <v>435</v>
      </c>
      <c r="C853" t="str">
        <f t="shared" si="13"/>
        <v>S2 (25:55): 15</v>
      </c>
    </row>
    <row r="854" spans="1:3">
      <c r="A854">
        <v>15</v>
      </c>
      <c r="C854" t="str">
        <f t="shared" si="13"/>
        <v/>
      </c>
    </row>
    <row r="855" spans="1:3">
      <c r="C855" t="str">
        <f t="shared" si="13"/>
        <v/>
      </c>
    </row>
    <row r="856" spans="1:3">
      <c r="A856" t="s">
        <v>579</v>
      </c>
      <c r="C856" t="str">
        <f t="shared" si="13"/>
        <v>S1 (25:55): Wait, don't you have like a big folder of math-</v>
      </c>
    </row>
    <row r="857" spans="1:3">
      <c r="A857" t="s">
        <v>262</v>
      </c>
      <c r="C857" t="str">
        <f t="shared" si="13"/>
        <v/>
      </c>
    </row>
    <row r="858" spans="1:3">
      <c r="C858" t="str">
        <f t="shared" si="13"/>
        <v/>
      </c>
    </row>
    <row r="859" spans="1:3">
      <c r="A859" t="s">
        <v>436</v>
      </c>
      <c r="C859" t="str">
        <f t="shared" si="13"/>
        <v>S2 (26:00): Two binders.</v>
      </c>
    </row>
    <row r="860" spans="1:3">
      <c r="A860" t="s">
        <v>263</v>
      </c>
      <c r="C860" t="str">
        <f t="shared" si="13"/>
        <v/>
      </c>
    </row>
    <row r="861" spans="1:3">
      <c r="C861" t="str">
        <f t="shared" si="13"/>
        <v/>
      </c>
    </row>
    <row r="862" spans="1:3">
      <c r="A862" t="s">
        <v>580</v>
      </c>
      <c r="C862" t="str">
        <f t="shared" si="13"/>
        <v>S1 (26:01): ... by the end of the winter break.</v>
      </c>
    </row>
    <row r="863" spans="1:3">
      <c r="A863" t="s">
        <v>264</v>
      </c>
      <c r="C863" t="str">
        <f t="shared" si="13"/>
        <v/>
      </c>
    </row>
    <row r="864" spans="1:3">
      <c r="C864" t="str">
        <f t="shared" si="13"/>
        <v/>
      </c>
    </row>
    <row r="865" spans="1:3">
      <c r="A865" t="s">
        <v>437</v>
      </c>
      <c r="C865" t="str">
        <f t="shared" si="13"/>
        <v>S2 (26:05): Not the whole thing.</v>
      </c>
    </row>
    <row r="866" spans="1:3">
      <c r="A866" t="s">
        <v>265</v>
      </c>
      <c r="C866" t="str">
        <f t="shared" si="13"/>
        <v/>
      </c>
    </row>
    <row r="867" spans="1:3">
      <c r="C867" t="str">
        <f t="shared" si="13"/>
        <v/>
      </c>
    </row>
    <row r="868" spans="1:3">
      <c r="A868" t="s">
        <v>581</v>
      </c>
      <c r="C868" t="str">
        <f t="shared" si="13"/>
        <v>S1 (26:05): Oh. Isn't it like 40 tests?</v>
      </c>
    </row>
    <row r="869" spans="1:3">
      <c r="A869" t="s">
        <v>266</v>
      </c>
      <c r="C869" t="str">
        <f t="shared" si="13"/>
        <v/>
      </c>
    </row>
    <row r="870" spans="1:3">
      <c r="C870" t="str">
        <f t="shared" si="13"/>
        <v/>
      </c>
    </row>
    <row r="871" spans="1:3">
      <c r="A871" t="s">
        <v>438</v>
      </c>
      <c r="C871" t="str">
        <f t="shared" si="13"/>
        <v>S2 (26:10): You just have to be ahead of the coach.</v>
      </c>
    </row>
    <row r="872" spans="1:3">
      <c r="A872" t="s">
        <v>267</v>
      </c>
      <c r="C872" t="str">
        <f t="shared" si="13"/>
        <v/>
      </c>
    </row>
    <row r="873" spans="1:3">
      <c r="C873" t="str">
        <f t="shared" si="13"/>
        <v/>
      </c>
    </row>
    <row r="874" spans="1:3">
      <c r="A874" t="s">
        <v>582</v>
      </c>
      <c r="C874" t="str">
        <f t="shared" si="13"/>
        <v>S1 (26:11): Oh.</v>
      </c>
    </row>
    <row r="875" spans="1:3">
      <c r="A875" t="s">
        <v>268</v>
      </c>
      <c r="C875" t="str">
        <f t="shared" si="13"/>
        <v/>
      </c>
    </row>
    <row r="876" spans="1:3">
      <c r="C876" t="str">
        <f t="shared" si="13"/>
        <v/>
      </c>
    </row>
    <row r="877" spans="1:3">
      <c r="A877" t="s">
        <v>439</v>
      </c>
      <c r="C877" t="str">
        <f t="shared" si="13"/>
        <v>S2 (26:11): And the coach does like one to three folders every day. So that means you have to do one to three tests everyday and pray that people have questions.</v>
      </c>
    </row>
    <row r="878" spans="1:3">
      <c r="A878" t="s">
        <v>269</v>
      </c>
      <c r="C878" t="str">
        <f t="shared" si="13"/>
        <v/>
      </c>
    </row>
    <row r="879" spans="1:3">
      <c r="C879" t="str">
        <f t="shared" si="13"/>
        <v/>
      </c>
    </row>
    <row r="880" spans="1:3">
      <c r="A880" t="s">
        <v>583</v>
      </c>
      <c r="C880" t="str">
        <f t="shared" si="13"/>
        <v>S1 (26:23): Does it ... Yeah.</v>
      </c>
    </row>
    <row r="881" spans="1:3">
      <c r="A881" t="s">
        <v>270</v>
      </c>
      <c r="C881" t="str">
        <f t="shared" si="13"/>
        <v/>
      </c>
    </row>
    <row r="882" spans="1:3">
      <c r="C882" t="str">
        <f t="shared" si="13"/>
        <v/>
      </c>
    </row>
    <row r="883" spans="1:3">
      <c r="A883" t="s">
        <v>440</v>
      </c>
      <c r="C883" t="str">
        <f t="shared" si="13"/>
        <v>S2 (26:24): So that you have time.</v>
      </c>
    </row>
    <row r="884" spans="1:3">
      <c r="A884" t="s">
        <v>271</v>
      </c>
      <c r="C884" t="str">
        <f t="shared" si="13"/>
        <v/>
      </c>
    </row>
    <row r="885" spans="1:3">
      <c r="C885" t="str">
        <f t="shared" si="13"/>
        <v/>
      </c>
    </row>
    <row r="886" spans="1:3">
      <c r="A886" t="s">
        <v>441</v>
      </c>
      <c r="C886" t="str">
        <f t="shared" si="13"/>
        <v>S2 (26:29): When ... What do you think? This isn't as big, so I'm going to say 60.</v>
      </c>
    </row>
    <row r="887" spans="1:3">
      <c r="A887" t="s">
        <v>272</v>
      </c>
      <c r="C887" t="str">
        <f t="shared" si="13"/>
        <v/>
      </c>
    </row>
    <row r="888" spans="1:3">
      <c r="C888" t="str">
        <f t="shared" si="13"/>
        <v/>
      </c>
    </row>
    <row r="889" spans="1:3">
      <c r="A889" t="s">
        <v>584</v>
      </c>
      <c r="C889" t="str">
        <f t="shared" si="13"/>
        <v>S1 (26:39): Yeah.</v>
      </c>
    </row>
    <row r="890" spans="1:3">
      <c r="A890" t="s">
        <v>6</v>
      </c>
      <c r="C890" t="str">
        <f t="shared" si="13"/>
        <v/>
      </c>
    </row>
    <row r="891" spans="1:3">
      <c r="C891" t="str">
        <f t="shared" si="13"/>
        <v/>
      </c>
    </row>
    <row r="892" spans="1:3">
      <c r="A892" t="s">
        <v>442</v>
      </c>
      <c r="C892" t="str">
        <f t="shared" si="13"/>
        <v>S2 (26:39): Yeah, that looks good.</v>
      </c>
    </row>
    <row r="893" spans="1:3">
      <c r="A893" t="s">
        <v>273</v>
      </c>
      <c r="C893" t="str">
        <f t="shared" si="13"/>
        <v/>
      </c>
    </row>
    <row r="894" spans="1:3">
      <c r="C894" t="str">
        <f t="shared" si="13"/>
        <v/>
      </c>
    </row>
    <row r="895" spans="1:3">
      <c r="A895" t="s">
        <v>585</v>
      </c>
      <c r="C895" t="str">
        <f t="shared" si="13"/>
        <v>S1 (26:47): Yeah.</v>
      </c>
    </row>
    <row r="896" spans="1:3">
      <c r="A896" t="s">
        <v>6</v>
      </c>
      <c r="C896" t="str">
        <f t="shared" si="13"/>
        <v/>
      </c>
    </row>
    <row r="897" spans="1:3">
      <c r="C897" t="str">
        <f t="shared" si="13"/>
        <v/>
      </c>
    </row>
    <row r="898" spans="1:3">
      <c r="A898" t="s">
        <v>443</v>
      </c>
      <c r="C898" t="str">
        <f t="shared" ref="C898:C961" si="14">IF((A898&lt;&gt;"")*AND(A899&lt;&gt;""),CONCATENATE(A898," ", A899,""),"")</f>
        <v>S2 (26:47): [inaudible 00:26:47].</v>
      </c>
    </row>
    <row r="899" spans="1:3">
      <c r="A899" t="s">
        <v>274</v>
      </c>
      <c r="C899" t="str">
        <f t="shared" si="14"/>
        <v/>
      </c>
    </row>
    <row r="900" spans="1:3">
      <c r="C900" t="str">
        <f t="shared" si="14"/>
        <v/>
      </c>
    </row>
    <row r="901" spans="1:3">
      <c r="A901" t="s">
        <v>585</v>
      </c>
      <c r="C901" t="str">
        <f t="shared" si="14"/>
        <v>S1 (26:47): [inaudible 00:26:47] looks good. I don't know why.</v>
      </c>
    </row>
    <row r="902" spans="1:3">
      <c r="A902" t="s">
        <v>275</v>
      </c>
      <c r="C902" t="str">
        <f t="shared" si="14"/>
        <v/>
      </c>
    </row>
    <row r="903" spans="1:3">
      <c r="C903" t="str">
        <f t="shared" si="14"/>
        <v/>
      </c>
    </row>
    <row r="904" spans="1:3">
      <c r="A904" t="s">
        <v>444</v>
      </c>
      <c r="C904" t="str">
        <f t="shared" si="14"/>
        <v>S2 (26:53): Okay. What the heck? Okay. When it is clicked, yeah. Isn't it here?</v>
      </c>
    </row>
    <row r="905" spans="1:3">
      <c r="A905" t="s">
        <v>276</v>
      </c>
      <c r="C905" t="str">
        <f t="shared" si="14"/>
        <v/>
      </c>
    </row>
    <row r="906" spans="1:3">
      <c r="C906" t="str">
        <f t="shared" si="14"/>
        <v/>
      </c>
    </row>
    <row r="907" spans="1:3">
      <c r="A907" t="s">
        <v>586</v>
      </c>
      <c r="C907" t="str">
        <f t="shared" si="14"/>
        <v>S1 (27:10): Yeah.</v>
      </c>
    </row>
    <row r="908" spans="1:3">
      <c r="A908" t="s">
        <v>6</v>
      </c>
      <c r="C908" t="str">
        <f t="shared" si="14"/>
        <v/>
      </c>
    </row>
    <row r="909" spans="1:3">
      <c r="C909" t="str">
        <f t="shared" si="14"/>
        <v/>
      </c>
    </row>
    <row r="910" spans="1:3">
      <c r="A910" t="s">
        <v>445</v>
      </c>
      <c r="C910" t="str">
        <f t="shared" si="14"/>
        <v>S2 (27:10): [inaudible 00:27:10] clicked. Set the thing to 100.</v>
      </c>
    </row>
    <row r="911" spans="1:3">
      <c r="A911" t="s">
        <v>277</v>
      </c>
      <c r="C911" t="str">
        <f t="shared" si="14"/>
        <v/>
      </c>
    </row>
    <row r="912" spans="1:3">
      <c r="C912" t="str">
        <f t="shared" si="14"/>
        <v/>
      </c>
    </row>
    <row r="913" spans="1:3">
      <c r="A913" t="s">
        <v>587</v>
      </c>
      <c r="C913" t="str">
        <f t="shared" si="14"/>
        <v>S1 (27:22): Set [inaudible 00:27:23] to 100. Yep. Shouldn't it just keep being the same thing?</v>
      </c>
    </row>
    <row r="914" spans="1:3">
      <c r="A914" t="s">
        <v>278</v>
      </c>
      <c r="C914" t="str">
        <f t="shared" si="14"/>
        <v/>
      </c>
    </row>
    <row r="915" spans="1:3">
      <c r="C915" t="str">
        <f t="shared" si="14"/>
        <v/>
      </c>
    </row>
    <row r="916" spans="1:3">
      <c r="A916" t="s">
        <v>446</v>
      </c>
      <c r="C916" t="str">
        <f t="shared" si="14"/>
        <v>S2 (27:26): I hope this works. Yeah, it's going to keep on going like this. Oh, my God.</v>
      </c>
    </row>
    <row r="917" spans="1:3">
      <c r="A917" t="s">
        <v>279</v>
      </c>
      <c r="C917" t="str">
        <f t="shared" si="14"/>
        <v/>
      </c>
    </row>
    <row r="918" spans="1:3">
      <c r="C918" t="str">
        <f t="shared" si="14"/>
        <v/>
      </c>
    </row>
    <row r="919" spans="1:3">
      <c r="A919" t="s">
        <v>588</v>
      </c>
      <c r="C919" t="str">
        <f t="shared" si="14"/>
        <v>S1 (27:37): [inaudible 00:27:37].</v>
      </c>
    </row>
    <row r="920" spans="1:3">
      <c r="A920" t="s">
        <v>280</v>
      </c>
      <c r="C920" t="str">
        <f t="shared" si="14"/>
        <v/>
      </c>
    </row>
    <row r="921" spans="1:3">
      <c r="C921" t="str">
        <f t="shared" si="14"/>
        <v/>
      </c>
    </row>
    <row r="922" spans="1:3">
      <c r="A922" t="s">
        <v>447</v>
      </c>
      <c r="C922" t="str">
        <f t="shared" si="14"/>
        <v>S2 (27:38): [inaudible 00:27:38]. Okay. Need food and [inaudible 00:27:44].</v>
      </c>
    </row>
    <row r="923" spans="1:3">
      <c r="A923" t="s">
        <v>281</v>
      </c>
      <c r="C923" t="str">
        <f t="shared" si="14"/>
        <v/>
      </c>
    </row>
    <row r="924" spans="1:3">
      <c r="C924" t="str">
        <f t="shared" si="14"/>
        <v/>
      </c>
    </row>
    <row r="925" spans="1:3">
      <c r="A925" t="s">
        <v>589</v>
      </c>
      <c r="C925" t="str">
        <f t="shared" si="14"/>
        <v>S1 (27:45): Homeostasis.</v>
      </c>
    </row>
    <row r="926" spans="1:3">
      <c r="A926" t="s">
        <v>282</v>
      </c>
      <c r="C926" t="str">
        <f t="shared" si="14"/>
        <v/>
      </c>
    </row>
    <row r="927" spans="1:3">
      <c r="C927" t="str">
        <f t="shared" si="14"/>
        <v/>
      </c>
    </row>
    <row r="928" spans="1:3">
      <c r="A928" t="s">
        <v>448</v>
      </c>
      <c r="C928" t="str">
        <f t="shared" si="14"/>
        <v>S2 (27:48): Okay. Yeah, I think this works because it supposed to not be able to move for a long time.</v>
      </c>
    </row>
    <row r="929" spans="1:3">
      <c r="A929" t="s">
        <v>283</v>
      </c>
      <c r="C929" t="str">
        <f t="shared" si="14"/>
        <v/>
      </c>
    </row>
    <row r="930" spans="1:3">
      <c r="C930" t="str">
        <f t="shared" si="14"/>
        <v/>
      </c>
    </row>
    <row r="931" spans="1:3">
      <c r="A931" t="s">
        <v>590</v>
      </c>
      <c r="C931" t="str">
        <f t="shared" si="14"/>
        <v>S1 (27:55): Yeah.</v>
      </c>
    </row>
    <row r="932" spans="1:3">
      <c r="A932" t="s">
        <v>6</v>
      </c>
      <c r="C932" t="str">
        <f t="shared" si="14"/>
        <v/>
      </c>
    </row>
    <row r="933" spans="1:3">
      <c r="C933" t="str">
        <f t="shared" si="14"/>
        <v/>
      </c>
    </row>
    <row r="934" spans="1:3">
      <c r="A934" t="s">
        <v>449</v>
      </c>
      <c r="C934" t="str">
        <f t="shared" si="14"/>
        <v>S2 (27:55): You sure? Yeah, wait 100 seconds. Okay. So now what do we need to do? Oh, it's time to make it even more fun.</v>
      </c>
    </row>
    <row r="935" spans="1:3">
      <c r="A935" t="s">
        <v>284</v>
      </c>
      <c r="C935" t="str">
        <f t="shared" si="14"/>
        <v/>
      </c>
    </row>
    <row r="936" spans="1:3">
      <c r="C936" t="str">
        <f t="shared" si="14"/>
        <v/>
      </c>
    </row>
    <row r="937" spans="1:3">
      <c r="A937" t="s">
        <v>591</v>
      </c>
      <c r="C937" t="str">
        <f t="shared" si="14"/>
        <v>S1 (28:13): That's like my fourth yawn.</v>
      </c>
    </row>
    <row r="938" spans="1:3">
      <c r="A938" t="s">
        <v>285</v>
      </c>
      <c r="C938" t="str">
        <f t="shared" si="14"/>
        <v/>
      </c>
    </row>
    <row r="939" spans="1:3">
      <c r="C939" t="str">
        <f t="shared" si="14"/>
        <v/>
      </c>
    </row>
    <row r="940" spans="1:3">
      <c r="A940" t="s">
        <v>450</v>
      </c>
      <c r="C940" t="str">
        <f t="shared" si="14"/>
        <v>S2 (28:15): Create two new variables.</v>
      </c>
    </row>
    <row r="941" spans="1:3">
      <c r="A941" t="s">
        <v>286</v>
      </c>
      <c r="C941" t="str">
        <f t="shared" si="14"/>
        <v/>
      </c>
    </row>
    <row r="942" spans="1:3">
      <c r="C942" t="str">
        <f t="shared" si="14"/>
        <v/>
      </c>
    </row>
    <row r="943" spans="1:3">
      <c r="A943" t="s">
        <v>592</v>
      </c>
      <c r="C943" t="str">
        <f t="shared" si="14"/>
        <v>S1 (28:24): Two more variables. Body temperature. Sweat and body temperature. That's not [inaudible 00:28:30]. "Swear"?</v>
      </c>
    </row>
    <row r="944" spans="1:3">
      <c r="A944" t="s">
        <v>287</v>
      </c>
      <c r="C944" t="str">
        <f t="shared" si="14"/>
        <v/>
      </c>
    </row>
    <row r="945" spans="1:3">
      <c r="C945" t="str">
        <f t="shared" si="14"/>
        <v/>
      </c>
    </row>
    <row r="946" spans="1:3">
      <c r="A946" t="s">
        <v>451</v>
      </c>
      <c r="C946" t="str">
        <f t="shared" si="14"/>
        <v>S2 (28:30): Sweat. All right.</v>
      </c>
    </row>
    <row r="947" spans="1:3">
      <c r="A947" t="s">
        <v>288</v>
      </c>
      <c r="C947" t="str">
        <f t="shared" si="14"/>
        <v/>
      </c>
    </row>
    <row r="948" spans="1:3">
      <c r="C948" t="str">
        <f t="shared" si="14"/>
        <v/>
      </c>
    </row>
    <row r="949" spans="1:3">
      <c r="A949" t="s">
        <v>593</v>
      </c>
      <c r="C949" t="str">
        <f t="shared" si="14"/>
        <v>S1 (28:33): All right, body temperature. Oops.</v>
      </c>
    </row>
    <row r="950" spans="1:3">
      <c r="A950" t="s">
        <v>289</v>
      </c>
      <c r="C950" t="str">
        <f t="shared" si="14"/>
        <v/>
      </c>
    </row>
    <row r="951" spans="1:3">
      <c r="C951" t="str">
        <f t="shared" si="14"/>
        <v/>
      </c>
    </row>
    <row r="952" spans="1:3">
      <c r="A952" t="s">
        <v>452</v>
      </c>
      <c r="C952" t="str">
        <f t="shared" si="14"/>
        <v>S2 (29:07): Okay, body temperature. All right, try hard mode.</v>
      </c>
    </row>
    <row r="953" spans="1:3">
      <c r="A953" t="s">
        <v>290</v>
      </c>
      <c r="C953" t="str">
        <f t="shared" si="14"/>
        <v/>
      </c>
    </row>
    <row r="954" spans="1:3">
      <c r="C954" t="str">
        <f t="shared" si="14"/>
        <v/>
      </c>
    </row>
    <row r="955" spans="1:3">
      <c r="A955" t="s">
        <v>594</v>
      </c>
      <c r="C955" t="str">
        <f t="shared" si="14"/>
        <v>S1 (29:10): Wow.</v>
      </c>
    </row>
    <row r="956" spans="1:3">
      <c r="A956" t="s">
        <v>107</v>
      </c>
      <c r="C956" t="str">
        <f t="shared" si="14"/>
        <v/>
      </c>
    </row>
    <row r="957" spans="1:3">
      <c r="C957" t="str">
        <f t="shared" si="14"/>
        <v/>
      </c>
    </row>
    <row r="958" spans="1:3">
      <c r="A958" t="s">
        <v>453</v>
      </c>
      <c r="C958" t="str">
        <f t="shared" si="14"/>
        <v>S2 (29:11): What did you say, Danielle?</v>
      </c>
    </row>
    <row r="959" spans="1:3">
      <c r="A959" t="s">
        <v>291</v>
      </c>
      <c r="C959" t="str">
        <f t="shared" si="14"/>
        <v/>
      </c>
    </row>
    <row r="960" spans="1:3">
      <c r="C960" t="str">
        <f t="shared" si="14"/>
        <v/>
      </c>
    </row>
    <row r="961" spans="1:3">
      <c r="A961" t="s">
        <v>454</v>
      </c>
      <c r="C961" t="str">
        <f t="shared" si="14"/>
        <v>S2 (29:19): Set sweat to 1.</v>
      </c>
    </row>
    <row r="962" spans="1:3">
      <c r="A962" t="s">
        <v>292</v>
      </c>
      <c r="C962" t="str">
        <f t="shared" ref="C962:C1025" si="15">IF((A962&lt;&gt;"")*AND(A963&lt;&gt;""),CONCATENATE(A962," ", A963,""),"")</f>
        <v/>
      </c>
    </row>
    <row r="963" spans="1:3">
      <c r="C963" t="str">
        <f t="shared" si="15"/>
        <v/>
      </c>
    </row>
    <row r="964" spans="1:3">
      <c r="A964" t="s">
        <v>595</v>
      </c>
      <c r="C964" t="str">
        <f t="shared" si="15"/>
        <v>S1 (29:32): 1, okay.</v>
      </c>
    </row>
    <row r="965" spans="1:3">
      <c r="A965" t="s">
        <v>293</v>
      </c>
      <c r="C965" t="str">
        <f t="shared" si="15"/>
        <v/>
      </c>
    </row>
    <row r="966" spans="1:3">
      <c r="C966" t="str">
        <f t="shared" si="15"/>
        <v/>
      </c>
    </row>
    <row r="967" spans="1:3">
      <c r="A967" t="s">
        <v>596</v>
      </c>
      <c r="C967" t="str">
        <f t="shared" si="15"/>
        <v>S1 (29:41): I'm thirsty.</v>
      </c>
    </row>
    <row r="968" spans="1:3">
      <c r="A968" t="s">
        <v>294</v>
      </c>
      <c r="C968" t="str">
        <f t="shared" si="15"/>
        <v/>
      </c>
    </row>
    <row r="969" spans="1:3">
      <c r="C969" t="str">
        <f t="shared" si="15"/>
        <v/>
      </c>
    </row>
    <row r="970" spans="1:3">
      <c r="A970" t="s">
        <v>455</v>
      </c>
      <c r="C970" t="str">
        <f t="shared" si="15"/>
        <v>S2 (29:42): Yeah, it's supposed to be when sweat is 1, and sweat is 0.</v>
      </c>
    </row>
    <row r="971" spans="1:3">
      <c r="A971" t="s">
        <v>295</v>
      </c>
      <c r="C971" t="str">
        <f t="shared" si="15"/>
        <v/>
      </c>
    </row>
    <row r="972" spans="1:3">
      <c r="C972" t="str">
        <f t="shared" si="15"/>
        <v/>
      </c>
    </row>
    <row r="973" spans="1:3">
      <c r="A973" t="s">
        <v>597</v>
      </c>
      <c r="C973" t="str">
        <f t="shared" si="15"/>
        <v>S1 (30:19): Okay.</v>
      </c>
    </row>
    <row r="974" spans="1:3">
      <c r="A974" t="s">
        <v>8</v>
      </c>
      <c r="C974" t="str">
        <f t="shared" si="15"/>
        <v/>
      </c>
    </row>
    <row r="975" spans="1:3">
      <c r="C975" t="str">
        <f t="shared" si="15"/>
        <v/>
      </c>
    </row>
    <row r="976" spans="1:3">
      <c r="A976" t="s">
        <v>456</v>
      </c>
      <c r="C976" t="str">
        <f t="shared" si="15"/>
        <v>S2 (30:30): Wait. Pretty sure it's change.</v>
      </c>
    </row>
    <row r="977" spans="1:3">
      <c r="A977" t="s">
        <v>296</v>
      </c>
      <c r="C977" t="str">
        <f t="shared" si="15"/>
        <v/>
      </c>
    </row>
    <row r="978" spans="1:3">
      <c r="C978" t="str">
        <f t="shared" si="15"/>
        <v/>
      </c>
    </row>
    <row r="979" spans="1:3">
      <c r="A979" t="s">
        <v>598</v>
      </c>
      <c r="C979" t="str">
        <f t="shared" si="15"/>
        <v>S1 (30:34): [inaudible 00:30:34].</v>
      </c>
    </row>
    <row r="980" spans="1:3">
      <c r="A980" t="s">
        <v>297</v>
      </c>
      <c r="C980" t="str">
        <f t="shared" si="15"/>
        <v/>
      </c>
    </row>
    <row r="981" spans="1:3">
      <c r="C981" t="str">
        <f t="shared" si="15"/>
        <v/>
      </c>
    </row>
    <row r="982" spans="1:3">
      <c r="A982" t="s">
        <v>457</v>
      </c>
      <c r="C982" t="str">
        <f t="shared" si="15"/>
        <v>S2 (30:36): Water level.</v>
      </c>
    </row>
    <row r="983" spans="1:3">
      <c r="A983" t="s">
        <v>298</v>
      </c>
      <c r="C983" t="str">
        <f t="shared" si="15"/>
        <v/>
      </c>
    </row>
    <row r="984" spans="1:3">
      <c r="C984" t="str">
        <f t="shared" si="15"/>
        <v/>
      </c>
    </row>
    <row r="985" spans="1:3">
      <c r="A985" t="s">
        <v>599</v>
      </c>
      <c r="C985" t="str">
        <f t="shared" si="15"/>
        <v>S1 (30:36): Oh.</v>
      </c>
    </row>
    <row r="986" spans="1:3">
      <c r="A986" t="s">
        <v>268</v>
      </c>
      <c r="C986" t="str">
        <f t="shared" si="15"/>
        <v/>
      </c>
    </row>
    <row r="987" spans="1:3">
      <c r="C987" t="str">
        <f t="shared" si="15"/>
        <v/>
      </c>
    </row>
    <row r="988" spans="1:3">
      <c r="A988" t="s">
        <v>458</v>
      </c>
      <c r="C988" t="str">
        <f t="shared" si="15"/>
        <v>S2 (30:37): Wait, no, it's not water-</v>
      </c>
    </row>
    <row r="989" spans="1:3">
      <c r="A989" t="s">
        <v>299</v>
      </c>
      <c r="C989" t="str">
        <f t="shared" si="15"/>
        <v/>
      </c>
    </row>
    <row r="990" spans="1:3">
      <c r="C990" t="str">
        <f t="shared" si="15"/>
        <v/>
      </c>
    </row>
    <row r="991" spans="1:3">
      <c r="A991" t="s">
        <v>600</v>
      </c>
      <c r="C991" t="str">
        <f t="shared" si="15"/>
        <v>S1 (30:38): But didn't we already do water level?</v>
      </c>
    </row>
    <row r="992" spans="1:3">
      <c r="A992" t="s">
        <v>300</v>
      </c>
      <c r="C992" t="str">
        <f t="shared" si="15"/>
        <v/>
      </c>
    </row>
    <row r="993" spans="1:3">
      <c r="C993" t="str">
        <f t="shared" si="15"/>
        <v/>
      </c>
    </row>
    <row r="994" spans="1:3">
      <c r="A994" t="s">
        <v>459</v>
      </c>
      <c r="C994" t="str">
        <f t="shared" si="15"/>
        <v>S2 (30:39): Yeah, it's body temperature.</v>
      </c>
    </row>
    <row r="995" spans="1:3">
      <c r="A995" t="s">
        <v>301</v>
      </c>
      <c r="C995" t="str">
        <f t="shared" si="15"/>
        <v/>
      </c>
    </row>
    <row r="996" spans="1:3">
      <c r="C996" t="str">
        <f t="shared" si="15"/>
        <v/>
      </c>
    </row>
    <row r="997" spans="1:3">
      <c r="A997" t="s">
        <v>601</v>
      </c>
      <c r="C997" t="str">
        <f t="shared" si="15"/>
        <v>S1 (30:40): Okay. By what?</v>
      </c>
    </row>
    <row r="998" spans="1:3">
      <c r="A998" t="s">
        <v>302</v>
      </c>
      <c r="C998" t="str">
        <f t="shared" si="15"/>
        <v/>
      </c>
    </row>
    <row r="999" spans="1:3">
      <c r="C999" t="str">
        <f t="shared" si="15"/>
        <v/>
      </c>
    </row>
    <row r="1000" spans="1:3">
      <c r="A1000" t="s">
        <v>602</v>
      </c>
      <c r="C1000" t="str">
        <f t="shared" si="15"/>
        <v>S1 (30:43): Let me see it again.</v>
      </c>
    </row>
    <row r="1001" spans="1:3">
      <c r="A1001" t="s">
        <v>303</v>
      </c>
      <c r="C1001" t="str">
        <f t="shared" si="15"/>
        <v/>
      </c>
    </row>
    <row r="1002" spans="1:3">
      <c r="C1002" t="str">
        <f t="shared" si="15"/>
        <v/>
      </c>
    </row>
    <row r="1003" spans="1:3">
      <c r="A1003" t="s">
        <v>603</v>
      </c>
      <c r="C1003" t="str">
        <f t="shared" si="15"/>
        <v>S1 (30:51): If the body temperature exceeds 102, the message should say 'Too Hot.' Wait, no, we didn't do this.</v>
      </c>
    </row>
    <row r="1004" spans="1:3">
      <c r="A1004" t="s">
        <v>304</v>
      </c>
      <c r="C1004" t="str">
        <f t="shared" si="15"/>
        <v/>
      </c>
    </row>
    <row r="1005" spans="1:3">
      <c r="C1005" t="str">
        <f t="shared" si="15"/>
        <v/>
      </c>
    </row>
    <row r="1006" spans="1:3">
      <c r="A1006" t="s">
        <v>460</v>
      </c>
      <c r="C1006" t="str">
        <f t="shared" si="15"/>
        <v>S2 (30:56): So change body temperature [inaudible 00:30:58]. Point what?</v>
      </c>
    </row>
    <row r="1007" spans="1:3">
      <c r="A1007" t="s">
        <v>305</v>
      </c>
      <c r="C1007" t="str">
        <f t="shared" si="15"/>
        <v/>
      </c>
    </row>
    <row r="1008" spans="1:3">
      <c r="C1008" t="str">
        <f t="shared" si="15"/>
        <v/>
      </c>
    </row>
    <row r="1009" spans="1:3">
      <c r="A1009" t="s">
        <v>604</v>
      </c>
      <c r="C1009" t="str">
        <f t="shared" si="15"/>
        <v>S1 (31:02): 0.01.</v>
      </c>
    </row>
    <row r="1010" spans="1:3">
      <c r="A1010" t="s">
        <v>306</v>
      </c>
      <c r="C1010" t="str">
        <f t="shared" si="15"/>
        <v/>
      </c>
    </row>
    <row r="1011" spans="1:3">
      <c r="C1011" t="str">
        <f t="shared" si="15"/>
        <v/>
      </c>
    </row>
    <row r="1012" spans="1:3">
      <c r="A1012" t="s">
        <v>461</v>
      </c>
      <c r="C1012" t="str">
        <f t="shared" si="15"/>
        <v>S2 (31:03): Okay.</v>
      </c>
    </row>
    <row r="1013" spans="1:3">
      <c r="A1013" t="s">
        <v>8</v>
      </c>
      <c r="C1013" t="str">
        <f t="shared" si="15"/>
        <v/>
      </c>
    </row>
    <row r="1014" spans="1:3">
      <c r="C1014" t="str">
        <f t="shared" si="15"/>
        <v/>
      </c>
    </row>
    <row r="1015" spans="1:3">
      <c r="A1015" t="s">
        <v>605</v>
      </c>
      <c r="C1015" t="str">
        <f t="shared" si="15"/>
        <v>S1 (31:06): Wait. Oh, 0.0001.</v>
      </c>
    </row>
    <row r="1016" spans="1:3">
      <c r="A1016" t="s">
        <v>307</v>
      </c>
      <c r="C1016" t="str">
        <f t="shared" si="15"/>
        <v/>
      </c>
    </row>
    <row r="1017" spans="1:3">
      <c r="C1017" t="str">
        <f t="shared" si="15"/>
        <v/>
      </c>
    </row>
    <row r="1018" spans="1:3">
      <c r="A1018" t="s">
        <v>462</v>
      </c>
      <c r="C1018" t="str">
        <f t="shared" si="15"/>
        <v>S2 (31:17): Oh, that's for sweat equals 1, okay.</v>
      </c>
    </row>
    <row r="1019" spans="1:3">
      <c r="A1019" t="s">
        <v>308</v>
      </c>
      <c r="C1019" t="str">
        <f t="shared" si="15"/>
        <v/>
      </c>
    </row>
    <row r="1020" spans="1:3">
      <c r="C1020" t="str">
        <f t="shared" si="15"/>
        <v/>
      </c>
    </row>
    <row r="1021" spans="1:3">
      <c r="A1021" t="s">
        <v>606</v>
      </c>
      <c r="C1021" t="str">
        <f t="shared" si="15"/>
        <v>S1 (31:24): Oh, yeah.</v>
      </c>
    </row>
    <row r="1022" spans="1:3">
      <c r="A1022" t="s">
        <v>116</v>
      </c>
      <c r="C1022" t="str">
        <f t="shared" si="15"/>
        <v/>
      </c>
    </row>
    <row r="1023" spans="1:3">
      <c r="C1023" t="str">
        <f t="shared" si="15"/>
        <v/>
      </c>
    </row>
    <row r="1024" spans="1:3">
      <c r="A1024" t="s">
        <v>463</v>
      </c>
      <c r="C1024" t="str">
        <f t="shared" si="15"/>
        <v>S2 (31:25): [inaudible 00:31:25] work?</v>
      </c>
    </row>
    <row r="1025" spans="1:3">
      <c r="A1025" t="s">
        <v>309</v>
      </c>
      <c r="C1025" t="str">
        <f t="shared" si="15"/>
        <v/>
      </c>
    </row>
    <row r="1026" spans="1:3">
      <c r="C1026" t="str">
        <f t="shared" ref="C1026:C1089" si="16">IF((A1026&lt;&gt;"")*AND(A1027&lt;&gt;""),CONCATENATE(A1026," ", A1027,""),"")</f>
        <v/>
      </c>
    </row>
    <row r="1027" spans="1:3">
      <c r="A1027" t="s">
        <v>463</v>
      </c>
      <c r="C1027" t="str">
        <f t="shared" si="16"/>
        <v>S2 (31:25): Ugh, what did I press? Okay. On 102's ... Say "Too Hot."</v>
      </c>
    </row>
    <row r="1028" spans="1:3">
      <c r="A1028" t="s">
        <v>310</v>
      </c>
      <c r="C1028" t="str">
        <f t="shared" si="16"/>
        <v/>
      </c>
    </row>
    <row r="1029" spans="1:3">
      <c r="C1029" t="str">
        <f t="shared" si="16"/>
        <v/>
      </c>
    </row>
    <row r="1030" spans="1:3">
      <c r="A1030" t="s">
        <v>607</v>
      </c>
      <c r="C1030" t="str">
        <f t="shared" si="16"/>
        <v>S1 (32:20): All right.</v>
      </c>
    </row>
    <row r="1031" spans="1:3">
      <c r="A1031" t="s">
        <v>166</v>
      </c>
      <c r="C1031" t="str">
        <f t="shared" si="16"/>
        <v/>
      </c>
    </row>
    <row r="1032" spans="1:3">
      <c r="C1032" t="str">
        <f t="shared" si="16"/>
        <v/>
      </c>
    </row>
    <row r="1033" spans="1:3">
      <c r="A1033" t="s">
        <v>607</v>
      </c>
      <c r="C1033" t="str">
        <f t="shared" si="16"/>
        <v>S1 (32:20): Oh.</v>
      </c>
    </row>
    <row r="1034" spans="1:3">
      <c r="A1034" t="s">
        <v>268</v>
      </c>
      <c r="C1034" t="str">
        <f t="shared" si="16"/>
        <v/>
      </c>
    </row>
    <row r="1035" spans="1:3">
      <c r="C1035" t="str">
        <f t="shared" si="16"/>
        <v/>
      </c>
    </row>
    <row r="1036" spans="1:3">
      <c r="A1036" t="s">
        <v>464</v>
      </c>
      <c r="C1036" t="str">
        <f t="shared" si="16"/>
        <v>S2 (32:20): Did you press caps lock?</v>
      </c>
    </row>
    <row r="1037" spans="1:3">
      <c r="A1037" t="s">
        <v>311</v>
      </c>
      <c r="C1037" t="str">
        <f t="shared" si="16"/>
        <v/>
      </c>
    </row>
    <row r="1038" spans="1:3">
      <c r="C1038" t="str">
        <f t="shared" si="16"/>
        <v/>
      </c>
    </row>
    <row r="1039" spans="1:3">
      <c r="A1039" t="s">
        <v>608</v>
      </c>
      <c r="C1039" t="str">
        <f t="shared" si="16"/>
        <v>S1 (32:46): I think so, [inaudible 00:32:47].</v>
      </c>
    </row>
    <row r="1040" spans="1:3">
      <c r="A1040" t="s">
        <v>312</v>
      </c>
      <c r="C1040" t="str">
        <f t="shared" si="16"/>
        <v/>
      </c>
    </row>
    <row r="1041" spans="1:3">
      <c r="C1041" t="str">
        <f t="shared" si="16"/>
        <v/>
      </c>
    </row>
    <row r="1042" spans="1:3">
      <c r="A1042" t="s">
        <v>465</v>
      </c>
      <c r="C1042" t="str">
        <f t="shared" si="16"/>
        <v>S2 (32:46): Yeah. The value.</v>
      </c>
    </row>
    <row r="1043" spans="1:3">
      <c r="A1043" t="s">
        <v>313</v>
      </c>
      <c r="C1043" t="str">
        <f t="shared" si="16"/>
        <v/>
      </c>
    </row>
    <row r="1044" spans="1:3">
      <c r="C1044" t="str">
        <f t="shared" si="16"/>
        <v/>
      </c>
    </row>
    <row r="1045" spans="1:3">
      <c r="A1045" t="s">
        <v>314</v>
      </c>
      <c r="C1045" t="str">
        <f t="shared" si="16"/>
        <v>Teachers (32:46): Hey, guys, we're going to stop here. Please go ahead and go to the instruction sheet again and do the survey.</v>
      </c>
    </row>
    <row r="1046" spans="1:3">
      <c r="A1046" t="s">
        <v>315</v>
      </c>
      <c r="C1046" t="str">
        <f t="shared" si="16"/>
        <v/>
      </c>
    </row>
    <row r="1047" spans="1:3">
      <c r="C1047" t="str">
        <f t="shared" si="16"/>
        <v/>
      </c>
    </row>
    <row r="1048" spans="1:3">
      <c r="A1048" t="s">
        <v>608</v>
      </c>
      <c r="C1048" t="str">
        <f t="shared" si="16"/>
        <v>S1 (32:46): Oh. Again.</v>
      </c>
    </row>
    <row r="1049" spans="1:3">
      <c r="A1049" t="s">
        <v>316</v>
      </c>
      <c r="C1049" t="str">
        <f t="shared" si="16"/>
        <v/>
      </c>
    </row>
    <row r="1050" spans="1:3">
      <c r="C1050" t="str">
        <f t="shared" si="16"/>
        <v/>
      </c>
    </row>
    <row r="1051" spans="1:3">
      <c r="A1051" t="s">
        <v>465</v>
      </c>
      <c r="C1051" t="str">
        <f t="shared" si="16"/>
        <v>S2 (32:46): All right, I think we did it.</v>
      </c>
    </row>
    <row r="1052" spans="1:3">
      <c r="A1052" t="s">
        <v>317</v>
      </c>
      <c r="C1052" t="str">
        <f t="shared" si="16"/>
        <v/>
      </c>
    </row>
    <row r="1053" spans="1:3">
      <c r="C1053" t="str">
        <f t="shared" si="16"/>
        <v/>
      </c>
    </row>
    <row r="1054" spans="1:3">
      <c r="A1054" t="s">
        <v>609</v>
      </c>
      <c r="C1054" t="str">
        <f t="shared" si="16"/>
        <v>S1 (32:52): Let's [inaudible 00:32:52]. Why is she in mid-air?</v>
      </c>
    </row>
    <row r="1055" spans="1:3">
      <c r="A1055" t="s">
        <v>318</v>
      </c>
      <c r="C1055" t="str">
        <f t="shared" si="16"/>
        <v/>
      </c>
    </row>
    <row r="1056" spans="1:3">
      <c r="C1056" t="str">
        <f t="shared" si="16"/>
        <v/>
      </c>
    </row>
    <row r="1057" spans="1:3">
      <c r="A1057" t="s">
        <v>466</v>
      </c>
      <c r="C1057" t="str">
        <f t="shared" si="16"/>
        <v>S2 (33:04): Why does she still say "Can't Move"?</v>
      </c>
    </row>
    <row r="1058" spans="1:3">
      <c r="A1058" t="s">
        <v>319</v>
      </c>
      <c r="C1058" t="str">
        <f t="shared" si="16"/>
        <v/>
      </c>
    </row>
    <row r="1059" spans="1:3">
      <c r="C1059" t="str">
        <f t="shared" si="16"/>
        <v/>
      </c>
    </row>
    <row r="1060" spans="1:3">
      <c r="A1060" t="s">
        <v>610</v>
      </c>
      <c r="C1060" t="str">
        <f t="shared" si="16"/>
        <v>S1 (33:05): She can't move, but she's moving.</v>
      </c>
    </row>
    <row r="1061" spans="1:3">
      <c r="A1061" t="s">
        <v>320</v>
      </c>
      <c r="C1061" t="str">
        <f t="shared" si="16"/>
        <v/>
      </c>
    </row>
    <row r="1062" spans="1:3">
      <c r="C1062" t="str">
        <f t="shared" si="16"/>
        <v/>
      </c>
    </row>
    <row r="1063" spans="1:3">
      <c r="A1063" t="s">
        <v>467</v>
      </c>
      <c r="C1063" t="str">
        <f t="shared" si="16"/>
        <v>S2 (33:05): Okay, yeah, it's ... Oh, she's [inaudible 00:33:14] 2,000.</v>
      </c>
    </row>
    <row r="1064" spans="1:3">
      <c r="A1064" t="s">
        <v>321</v>
      </c>
      <c r="C1064" t="str">
        <f t="shared" si="16"/>
        <v/>
      </c>
    </row>
    <row r="1065" spans="1:3">
      <c r="C1065" t="str">
        <f t="shared" si="16"/>
        <v/>
      </c>
    </row>
    <row r="1066" spans="1:3">
      <c r="A1066" t="s">
        <v>468</v>
      </c>
      <c r="C1066" t="str">
        <f t="shared" si="16"/>
        <v>S2 (33:26): Okay, I think we're done.</v>
      </c>
    </row>
    <row r="1067" spans="1:3">
      <c r="A1067" t="s">
        <v>322</v>
      </c>
      <c r="C1067" t="str">
        <f t="shared" si="16"/>
        <v/>
      </c>
    </row>
    <row r="1068" spans="1:3">
      <c r="C1068" t="str">
        <f t="shared" si="16"/>
        <v/>
      </c>
    </row>
    <row r="1069" spans="1:3">
      <c r="C1069" t="str">
        <f t="shared" si="16"/>
        <v/>
      </c>
    </row>
    <row r="1070" spans="1:3">
      <c r="C1070" t="str">
        <f t="shared" si="16"/>
        <v/>
      </c>
    </row>
    <row r="1071" spans="1:3">
      <c r="C1071" t="str">
        <f t="shared" si="16"/>
        <v/>
      </c>
    </row>
    <row r="1072" spans="1:3">
      <c r="C1072" t="str">
        <f t="shared" si="16"/>
        <v/>
      </c>
    </row>
    <row r="1073" spans="3:3">
      <c r="C1073" t="str">
        <f t="shared" si="16"/>
        <v/>
      </c>
    </row>
    <row r="1074" spans="3:3">
      <c r="C1074" t="str">
        <f t="shared" si="16"/>
        <v/>
      </c>
    </row>
    <row r="1075" spans="3:3">
      <c r="C1075" t="str">
        <f t="shared" si="16"/>
        <v/>
      </c>
    </row>
    <row r="1076" spans="3:3">
      <c r="C1076" t="str">
        <f t="shared" si="16"/>
        <v/>
      </c>
    </row>
    <row r="1077" spans="3:3">
      <c r="C1077" t="str">
        <f t="shared" si="16"/>
        <v/>
      </c>
    </row>
    <row r="1078" spans="3:3">
      <c r="C1078" t="str">
        <f t="shared" si="16"/>
        <v/>
      </c>
    </row>
    <row r="1079" spans="3:3">
      <c r="C1079" t="str">
        <f t="shared" si="16"/>
        <v/>
      </c>
    </row>
    <row r="1080" spans="3:3">
      <c r="C1080" t="str">
        <f t="shared" si="16"/>
        <v/>
      </c>
    </row>
    <row r="1081" spans="3:3">
      <c r="C1081" t="str">
        <f t="shared" si="16"/>
        <v/>
      </c>
    </row>
    <row r="1082" spans="3:3">
      <c r="C1082" t="str">
        <f t="shared" si="16"/>
        <v/>
      </c>
    </row>
    <row r="1083" spans="3:3">
      <c r="C1083" t="str">
        <f t="shared" si="16"/>
        <v/>
      </c>
    </row>
    <row r="1084" spans="3:3">
      <c r="C1084" t="str">
        <f t="shared" si="16"/>
        <v/>
      </c>
    </row>
    <row r="1085" spans="3:3">
      <c r="C1085" t="str">
        <f t="shared" si="16"/>
        <v/>
      </c>
    </row>
    <row r="1086" spans="3:3">
      <c r="C1086" t="str">
        <f t="shared" si="16"/>
        <v/>
      </c>
    </row>
    <row r="1087" spans="3:3">
      <c r="C1087" t="str">
        <f t="shared" si="16"/>
        <v/>
      </c>
    </row>
    <row r="1088" spans="3:3">
      <c r="C1088" t="str">
        <f t="shared" si="16"/>
        <v/>
      </c>
    </row>
    <row r="1089" spans="3:3">
      <c r="C1089" t="str">
        <f t="shared" si="16"/>
        <v/>
      </c>
    </row>
    <row r="1090" spans="3:3">
      <c r="C1090" t="str">
        <f t="shared" ref="C1090:C1102" si="17">IF((A1090&lt;&gt;"")*AND(A1091&lt;&gt;""),CONCATENATE(A1090," ", A1091,""),"")</f>
        <v/>
      </c>
    </row>
    <row r="1091" spans="3:3">
      <c r="C1091" t="str">
        <f t="shared" si="17"/>
        <v/>
      </c>
    </row>
    <row r="1092" spans="3:3">
      <c r="C1092" t="str">
        <f t="shared" si="17"/>
        <v/>
      </c>
    </row>
    <row r="1093" spans="3:3">
      <c r="C1093" t="str">
        <f t="shared" si="17"/>
        <v/>
      </c>
    </row>
    <row r="1094" spans="3:3">
      <c r="C1094" t="str">
        <f t="shared" si="17"/>
        <v/>
      </c>
    </row>
    <row r="1095" spans="3:3">
      <c r="C1095" t="str">
        <f t="shared" si="17"/>
        <v/>
      </c>
    </row>
    <row r="1096" spans="3:3">
      <c r="C1096" t="str">
        <f t="shared" si="17"/>
        <v/>
      </c>
    </row>
    <row r="1097" spans="3:3">
      <c r="C1097" t="str">
        <f t="shared" si="17"/>
        <v/>
      </c>
    </row>
    <row r="1098" spans="3:3">
      <c r="C1098" t="str">
        <f t="shared" si="17"/>
        <v/>
      </c>
    </row>
    <row r="1099" spans="3:3">
      <c r="C1099" t="str">
        <f t="shared" si="17"/>
        <v/>
      </c>
    </row>
    <row r="1100" spans="3:3">
      <c r="C1100" t="str">
        <f t="shared" si="17"/>
        <v/>
      </c>
    </row>
    <row r="1101" spans="3:3">
      <c r="C1101" t="str">
        <f t="shared" si="17"/>
        <v/>
      </c>
    </row>
    <row r="1102" spans="3:3">
      <c r="C1102" t="str">
        <f t="shared" si="17"/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9865F-7D3E-FF4D-BB26-31CDA07D28D3}">
  <sheetPr filterMode="1"/>
  <dimension ref="A1:A1102"/>
  <sheetViews>
    <sheetView topLeftCell="A163" workbookViewId="0">
      <selection activeCell="A163" sqref="A1:A1048576"/>
    </sheetView>
  </sheetViews>
  <sheetFormatPr baseColWidth="10" defaultRowHeight="16"/>
  <sheetData>
    <row r="1" spans="1:1">
      <c r="A1" t="s">
        <v>611</v>
      </c>
    </row>
    <row r="2" spans="1:1" hidden="1">
      <c r="A2" t="s">
        <v>612</v>
      </c>
    </row>
    <row r="3" spans="1:1" hidden="1">
      <c r="A3" t="s">
        <v>612</v>
      </c>
    </row>
    <row r="4" spans="1:1">
      <c r="A4" t="s">
        <v>613</v>
      </c>
    </row>
    <row r="5" spans="1:1" hidden="1">
      <c r="A5" t="s">
        <v>612</v>
      </c>
    </row>
    <row r="6" spans="1:1" hidden="1">
      <c r="A6" t="s">
        <v>612</v>
      </c>
    </row>
    <row r="7" spans="1:1">
      <c r="A7" t="s">
        <v>614</v>
      </c>
    </row>
    <row r="8" spans="1:1" hidden="1">
      <c r="A8" t="s">
        <v>612</v>
      </c>
    </row>
    <row r="9" spans="1:1" hidden="1">
      <c r="A9" t="s">
        <v>612</v>
      </c>
    </row>
    <row r="10" spans="1:1">
      <c r="A10" t="s">
        <v>615</v>
      </c>
    </row>
    <row r="11" spans="1:1" hidden="1">
      <c r="A11" t="s">
        <v>612</v>
      </c>
    </row>
    <row r="12" spans="1:1" hidden="1">
      <c r="A12" t="s">
        <v>612</v>
      </c>
    </row>
    <row r="13" spans="1:1">
      <c r="A13" t="s">
        <v>616</v>
      </c>
    </row>
    <row r="14" spans="1:1" hidden="1">
      <c r="A14" t="s">
        <v>612</v>
      </c>
    </row>
    <row r="15" spans="1:1" hidden="1">
      <c r="A15" t="s">
        <v>612</v>
      </c>
    </row>
    <row r="16" spans="1:1">
      <c r="A16" t="s">
        <v>617</v>
      </c>
    </row>
    <row r="17" spans="1:1" hidden="1">
      <c r="A17" t="s">
        <v>612</v>
      </c>
    </row>
    <row r="18" spans="1:1" hidden="1">
      <c r="A18" t="s">
        <v>612</v>
      </c>
    </row>
    <row r="19" spans="1:1">
      <c r="A19" t="s">
        <v>618</v>
      </c>
    </row>
    <row r="20" spans="1:1" hidden="1">
      <c r="A20" t="s">
        <v>612</v>
      </c>
    </row>
    <row r="21" spans="1:1" hidden="1">
      <c r="A21" t="s">
        <v>612</v>
      </c>
    </row>
    <row r="22" spans="1:1">
      <c r="A22" t="s">
        <v>619</v>
      </c>
    </row>
    <row r="23" spans="1:1" hidden="1">
      <c r="A23" t="s">
        <v>612</v>
      </c>
    </row>
    <row r="24" spans="1:1" hidden="1">
      <c r="A24" t="s">
        <v>612</v>
      </c>
    </row>
    <row r="25" spans="1:1">
      <c r="A25" t="s">
        <v>620</v>
      </c>
    </row>
    <row r="26" spans="1:1" hidden="1">
      <c r="A26" t="s">
        <v>612</v>
      </c>
    </row>
    <row r="27" spans="1:1" hidden="1">
      <c r="A27" t="s">
        <v>612</v>
      </c>
    </row>
    <row r="28" spans="1:1">
      <c r="A28" t="s">
        <v>888</v>
      </c>
    </row>
    <row r="29" spans="1:1" hidden="1">
      <c r="A29" t="s">
        <v>612</v>
      </c>
    </row>
    <row r="30" spans="1:1" hidden="1">
      <c r="A30" t="s">
        <v>612</v>
      </c>
    </row>
    <row r="31" spans="1:1">
      <c r="A31" t="s">
        <v>621</v>
      </c>
    </row>
    <row r="32" spans="1:1" hidden="1">
      <c r="A32" t="s">
        <v>612</v>
      </c>
    </row>
    <row r="33" spans="1:1" hidden="1">
      <c r="A33" t="s">
        <v>612</v>
      </c>
    </row>
    <row r="34" spans="1:1">
      <c r="A34" t="s">
        <v>622</v>
      </c>
    </row>
    <row r="35" spans="1:1" hidden="1">
      <c r="A35" t="s">
        <v>612</v>
      </c>
    </row>
    <row r="36" spans="1:1" hidden="1">
      <c r="A36" t="s">
        <v>612</v>
      </c>
    </row>
    <row r="37" spans="1:1">
      <c r="A37" t="s">
        <v>623</v>
      </c>
    </row>
    <row r="38" spans="1:1" hidden="1">
      <c r="A38" t="s">
        <v>612</v>
      </c>
    </row>
    <row r="39" spans="1:1" hidden="1">
      <c r="A39" t="s">
        <v>612</v>
      </c>
    </row>
    <row r="40" spans="1:1">
      <c r="A40" t="s">
        <v>624</v>
      </c>
    </row>
    <row r="41" spans="1:1" hidden="1">
      <c r="A41" t="s">
        <v>612</v>
      </c>
    </row>
    <row r="42" spans="1:1" hidden="1">
      <c r="A42" t="s">
        <v>612</v>
      </c>
    </row>
    <row r="43" spans="1:1">
      <c r="A43" t="s">
        <v>625</v>
      </c>
    </row>
    <row r="44" spans="1:1" hidden="1">
      <c r="A44" t="s">
        <v>612</v>
      </c>
    </row>
    <row r="45" spans="1:1" hidden="1">
      <c r="A45" t="s">
        <v>612</v>
      </c>
    </row>
    <row r="46" spans="1:1">
      <c r="A46" t="s">
        <v>626</v>
      </c>
    </row>
    <row r="47" spans="1:1" hidden="1">
      <c r="A47" t="s">
        <v>612</v>
      </c>
    </row>
    <row r="48" spans="1:1" hidden="1">
      <c r="A48" t="s">
        <v>612</v>
      </c>
    </row>
    <row r="49" spans="1:1">
      <c r="A49" t="s">
        <v>627</v>
      </c>
    </row>
    <row r="50" spans="1:1" hidden="1">
      <c r="A50" t="s">
        <v>612</v>
      </c>
    </row>
    <row r="51" spans="1:1" hidden="1">
      <c r="A51" t="s">
        <v>612</v>
      </c>
    </row>
    <row r="52" spans="1:1">
      <c r="A52" t="s">
        <v>628</v>
      </c>
    </row>
    <row r="53" spans="1:1" hidden="1">
      <c r="A53" t="s">
        <v>612</v>
      </c>
    </row>
    <row r="54" spans="1:1" hidden="1">
      <c r="A54" t="s">
        <v>612</v>
      </c>
    </row>
    <row r="55" spans="1:1">
      <c r="A55" t="s">
        <v>629</v>
      </c>
    </row>
    <row r="56" spans="1:1" hidden="1">
      <c r="A56" t="s">
        <v>612</v>
      </c>
    </row>
    <row r="57" spans="1:1" hidden="1">
      <c r="A57" t="s">
        <v>612</v>
      </c>
    </row>
    <row r="58" spans="1:1">
      <c r="A58" t="s">
        <v>630</v>
      </c>
    </row>
    <row r="59" spans="1:1" hidden="1">
      <c r="A59" t="s">
        <v>612</v>
      </c>
    </row>
    <row r="60" spans="1:1" hidden="1">
      <c r="A60" t="s">
        <v>612</v>
      </c>
    </row>
    <row r="61" spans="1:1">
      <c r="A61" t="s">
        <v>631</v>
      </c>
    </row>
    <row r="62" spans="1:1" hidden="1">
      <c r="A62" t="s">
        <v>612</v>
      </c>
    </row>
    <row r="63" spans="1:1" hidden="1">
      <c r="A63" t="s">
        <v>612</v>
      </c>
    </row>
    <row r="64" spans="1:1">
      <c r="A64" t="s">
        <v>632</v>
      </c>
    </row>
    <row r="65" spans="1:1" hidden="1">
      <c r="A65" t="s">
        <v>612</v>
      </c>
    </row>
    <row r="66" spans="1:1" hidden="1">
      <c r="A66" t="s">
        <v>612</v>
      </c>
    </row>
    <row r="67" spans="1:1">
      <c r="A67" t="s">
        <v>633</v>
      </c>
    </row>
    <row r="68" spans="1:1" hidden="1">
      <c r="A68" t="s">
        <v>612</v>
      </c>
    </row>
    <row r="69" spans="1:1" hidden="1">
      <c r="A69" t="s">
        <v>612</v>
      </c>
    </row>
    <row r="70" spans="1:1">
      <c r="A70" t="s">
        <v>634</v>
      </c>
    </row>
    <row r="71" spans="1:1" hidden="1">
      <c r="A71" t="s">
        <v>612</v>
      </c>
    </row>
    <row r="72" spans="1:1" hidden="1">
      <c r="A72" t="s">
        <v>612</v>
      </c>
    </row>
    <row r="73" spans="1:1">
      <c r="A73" t="s">
        <v>635</v>
      </c>
    </row>
    <row r="74" spans="1:1" hidden="1">
      <c r="A74" t="s">
        <v>612</v>
      </c>
    </row>
    <row r="75" spans="1:1" hidden="1">
      <c r="A75" t="s">
        <v>612</v>
      </c>
    </row>
    <row r="76" spans="1:1">
      <c r="A76" t="s">
        <v>636</v>
      </c>
    </row>
    <row r="77" spans="1:1" hidden="1">
      <c r="A77" t="s">
        <v>612</v>
      </c>
    </row>
    <row r="78" spans="1:1" hidden="1">
      <c r="A78" t="s">
        <v>612</v>
      </c>
    </row>
    <row r="79" spans="1:1">
      <c r="A79" t="s">
        <v>637</v>
      </c>
    </row>
    <row r="80" spans="1:1" hidden="1">
      <c r="A80" t="s">
        <v>612</v>
      </c>
    </row>
    <row r="81" spans="1:1" hidden="1">
      <c r="A81" t="s">
        <v>612</v>
      </c>
    </row>
    <row r="82" spans="1:1">
      <c r="A82" t="s">
        <v>638</v>
      </c>
    </row>
    <row r="83" spans="1:1" hidden="1">
      <c r="A83" t="s">
        <v>612</v>
      </c>
    </row>
    <row r="84" spans="1:1" hidden="1">
      <c r="A84" t="s">
        <v>612</v>
      </c>
    </row>
    <row r="85" spans="1:1">
      <c r="A85" t="s">
        <v>639</v>
      </c>
    </row>
    <row r="86" spans="1:1" hidden="1">
      <c r="A86" t="s">
        <v>612</v>
      </c>
    </row>
    <row r="87" spans="1:1" hidden="1">
      <c r="A87" t="s">
        <v>612</v>
      </c>
    </row>
    <row r="88" spans="1:1">
      <c r="A88" t="s">
        <v>640</v>
      </c>
    </row>
    <row r="89" spans="1:1" hidden="1">
      <c r="A89" t="s">
        <v>612</v>
      </c>
    </row>
    <row r="90" spans="1:1" hidden="1">
      <c r="A90" t="s">
        <v>612</v>
      </c>
    </row>
    <row r="91" spans="1:1">
      <c r="A91" t="s">
        <v>641</v>
      </c>
    </row>
    <row r="92" spans="1:1" hidden="1">
      <c r="A92" t="s">
        <v>612</v>
      </c>
    </row>
    <row r="93" spans="1:1" hidden="1">
      <c r="A93" t="s">
        <v>612</v>
      </c>
    </row>
    <row r="94" spans="1:1">
      <c r="A94" t="s">
        <v>642</v>
      </c>
    </row>
    <row r="95" spans="1:1" hidden="1">
      <c r="A95" t="s">
        <v>612</v>
      </c>
    </row>
    <row r="96" spans="1:1" hidden="1">
      <c r="A96" t="s">
        <v>612</v>
      </c>
    </row>
    <row r="97" spans="1:1">
      <c r="A97" t="s">
        <v>643</v>
      </c>
    </row>
    <row r="98" spans="1:1" hidden="1">
      <c r="A98" t="s">
        <v>612</v>
      </c>
    </row>
    <row r="99" spans="1:1" hidden="1">
      <c r="A99" t="s">
        <v>612</v>
      </c>
    </row>
    <row r="100" spans="1:1">
      <c r="A100" t="s">
        <v>644</v>
      </c>
    </row>
    <row r="101" spans="1:1" hidden="1">
      <c r="A101" t="s">
        <v>612</v>
      </c>
    </row>
    <row r="102" spans="1:1" hidden="1">
      <c r="A102" t="s">
        <v>612</v>
      </c>
    </row>
    <row r="103" spans="1:1">
      <c r="A103" t="s">
        <v>645</v>
      </c>
    </row>
    <row r="104" spans="1:1" hidden="1">
      <c r="A104" t="s">
        <v>612</v>
      </c>
    </row>
    <row r="105" spans="1:1" hidden="1">
      <c r="A105" t="s">
        <v>612</v>
      </c>
    </row>
    <row r="106" spans="1:1">
      <c r="A106" t="s">
        <v>646</v>
      </c>
    </row>
    <row r="107" spans="1:1" hidden="1">
      <c r="A107" t="s">
        <v>612</v>
      </c>
    </row>
    <row r="108" spans="1:1" hidden="1">
      <c r="A108" t="s">
        <v>612</v>
      </c>
    </row>
    <row r="109" spans="1:1">
      <c r="A109" t="s">
        <v>647</v>
      </c>
    </row>
    <row r="110" spans="1:1" hidden="1">
      <c r="A110" t="s">
        <v>612</v>
      </c>
    </row>
    <row r="111" spans="1:1" hidden="1">
      <c r="A111" t="s">
        <v>612</v>
      </c>
    </row>
    <row r="112" spans="1:1">
      <c r="A112" t="s">
        <v>648</v>
      </c>
    </row>
    <row r="113" spans="1:1" hidden="1">
      <c r="A113" t="s">
        <v>612</v>
      </c>
    </row>
    <row r="114" spans="1:1" hidden="1">
      <c r="A114" t="s">
        <v>612</v>
      </c>
    </row>
    <row r="115" spans="1:1">
      <c r="A115" t="s">
        <v>649</v>
      </c>
    </row>
    <row r="116" spans="1:1" hidden="1">
      <c r="A116" t="s">
        <v>612</v>
      </c>
    </row>
    <row r="117" spans="1:1" hidden="1">
      <c r="A117" t="s">
        <v>612</v>
      </c>
    </row>
    <row r="118" spans="1:1">
      <c r="A118" t="s">
        <v>650</v>
      </c>
    </row>
    <row r="119" spans="1:1" hidden="1">
      <c r="A119" t="s">
        <v>612</v>
      </c>
    </row>
    <row r="120" spans="1:1" hidden="1">
      <c r="A120" t="s">
        <v>612</v>
      </c>
    </row>
    <row r="121" spans="1:1">
      <c r="A121" t="s">
        <v>651</v>
      </c>
    </row>
    <row r="122" spans="1:1" hidden="1">
      <c r="A122" t="s">
        <v>612</v>
      </c>
    </row>
    <row r="123" spans="1:1" hidden="1">
      <c r="A123" t="s">
        <v>612</v>
      </c>
    </row>
    <row r="124" spans="1:1">
      <c r="A124" t="s">
        <v>652</v>
      </c>
    </row>
    <row r="125" spans="1:1" hidden="1">
      <c r="A125" t="s">
        <v>612</v>
      </c>
    </row>
    <row r="126" spans="1:1" hidden="1">
      <c r="A126" t="s">
        <v>612</v>
      </c>
    </row>
    <row r="127" spans="1:1">
      <c r="A127" t="s">
        <v>653</v>
      </c>
    </row>
    <row r="128" spans="1:1" hidden="1">
      <c r="A128" t="s">
        <v>612</v>
      </c>
    </row>
    <row r="129" spans="1:1" hidden="1">
      <c r="A129" t="s">
        <v>612</v>
      </c>
    </row>
    <row r="130" spans="1:1">
      <c r="A130" t="s">
        <v>654</v>
      </c>
    </row>
    <row r="131" spans="1:1" hidden="1">
      <c r="A131" t="s">
        <v>612</v>
      </c>
    </row>
    <row r="132" spans="1:1" hidden="1">
      <c r="A132" t="s">
        <v>612</v>
      </c>
    </row>
    <row r="133" spans="1:1">
      <c r="A133" t="s">
        <v>655</v>
      </c>
    </row>
    <row r="134" spans="1:1" hidden="1">
      <c r="A134" t="s">
        <v>612</v>
      </c>
    </row>
    <row r="135" spans="1:1" hidden="1">
      <c r="A135" t="s">
        <v>612</v>
      </c>
    </row>
    <row r="136" spans="1:1">
      <c r="A136" t="s">
        <v>656</v>
      </c>
    </row>
    <row r="137" spans="1:1" hidden="1">
      <c r="A137" t="s">
        <v>612</v>
      </c>
    </row>
    <row r="138" spans="1:1" hidden="1">
      <c r="A138" t="s">
        <v>612</v>
      </c>
    </row>
    <row r="139" spans="1:1">
      <c r="A139" t="s">
        <v>657</v>
      </c>
    </row>
    <row r="140" spans="1:1" hidden="1">
      <c r="A140" t="s">
        <v>612</v>
      </c>
    </row>
    <row r="141" spans="1:1" hidden="1">
      <c r="A141" t="s">
        <v>612</v>
      </c>
    </row>
    <row r="142" spans="1:1">
      <c r="A142" t="s">
        <v>658</v>
      </c>
    </row>
    <row r="143" spans="1:1" hidden="1">
      <c r="A143" t="s">
        <v>612</v>
      </c>
    </row>
    <row r="144" spans="1:1" hidden="1">
      <c r="A144" t="s">
        <v>612</v>
      </c>
    </row>
    <row r="145" spans="1:1">
      <c r="A145" t="s">
        <v>659</v>
      </c>
    </row>
    <row r="146" spans="1:1" hidden="1">
      <c r="A146" t="s">
        <v>612</v>
      </c>
    </row>
    <row r="147" spans="1:1" hidden="1">
      <c r="A147" t="s">
        <v>612</v>
      </c>
    </row>
    <row r="148" spans="1:1">
      <c r="A148" t="s">
        <v>660</v>
      </c>
    </row>
    <row r="149" spans="1:1" hidden="1">
      <c r="A149" t="s">
        <v>612</v>
      </c>
    </row>
    <row r="150" spans="1:1" hidden="1">
      <c r="A150" t="s">
        <v>612</v>
      </c>
    </row>
    <row r="151" spans="1:1">
      <c r="A151" t="s">
        <v>661</v>
      </c>
    </row>
    <row r="152" spans="1:1" hidden="1">
      <c r="A152" t="s">
        <v>612</v>
      </c>
    </row>
    <row r="153" spans="1:1" hidden="1">
      <c r="A153" t="s">
        <v>612</v>
      </c>
    </row>
    <row r="154" spans="1:1">
      <c r="A154" t="s">
        <v>662</v>
      </c>
    </row>
    <row r="155" spans="1:1" hidden="1">
      <c r="A155" t="s">
        <v>612</v>
      </c>
    </row>
    <row r="156" spans="1:1" hidden="1">
      <c r="A156" t="s">
        <v>612</v>
      </c>
    </row>
    <row r="157" spans="1:1">
      <c r="A157" t="s">
        <v>663</v>
      </c>
    </row>
    <row r="158" spans="1:1" hidden="1">
      <c r="A158" t="s">
        <v>612</v>
      </c>
    </row>
    <row r="159" spans="1:1" hidden="1">
      <c r="A159" t="s">
        <v>612</v>
      </c>
    </row>
    <row r="160" spans="1:1">
      <c r="A160" t="s">
        <v>664</v>
      </c>
    </row>
    <row r="161" spans="1:1" hidden="1">
      <c r="A161" t="s">
        <v>612</v>
      </c>
    </row>
    <row r="162" spans="1:1" hidden="1">
      <c r="A162" t="s">
        <v>612</v>
      </c>
    </row>
    <row r="163" spans="1:1">
      <c r="A163" t="s">
        <v>665</v>
      </c>
    </row>
    <row r="164" spans="1:1" hidden="1">
      <c r="A164" t="s">
        <v>612</v>
      </c>
    </row>
    <row r="165" spans="1:1" hidden="1">
      <c r="A165" t="s">
        <v>612</v>
      </c>
    </row>
    <row r="166" spans="1:1">
      <c r="A166" t="s">
        <v>666</v>
      </c>
    </row>
    <row r="167" spans="1:1" hidden="1">
      <c r="A167" t="s">
        <v>612</v>
      </c>
    </row>
    <row r="168" spans="1:1" hidden="1">
      <c r="A168" t="s">
        <v>612</v>
      </c>
    </row>
    <row r="169" spans="1:1">
      <c r="A169" t="s">
        <v>667</v>
      </c>
    </row>
    <row r="170" spans="1:1" hidden="1">
      <c r="A170" t="s">
        <v>612</v>
      </c>
    </row>
    <row r="171" spans="1:1" hidden="1">
      <c r="A171" t="s">
        <v>612</v>
      </c>
    </row>
    <row r="172" spans="1:1">
      <c r="A172" t="s">
        <v>668</v>
      </c>
    </row>
    <row r="173" spans="1:1" hidden="1">
      <c r="A173" t="s">
        <v>612</v>
      </c>
    </row>
    <row r="174" spans="1:1" hidden="1">
      <c r="A174" t="s">
        <v>612</v>
      </c>
    </row>
    <row r="175" spans="1:1">
      <c r="A175" t="s">
        <v>669</v>
      </c>
    </row>
    <row r="176" spans="1:1" hidden="1">
      <c r="A176" t="s">
        <v>612</v>
      </c>
    </row>
    <row r="177" spans="1:1" hidden="1">
      <c r="A177" t="s">
        <v>612</v>
      </c>
    </row>
    <row r="178" spans="1:1">
      <c r="A178" t="s">
        <v>670</v>
      </c>
    </row>
    <row r="179" spans="1:1" hidden="1">
      <c r="A179" t="s">
        <v>612</v>
      </c>
    </row>
    <row r="180" spans="1:1" hidden="1">
      <c r="A180" t="s">
        <v>612</v>
      </c>
    </row>
    <row r="181" spans="1:1">
      <c r="A181" t="s">
        <v>671</v>
      </c>
    </row>
    <row r="182" spans="1:1" hidden="1">
      <c r="A182" t="s">
        <v>612</v>
      </c>
    </row>
    <row r="183" spans="1:1" hidden="1">
      <c r="A183" t="s">
        <v>612</v>
      </c>
    </row>
    <row r="184" spans="1:1">
      <c r="A184" t="s">
        <v>672</v>
      </c>
    </row>
    <row r="185" spans="1:1" hidden="1">
      <c r="A185" t="s">
        <v>612</v>
      </c>
    </row>
    <row r="186" spans="1:1" hidden="1">
      <c r="A186" t="s">
        <v>612</v>
      </c>
    </row>
    <row r="187" spans="1:1">
      <c r="A187" t="s">
        <v>889</v>
      </c>
    </row>
    <row r="188" spans="1:1" hidden="1">
      <c r="A188" t="s">
        <v>612</v>
      </c>
    </row>
    <row r="189" spans="1:1" hidden="1">
      <c r="A189" t="s">
        <v>612</v>
      </c>
    </row>
    <row r="190" spans="1:1">
      <c r="A190" t="s">
        <v>890</v>
      </c>
    </row>
    <row r="191" spans="1:1" hidden="1">
      <c r="A191" t="s">
        <v>612</v>
      </c>
    </row>
    <row r="192" spans="1:1" hidden="1">
      <c r="A192" t="s">
        <v>612</v>
      </c>
    </row>
    <row r="193" spans="1:1">
      <c r="A193" t="s">
        <v>891</v>
      </c>
    </row>
    <row r="194" spans="1:1" hidden="1">
      <c r="A194" t="s">
        <v>612</v>
      </c>
    </row>
    <row r="195" spans="1:1" hidden="1">
      <c r="A195" t="s">
        <v>612</v>
      </c>
    </row>
    <row r="196" spans="1:1">
      <c r="A196" t="s">
        <v>673</v>
      </c>
    </row>
    <row r="197" spans="1:1" hidden="1">
      <c r="A197" t="s">
        <v>612</v>
      </c>
    </row>
    <row r="198" spans="1:1" hidden="1">
      <c r="A198" t="s">
        <v>612</v>
      </c>
    </row>
    <row r="199" spans="1:1">
      <c r="A199" t="s">
        <v>674</v>
      </c>
    </row>
    <row r="200" spans="1:1" hidden="1">
      <c r="A200" t="s">
        <v>612</v>
      </c>
    </row>
    <row r="201" spans="1:1" hidden="1">
      <c r="A201" t="s">
        <v>612</v>
      </c>
    </row>
    <row r="202" spans="1:1">
      <c r="A202" t="s">
        <v>675</v>
      </c>
    </row>
    <row r="203" spans="1:1" hidden="1">
      <c r="A203" t="s">
        <v>612</v>
      </c>
    </row>
    <row r="204" spans="1:1" hidden="1">
      <c r="A204" t="s">
        <v>612</v>
      </c>
    </row>
    <row r="205" spans="1:1">
      <c r="A205" t="s">
        <v>676</v>
      </c>
    </row>
    <row r="206" spans="1:1" hidden="1">
      <c r="A206" t="s">
        <v>612</v>
      </c>
    </row>
    <row r="207" spans="1:1" hidden="1">
      <c r="A207" t="s">
        <v>612</v>
      </c>
    </row>
    <row r="208" spans="1:1">
      <c r="A208" t="s">
        <v>677</v>
      </c>
    </row>
    <row r="209" spans="1:1" hidden="1">
      <c r="A209" t="s">
        <v>612</v>
      </c>
    </row>
    <row r="210" spans="1:1" hidden="1">
      <c r="A210" t="s">
        <v>612</v>
      </c>
    </row>
    <row r="211" spans="1:1">
      <c r="A211" t="s">
        <v>678</v>
      </c>
    </row>
    <row r="212" spans="1:1" hidden="1">
      <c r="A212" t="s">
        <v>612</v>
      </c>
    </row>
    <row r="213" spans="1:1" hidden="1">
      <c r="A213" t="s">
        <v>612</v>
      </c>
    </row>
    <row r="214" spans="1:1">
      <c r="A214" t="s">
        <v>679</v>
      </c>
    </row>
    <row r="215" spans="1:1" hidden="1">
      <c r="A215" t="s">
        <v>612</v>
      </c>
    </row>
    <row r="216" spans="1:1" hidden="1">
      <c r="A216" t="s">
        <v>612</v>
      </c>
    </row>
    <row r="217" spans="1:1">
      <c r="A217" t="s">
        <v>680</v>
      </c>
    </row>
    <row r="218" spans="1:1" hidden="1">
      <c r="A218" t="s">
        <v>612</v>
      </c>
    </row>
    <row r="219" spans="1:1" hidden="1">
      <c r="A219" t="s">
        <v>612</v>
      </c>
    </row>
    <row r="220" spans="1:1">
      <c r="A220" t="s">
        <v>892</v>
      </c>
    </row>
    <row r="221" spans="1:1" hidden="1">
      <c r="A221" t="s">
        <v>612</v>
      </c>
    </row>
    <row r="222" spans="1:1" hidden="1">
      <c r="A222" t="s">
        <v>612</v>
      </c>
    </row>
    <row r="223" spans="1:1">
      <c r="A223" t="s">
        <v>893</v>
      </c>
    </row>
    <row r="224" spans="1:1" hidden="1">
      <c r="A224" t="s">
        <v>612</v>
      </c>
    </row>
    <row r="225" spans="1:1" hidden="1">
      <c r="A225" t="s">
        <v>612</v>
      </c>
    </row>
    <row r="226" spans="1:1">
      <c r="A226" t="s">
        <v>681</v>
      </c>
    </row>
    <row r="227" spans="1:1" hidden="1">
      <c r="A227" t="s">
        <v>612</v>
      </c>
    </row>
    <row r="228" spans="1:1" hidden="1">
      <c r="A228" t="s">
        <v>612</v>
      </c>
    </row>
    <row r="229" spans="1:1">
      <c r="A229" t="s">
        <v>682</v>
      </c>
    </row>
    <row r="230" spans="1:1" hidden="1">
      <c r="A230" t="s">
        <v>612</v>
      </c>
    </row>
    <row r="231" spans="1:1" hidden="1">
      <c r="A231" t="s">
        <v>612</v>
      </c>
    </row>
    <row r="232" spans="1:1">
      <c r="A232" t="s">
        <v>683</v>
      </c>
    </row>
    <row r="233" spans="1:1" hidden="1">
      <c r="A233" t="s">
        <v>612</v>
      </c>
    </row>
    <row r="234" spans="1:1" hidden="1">
      <c r="A234" t="s">
        <v>612</v>
      </c>
    </row>
    <row r="235" spans="1:1">
      <c r="A235" t="s">
        <v>684</v>
      </c>
    </row>
    <row r="236" spans="1:1" hidden="1">
      <c r="A236" t="s">
        <v>612</v>
      </c>
    </row>
    <row r="237" spans="1:1" hidden="1">
      <c r="A237" t="s">
        <v>612</v>
      </c>
    </row>
    <row r="238" spans="1:1">
      <c r="A238" t="s">
        <v>685</v>
      </c>
    </row>
    <row r="239" spans="1:1" hidden="1">
      <c r="A239" t="s">
        <v>612</v>
      </c>
    </row>
    <row r="240" spans="1:1" hidden="1">
      <c r="A240" t="s">
        <v>612</v>
      </c>
    </row>
    <row r="241" spans="1:1">
      <c r="A241" t="s">
        <v>894</v>
      </c>
    </row>
    <row r="242" spans="1:1" hidden="1">
      <c r="A242" t="s">
        <v>612</v>
      </c>
    </row>
    <row r="243" spans="1:1" hidden="1">
      <c r="A243" t="s">
        <v>612</v>
      </c>
    </row>
    <row r="244" spans="1:1">
      <c r="A244" t="s">
        <v>686</v>
      </c>
    </row>
    <row r="245" spans="1:1" hidden="1">
      <c r="A245" t="s">
        <v>612</v>
      </c>
    </row>
    <row r="246" spans="1:1" hidden="1">
      <c r="A246" t="s">
        <v>612</v>
      </c>
    </row>
    <row r="247" spans="1:1">
      <c r="A247" t="s">
        <v>687</v>
      </c>
    </row>
    <row r="248" spans="1:1" hidden="1">
      <c r="A248" t="s">
        <v>612</v>
      </c>
    </row>
    <row r="249" spans="1:1" hidden="1">
      <c r="A249" t="s">
        <v>612</v>
      </c>
    </row>
    <row r="250" spans="1:1">
      <c r="A250" t="s">
        <v>688</v>
      </c>
    </row>
    <row r="251" spans="1:1" hidden="1">
      <c r="A251" t="s">
        <v>612</v>
      </c>
    </row>
    <row r="252" spans="1:1" hidden="1">
      <c r="A252" t="s">
        <v>612</v>
      </c>
    </row>
    <row r="253" spans="1:1">
      <c r="A253" t="s">
        <v>689</v>
      </c>
    </row>
    <row r="254" spans="1:1" hidden="1">
      <c r="A254" t="s">
        <v>612</v>
      </c>
    </row>
    <row r="255" spans="1:1" hidden="1">
      <c r="A255" t="s">
        <v>612</v>
      </c>
    </row>
    <row r="256" spans="1:1">
      <c r="A256" t="s">
        <v>690</v>
      </c>
    </row>
    <row r="257" spans="1:1" hidden="1">
      <c r="A257" t="s">
        <v>612</v>
      </c>
    </row>
    <row r="258" spans="1:1" hidden="1">
      <c r="A258" t="s">
        <v>612</v>
      </c>
    </row>
    <row r="259" spans="1:1">
      <c r="A259" t="s">
        <v>691</v>
      </c>
    </row>
    <row r="260" spans="1:1" hidden="1">
      <c r="A260" t="s">
        <v>612</v>
      </c>
    </row>
    <row r="261" spans="1:1" hidden="1">
      <c r="A261" t="s">
        <v>612</v>
      </c>
    </row>
    <row r="262" spans="1:1">
      <c r="A262" t="s">
        <v>692</v>
      </c>
    </row>
    <row r="263" spans="1:1" hidden="1">
      <c r="A263" t="s">
        <v>612</v>
      </c>
    </row>
    <row r="264" spans="1:1" hidden="1">
      <c r="A264" t="s">
        <v>612</v>
      </c>
    </row>
    <row r="265" spans="1:1">
      <c r="A265" t="s">
        <v>693</v>
      </c>
    </row>
    <row r="266" spans="1:1" hidden="1">
      <c r="A266" t="s">
        <v>612</v>
      </c>
    </row>
    <row r="267" spans="1:1" hidden="1">
      <c r="A267" t="s">
        <v>612</v>
      </c>
    </row>
    <row r="268" spans="1:1">
      <c r="A268" t="s">
        <v>694</v>
      </c>
    </row>
    <row r="269" spans="1:1" hidden="1">
      <c r="A269" t="s">
        <v>612</v>
      </c>
    </row>
    <row r="270" spans="1:1" hidden="1">
      <c r="A270" t="s">
        <v>612</v>
      </c>
    </row>
    <row r="271" spans="1:1">
      <c r="A271" t="s">
        <v>895</v>
      </c>
    </row>
    <row r="272" spans="1:1" hidden="1">
      <c r="A272" t="s">
        <v>612</v>
      </c>
    </row>
    <row r="273" spans="1:1" hidden="1">
      <c r="A273" t="s">
        <v>612</v>
      </c>
    </row>
    <row r="274" spans="1:1">
      <c r="A274" t="s">
        <v>695</v>
      </c>
    </row>
    <row r="275" spans="1:1" hidden="1">
      <c r="A275" t="s">
        <v>612</v>
      </c>
    </row>
    <row r="276" spans="1:1" hidden="1">
      <c r="A276" t="s">
        <v>612</v>
      </c>
    </row>
    <row r="277" spans="1:1">
      <c r="A277" t="s">
        <v>696</v>
      </c>
    </row>
    <row r="278" spans="1:1" hidden="1">
      <c r="A278" t="s">
        <v>612</v>
      </c>
    </row>
    <row r="279" spans="1:1" hidden="1">
      <c r="A279" t="s">
        <v>612</v>
      </c>
    </row>
    <row r="280" spans="1:1">
      <c r="A280" t="s">
        <v>697</v>
      </c>
    </row>
    <row r="281" spans="1:1" hidden="1">
      <c r="A281" t="s">
        <v>612</v>
      </c>
    </row>
    <row r="282" spans="1:1" hidden="1">
      <c r="A282" t="s">
        <v>612</v>
      </c>
    </row>
    <row r="283" spans="1:1">
      <c r="A283" t="s">
        <v>698</v>
      </c>
    </row>
    <row r="284" spans="1:1" hidden="1">
      <c r="A284" t="s">
        <v>612</v>
      </c>
    </row>
    <row r="285" spans="1:1" hidden="1">
      <c r="A285" t="s">
        <v>612</v>
      </c>
    </row>
    <row r="286" spans="1:1">
      <c r="A286" t="s">
        <v>699</v>
      </c>
    </row>
    <row r="287" spans="1:1" hidden="1">
      <c r="A287" t="s">
        <v>612</v>
      </c>
    </row>
    <row r="288" spans="1:1" hidden="1">
      <c r="A288" t="s">
        <v>612</v>
      </c>
    </row>
    <row r="289" spans="1:1">
      <c r="A289" t="s">
        <v>700</v>
      </c>
    </row>
    <row r="290" spans="1:1" hidden="1">
      <c r="A290" t="s">
        <v>612</v>
      </c>
    </row>
    <row r="291" spans="1:1" hidden="1">
      <c r="A291" t="s">
        <v>612</v>
      </c>
    </row>
    <row r="292" spans="1:1">
      <c r="A292" t="s">
        <v>701</v>
      </c>
    </row>
    <row r="293" spans="1:1" hidden="1">
      <c r="A293" t="s">
        <v>612</v>
      </c>
    </row>
    <row r="294" spans="1:1" hidden="1">
      <c r="A294" t="s">
        <v>612</v>
      </c>
    </row>
    <row r="295" spans="1:1">
      <c r="A295" t="s">
        <v>896</v>
      </c>
    </row>
    <row r="296" spans="1:1" hidden="1">
      <c r="A296" t="s">
        <v>612</v>
      </c>
    </row>
    <row r="297" spans="1:1" hidden="1">
      <c r="A297" t="s">
        <v>612</v>
      </c>
    </row>
    <row r="298" spans="1:1">
      <c r="A298" t="s">
        <v>897</v>
      </c>
    </row>
    <row r="299" spans="1:1" hidden="1">
      <c r="A299" t="s">
        <v>612</v>
      </c>
    </row>
    <row r="300" spans="1:1" hidden="1">
      <c r="A300" t="s">
        <v>612</v>
      </c>
    </row>
    <row r="301" spans="1:1">
      <c r="A301" t="s">
        <v>898</v>
      </c>
    </row>
    <row r="302" spans="1:1" hidden="1">
      <c r="A302" t="s">
        <v>612</v>
      </c>
    </row>
    <row r="303" spans="1:1" hidden="1">
      <c r="A303" t="s">
        <v>612</v>
      </c>
    </row>
    <row r="304" spans="1:1">
      <c r="A304" t="s">
        <v>899</v>
      </c>
    </row>
    <row r="305" spans="1:1" hidden="1">
      <c r="A305" t="s">
        <v>612</v>
      </c>
    </row>
    <row r="306" spans="1:1" hidden="1">
      <c r="A306" t="s">
        <v>612</v>
      </c>
    </row>
    <row r="307" spans="1:1">
      <c r="A307" t="s">
        <v>900</v>
      </c>
    </row>
    <row r="308" spans="1:1" hidden="1">
      <c r="A308" t="s">
        <v>612</v>
      </c>
    </row>
    <row r="309" spans="1:1" hidden="1">
      <c r="A309" t="s">
        <v>612</v>
      </c>
    </row>
    <row r="310" spans="1:1">
      <c r="A310" t="s">
        <v>702</v>
      </c>
    </row>
    <row r="311" spans="1:1" hidden="1">
      <c r="A311" t="s">
        <v>612</v>
      </c>
    </row>
    <row r="312" spans="1:1" hidden="1">
      <c r="A312" t="s">
        <v>612</v>
      </c>
    </row>
    <row r="313" spans="1:1">
      <c r="A313" t="s">
        <v>703</v>
      </c>
    </row>
    <row r="314" spans="1:1" hidden="1">
      <c r="A314" t="s">
        <v>612</v>
      </c>
    </row>
    <row r="315" spans="1:1" hidden="1">
      <c r="A315" t="s">
        <v>612</v>
      </c>
    </row>
    <row r="316" spans="1:1">
      <c r="A316" t="s">
        <v>704</v>
      </c>
    </row>
    <row r="317" spans="1:1" hidden="1">
      <c r="A317" t="s">
        <v>612</v>
      </c>
    </row>
    <row r="318" spans="1:1" hidden="1">
      <c r="A318" t="s">
        <v>612</v>
      </c>
    </row>
    <row r="319" spans="1:1">
      <c r="A319" t="s">
        <v>705</v>
      </c>
    </row>
    <row r="320" spans="1:1" hidden="1">
      <c r="A320" t="s">
        <v>612</v>
      </c>
    </row>
    <row r="321" spans="1:1" hidden="1">
      <c r="A321" t="s">
        <v>612</v>
      </c>
    </row>
    <row r="322" spans="1:1">
      <c r="A322" t="s">
        <v>706</v>
      </c>
    </row>
    <row r="323" spans="1:1" hidden="1">
      <c r="A323" t="s">
        <v>612</v>
      </c>
    </row>
    <row r="324" spans="1:1" hidden="1">
      <c r="A324" t="s">
        <v>612</v>
      </c>
    </row>
    <row r="325" spans="1:1">
      <c r="A325" t="s">
        <v>707</v>
      </c>
    </row>
    <row r="326" spans="1:1" hidden="1">
      <c r="A326" t="s">
        <v>612</v>
      </c>
    </row>
    <row r="327" spans="1:1" hidden="1">
      <c r="A327" t="s">
        <v>612</v>
      </c>
    </row>
    <row r="328" spans="1:1">
      <c r="A328" t="s">
        <v>708</v>
      </c>
    </row>
    <row r="329" spans="1:1" hidden="1">
      <c r="A329" t="s">
        <v>612</v>
      </c>
    </row>
    <row r="330" spans="1:1" hidden="1">
      <c r="A330" t="s">
        <v>612</v>
      </c>
    </row>
    <row r="331" spans="1:1">
      <c r="A331" t="s">
        <v>709</v>
      </c>
    </row>
    <row r="332" spans="1:1" hidden="1">
      <c r="A332" t="s">
        <v>612</v>
      </c>
    </row>
    <row r="333" spans="1:1" hidden="1">
      <c r="A333" t="s">
        <v>612</v>
      </c>
    </row>
    <row r="334" spans="1:1">
      <c r="A334" t="s">
        <v>710</v>
      </c>
    </row>
    <row r="335" spans="1:1" hidden="1">
      <c r="A335" t="s">
        <v>612</v>
      </c>
    </row>
    <row r="336" spans="1:1" hidden="1">
      <c r="A336" t="s">
        <v>612</v>
      </c>
    </row>
    <row r="337" spans="1:1">
      <c r="A337" t="s">
        <v>711</v>
      </c>
    </row>
    <row r="338" spans="1:1" hidden="1">
      <c r="A338" t="s">
        <v>612</v>
      </c>
    </row>
    <row r="339" spans="1:1" hidden="1">
      <c r="A339" t="s">
        <v>612</v>
      </c>
    </row>
    <row r="340" spans="1:1">
      <c r="A340" t="s">
        <v>712</v>
      </c>
    </row>
    <row r="341" spans="1:1" hidden="1">
      <c r="A341" t="s">
        <v>612</v>
      </c>
    </row>
    <row r="342" spans="1:1" hidden="1">
      <c r="A342" t="s">
        <v>612</v>
      </c>
    </row>
    <row r="343" spans="1:1">
      <c r="A343" t="s">
        <v>713</v>
      </c>
    </row>
    <row r="344" spans="1:1" hidden="1">
      <c r="A344" t="s">
        <v>612</v>
      </c>
    </row>
    <row r="345" spans="1:1" hidden="1">
      <c r="A345" t="s">
        <v>612</v>
      </c>
    </row>
    <row r="346" spans="1:1">
      <c r="A346" t="s">
        <v>714</v>
      </c>
    </row>
    <row r="347" spans="1:1" hidden="1">
      <c r="A347" t="s">
        <v>612</v>
      </c>
    </row>
    <row r="348" spans="1:1" hidden="1">
      <c r="A348" t="s">
        <v>612</v>
      </c>
    </row>
    <row r="349" spans="1:1">
      <c r="A349" t="s">
        <v>715</v>
      </c>
    </row>
    <row r="350" spans="1:1" hidden="1">
      <c r="A350" t="s">
        <v>612</v>
      </c>
    </row>
    <row r="351" spans="1:1" hidden="1">
      <c r="A351" t="s">
        <v>612</v>
      </c>
    </row>
    <row r="352" spans="1:1">
      <c r="A352" t="s">
        <v>716</v>
      </c>
    </row>
    <row r="353" spans="1:1" hidden="1">
      <c r="A353" t="s">
        <v>612</v>
      </c>
    </row>
    <row r="354" spans="1:1" hidden="1">
      <c r="A354" t="s">
        <v>612</v>
      </c>
    </row>
    <row r="355" spans="1:1">
      <c r="A355" t="s">
        <v>717</v>
      </c>
    </row>
    <row r="356" spans="1:1" hidden="1">
      <c r="A356" t="s">
        <v>612</v>
      </c>
    </row>
    <row r="357" spans="1:1" hidden="1">
      <c r="A357" t="s">
        <v>612</v>
      </c>
    </row>
    <row r="358" spans="1:1">
      <c r="A358" t="s">
        <v>718</v>
      </c>
    </row>
    <row r="359" spans="1:1" hidden="1">
      <c r="A359" t="s">
        <v>612</v>
      </c>
    </row>
    <row r="360" spans="1:1" hidden="1">
      <c r="A360" t="s">
        <v>612</v>
      </c>
    </row>
    <row r="361" spans="1:1">
      <c r="A361" t="s">
        <v>719</v>
      </c>
    </row>
    <row r="362" spans="1:1" hidden="1">
      <c r="A362" t="s">
        <v>612</v>
      </c>
    </row>
    <row r="363" spans="1:1" hidden="1">
      <c r="A363" t="s">
        <v>612</v>
      </c>
    </row>
    <row r="364" spans="1:1">
      <c r="A364" t="s">
        <v>720</v>
      </c>
    </row>
    <row r="365" spans="1:1" hidden="1">
      <c r="A365" t="s">
        <v>612</v>
      </c>
    </row>
    <row r="366" spans="1:1" hidden="1">
      <c r="A366" t="s">
        <v>612</v>
      </c>
    </row>
    <row r="367" spans="1:1">
      <c r="A367" t="s">
        <v>721</v>
      </c>
    </row>
    <row r="368" spans="1:1" hidden="1">
      <c r="A368" t="s">
        <v>612</v>
      </c>
    </row>
    <row r="369" spans="1:1" hidden="1">
      <c r="A369" t="s">
        <v>612</v>
      </c>
    </row>
    <row r="370" spans="1:1">
      <c r="A370" t="s">
        <v>722</v>
      </c>
    </row>
    <row r="371" spans="1:1" hidden="1">
      <c r="A371" t="s">
        <v>612</v>
      </c>
    </row>
    <row r="372" spans="1:1" hidden="1">
      <c r="A372" t="s">
        <v>612</v>
      </c>
    </row>
    <row r="373" spans="1:1">
      <c r="A373" t="s">
        <v>723</v>
      </c>
    </row>
    <row r="374" spans="1:1" hidden="1">
      <c r="A374" t="s">
        <v>612</v>
      </c>
    </row>
    <row r="375" spans="1:1" hidden="1">
      <c r="A375" t="s">
        <v>612</v>
      </c>
    </row>
    <row r="376" spans="1:1">
      <c r="A376" t="s">
        <v>724</v>
      </c>
    </row>
    <row r="377" spans="1:1" hidden="1">
      <c r="A377" t="s">
        <v>612</v>
      </c>
    </row>
    <row r="378" spans="1:1" hidden="1">
      <c r="A378" t="s">
        <v>612</v>
      </c>
    </row>
    <row r="379" spans="1:1">
      <c r="A379" t="s">
        <v>725</v>
      </c>
    </row>
    <row r="380" spans="1:1" hidden="1">
      <c r="A380" t="s">
        <v>612</v>
      </c>
    </row>
    <row r="381" spans="1:1" hidden="1">
      <c r="A381" t="s">
        <v>612</v>
      </c>
    </row>
    <row r="382" spans="1:1">
      <c r="A382" t="s">
        <v>726</v>
      </c>
    </row>
    <row r="383" spans="1:1" hidden="1">
      <c r="A383" t="s">
        <v>612</v>
      </c>
    </row>
    <row r="384" spans="1:1" hidden="1">
      <c r="A384" t="s">
        <v>612</v>
      </c>
    </row>
    <row r="385" spans="1:1">
      <c r="A385" t="s">
        <v>727</v>
      </c>
    </row>
    <row r="386" spans="1:1" hidden="1">
      <c r="A386" t="s">
        <v>612</v>
      </c>
    </row>
    <row r="387" spans="1:1" hidden="1">
      <c r="A387" t="s">
        <v>612</v>
      </c>
    </row>
    <row r="388" spans="1:1">
      <c r="A388" t="s">
        <v>728</v>
      </c>
    </row>
    <row r="389" spans="1:1" hidden="1">
      <c r="A389" t="s">
        <v>612</v>
      </c>
    </row>
    <row r="390" spans="1:1" hidden="1">
      <c r="A390" t="s">
        <v>612</v>
      </c>
    </row>
    <row r="391" spans="1:1">
      <c r="A391" t="s">
        <v>729</v>
      </c>
    </row>
    <row r="392" spans="1:1" hidden="1">
      <c r="A392" t="s">
        <v>612</v>
      </c>
    </row>
    <row r="393" spans="1:1" hidden="1">
      <c r="A393" t="s">
        <v>612</v>
      </c>
    </row>
    <row r="394" spans="1:1">
      <c r="A394" t="s">
        <v>730</v>
      </c>
    </row>
    <row r="395" spans="1:1" hidden="1">
      <c r="A395" t="s">
        <v>612</v>
      </c>
    </row>
    <row r="396" spans="1:1" hidden="1">
      <c r="A396" t="s">
        <v>612</v>
      </c>
    </row>
    <row r="397" spans="1:1">
      <c r="A397" t="s">
        <v>731</v>
      </c>
    </row>
    <row r="398" spans="1:1" hidden="1">
      <c r="A398" t="s">
        <v>612</v>
      </c>
    </row>
    <row r="399" spans="1:1" hidden="1">
      <c r="A399" t="s">
        <v>612</v>
      </c>
    </row>
    <row r="400" spans="1:1">
      <c r="A400" t="s">
        <v>732</v>
      </c>
    </row>
    <row r="401" spans="1:1" hidden="1">
      <c r="A401" t="s">
        <v>612</v>
      </c>
    </row>
    <row r="402" spans="1:1" hidden="1">
      <c r="A402" t="s">
        <v>612</v>
      </c>
    </row>
    <row r="403" spans="1:1">
      <c r="A403" t="s">
        <v>733</v>
      </c>
    </row>
    <row r="404" spans="1:1" hidden="1">
      <c r="A404" t="s">
        <v>612</v>
      </c>
    </row>
    <row r="405" spans="1:1" hidden="1">
      <c r="A405" t="s">
        <v>612</v>
      </c>
    </row>
    <row r="406" spans="1:1">
      <c r="A406" t="s">
        <v>734</v>
      </c>
    </row>
    <row r="407" spans="1:1" hidden="1">
      <c r="A407" t="s">
        <v>612</v>
      </c>
    </row>
    <row r="408" spans="1:1" hidden="1">
      <c r="A408" t="s">
        <v>612</v>
      </c>
    </row>
    <row r="409" spans="1:1">
      <c r="A409" t="s">
        <v>735</v>
      </c>
    </row>
    <row r="410" spans="1:1" hidden="1">
      <c r="A410" t="s">
        <v>612</v>
      </c>
    </row>
    <row r="411" spans="1:1" hidden="1">
      <c r="A411" t="s">
        <v>612</v>
      </c>
    </row>
    <row r="412" spans="1:1">
      <c r="A412" t="s">
        <v>736</v>
      </c>
    </row>
    <row r="413" spans="1:1" hidden="1">
      <c r="A413" t="s">
        <v>612</v>
      </c>
    </row>
    <row r="414" spans="1:1" hidden="1">
      <c r="A414" t="s">
        <v>612</v>
      </c>
    </row>
    <row r="415" spans="1:1">
      <c r="A415" t="s">
        <v>737</v>
      </c>
    </row>
    <row r="416" spans="1:1" hidden="1">
      <c r="A416" t="s">
        <v>612</v>
      </c>
    </row>
    <row r="417" spans="1:1" hidden="1">
      <c r="A417" t="s">
        <v>612</v>
      </c>
    </row>
    <row r="418" spans="1:1">
      <c r="A418" t="s">
        <v>738</v>
      </c>
    </row>
    <row r="419" spans="1:1" hidden="1">
      <c r="A419" t="s">
        <v>612</v>
      </c>
    </row>
    <row r="420" spans="1:1" hidden="1">
      <c r="A420" t="s">
        <v>612</v>
      </c>
    </row>
    <row r="421" spans="1:1">
      <c r="A421" t="s">
        <v>739</v>
      </c>
    </row>
    <row r="422" spans="1:1" hidden="1">
      <c r="A422" t="s">
        <v>612</v>
      </c>
    </row>
    <row r="423" spans="1:1" hidden="1">
      <c r="A423" t="s">
        <v>612</v>
      </c>
    </row>
    <row r="424" spans="1:1">
      <c r="A424" t="s">
        <v>740</v>
      </c>
    </row>
    <row r="425" spans="1:1" hidden="1">
      <c r="A425" t="s">
        <v>612</v>
      </c>
    </row>
    <row r="426" spans="1:1" hidden="1">
      <c r="A426" t="s">
        <v>612</v>
      </c>
    </row>
    <row r="427" spans="1:1">
      <c r="A427" t="s">
        <v>741</v>
      </c>
    </row>
    <row r="428" spans="1:1" hidden="1">
      <c r="A428" t="s">
        <v>612</v>
      </c>
    </row>
    <row r="429" spans="1:1" hidden="1">
      <c r="A429" t="s">
        <v>612</v>
      </c>
    </row>
    <row r="430" spans="1:1">
      <c r="A430" t="s">
        <v>742</v>
      </c>
    </row>
    <row r="431" spans="1:1" hidden="1">
      <c r="A431" t="s">
        <v>612</v>
      </c>
    </row>
    <row r="432" spans="1:1" hidden="1">
      <c r="A432" t="s">
        <v>612</v>
      </c>
    </row>
    <row r="433" spans="1:1">
      <c r="A433" t="s">
        <v>743</v>
      </c>
    </row>
    <row r="434" spans="1:1" hidden="1">
      <c r="A434" t="s">
        <v>612</v>
      </c>
    </row>
    <row r="435" spans="1:1" hidden="1">
      <c r="A435" t="s">
        <v>612</v>
      </c>
    </row>
    <row r="436" spans="1:1">
      <c r="A436" t="s">
        <v>744</v>
      </c>
    </row>
    <row r="437" spans="1:1" hidden="1">
      <c r="A437" t="s">
        <v>612</v>
      </c>
    </row>
    <row r="438" spans="1:1" hidden="1">
      <c r="A438" t="s">
        <v>612</v>
      </c>
    </row>
    <row r="439" spans="1:1">
      <c r="A439" t="s">
        <v>901</v>
      </c>
    </row>
    <row r="440" spans="1:1" hidden="1">
      <c r="A440" t="s">
        <v>612</v>
      </c>
    </row>
    <row r="441" spans="1:1" hidden="1">
      <c r="A441" t="s">
        <v>612</v>
      </c>
    </row>
    <row r="442" spans="1:1">
      <c r="A442" t="s">
        <v>902</v>
      </c>
    </row>
    <row r="443" spans="1:1" hidden="1">
      <c r="A443" t="s">
        <v>612</v>
      </c>
    </row>
    <row r="444" spans="1:1" hidden="1">
      <c r="A444" t="s">
        <v>612</v>
      </c>
    </row>
    <row r="445" spans="1:1">
      <c r="A445" t="s">
        <v>745</v>
      </c>
    </row>
    <row r="446" spans="1:1" hidden="1">
      <c r="A446" t="s">
        <v>612</v>
      </c>
    </row>
    <row r="447" spans="1:1" hidden="1">
      <c r="A447" t="s">
        <v>612</v>
      </c>
    </row>
    <row r="448" spans="1:1">
      <c r="A448" t="s">
        <v>746</v>
      </c>
    </row>
    <row r="449" spans="1:1" hidden="1">
      <c r="A449" t="s">
        <v>612</v>
      </c>
    </row>
    <row r="450" spans="1:1" hidden="1">
      <c r="A450" t="s">
        <v>612</v>
      </c>
    </row>
    <row r="451" spans="1:1">
      <c r="A451" t="s">
        <v>747</v>
      </c>
    </row>
    <row r="452" spans="1:1" hidden="1">
      <c r="A452" t="s">
        <v>612</v>
      </c>
    </row>
    <row r="453" spans="1:1" hidden="1">
      <c r="A453" t="s">
        <v>612</v>
      </c>
    </row>
    <row r="454" spans="1:1">
      <c r="A454" t="s">
        <v>748</v>
      </c>
    </row>
    <row r="455" spans="1:1" hidden="1">
      <c r="A455" t="s">
        <v>612</v>
      </c>
    </row>
    <row r="456" spans="1:1" hidden="1">
      <c r="A456" t="s">
        <v>612</v>
      </c>
    </row>
    <row r="457" spans="1:1">
      <c r="A457" t="s">
        <v>749</v>
      </c>
    </row>
    <row r="458" spans="1:1" hidden="1">
      <c r="A458" t="s">
        <v>612</v>
      </c>
    </row>
    <row r="459" spans="1:1" hidden="1">
      <c r="A459" t="s">
        <v>612</v>
      </c>
    </row>
    <row r="460" spans="1:1">
      <c r="A460" t="s">
        <v>750</v>
      </c>
    </row>
    <row r="461" spans="1:1" hidden="1">
      <c r="A461" t="s">
        <v>612</v>
      </c>
    </row>
    <row r="462" spans="1:1" hidden="1">
      <c r="A462" t="s">
        <v>612</v>
      </c>
    </row>
    <row r="463" spans="1:1">
      <c r="A463" t="s">
        <v>751</v>
      </c>
    </row>
    <row r="464" spans="1:1" hidden="1">
      <c r="A464" t="s">
        <v>612</v>
      </c>
    </row>
    <row r="465" spans="1:1" hidden="1">
      <c r="A465" t="s">
        <v>612</v>
      </c>
    </row>
    <row r="466" spans="1:1">
      <c r="A466" t="s">
        <v>752</v>
      </c>
    </row>
    <row r="467" spans="1:1" hidden="1">
      <c r="A467" t="s">
        <v>612</v>
      </c>
    </row>
    <row r="468" spans="1:1" hidden="1">
      <c r="A468" t="s">
        <v>612</v>
      </c>
    </row>
    <row r="469" spans="1:1">
      <c r="A469" t="s">
        <v>753</v>
      </c>
    </row>
    <row r="470" spans="1:1" hidden="1">
      <c r="A470" t="s">
        <v>612</v>
      </c>
    </row>
    <row r="471" spans="1:1" hidden="1">
      <c r="A471" t="s">
        <v>612</v>
      </c>
    </row>
    <row r="472" spans="1:1">
      <c r="A472" t="s">
        <v>754</v>
      </c>
    </row>
    <row r="473" spans="1:1" hidden="1">
      <c r="A473" t="s">
        <v>612</v>
      </c>
    </row>
    <row r="474" spans="1:1" hidden="1">
      <c r="A474" t="s">
        <v>612</v>
      </c>
    </row>
    <row r="475" spans="1:1">
      <c r="A475" t="s">
        <v>755</v>
      </c>
    </row>
    <row r="476" spans="1:1" hidden="1">
      <c r="A476" t="s">
        <v>612</v>
      </c>
    </row>
    <row r="477" spans="1:1" hidden="1">
      <c r="A477" t="s">
        <v>612</v>
      </c>
    </row>
    <row r="478" spans="1:1">
      <c r="A478" t="s">
        <v>903</v>
      </c>
    </row>
    <row r="479" spans="1:1" hidden="1">
      <c r="A479" t="s">
        <v>612</v>
      </c>
    </row>
    <row r="480" spans="1:1" hidden="1">
      <c r="A480" t="s">
        <v>612</v>
      </c>
    </row>
    <row r="481" spans="1:1">
      <c r="A481" t="s">
        <v>904</v>
      </c>
    </row>
    <row r="482" spans="1:1" hidden="1">
      <c r="A482" t="s">
        <v>612</v>
      </c>
    </row>
    <row r="483" spans="1:1" hidden="1">
      <c r="A483" t="s">
        <v>612</v>
      </c>
    </row>
    <row r="484" spans="1:1">
      <c r="A484" t="s">
        <v>905</v>
      </c>
    </row>
    <row r="485" spans="1:1" hidden="1">
      <c r="A485" t="s">
        <v>612</v>
      </c>
    </row>
    <row r="486" spans="1:1" hidden="1">
      <c r="A486" t="s">
        <v>612</v>
      </c>
    </row>
    <row r="487" spans="1:1">
      <c r="A487" t="s">
        <v>906</v>
      </c>
    </row>
    <row r="488" spans="1:1" hidden="1">
      <c r="A488" t="s">
        <v>612</v>
      </c>
    </row>
    <row r="489" spans="1:1" hidden="1">
      <c r="A489" t="s">
        <v>612</v>
      </c>
    </row>
    <row r="490" spans="1:1">
      <c r="A490" t="s">
        <v>907</v>
      </c>
    </row>
    <row r="491" spans="1:1" hidden="1">
      <c r="A491" t="s">
        <v>612</v>
      </c>
    </row>
    <row r="492" spans="1:1" hidden="1">
      <c r="A492" t="s">
        <v>612</v>
      </c>
    </row>
    <row r="493" spans="1:1">
      <c r="A493" t="s">
        <v>908</v>
      </c>
    </row>
    <row r="494" spans="1:1" hidden="1">
      <c r="A494" t="s">
        <v>612</v>
      </c>
    </row>
    <row r="495" spans="1:1" hidden="1">
      <c r="A495" t="s">
        <v>612</v>
      </c>
    </row>
    <row r="496" spans="1:1">
      <c r="A496" t="s">
        <v>909</v>
      </c>
    </row>
    <row r="497" spans="1:1" hidden="1">
      <c r="A497" t="s">
        <v>612</v>
      </c>
    </row>
    <row r="498" spans="1:1" hidden="1">
      <c r="A498" t="s">
        <v>612</v>
      </c>
    </row>
    <row r="499" spans="1:1">
      <c r="A499" t="s">
        <v>910</v>
      </c>
    </row>
    <row r="500" spans="1:1" hidden="1">
      <c r="A500" t="s">
        <v>612</v>
      </c>
    </row>
    <row r="501" spans="1:1" hidden="1">
      <c r="A501" t="s">
        <v>612</v>
      </c>
    </row>
    <row r="502" spans="1:1">
      <c r="A502" t="s">
        <v>911</v>
      </c>
    </row>
    <row r="503" spans="1:1" hidden="1">
      <c r="A503" t="s">
        <v>612</v>
      </c>
    </row>
    <row r="504" spans="1:1" hidden="1">
      <c r="A504" t="s">
        <v>612</v>
      </c>
    </row>
    <row r="505" spans="1:1">
      <c r="A505" t="s">
        <v>912</v>
      </c>
    </row>
    <row r="506" spans="1:1" hidden="1">
      <c r="A506" t="s">
        <v>612</v>
      </c>
    </row>
    <row r="507" spans="1:1" hidden="1">
      <c r="A507" t="s">
        <v>612</v>
      </c>
    </row>
    <row r="508" spans="1:1">
      <c r="A508" t="s">
        <v>913</v>
      </c>
    </row>
    <row r="509" spans="1:1" hidden="1">
      <c r="A509" t="s">
        <v>612</v>
      </c>
    </row>
    <row r="510" spans="1:1" hidden="1">
      <c r="A510" t="s">
        <v>612</v>
      </c>
    </row>
    <row r="511" spans="1:1">
      <c r="A511" t="s">
        <v>914</v>
      </c>
    </row>
    <row r="512" spans="1:1" hidden="1">
      <c r="A512" t="s">
        <v>612</v>
      </c>
    </row>
    <row r="513" spans="1:1" hidden="1">
      <c r="A513" t="s">
        <v>612</v>
      </c>
    </row>
    <row r="514" spans="1:1">
      <c r="A514" t="s">
        <v>915</v>
      </c>
    </row>
    <row r="515" spans="1:1" hidden="1">
      <c r="A515" t="s">
        <v>612</v>
      </c>
    </row>
    <row r="516" spans="1:1" hidden="1">
      <c r="A516" t="s">
        <v>612</v>
      </c>
    </row>
    <row r="517" spans="1:1">
      <c r="A517" t="s">
        <v>916</v>
      </c>
    </row>
    <row r="518" spans="1:1" hidden="1">
      <c r="A518" t="s">
        <v>612</v>
      </c>
    </row>
    <row r="519" spans="1:1" hidden="1">
      <c r="A519" t="s">
        <v>612</v>
      </c>
    </row>
    <row r="520" spans="1:1">
      <c r="A520" t="s">
        <v>917</v>
      </c>
    </row>
    <row r="521" spans="1:1" hidden="1">
      <c r="A521" t="s">
        <v>612</v>
      </c>
    </row>
    <row r="522" spans="1:1" hidden="1">
      <c r="A522" t="s">
        <v>612</v>
      </c>
    </row>
    <row r="523" spans="1:1">
      <c r="A523" t="s">
        <v>918</v>
      </c>
    </row>
    <row r="524" spans="1:1" hidden="1">
      <c r="A524" t="s">
        <v>612</v>
      </c>
    </row>
    <row r="525" spans="1:1" hidden="1">
      <c r="A525" t="s">
        <v>612</v>
      </c>
    </row>
    <row r="526" spans="1:1">
      <c r="A526" t="s">
        <v>919</v>
      </c>
    </row>
    <row r="527" spans="1:1" hidden="1">
      <c r="A527" t="s">
        <v>612</v>
      </c>
    </row>
    <row r="528" spans="1:1" hidden="1">
      <c r="A528" t="s">
        <v>612</v>
      </c>
    </row>
    <row r="529" spans="1:1">
      <c r="A529" t="s">
        <v>920</v>
      </c>
    </row>
    <row r="530" spans="1:1" hidden="1">
      <c r="A530" t="s">
        <v>612</v>
      </c>
    </row>
    <row r="531" spans="1:1" hidden="1">
      <c r="A531" t="s">
        <v>612</v>
      </c>
    </row>
    <row r="532" spans="1:1">
      <c r="A532" t="s">
        <v>921</v>
      </c>
    </row>
    <row r="533" spans="1:1" hidden="1">
      <c r="A533" t="s">
        <v>612</v>
      </c>
    </row>
    <row r="534" spans="1:1" hidden="1">
      <c r="A534" t="s">
        <v>612</v>
      </c>
    </row>
    <row r="535" spans="1:1">
      <c r="A535" t="s">
        <v>922</v>
      </c>
    </row>
    <row r="536" spans="1:1" hidden="1">
      <c r="A536" t="s">
        <v>612</v>
      </c>
    </row>
    <row r="537" spans="1:1" hidden="1">
      <c r="A537" t="s">
        <v>612</v>
      </c>
    </row>
    <row r="538" spans="1:1">
      <c r="A538" t="s">
        <v>756</v>
      </c>
    </row>
    <row r="539" spans="1:1" hidden="1">
      <c r="A539" t="s">
        <v>612</v>
      </c>
    </row>
    <row r="540" spans="1:1" hidden="1">
      <c r="A540" t="s">
        <v>612</v>
      </c>
    </row>
    <row r="541" spans="1:1">
      <c r="A541" t="s">
        <v>923</v>
      </c>
    </row>
    <row r="542" spans="1:1" hidden="1">
      <c r="A542" t="s">
        <v>612</v>
      </c>
    </row>
    <row r="543" spans="1:1" hidden="1">
      <c r="A543" t="s">
        <v>612</v>
      </c>
    </row>
    <row r="544" spans="1:1">
      <c r="A544" t="s">
        <v>757</v>
      </c>
    </row>
    <row r="545" spans="1:1" hidden="1">
      <c r="A545" t="s">
        <v>612</v>
      </c>
    </row>
    <row r="546" spans="1:1" hidden="1">
      <c r="A546" t="s">
        <v>612</v>
      </c>
    </row>
    <row r="547" spans="1:1">
      <c r="A547" t="s">
        <v>758</v>
      </c>
    </row>
    <row r="548" spans="1:1" hidden="1">
      <c r="A548" t="s">
        <v>612</v>
      </c>
    </row>
    <row r="549" spans="1:1" hidden="1">
      <c r="A549" t="s">
        <v>612</v>
      </c>
    </row>
    <row r="550" spans="1:1">
      <c r="A550" t="s">
        <v>759</v>
      </c>
    </row>
    <row r="551" spans="1:1" hidden="1">
      <c r="A551" t="s">
        <v>612</v>
      </c>
    </row>
    <row r="552" spans="1:1" hidden="1">
      <c r="A552" t="s">
        <v>612</v>
      </c>
    </row>
    <row r="553" spans="1:1">
      <c r="A553" t="s">
        <v>760</v>
      </c>
    </row>
    <row r="554" spans="1:1" hidden="1">
      <c r="A554" t="s">
        <v>612</v>
      </c>
    </row>
    <row r="555" spans="1:1" hidden="1">
      <c r="A555" t="s">
        <v>612</v>
      </c>
    </row>
    <row r="556" spans="1:1">
      <c r="A556" t="s">
        <v>924</v>
      </c>
    </row>
    <row r="557" spans="1:1" hidden="1">
      <c r="A557" t="s">
        <v>612</v>
      </c>
    </row>
    <row r="558" spans="1:1" hidden="1">
      <c r="A558" t="s">
        <v>612</v>
      </c>
    </row>
    <row r="559" spans="1:1">
      <c r="A559" t="s">
        <v>761</v>
      </c>
    </row>
    <row r="560" spans="1:1" hidden="1">
      <c r="A560" t="s">
        <v>612</v>
      </c>
    </row>
    <row r="561" spans="1:1" hidden="1">
      <c r="A561" t="s">
        <v>612</v>
      </c>
    </row>
    <row r="562" spans="1:1">
      <c r="A562" t="s">
        <v>762</v>
      </c>
    </row>
    <row r="563" spans="1:1" hidden="1">
      <c r="A563" t="s">
        <v>612</v>
      </c>
    </row>
    <row r="564" spans="1:1" hidden="1">
      <c r="A564" t="s">
        <v>612</v>
      </c>
    </row>
    <row r="565" spans="1:1">
      <c r="A565" t="s">
        <v>763</v>
      </c>
    </row>
    <row r="566" spans="1:1" hidden="1">
      <c r="A566" t="s">
        <v>612</v>
      </c>
    </row>
    <row r="567" spans="1:1" hidden="1">
      <c r="A567" t="s">
        <v>612</v>
      </c>
    </row>
    <row r="568" spans="1:1">
      <c r="A568" t="s">
        <v>764</v>
      </c>
    </row>
    <row r="569" spans="1:1" hidden="1">
      <c r="A569" t="s">
        <v>612</v>
      </c>
    </row>
    <row r="570" spans="1:1" hidden="1">
      <c r="A570" t="s">
        <v>612</v>
      </c>
    </row>
    <row r="571" spans="1:1">
      <c r="A571" t="s">
        <v>925</v>
      </c>
    </row>
    <row r="572" spans="1:1" hidden="1">
      <c r="A572" t="s">
        <v>612</v>
      </c>
    </row>
    <row r="573" spans="1:1" hidden="1">
      <c r="A573" t="s">
        <v>612</v>
      </c>
    </row>
    <row r="574" spans="1:1">
      <c r="A574" t="s">
        <v>926</v>
      </c>
    </row>
    <row r="575" spans="1:1" hidden="1">
      <c r="A575" t="s">
        <v>612</v>
      </c>
    </row>
    <row r="576" spans="1:1" hidden="1">
      <c r="A576" t="s">
        <v>612</v>
      </c>
    </row>
    <row r="577" spans="1:1">
      <c r="A577" t="s">
        <v>927</v>
      </c>
    </row>
    <row r="578" spans="1:1" hidden="1">
      <c r="A578" t="s">
        <v>612</v>
      </c>
    </row>
    <row r="579" spans="1:1" hidden="1">
      <c r="A579" t="s">
        <v>612</v>
      </c>
    </row>
    <row r="580" spans="1:1">
      <c r="A580" t="s">
        <v>928</v>
      </c>
    </row>
    <row r="581" spans="1:1" hidden="1">
      <c r="A581" t="s">
        <v>612</v>
      </c>
    </row>
    <row r="582" spans="1:1" hidden="1">
      <c r="A582" t="s">
        <v>612</v>
      </c>
    </row>
    <row r="583" spans="1:1">
      <c r="A583" t="s">
        <v>929</v>
      </c>
    </row>
    <row r="584" spans="1:1" hidden="1">
      <c r="A584" t="s">
        <v>612</v>
      </c>
    </row>
    <row r="585" spans="1:1" hidden="1">
      <c r="A585" t="s">
        <v>612</v>
      </c>
    </row>
    <row r="586" spans="1:1">
      <c r="A586" t="s">
        <v>930</v>
      </c>
    </row>
    <row r="587" spans="1:1" hidden="1">
      <c r="A587" t="s">
        <v>612</v>
      </c>
    </row>
    <row r="588" spans="1:1" hidden="1">
      <c r="A588" t="s">
        <v>612</v>
      </c>
    </row>
    <row r="589" spans="1:1">
      <c r="A589" t="s">
        <v>931</v>
      </c>
    </row>
    <row r="590" spans="1:1" hidden="1">
      <c r="A590" t="s">
        <v>612</v>
      </c>
    </row>
    <row r="591" spans="1:1" hidden="1">
      <c r="A591" t="s">
        <v>612</v>
      </c>
    </row>
    <row r="592" spans="1:1">
      <c r="A592" t="s">
        <v>932</v>
      </c>
    </row>
    <row r="593" spans="1:1" hidden="1">
      <c r="A593" t="s">
        <v>612</v>
      </c>
    </row>
    <row r="594" spans="1:1" hidden="1">
      <c r="A594" t="s">
        <v>612</v>
      </c>
    </row>
    <row r="595" spans="1:1">
      <c r="A595" t="s">
        <v>933</v>
      </c>
    </row>
    <row r="596" spans="1:1" hidden="1">
      <c r="A596" t="s">
        <v>612</v>
      </c>
    </row>
    <row r="597" spans="1:1" hidden="1">
      <c r="A597" t="s">
        <v>612</v>
      </c>
    </row>
    <row r="598" spans="1:1">
      <c r="A598" t="s">
        <v>934</v>
      </c>
    </row>
    <row r="599" spans="1:1" hidden="1">
      <c r="A599" t="s">
        <v>612</v>
      </c>
    </row>
    <row r="600" spans="1:1" hidden="1">
      <c r="A600" t="s">
        <v>612</v>
      </c>
    </row>
    <row r="601" spans="1:1">
      <c r="A601" t="s">
        <v>935</v>
      </c>
    </row>
    <row r="602" spans="1:1" hidden="1">
      <c r="A602" t="s">
        <v>612</v>
      </c>
    </row>
    <row r="603" spans="1:1" hidden="1">
      <c r="A603" t="s">
        <v>612</v>
      </c>
    </row>
    <row r="604" spans="1:1">
      <c r="A604" t="s">
        <v>936</v>
      </c>
    </row>
    <row r="605" spans="1:1" hidden="1">
      <c r="A605" t="s">
        <v>612</v>
      </c>
    </row>
    <row r="606" spans="1:1" hidden="1">
      <c r="A606" t="s">
        <v>612</v>
      </c>
    </row>
    <row r="607" spans="1:1">
      <c r="A607" t="s">
        <v>937</v>
      </c>
    </row>
    <row r="608" spans="1:1" hidden="1">
      <c r="A608" t="s">
        <v>612</v>
      </c>
    </row>
    <row r="609" spans="1:1" hidden="1">
      <c r="A609" t="s">
        <v>612</v>
      </c>
    </row>
    <row r="610" spans="1:1">
      <c r="A610" t="s">
        <v>938</v>
      </c>
    </row>
    <row r="611" spans="1:1" hidden="1">
      <c r="A611" t="s">
        <v>612</v>
      </c>
    </row>
    <row r="612" spans="1:1" hidden="1">
      <c r="A612" t="s">
        <v>612</v>
      </c>
    </row>
    <row r="613" spans="1:1">
      <c r="A613" t="s">
        <v>939</v>
      </c>
    </row>
    <row r="614" spans="1:1" hidden="1">
      <c r="A614" t="s">
        <v>612</v>
      </c>
    </row>
    <row r="615" spans="1:1" hidden="1">
      <c r="A615" t="s">
        <v>612</v>
      </c>
    </row>
    <row r="616" spans="1:1">
      <c r="A616" t="s">
        <v>940</v>
      </c>
    </row>
    <row r="617" spans="1:1" hidden="1">
      <c r="A617" t="s">
        <v>612</v>
      </c>
    </row>
    <row r="618" spans="1:1" hidden="1">
      <c r="A618" t="s">
        <v>612</v>
      </c>
    </row>
    <row r="619" spans="1:1">
      <c r="A619" t="s">
        <v>941</v>
      </c>
    </row>
    <row r="620" spans="1:1" hidden="1">
      <c r="A620" t="s">
        <v>612</v>
      </c>
    </row>
    <row r="621" spans="1:1" hidden="1">
      <c r="A621" t="s">
        <v>612</v>
      </c>
    </row>
    <row r="622" spans="1:1">
      <c r="A622" t="s">
        <v>942</v>
      </c>
    </row>
    <row r="623" spans="1:1" hidden="1">
      <c r="A623" t="s">
        <v>612</v>
      </c>
    </row>
    <row r="624" spans="1:1" hidden="1">
      <c r="A624" t="s">
        <v>612</v>
      </c>
    </row>
    <row r="625" spans="1:1">
      <c r="A625" t="s">
        <v>765</v>
      </c>
    </row>
    <row r="626" spans="1:1" hidden="1">
      <c r="A626" t="s">
        <v>612</v>
      </c>
    </row>
    <row r="627" spans="1:1" hidden="1">
      <c r="A627" t="s">
        <v>612</v>
      </c>
    </row>
    <row r="628" spans="1:1">
      <c r="A628" t="s">
        <v>943</v>
      </c>
    </row>
    <row r="629" spans="1:1" hidden="1">
      <c r="A629" t="s">
        <v>612</v>
      </c>
    </row>
    <row r="630" spans="1:1" hidden="1">
      <c r="A630" t="s">
        <v>612</v>
      </c>
    </row>
    <row r="631" spans="1:1">
      <c r="A631" t="s">
        <v>944</v>
      </c>
    </row>
    <row r="632" spans="1:1" hidden="1">
      <c r="A632" t="s">
        <v>612</v>
      </c>
    </row>
    <row r="633" spans="1:1" hidden="1">
      <c r="A633" t="s">
        <v>612</v>
      </c>
    </row>
    <row r="634" spans="1:1">
      <c r="A634" t="s">
        <v>945</v>
      </c>
    </row>
    <row r="635" spans="1:1" hidden="1">
      <c r="A635" t="s">
        <v>612</v>
      </c>
    </row>
    <row r="636" spans="1:1" hidden="1">
      <c r="A636" t="s">
        <v>612</v>
      </c>
    </row>
    <row r="637" spans="1:1">
      <c r="A637" t="s">
        <v>766</v>
      </c>
    </row>
    <row r="638" spans="1:1" hidden="1">
      <c r="A638" t="s">
        <v>612</v>
      </c>
    </row>
    <row r="639" spans="1:1" hidden="1">
      <c r="A639" t="s">
        <v>612</v>
      </c>
    </row>
    <row r="640" spans="1:1">
      <c r="A640" t="s">
        <v>767</v>
      </c>
    </row>
    <row r="641" spans="1:1" hidden="1">
      <c r="A641" t="s">
        <v>612</v>
      </c>
    </row>
    <row r="642" spans="1:1" hidden="1">
      <c r="A642" t="s">
        <v>612</v>
      </c>
    </row>
    <row r="643" spans="1:1">
      <c r="A643" t="s">
        <v>768</v>
      </c>
    </row>
    <row r="644" spans="1:1" hidden="1">
      <c r="A644" t="s">
        <v>612</v>
      </c>
    </row>
    <row r="645" spans="1:1" hidden="1">
      <c r="A645" t="s">
        <v>612</v>
      </c>
    </row>
    <row r="646" spans="1:1">
      <c r="A646" t="s">
        <v>769</v>
      </c>
    </row>
    <row r="647" spans="1:1" hidden="1">
      <c r="A647" t="s">
        <v>612</v>
      </c>
    </row>
    <row r="648" spans="1:1" hidden="1">
      <c r="A648" t="s">
        <v>612</v>
      </c>
    </row>
    <row r="649" spans="1:1">
      <c r="A649" t="s">
        <v>770</v>
      </c>
    </row>
    <row r="650" spans="1:1" hidden="1">
      <c r="A650" t="s">
        <v>612</v>
      </c>
    </row>
    <row r="651" spans="1:1" hidden="1">
      <c r="A651" t="s">
        <v>612</v>
      </c>
    </row>
    <row r="652" spans="1:1">
      <c r="A652" t="s">
        <v>771</v>
      </c>
    </row>
    <row r="653" spans="1:1" hidden="1">
      <c r="A653" t="s">
        <v>612</v>
      </c>
    </row>
    <row r="654" spans="1:1" hidden="1">
      <c r="A654" t="s">
        <v>612</v>
      </c>
    </row>
    <row r="655" spans="1:1">
      <c r="A655" t="s">
        <v>772</v>
      </c>
    </row>
    <row r="656" spans="1:1" hidden="1">
      <c r="A656" t="s">
        <v>612</v>
      </c>
    </row>
    <row r="657" spans="1:1" hidden="1">
      <c r="A657" t="s">
        <v>612</v>
      </c>
    </row>
    <row r="658" spans="1:1">
      <c r="A658" t="s">
        <v>773</v>
      </c>
    </row>
    <row r="659" spans="1:1" hidden="1">
      <c r="A659" t="s">
        <v>612</v>
      </c>
    </row>
    <row r="660" spans="1:1" hidden="1">
      <c r="A660" t="s">
        <v>612</v>
      </c>
    </row>
    <row r="661" spans="1:1">
      <c r="A661" t="s">
        <v>774</v>
      </c>
    </row>
    <row r="662" spans="1:1" hidden="1">
      <c r="A662" t="s">
        <v>612</v>
      </c>
    </row>
    <row r="663" spans="1:1" hidden="1">
      <c r="A663" t="s">
        <v>612</v>
      </c>
    </row>
    <row r="664" spans="1:1">
      <c r="A664" t="s">
        <v>946</v>
      </c>
    </row>
    <row r="665" spans="1:1" hidden="1">
      <c r="A665" t="s">
        <v>612</v>
      </c>
    </row>
    <row r="666" spans="1:1" hidden="1">
      <c r="A666" t="s">
        <v>612</v>
      </c>
    </row>
    <row r="667" spans="1:1">
      <c r="A667" t="s">
        <v>947</v>
      </c>
    </row>
    <row r="668" spans="1:1" hidden="1">
      <c r="A668" t="s">
        <v>612</v>
      </c>
    </row>
    <row r="669" spans="1:1" hidden="1">
      <c r="A669" t="s">
        <v>612</v>
      </c>
    </row>
    <row r="670" spans="1:1">
      <c r="A670" t="s">
        <v>775</v>
      </c>
    </row>
    <row r="671" spans="1:1" hidden="1">
      <c r="A671" t="s">
        <v>612</v>
      </c>
    </row>
    <row r="672" spans="1:1" hidden="1">
      <c r="A672" t="s">
        <v>612</v>
      </c>
    </row>
    <row r="673" spans="1:1">
      <c r="A673" t="s">
        <v>776</v>
      </c>
    </row>
    <row r="674" spans="1:1" hidden="1">
      <c r="A674" t="s">
        <v>612</v>
      </c>
    </row>
    <row r="675" spans="1:1" hidden="1">
      <c r="A675" t="s">
        <v>612</v>
      </c>
    </row>
    <row r="676" spans="1:1">
      <c r="A676" t="s">
        <v>777</v>
      </c>
    </row>
    <row r="677" spans="1:1" hidden="1">
      <c r="A677" t="s">
        <v>612</v>
      </c>
    </row>
    <row r="678" spans="1:1" hidden="1">
      <c r="A678" t="s">
        <v>612</v>
      </c>
    </row>
    <row r="679" spans="1:1">
      <c r="A679" t="s">
        <v>778</v>
      </c>
    </row>
    <row r="680" spans="1:1" hidden="1">
      <c r="A680" t="s">
        <v>612</v>
      </c>
    </row>
    <row r="681" spans="1:1" hidden="1">
      <c r="A681" t="s">
        <v>612</v>
      </c>
    </row>
    <row r="682" spans="1:1">
      <c r="A682" t="s">
        <v>779</v>
      </c>
    </row>
    <row r="683" spans="1:1" hidden="1">
      <c r="A683" t="s">
        <v>612</v>
      </c>
    </row>
    <row r="684" spans="1:1" hidden="1">
      <c r="A684" t="s">
        <v>612</v>
      </c>
    </row>
    <row r="685" spans="1:1">
      <c r="A685" t="s">
        <v>780</v>
      </c>
    </row>
    <row r="686" spans="1:1" hidden="1">
      <c r="A686" t="s">
        <v>612</v>
      </c>
    </row>
    <row r="687" spans="1:1" hidden="1">
      <c r="A687" t="s">
        <v>612</v>
      </c>
    </row>
    <row r="688" spans="1:1">
      <c r="A688" t="s">
        <v>781</v>
      </c>
    </row>
    <row r="689" spans="1:1" hidden="1">
      <c r="A689" t="s">
        <v>612</v>
      </c>
    </row>
    <row r="690" spans="1:1" hidden="1">
      <c r="A690" t="s">
        <v>612</v>
      </c>
    </row>
    <row r="691" spans="1:1">
      <c r="A691" t="s">
        <v>782</v>
      </c>
    </row>
    <row r="692" spans="1:1" hidden="1">
      <c r="A692" t="s">
        <v>612</v>
      </c>
    </row>
    <row r="693" spans="1:1" hidden="1">
      <c r="A693" t="s">
        <v>612</v>
      </c>
    </row>
    <row r="694" spans="1:1">
      <c r="A694" t="s">
        <v>783</v>
      </c>
    </row>
    <row r="695" spans="1:1" hidden="1">
      <c r="A695" t="s">
        <v>612</v>
      </c>
    </row>
    <row r="696" spans="1:1" hidden="1">
      <c r="A696" t="s">
        <v>612</v>
      </c>
    </row>
    <row r="697" spans="1:1">
      <c r="A697" t="s">
        <v>784</v>
      </c>
    </row>
    <row r="698" spans="1:1" hidden="1">
      <c r="A698" t="s">
        <v>612</v>
      </c>
    </row>
    <row r="699" spans="1:1" hidden="1">
      <c r="A699" t="s">
        <v>612</v>
      </c>
    </row>
    <row r="700" spans="1:1">
      <c r="A700" t="s">
        <v>948</v>
      </c>
    </row>
    <row r="701" spans="1:1" hidden="1">
      <c r="A701" t="s">
        <v>612</v>
      </c>
    </row>
    <row r="702" spans="1:1" hidden="1">
      <c r="A702" t="s">
        <v>612</v>
      </c>
    </row>
    <row r="703" spans="1:1">
      <c r="A703" t="s">
        <v>785</v>
      </c>
    </row>
    <row r="704" spans="1:1" hidden="1">
      <c r="A704" t="s">
        <v>612</v>
      </c>
    </row>
    <row r="705" spans="1:1" hidden="1">
      <c r="A705" t="s">
        <v>612</v>
      </c>
    </row>
    <row r="706" spans="1:1">
      <c r="A706" t="s">
        <v>786</v>
      </c>
    </row>
    <row r="707" spans="1:1" hidden="1">
      <c r="A707" t="s">
        <v>612</v>
      </c>
    </row>
    <row r="708" spans="1:1" hidden="1">
      <c r="A708" t="s">
        <v>612</v>
      </c>
    </row>
    <row r="709" spans="1:1">
      <c r="A709" t="s">
        <v>787</v>
      </c>
    </row>
    <row r="710" spans="1:1" hidden="1">
      <c r="A710" t="s">
        <v>612</v>
      </c>
    </row>
    <row r="711" spans="1:1" hidden="1">
      <c r="A711" t="s">
        <v>612</v>
      </c>
    </row>
    <row r="712" spans="1:1">
      <c r="A712" t="s">
        <v>788</v>
      </c>
    </row>
    <row r="713" spans="1:1" hidden="1">
      <c r="A713" t="s">
        <v>612</v>
      </c>
    </row>
    <row r="714" spans="1:1" hidden="1">
      <c r="A714" t="s">
        <v>612</v>
      </c>
    </row>
    <row r="715" spans="1:1">
      <c r="A715" t="s">
        <v>789</v>
      </c>
    </row>
    <row r="716" spans="1:1" hidden="1">
      <c r="A716" t="s">
        <v>612</v>
      </c>
    </row>
    <row r="717" spans="1:1" hidden="1">
      <c r="A717" t="s">
        <v>612</v>
      </c>
    </row>
    <row r="718" spans="1:1">
      <c r="A718" t="s">
        <v>790</v>
      </c>
    </row>
    <row r="719" spans="1:1" hidden="1">
      <c r="A719" t="s">
        <v>612</v>
      </c>
    </row>
    <row r="720" spans="1:1" hidden="1">
      <c r="A720" t="s">
        <v>612</v>
      </c>
    </row>
    <row r="721" spans="1:1">
      <c r="A721" t="s">
        <v>791</v>
      </c>
    </row>
    <row r="722" spans="1:1" hidden="1">
      <c r="A722" t="s">
        <v>612</v>
      </c>
    </row>
    <row r="723" spans="1:1" hidden="1">
      <c r="A723" t="s">
        <v>612</v>
      </c>
    </row>
    <row r="724" spans="1:1">
      <c r="A724" t="s">
        <v>792</v>
      </c>
    </row>
    <row r="725" spans="1:1" hidden="1">
      <c r="A725" t="s">
        <v>612</v>
      </c>
    </row>
    <row r="726" spans="1:1" hidden="1">
      <c r="A726" t="s">
        <v>612</v>
      </c>
    </row>
    <row r="727" spans="1:1">
      <c r="A727" t="s">
        <v>793</v>
      </c>
    </row>
    <row r="728" spans="1:1" hidden="1">
      <c r="A728" t="s">
        <v>612</v>
      </c>
    </row>
    <row r="729" spans="1:1" hidden="1">
      <c r="A729" t="s">
        <v>612</v>
      </c>
    </row>
    <row r="730" spans="1:1">
      <c r="A730" t="s">
        <v>790</v>
      </c>
    </row>
    <row r="731" spans="1:1" hidden="1">
      <c r="A731" t="s">
        <v>612</v>
      </c>
    </row>
    <row r="732" spans="1:1" hidden="1">
      <c r="A732" t="s">
        <v>612</v>
      </c>
    </row>
    <row r="733" spans="1:1">
      <c r="A733" t="s">
        <v>794</v>
      </c>
    </row>
    <row r="734" spans="1:1" hidden="1">
      <c r="A734" t="s">
        <v>612</v>
      </c>
    </row>
    <row r="735" spans="1:1" hidden="1">
      <c r="A735" t="s">
        <v>612</v>
      </c>
    </row>
    <row r="736" spans="1:1">
      <c r="A736" t="s">
        <v>795</v>
      </c>
    </row>
    <row r="737" spans="1:1" hidden="1">
      <c r="A737" t="s">
        <v>612</v>
      </c>
    </row>
    <row r="738" spans="1:1" hidden="1">
      <c r="A738" t="s">
        <v>612</v>
      </c>
    </row>
    <row r="739" spans="1:1">
      <c r="A739" t="s">
        <v>796</v>
      </c>
    </row>
    <row r="740" spans="1:1" hidden="1">
      <c r="A740" t="s">
        <v>612</v>
      </c>
    </row>
    <row r="741" spans="1:1" hidden="1">
      <c r="A741" t="s">
        <v>612</v>
      </c>
    </row>
    <row r="742" spans="1:1">
      <c r="A742" t="s">
        <v>949</v>
      </c>
    </row>
    <row r="743" spans="1:1" hidden="1">
      <c r="A743" t="s">
        <v>612</v>
      </c>
    </row>
    <row r="744" spans="1:1" hidden="1">
      <c r="A744" t="s">
        <v>612</v>
      </c>
    </row>
    <row r="745" spans="1:1">
      <c r="A745" t="s">
        <v>950</v>
      </c>
    </row>
    <row r="746" spans="1:1" hidden="1">
      <c r="A746" t="s">
        <v>612</v>
      </c>
    </row>
    <row r="747" spans="1:1" hidden="1">
      <c r="A747" t="s">
        <v>612</v>
      </c>
    </row>
    <row r="748" spans="1:1">
      <c r="A748" t="s">
        <v>797</v>
      </c>
    </row>
    <row r="749" spans="1:1" hidden="1">
      <c r="A749" t="s">
        <v>612</v>
      </c>
    </row>
    <row r="750" spans="1:1" hidden="1">
      <c r="A750" t="s">
        <v>612</v>
      </c>
    </row>
    <row r="751" spans="1:1">
      <c r="A751" t="s">
        <v>798</v>
      </c>
    </row>
    <row r="752" spans="1:1" hidden="1">
      <c r="A752" t="s">
        <v>612</v>
      </c>
    </row>
    <row r="753" spans="1:1" hidden="1">
      <c r="A753" t="s">
        <v>612</v>
      </c>
    </row>
    <row r="754" spans="1:1">
      <c r="A754" t="s">
        <v>799</v>
      </c>
    </row>
    <row r="755" spans="1:1" hidden="1">
      <c r="A755" t="s">
        <v>612</v>
      </c>
    </row>
    <row r="756" spans="1:1" hidden="1">
      <c r="A756" t="s">
        <v>612</v>
      </c>
    </row>
    <row r="757" spans="1:1">
      <c r="A757" t="s">
        <v>800</v>
      </c>
    </row>
    <row r="758" spans="1:1" hidden="1">
      <c r="A758" t="s">
        <v>612</v>
      </c>
    </row>
    <row r="759" spans="1:1" hidden="1">
      <c r="A759" t="s">
        <v>612</v>
      </c>
    </row>
    <row r="760" spans="1:1">
      <c r="A760" t="s">
        <v>801</v>
      </c>
    </row>
    <row r="761" spans="1:1" hidden="1">
      <c r="A761" t="s">
        <v>612</v>
      </c>
    </row>
    <row r="762" spans="1:1" hidden="1">
      <c r="A762" t="s">
        <v>612</v>
      </c>
    </row>
    <row r="763" spans="1:1">
      <c r="A763" t="s">
        <v>951</v>
      </c>
    </row>
    <row r="764" spans="1:1" hidden="1">
      <c r="A764" t="s">
        <v>612</v>
      </c>
    </row>
    <row r="765" spans="1:1" hidden="1">
      <c r="A765" t="s">
        <v>612</v>
      </c>
    </row>
    <row r="766" spans="1:1">
      <c r="A766" t="s">
        <v>952</v>
      </c>
    </row>
    <row r="767" spans="1:1" hidden="1">
      <c r="A767" t="s">
        <v>612</v>
      </c>
    </row>
    <row r="768" spans="1:1" hidden="1">
      <c r="A768" t="s">
        <v>612</v>
      </c>
    </row>
    <row r="769" spans="1:1">
      <c r="A769" t="s">
        <v>953</v>
      </c>
    </row>
    <row r="770" spans="1:1" hidden="1">
      <c r="A770" t="s">
        <v>612</v>
      </c>
    </row>
    <row r="771" spans="1:1" hidden="1">
      <c r="A771" t="s">
        <v>612</v>
      </c>
    </row>
    <row r="772" spans="1:1">
      <c r="A772" t="s">
        <v>802</v>
      </c>
    </row>
    <row r="773" spans="1:1" hidden="1">
      <c r="A773" t="s">
        <v>612</v>
      </c>
    </row>
    <row r="774" spans="1:1" hidden="1">
      <c r="A774" t="s">
        <v>612</v>
      </c>
    </row>
    <row r="775" spans="1:1">
      <c r="A775" t="s">
        <v>803</v>
      </c>
    </row>
    <row r="776" spans="1:1" hidden="1">
      <c r="A776" t="s">
        <v>612</v>
      </c>
    </row>
    <row r="777" spans="1:1" hidden="1">
      <c r="A777" t="s">
        <v>612</v>
      </c>
    </row>
    <row r="778" spans="1:1">
      <c r="A778" t="s">
        <v>954</v>
      </c>
    </row>
    <row r="779" spans="1:1" hidden="1">
      <c r="A779" t="s">
        <v>612</v>
      </c>
    </row>
    <row r="780" spans="1:1" hidden="1">
      <c r="A780" t="s">
        <v>612</v>
      </c>
    </row>
    <row r="781" spans="1:1">
      <c r="A781" t="s">
        <v>955</v>
      </c>
    </row>
    <row r="782" spans="1:1" hidden="1">
      <c r="A782" t="s">
        <v>612</v>
      </c>
    </row>
    <row r="783" spans="1:1" hidden="1">
      <c r="A783" t="s">
        <v>612</v>
      </c>
    </row>
    <row r="784" spans="1:1">
      <c r="A784" t="s">
        <v>956</v>
      </c>
    </row>
    <row r="785" spans="1:1" hidden="1">
      <c r="A785" t="s">
        <v>612</v>
      </c>
    </row>
    <row r="786" spans="1:1" hidden="1">
      <c r="A786" t="s">
        <v>612</v>
      </c>
    </row>
    <row r="787" spans="1:1">
      <c r="A787" t="s">
        <v>957</v>
      </c>
    </row>
    <row r="788" spans="1:1" hidden="1">
      <c r="A788" t="s">
        <v>612</v>
      </c>
    </row>
    <row r="789" spans="1:1" hidden="1">
      <c r="A789" t="s">
        <v>612</v>
      </c>
    </row>
    <row r="790" spans="1:1">
      <c r="A790" t="s">
        <v>958</v>
      </c>
    </row>
    <row r="791" spans="1:1" hidden="1">
      <c r="A791" t="s">
        <v>612</v>
      </c>
    </row>
    <row r="792" spans="1:1" hidden="1">
      <c r="A792" t="s">
        <v>612</v>
      </c>
    </row>
    <row r="793" spans="1:1">
      <c r="A793" t="s">
        <v>959</v>
      </c>
    </row>
    <row r="794" spans="1:1" hidden="1">
      <c r="A794" t="s">
        <v>612</v>
      </c>
    </row>
    <row r="795" spans="1:1" hidden="1">
      <c r="A795" t="s">
        <v>612</v>
      </c>
    </row>
    <row r="796" spans="1:1">
      <c r="A796" t="s">
        <v>960</v>
      </c>
    </row>
    <row r="797" spans="1:1" hidden="1">
      <c r="A797" t="s">
        <v>612</v>
      </c>
    </row>
    <row r="798" spans="1:1" hidden="1">
      <c r="A798" t="s">
        <v>612</v>
      </c>
    </row>
    <row r="799" spans="1:1">
      <c r="A799" t="s">
        <v>961</v>
      </c>
    </row>
    <row r="800" spans="1:1" hidden="1">
      <c r="A800" t="s">
        <v>612</v>
      </c>
    </row>
    <row r="801" spans="1:1" hidden="1">
      <c r="A801" t="s">
        <v>612</v>
      </c>
    </row>
    <row r="802" spans="1:1">
      <c r="A802" t="s">
        <v>804</v>
      </c>
    </row>
    <row r="803" spans="1:1" hidden="1">
      <c r="A803" t="s">
        <v>612</v>
      </c>
    </row>
    <row r="804" spans="1:1" hidden="1">
      <c r="A804" t="s">
        <v>612</v>
      </c>
    </row>
    <row r="805" spans="1:1">
      <c r="A805" t="s">
        <v>805</v>
      </c>
    </row>
    <row r="806" spans="1:1" hidden="1">
      <c r="A806" t="s">
        <v>612</v>
      </c>
    </row>
    <row r="807" spans="1:1" hidden="1">
      <c r="A807" t="s">
        <v>612</v>
      </c>
    </row>
    <row r="808" spans="1:1">
      <c r="A808" t="s">
        <v>806</v>
      </c>
    </row>
    <row r="809" spans="1:1" hidden="1">
      <c r="A809" t="s">
        <v>612</v>
      </c>
    </row>
    <row r="810" spans="1:1" hidden="1">
      <c r="A810" t="s">
        <v>612</v>
      </c>
    </row>
    <row r="811" spans="1:1">
      <c r="A811" t="s">
        <v>807</v>
      </c>
    </row>
    <row r="812" spans="1:1" hidden="1">
      <c r="A812" t="s">
        <v>612</v>
      </c>
    </row>
    <row r="813" spans="1:1" hidden="1">
      <c r="A813" t="s">
        <v>612</v>
      </c>
    </row>
    <row r="814" spans="1:1">
      <c r="A814" t="s">
        <v>808</v>
      </c>
    </row>
    <row r="815" spans="1:1" hidden="1">
      <c r="A815" t="s">
        <v>612</v>
      </c>
    </row>
    <row r="816" spans="1:1" hidden="1">
      <c r="A816" t="s">
        <v>612</v>
      </c>
    </row>
    <row r="817" spans="1:1">
      <c r="A817" t="s">
        <v>809</v>
      </c>
    </row>
    <row r="818" spans="1:1" hidden="1">
      <c r="A818" t="s">
        <v>612</v>
      </c>
    </row>
    <row r="819" spans="1:1" hidden="1">
      <c r="A819" t="s">
        <v>612</v>
      </c>
    </row>
    <row r="820" spans="1:1">
      <c r="A820" t="s">
        <v>810</v>
      </c>
    </row>
    <row r="821" spans="1:1" hidden="1">
      <c r="A821" t="s">
        <v>612</v>
      </c>
    </row>
    <row r="822" spans="1:1" hidden="1">
      <c r="A822" t="s">
        <v>612</v>
      </c>
    </row>
    <row r="823" spans="1:1">
      <c r="A823" t="s">
        <v>811</v>
      </c>
    </row>
    <row r="824" spans="1:1" hidden="1">
      <c r="A824" t="s">
        <v>612</v>
      </c>
    </row>
    <row r="825" spans="1:1" hidden="1">
      <c r="A825" t="s">
        <v>612</v>
      </c>
    </row>
    <row r="826" spans="1:1">
      <c r="A826" t="s">
        <v>812</v>
      </c>
    </row>
    <row r="827" spans="1:1" hidden="1">
      <c r="A827" t="s">
        <v>612</v>
      </c>
    </row>
    <row r="828" spans="1:1" hidden="1">
      <c r="A828" t="s">
        <v>612</v>
      </c>
    </row>
    <row r="829" spans="1:1">
      <c r="A829" t="s">
        <v>813</v>
      </c>
    </row>
    <row r="830" spans="1:1" hidden="1">
      <c r="A830" t="s">
        <v>612</v>
      </c>
    </row>
    <row r="831" spans="1:1" hidden="1">
      <c r="A831" t="s">
        <v>612</v>
      </c>
    </row>
    <row r="832" spans="1:1">
      <c r="A832" t="s">
        <v>814</v>
      </c>
    </row>
    <row r="833" spans="1:1" hidden="1">
      <c r="A833" t="s">
        <v>612</v>
      </c>
    </row>
    <row r="834" spans="1:1" hidden="1">
      <c r="A834" t="s">
        <v>612</v>
      </c>
    </row>
    <row r="835" spans="1:1">
      <c r="A835" t="s">
        <v>815</v>
      </c>
    </row>
    <row r="836" spans="1:1" hidden="1">
      <c r="A836" t="s">
        <v>612</v>
      </c>
    </row>
    <row r="837" spans="1:1" hidden="1">
      <c r="A837" t="s">
        <v>612</v>
      </c>
    </row>
    <row r="838" spans="1:1">
      <c r="A838" t="s">
        <v>816</v>
      </c>
    </row>
    <row r="839" spans="1:1" hidden="1">
      <c r="A839" t="s">
        <v>612</v>
      </c>
    </row>
    <row r="840" spans="1:1" hidden="1">
      <c r="A840" t="s">
        <v>612</v>
      </c>
    </row>
    <row r="841" spans="1:1">
      <c r="A841" t="s">
        <v>817</v>
      </c>
    </row>
    <row r="842" spans="1:1" hidden="1">
      <c r="A842" t="s">
        <v>612</v>
      </c>
    </row>
    <row r="843" spans="1:1" hidden="1">
      <c r="A843" t="s">
        <v>612</v>
      </c>
    </row>
    <row r="844" spans="1:1">
      <c r="A844" t="s">
        <v>818</v>
      </c>
    </row>
    <row r="845" spans="1:1" hidden="1">
      <c r="A845" t="s">
        <v>612</v>
      </c>
    </row>
    <row r="846" spans="1:1" hidden="1">
      <c r="A846" t="s">
        <v>612</v>
      </c>
    </row>
    <row r="847" spans="1:1">
      <c r="A847" t="s">
        <v>819</v>
      </c>
    </row>
    <row r="848" spans="1:1" hidden="1">
      <c r="A848" t="s">
        <v>612</v>
      </c>
    </row>
    <row r="849" spans="1:1" hidden="1">
      <c r="A849" t="s">
        <v>612</v>
      </c>
    </row>
    <row r="850" spans="1:1">
      <c r="A850" t="s">
        <v>820</v>
      </c>
    </row>
    <row r="851" spans="1:1" hidden="1">
      <c r="A851" t="s">
        <v>612</v>
      </c>
    </row>
    <row r="852" spans="1:1" hidden="1">
      <c r="A852" t="s">
        <v>612</v>
      </c>
    </row>
    <row r="853" spans="1:1">
      <c r="A853" t="s">
        <v>821</v>
      </c>
    </row>
    <row r="854" spans="1:1" hidden="1">
      <c r="A854" t="s">
        <v>612</v>
      </c>
    </row>
    <row r="855" spans="1:1" hidden="1">
      <c r="A855" t="s">
        <v>612</v>
      </c>
    </row>
    <row r="856" spans="1:1">
      <c r="A856" t="s">
        <v>822</v>
      </c>
    </row>
    <row r="857" spans="1:1" hidden="1">
      <c r="A857" t="s">
        <v>612</v>
      </c>
    </row>
    <row r="858" spans="1:1" hidden="1">
      <c r="A858" t="s">
        <v>612</v>
      </c>
    </row>
    <row r="859" spans="1:1">
      <c r="A859" t="s">
        <v>823</v>
      </c>
    </row>
    <row r="860" spans="1:1" hidden="1">
      <c r="A860" t="s">
        <v>612</v>
      </c>
    </row>
    <row r="861" spans="1:1" hidden="1">
      <c r="A861" t="s">
        <v>612</v>
      </c>
    </row>
    <row r="862" spans="1:1">
      <c r="A862" t="s">
        <v>824</v>
      </c>
    </row>
    <row r="863" spans="1:1" hidden="1">
      <c r="A863" t="s">
        <v>612</v>
      </c>
    </row>
    <row r="864" spans="1:1" hidden="1">
      <c r="A864" t="s">
        <v>612</v>
      </c>
    </row>
    <row r="865" spans="1:1">
      <c r="A865" t="s">
        <v>825</v>
      </c>
    </row>
    <row r="866" spans="1:1" hidden="1">
      <c r="A866" t="s">
        <v>612</v>
      </c>
    </row>
    <row r="867" spans="1:1" hidden="1">
      <c r="A867" t="s">
        <v>612</v>
      </c>
    </row>
    <row r="868" spans="1:1">
      <c r="A868" t="s">
        <v>826</v>
      </c>
    </row>
    <row r="869" spans="1:1" hidden="1">
      <c r="A869" t="s">
        <v>612</v>
      </c>
    </row>
    <row r="870" spans="1:1" hidden="1">
      <c r="A870" t="s">
        <v>612</v>
      </c>
    </row>
    <row r="871" spans="1:1">
      <c r="A871" t="s">
        <v>827</v>
      </c>
    </row>
    <row r="872" spans="1:1" hidden="1">
      <c r="A872" t="s">
        <v>612</v>
      </c>
    </row>
    <row r="873" spans="1:1" hidden="1">
      <c r="A873" t="s">
        <v>612</v>
      </c>
    </row>
    <row r="874" spans="1:1">
      <c r="A874" t="s">
        <v>828</v>
      </c>
    </row>
    <row r="875" spans="1:1" hidden="1">
      <c r="A875" t="s">
        <v>612</v>
      </c>
    </row>
    <row r="876" spans="1:1" hidden="1">
      <c r="A876" t="s">
        <v>612</v>
      </c>
    </row>
    <row r="877" spans="1:1">
      <c r="A877" t="s">
        <v>829</v>
      </c>
    </row>
    <row r="878" spans="1:1" hidden="1">
      <c r="A878" t="s">
        <v>612</v>
      </c>
    </row>
    <row r="879" spans="1:1" hidden="1">
      <c r="A879" t="s">
        <v>612</v>
      </c>
    </row>
    <row r="880" spans="1:1">
      <c r="A880" t="s">
        <v>830</v>
      </c>
    </row>
    <row r="881" spans="1:1" hidden="1">
      <c r="A881" t="s">
        <v>612</v>
      </c>
    </row>
    <row r="882" spans="1:1" hidden="1">
      <c r="A882" t="s">
        <v>612</v>
      </c>
    </row>
    <row r="883" spans="1:1">
      <c r="A883" t="s">
        <v>831</v>
      </c>
    </row>
    <row r="884" spans="1:1" hidden="1">
      <c r="A884" t="s">
        <v>612</v>
      </c>
    </row>
    <row r="885" spans="1:1" hidden="1">
      <c r="A885" t="s">
        <v>612</v>
      </c>
    </row>
    <row r="886" spans="1:1">
      <c r="A886" t="s">
        <v>832</v>
      </c>
    </row>
    <row r="887" spans="1:1" hidden="1">
      <c r="A887" t="s">
        <v>612</v>
      </c>
    </row>
    <row r="888" spans="1:1" hidden="1">
      <c r="A888" t="s">
        <v>612</v>
      </c>
    </row>
    <row r="889" spans="1:1">
      <c r="A889" t="s">
        <v>833</v>
      </c>
    </row>
    <row r="890" spans="1:1" hidden="1">
      <c r="A890" t="s">
        <v>612</v>
      </c>
    </row>
    <row r="891" spans="1:1" hidden="1">
      <c r="A891" t="s">
        <v>612</v>
      </c>
    </row>
    <row r="892" spans="1:1">
      <c r="A892" t="s">
        <v>962</v>
      </c>
    </row>
    <row r="893" spans="1:1" hidden="1">
      <c r="A893" t="s">
        <v>612</v>
      </c>
    </row>
    <row r="894" spans="1:1" hidden="1">
      <c r="A894" t="s">
        <v>612</v>
      </c>
    </row>
    <row r="895" spans="1:1">
      <c r="A895" t="s">
        <v>964</v>
      </c>
    </row>
    <row r="896" spans="1:1" hidden="1">
      <c r="A896" t="s">
        <v>612</v>
      </c>
    </row>
    <row r="897" spans="1:1" hidden="1">
      <c r="A897" t="s">
        <v>612</v>
      </c>
    </row>
    <row r="898" spans="1:1">
      <c r="A898" t="s">
        <v>963</v>
      </c>
    </row>
    <row r="899" spans="1:1" hidden="1">
      <c r="A899" t="s">
        <v>612</v>
      </c>
    </row>
    <row r="900" spans="1:1" hidden="1">
      <c r="A900" t="s">
        <v>612</v>
      </c>
    </row>
    <row r="901" spans="1:1">
      <c r="A901" t="s">
        <v>965</v>
      </c>
    </row>
    <row r="902" spans="1:1" hidden="1">
      <c r="A902" t="s">
        <v>612</v>
      </c>
    </row>
    <row r="903" spans="1:1" hidden="1">
      <c r="A903" t="s">
        <v>612</v>
      </c>
    </row>
    <row r="904" spans="1:1">
      <c r="A904" t="s">
        <v>834</v>
      </c>
    </row>
    <row r="905" spans="1:1" hidden="1">
      <c r="A905" t="s">
        <v>612</v>
      </c>
    </row>
    <row r="906" spans="1:1" hidden="1">
      <c r="A906" t="s">
        <v>612</v>
      </c>
    </row>
    <row r="907" spans="1:1">
      <c r="A907" t="s">
        <v>835</v>
      </c>
    </row>
    <row r="908" spans="1:1" hidden="1">
      <c r="A908" t="s">
        <v>612</v>
      </c>
    </row>
    <row r="909" spans="1:1" hidden="1">
      <c r="A909" t="s">
        <v>612</v>
      </c>
    </row>
    <row r="910" spans="1:1">
      <c r="A910" t="s">
        <v>836</v>
      </c>
    </row>
    <row r="911" spans="1:1" hidden="1">
      <c r="A911" t="s">
        <v>612</v>
      </c>
    </row>
    <row r="912" spans="1:1" hidden="1">
      <c r="A912" t="s">
        <v>612</v>
      </c>
    </row>
    <row r="913" spans="1:1">
      <c r="A913" t="s">
        <v>837</v>
      </c>
    </row>
    <row r="914" spans="1:1" hidden="1">
      <c r="A914" t="s">
        <v>612</v>
      </c>
    </row>
    <row r="915" spans="1:1" hidden="1">
      <c r="A915" t="s">
        <v>612</v>
      </c>
    </row>
    <row r="916" spans="1:1">
      <c r="A916" t="s">
        <v>838</v>
      </c>
    </row>
    <row r="917" spans="1:1" hidden="1">
      <c r="A917" t="s">
        <v>612</v>
      </c>
    </row>
    <row r="918" spans="1:1" hidden="1">
      <c r="A918" t="s">
        <v>612</v>
      </c>
    </row>
    <row r="919" spans="1:1">
      <c r="A919" t="s">
        <v>839</v>
      </c>
    </row>
    <row r="920" spans="1:1" hidden="1">
      <c r="A920" t="s">
        <v>612</v>
      </c>
    </row>
    <row r="921" spans="1:1" hidden="1">
      <c r="A921" t="s">
        <v>612</v>
      </c>
    </row>
    <row r="922" spans="1:1">
      <c r="A922" t="s">
        <v>840</v>
      </c>
    </row>
    <row r="923" spans="1:1" hidden="1">
      <c r="A923" t="s">
        <v>612</v>
      </c>
    </row>
    <row r="924" spans="1:1" hidden="1">
      <c r="A924" t="s">
        <v>612</v>
      </c>
    </row>
    <row r="925" spans="1:1">
      <c r="A925" t="s">
        <v>841</v>
      </c>
    </row>
    <row r="926" spans="1:1" hidden="1">
      <c r="A926" t="s">
        <v>612</v>
      </c>
    </row>
    <row r="927" spans="1:1" hidden="1">
      <c r="A927" t="s">
        <v>612</v>
      </c>
    </row>
    <row r="928" spans="1:1">
      <c r="A928" t="s">
        <v>842</v>
      </c>
    </row>
    <row r="929" spans="1:1" hidden="1">
      <c r="A929" t="s">
        <v>612</v>
      </c>
    </row>
    <row r="930" spans="1:1" hidden="1">
      <c r="A930" t="s">
        <v>612</v>
      </c>
    </row>
    <row r="931" spans="1:1">
      <c r="A931" t="s">
        <v>843</v>
      </c>
    </row>
    <row r="932" spans="1:1" hidden="1">
      <c r="A932" t="s">
        <v>612</v>
      </c>
    </row>
    <row r="933" spans="1:1" hidden="1">
      <c r="A933" t="s">
        <v>612</v>
      </c>
    </row>
    <row r="934" spans="1:1">
      <c r="A934" t="s">
        <v>844</v>
      </c>
    </row>
    <row r="935" spans="1:1" hidden="1">
      <c r="A935" t="s">
        <v>612</v>
      </c>
    </row>
    <row r="936" spans="1:1" hidden="1">
      <c r="A936" t="s">
        <v>612</v>
      </c>
    </row>
    <row r="937" spans="1:1">
      <c r="A937" t="s">
        <v>845</v>
      </c>
    </row>
    <row r="938" spans="1:1" hidden="1">
      <c r="A938" t="s">
        <v>612</v>
      </c>
    </row>
    <row r="939" spans="1:1" hidden="1">
      <c r="A939" t="s">
        <v>612</v>
      </c>
    </row>
    <row r="940" spans="1:1">
      <c r="A940" t="s">
        <v>846</v>
      </c>
    </row>
    <row r="941" spans="1:1" hidden="1">
      <c r="A941" t="s">
        <v>612</v>
      </c>
    </row>
    <row r="942" spans="1:1" hidden="1">
      <c r="A942" t="s">
        <v>612</v>
      </c>
    </row>
    <row r="943" spans="1:1">
      <c r="A943" t="s">
        <v>847</v>
      </c>
    </row>
    <row r="944" spans="1:1" hidden="1">
      <c r="A944" t="s">
        <v>612</v>
      </c>
    </row>
    <row r="945" spans="1:1" hidden="1">
      <c r="A945" t="s">
        <v>612</v>
      </c>
    </row>
    <row r="946" spans="1:1">
      <c r="A946" t="s">
        <v>848</v>
      </c>
    </row>
    <row r="947" spans="1:1" hidden="1">
      <c r="A947" t="s">
        <v>612</v>
      </c>
    </row>
    <row r="948" spans="1:1" hidden="1">
      <c r="A948" t="s">
        <v>612</v>
      </c>
    </row>
    <row r="949" spans="1:1">
      <c r="A949" t="s">
        <v>849</v>
      </c>
    </row>
    <row r="950" spans="1:1" hidden="1">
      <c r="A950" t="s">
        <v>612</v>
      </c>
    </row>
    <row r="951" spans="1:1" hidden="1">
      <c r="A951" t="s">
        <v>612</v>
      </c>
    </row>
    <row r="952" spans="1:1">
      <c r="A952" t="s">
        <v>850</v>
      </c>
    </row>
    <row r="953" spans="1:1" hidden="1">
      <c r="A953" t="s">
        <v>612</v>
      </c>
    </row>
    <row r="954" spans="1:1" hidden="1">
      <c r="A954" t="s">
        <v>612</v>
      </c>
    </row>
    <row r="955" spans="1:1">
      <c r="A955" t="s">
        <v>851</v>
      </c>
    </row>
    <row r="956" spans="1:1" hidden="1">
      <c r="A956" t="s">
        <v>612</v>
      </c>
    </row>
    <row r="957" spans="1:1" hidden="1">
      <c r="A957" t="s">
        <v>612</v>
      </c>
    </row>
    <row r="958" spans="1:1">
      <c r="A958" t="s">
        <v>852</v>
      </c>
    </row>
    <row r="959" spans="1:1" hidden="1">
      <c r="A959" t="s">
        <v>612</v>
      </c>
    </row>
    <row r="960" spans="1:1" hidden="1">
      <c r="A960" t="s">
        <v>612</v>
      </c>
    </row>
    <row r="961" spans="1:1">
      <c r="A961" t="s">
        <v>853</v>
      </c>
    </row>
    <row r="962" spans="1:1" hidden="1">
      <c r="A962" t="s">
        <v>612</v>
      </c>
    </row>
    <row r="963" spans="1:1" hidden="1">
      <c r="A963" t="s">
        <v>612</v>
      </c>
    </row>
    <row r="964" spans="1:1">
      <c r="A964" t="s">
        <v>854</v>
      </c>
    </row>
    <row r="965" spans="1:1" hidden="1">
      <c r="A965" t="s">
        <v>612</v>
      </c>
    </row>
    <row r="966" spans="1:1" hidden="1">
      <c r="A966" t="s">
        <v>612</v>
      </c>
    </row>
    <row r="967" spans="1:1">
      <c r="A967" t="s">
        <v>855</v>
      </c>
    </row>
    <row r="968" spans="1:1" hidden="1">
      <c r="A968" t="s">
        <v>612</v>
      </c>
    </row>
    <row r="969" spans="1:1" hidden="1">
      <c r="A969" t="s">
        <v>612</v>
      </c>
    </row>
    <row r="970" spans="1:1">
      <c r="A970" t="s">
        <v>966</v>
      </c>
    </row>
    <row r="971" spans="1:1" hidden="1">
      <c r="A971" t="s">
        <v>612</v>
      </c>
    </row>
    <row r="972" spans="1:1" hidden="1">
      <c r="A972" t="s">
        <v>612</v>
      </c>
    </row>
    <row r="973" spans="1:1">
      <c r="A973" t="s">
        <v>856</v>
      </c>
    </row>
    <row r="974" spans="1:1" hidden="1">
      <c r="A974" t="s">
        <v>612</v>
      </c>
    </row>
    <row r="975" spans="1:1" hidden="1">
      <c r="A975" t="s">
        <v>612</v>
      </c>
    </row>
    <row r="976" spans="1:1">
      <c r="A976" t="s">
        <v>857</v>
      </c>
    </row>
    <row r="977" spans="1:1" hidden="1">
      <c r="A977" t="s">
        <v>612</v>
      </c>
    </row>
    <row r="978" spans="1:1" hidden="1">
      <c r="A978" t="s">
        <v>612</v>
      </c>
    </row>
    <row r="979" spans="1:1">
      <c r="A979" t="s">
        <v>858</v>
      </c>
    </row>
    <row r="980" spans="1:1" hidden="1">
      <c r="A980" t="s">
        <v>612</v>
      </c>
    </row>
    <row r="981" spans="1:1" hidden="1">
      <c r="A981" t="s">
        <v>612</v>
      </c>
    </row>
    <row r="982" spans="1:1">
      <c r="A982" t="s">
        <v>859</v>
      </c>
    </row>
    <row r="983" spans="1:1" hidden="1">
      <c r="A983" t="s">
        <v>612</v>
      </c>
    </row>
    <row r="984" spans="1:1" hidden="1">
      <c r="A984" t="s">
        <v>612</v>
      </c>
    </row>
    <row r="985" spans="1:1">
      <c r="A985" t="s">
        <v>860</v>
      </c>
    </row>
    <row r="986" spans="1:1" hidden="1">
      <c r="A986" t="s">
        <v>612</v>
      </c>
    </row>
    <row r="987" spans="1:1" hidden="1">
      <c r="A987" t="s">
        <v>612</v>
      </c>
    </row>
    <row r="988" spans="1:1">
      <c r="A988" t="s">
        <v>861</v>
      </c>
    </row>
    <row r="989" spans="1:1" hidden="1">
      <c r="A989" t="s">
        <v>612</v>
      </c>
    </row>
    <row r="990" spans="1:1" hidden="1">
      <c r="A990" t="s">
        <v>612</v>
      </c>
    </row>
    <row r="991" spans="1:1">
      <c r="A991" t="s">
        <v>862</v>
      </c>
    </row>
    <row r="992" spans="1:1" hidden="1">
      <c r="A992" t="s">
        <v>612</v>
      </c>
    </row>
    <row r="993" spans="1:1" hidden="1">
      <c r="A993" t="s">
        <v>612</v>
      </c>
    </row>
    <row r="994" spans="1:1">
      <c r="A994" t="s">
        <v>863</v>
      </c>
    </row>
    <row r="995" spans="1:1" hidden="1">
      <c r="A995" t="s">
        <v>612</v>
      </c>
    </row>
    <row r="996" spans="1:1" hidden="1">
      <c r="A996" t="s">
        <v>612</v>
      </c>
    </row>
    <row r="997" spans="1:1">
      <c r="A997" t="s">
        <v>864</v>
      </c>
    </row>
    <row r="998" spans="1:1" hidden="1">
      <c r="A998" t="s">
        <v>612</v>
      </c>
    </row>
    <row r="999" spans="1:1" hidden="1">
      <c r="A999" t="s">
        <v>612</v>
      </c>
    </row>
    <row r="1000" spans="1:1">
      <c r="A1000" t="s">
        <v>865</v>
      </c>
    </row>
    <row r="1001" spans="1:1" hidden="1">
      <c r="A1001" t="s">
        <v>612</v>
      </c>
    </row>
    <row r="1002" spans="1:1" hidden="1">
      <c r="A1002" t="s">
        <v>612</v>
      </c>
    </row>
    <row r="1003" spans="1:1">
      <c r="A1003" t="s">
        <v>866</v>
      </c>
    </row>
    <row r="1004" spans="1:1" hidden="1">
      <c r="A1004" t="s">
        <v>612</v>
      </c>
    </row>
    <row r="1005" spans="1:1" hidden="1">
      <c r="A1005" t="s">
        <v>612</v>
      </c>
    </row>
    <row r="1006" spans="1:1">
      <c r="A1006" t="s">
        <v>867</v>
      </c>
    </row>
    <row r="1007" spans="1:1" hidden="1">
      <c r="A1007" t="s">
        <v>612</v>
      </c>
    </row>
    <row r="1008" spans="1:1" hidden="1">
      <c r="A1008" t="s">
        <v>612</v>
      </c>
    </row>
    <row r="1009" spans="1:1">
      <c r="A1009" t="s">
        <v>868</v>
      </c>
    </row>
    <row r="1010" spans="1:1" hidden="1">
      <c r="A1010" t="s">
        <v>612</v>
      </c>
    </row>
    <row r="1011" spans="1:1" hidden="1">
      <c r="A1011" t="s">
        <v>612</v>
      </c>
    </row>
    <row r="1012" spans="1:1">
      <c r="A1012" t="s">
        <v>869</v>
      </c>
    </row>
    <row r="1013" spans="1:1" hidden="1">
      <c r="A1013" t="s">
        <v>612</v>
      </c>
    </row>
    <row r="1014" spans="1:1" hidden="1">
      <c r="A1014" t="s">
        <v>612</v>
      </c>
    </row>
    <row r="1015" spans="1:1">
      <c r="A1015" t="s">
        <v>870</v>
      </c>
    </row>
    <row r="1016" spans="1:1" hidden="1">
      <c r="A1016" t="s">
        <v>612</v>
      </c>
    </row>
    <row r="1017" spans="1:1" hidden="1">
      <c r="A1017" t="s">
        <v>612</v>
      </c>
    </row>
    <row r="1018" spans="1:1">
      <c r="A1018" t="s">
        <v>871</v>
      </c>
    </row>
    <row r="1019" spans="1:1" hidden="1">
      <c r="A1019" t="s">
        <v>612</v>
      </c>
    </row>
    <row r="1020" spans="1:1" hidden="1">
      <c r="A1020" t="s">
        <v>612</v>
      </c>
    </row>
    <row r="1021" spans="1:1">
      <c r="A1021" t="s">
        <v>872</v>
      </c>
    </row>
    <row r="1022" spans="1:1" hidden="1">
      <c r="A1022" t="s">
        <v>612</v>
      </c>
    </row>
    <row r="1023" spans="1:1" hidden="1">
      <c r="A1023" t="s">
        <v>612</v>
      </c>
    </row>
    <row r="1024" spans="1:1">
      <c r="A1024" t="s">
        <v>873</v>
      </c>
    </row>
    <row r="1025" spans="1:1" hidden="1">
      <c r="A1025" t="s">
        <v>612</v>
      </c>
    </row>
    <row r="1026" spans="1:1" hidden="1">
      <c r="A1026" t="s">
        <v>612</v>
      </c>
    </row>
    <row r="1027" spans="1:1">
      <c r="A1027" t="s">
        <v>874</v>
      </c>
    </row>
    <row r="1028" spans="1:1" hidden="1">
      <c r="A1028" t="s">
        <v>612</v>
      </c>
    </row>
    <row r="1029" spans="1:1" hidden="1">
      <c r="A1029" t="s">
        <v>612</v>
      </c>
    </row>
    <row r="1030" spans="1:1">
      <c r="A1030" t="s">
        <v>875</v>
      </c>
    </row>
    <row r="1031" spans="1:1" hidden="1">
      <c r="A1031" t="s">
        <v>612</v>
      </c>
    </row>
    <row r="1032" spans="1:1" hidden="1">
      <c r="A1032" t="s">
        <v>612</v>
      </c>
    </row>
    <row r="1033" spans="1:1">
      <c r="A1033" t="s">
        <v>876</v>
      </c>
    </row>
    <row r="1034" spans="1:1" hidden="1">
      <c r="A1034" t="s">
        <v>612</v>
      </c>
    </row>
    <row r="1035" spans="1:1" hidden="1">
      <c r="A1035" t="s">
        <v>612</v>
      </c>
    </row>
    <row r="1036" spans="1:1">
      <c r="A1036" t="s">
        <v>877</v>
      </c>
    </row>
    <row r="1037" spans="1:1" hidden="1">
      <c r="A1037" t="s">
        <v>612</v>
      </c>
    </row>
    <row r="1038" spans="1:1" hidden="1">
      <c r="A1038" t="s">
        <v>612</v>
      </c>
    </row>
    <row r="1039" spans="1:1">
      <c r="A1039" t="s">
        <v>878</v>
      </c>
    </row>
    <row r="1040" spans="1:1" hidden="1">
      <c r="A1040" t="s">
        <v>612</v>
      </c>
    </row>
    <row r="1041" spans="1:1" hidden="1">
      <c r="A1041" t="s">
        <v>612</v>
      </c>
    </row>
    <row r="1042" spans="1:1">
      <c r="A1042" t="s">
        <v>879</v>
      </c>
    </row>
    <row r="1043" spans="1:1" hidden="1">
      <c r="A1043" t="s">
        <v>612</v>
      </c>
    </row>
    <row r="1044" spans="1:1" hidden="1">
      <c r="A1044" t="s">
        <v>612</v>
      </c>
    </row>
    <row r="1045" spans="1:1">
      <c r="A1045" t="s">
        <v>880</v>
      </c>
    </row>
    <row r="1046" spans="1:1" hidden="1">
      <c r="A1046" t="s">
        <v>612</v>
      </c>
    </row>
    <row r="1047" spans="1:1" hidden="1">
      <c r="A1047" t="s">
        <v>612</v>
      </c>
    </row>
    <row r="1048" spans="1:1">
      <c r="A1048" t="s">
        <v>881</v>
      </c>
    </row>
    <row r="1049" spans="1:1" hidden="1">
      <c r="A1049" t="s">
        <v>612</v>
      </c>
    </row>
    <row r="1050" spans="1:1" hidden="1">
      <c r="A1050" t="s">
        <v>612</v>
      </c>
    </row>
    <row r="1051" spans="1:1">
      <c r="A1051" t="s">
        <v>882</v>
      </c>
    </row>
    <row r="1052" spans="1:1" hidden="1">
      <c r="A1052" t="s">
        <v>612</v>
      </c>
    </row>
    <row r="1053" spans="1:1" hidden="1">
      <c r="A1053" t="s">
        <v>612</v>
      </c>
    </row>
    <row r="1054" spans="1:1">
      <c r="A1054" t="s">
        <v>883</v>
      </c>
    </row>
    <row r="1055" spans="1:1" hidden="1">
      <c r="A1055" t="s">
        <v>612</v>
      </c>
    </row>
    <row r="1056" spans="1:1" hidden="1">
      <c r="A1056" t="s">
        <v>612</v>
      </c>
    </row>
    <row r="1057" spans="1:1">
      <c r="A1057" t="s">
        <v>884</v>
      </c>
    </row>
    <row r="1058" spans="1:1" hidden="1">
      <c r="A1058" t="s">
        <v>612</v>
      </c>
    </row>
    <row r="1059" spans="1:1" hidden="1">
      <c r="A1059" t="s">
        <v>612</v>
      </c>
    </row>
    <row r="1060" spans="1:1">
      <c r="A1060" t="s">
        <v>885</v>
      </c>
    </row>
    <row r="1061" spans="1:1" hidden="1">
      <c r="A1061" t="s">
        <v>612</v>
      </c>
    </row>
    <row r="1062" spans="1:1" hidden="1">
      <c r="A1062" t="s">
        <v>612</v>
      </c>
    </row>
    <row r="1063" spans="1:1">
      <c r="A1063" t="s">
        <v>886</v>
      </c>
    </row>
    <row r="1064" spans="1:1" hidden="1">
      <c r="A1064" t="s">
        <v>612</v>
      </c>
    </row>
    <row r="1065" spans="1:1" hidden="1">
      <c r="A1065" t="s">
        <v>612</v>
      </c>
    </row>
    <row r="1066" spans="1:1">
      <c r="A1066" t="s">
        <v>887</v>
      </c>
    </row>
    <row r="1067" spans="1:1" hidden="1">
      <c r="A1067" t="s">
        <v>612</v>
      </c>
    </row>
    <row r="1068" spans="1:1" hidden="1">
      <c r="A1068" t="s">
        <v>612</v>
      </c>
    </row>
    <row r="1069" spans="1:1" hidden="1">
      <c r="A1069" t="s">
        <v>612</v>
      </c>
    </row>
    <row r="1070" spans="1:1" hidden="1">
      <c r="A1070" t="s">
        <v>612</v>
      </c>
    </row>
    <row r="1071" spans="1:1" hidden="1">
      <c r="A1071" t="s">
        <v>612</v>
      </c>
    </row>
    <row r="1072" spans="1:1" hidden="1">
      <c r="A1072" t="s">
        <v>612</v>
      </c>
    </row>
    <row r="1073" spans="1:1" hidden="1">
      <c r="A1073" t="s">
        <v>612</v>
      </c>
    </row>
    <row r="1074" spans="1:1" hidden="1">
      <c r="A1074" t="s">
        <v>612</v>
      </c>
    </row>
    <row r="1075" spans="1:1" hidden="1">
      <c r="A1075" t="s">
        <v>612</v>
      </c>
    </row>
    <row r="1076" spans="1:1" hidden="1">
      <c r="A1076" t="s">
        <v>612</v>
      </c>
    </row>
    <row r="1077" spans="1:1" hidden="1">
      <c r="A1077" t="s">
        <v>612</v>
      </c>
    </row>
    <row r="1078" spans="1:1" hidden="1">
      <c r="A1078" t="s">
        <v>612</v>
      </c>
    </row>
    <row r="1079" spans="1:1" hidden="1">
      <c r="A1079" t="s">
        <v>612</v>
      </c>
    </row>
    <row r="1080" spans="1:1" hidden="1">
      <c r="A1080" t="s">
        <v>612</v>
      </c>
    </row>
    <row r="1081" spans="1:1" hidden="1">
      <c r="A1081" t="s">
        <v>612</v>
      </c>
    </row>
    <row r="1082" spans="1:1" hidden="1">
      <c r="A1082" t="s">
        <v>612</v>
      </c>
    </row>
    <row r="1083" spans="1:1" hidden="1">
      <c r="A1083" t="s">
        <v>612</v>
      </c>
    </row>
    <row r="1084" spans="1:1" hidden="1">
      <c r="A1084" t="s">
        <v>612</v>
      </c>
    </row>
    <row r="1085" spans="1:1" hidden="1">
      <c r="A1085" t="s">
        <v>612</v>
      </c>
    </row>
    <row r="1086" spans="1:1" hidden="1">
      <c r="A1086" t="s">
        <v>612</v>
      </c>
    </row>
    <row r="1087" spans="1:1" hidden="1">
      <c r="A1087" t="s">
        <v>612</v>
      </c>
    </row>
    <row r="1088" spans="1:1" hidden="1">
      <c r="A1088" t="s">
        <v>612</v>
      </c>
    </row>
    <row r="1089" spans="1:1" hidden="1">
      <c r="A1089" t="s">
        <v>612</v>
      </c>
    </row>
    <row r="1090" spans="1:1" hidden="1">
      <c r="A1090" t="s">
        <v>612</v>
      </c>
    </row>
    <row r="1091" spans="1:1" hidden="1">
      <c r="A1091" t="s">
        <v>612</v>
      </c>
    </row>
    <row r="1092" spans="1:1" hidden="1">
      <c r="A1092" t="s">
        <v>612</v>
      </c>
    </row>
    <row r="1093" spans="1:1" hidden="1">
      <c r="A1093" t="s">
        <v>612</v>
      </c>
    </row>
    <row r="1094" spans="1:1" hidden="1">
      <c r="A1094" t="s">
        <v>612</v>
      </c>
    </row>
    <row r="1095" spans="1:1" hidden="1">
      <c r="A1095" t="s">
        <v>612</v>
      </c>
    </row>
    <row r="1096" spans="1:1" hidden="1">
      <c r="A1096" t="s">
        <v>612</v>
      </c>
    </row>
    <row r="1097" spans="1:1" hidden="1">
      <c r="A1097" t="s">
        <v>612</v>
      </c>
    </row>
    <row r="1098" spans="1:1" hidden="1">
      <c r="A1098" t="s">
        <v>612</v>
      </c>
    </row>
    <row r="1099" spans="1:1" hidden="1">
      <c r="A1099" t="s">
        <v>612</v>
      </c>
    </row>
    <row r="1100" spans="1:1" hidden="1">
      <c r="A1100" t="s">
        <v>612</v>
      </c>
    </row>
    <row r="1101" spans="1:1" hidden="1">
      <c r="A1101" t="s">
        <v>612</v>
      </c>
    </row>
    <row r="1102" spans="1:1" hidden="1">
      <c r="A1102" t="s">
        <v>612</v>
      </c>
    </row>
  </sheetData>
  <autoFilter ref="A1:A1102" xr:uid="{29AD16BB-E416-394C-A3BD-87750F0C9259}">
    <filterColumn colId="0">
      <customFilters>
        <customFilter operator="notEqual" val=" "/>
      </custom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2020-02-24T16:08:51Z</dcterms:created>
  <dcterms:modified xsi:type="dcterms:W3CDTF">2020-04-30T22:05:49Z</dcterms:modified>
</cp:coreProperties>
</file>