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3"/>
  <workbookPr defaultThemeVersion="166925"/>
  <mc:AlternateContent xmlns:mc="http://schemas.openxmlformats.org/markup-compatibility/2006">
    <mc:Choice Requires="x15">
      <x15ac:absPath xmlns:x15ac="http://schemas.microsoft.com/office/spreadsheetml/2010/11/ac" url="/Users/aishagaldo/Downloads/"/>
    </mc:Choice>
  </mc:AlternateContent>
  <xr:revisionPtr revIDLastSave="0" documentId="13_ncr:1_{4AE43901-A99E-E94B-BE39-F7102DE0D536}" xr6:coauthVersionLast="45" xr6:coauthVersionMax="45" xr10:uidLastSave="{00000000-0000-0000-0000-000000000000}"/>
  <bookViews>
    <workbookView xWindow="3240" yWindow="740" windowWidth="29200" windowHeight="15760" xr2:uid="{53A0C0B3-E107-0446-B8C1-BAC93AA64C75}"/>
  </bookViews>
  <sheets>
    <sheet name="Sheet1" sheetId="1" r:id="rId1"/>
    <sheet name="Sheet2" sheetId="2" r:id="rId2"/>
    <sheet name="Sheet3" sheetId="3" r:id="rId3"/>
  </sheets>
  <definedNames>
    <definedName name="_xlnm._FilterDatabase" localSheetId="0" hidden="1">Sheet1!$A$1:$N$336</definedName>
    <definedName name="_xlnm._FilterDatabase" localSheetId="2" hidden="1">Sheet3!$A$1:$A$24608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3" i="1" l="1"/>
  <c r="C3" i="1" s="1"/>
  <c r="G3" i="1"/>
  <c r="H3" i="1" s="1"/>
  <c r="B4" i="1"/>
  <c r="I4" i="1" s="1"/>
  <c r="J4" i="1" s="1"/>
  <c r="K4" i="1" s="1"/>
  <c r="G4" i="1"/>
  <c r="H4" i="1" s="1"/>
  <c r="B5" i="1"/>
  <c r="I5" i="1" s="1"/>
  <c r="J5" i="1" s="1"/>
  <c r="K5" i="1" s="1"/>
  <c r="G5" i="1"/>
  <c r="H5" i="1" s="1"/>
  <c r="B6" i="1"/>
  <c r="C6" i="1" s="1"/>
  <c r="G6" i="1"/>
  <c r="H6" i="1" s="1"/>
  <c r="B7" i="1"/>
  <c r="C7" i="1" s="1"/>
  <c r="G7" i="1"/>
  <c r="H7" i="1"/>
  <c r="I7" i="1"/>
  <c r="J7" i="1" s="1"/>
  <c r="K7" i="1" s="1"/>
  <c r="B8" i="1"/>
  <c r="C8" i="1"/>
  <c r="E8" i="1" s="1"/>
  <c r="G8" i="1"/>
  <c r="H8" i="1" s="1"/>
  <c r="I8" i="1"/>
  <c r="J8" i="1" s="1"/>
  <c r="K8" i="1" s="1"/>
  <c r="B9" i="1"/>
  <c r="I9" i="1" s="1"/>
  <c r="J9" i="1" s="1"/>
  <c r="K9" i="1" s="1"/>
  <c r="G9" i="1"/>
  <c r="H9" i="1" s="1"/>
  <c r="B10" i="1"/>
  <c r="C10" i="1" s="1"/>
  <c r="G10" i="1"/>
  <c r="H10" i="1" s="1"/>
  <c r="B11" i="1"/>
  <c r="C11" i="1" s="1"/>
  <c r="G11" i="1"/>
  <c r="H11" i="1"/>
  <c r="I11" i="1"/>
  <c r="J11" i="1" s="1"/>
  <c r="K11" i="1" s="1"/>
  <c r="B12" i="1"/>
  <c r="C12" i="1"/>
  <c r="E12" i="1" s="1"/>
  <c r="G12" i="1"/>
  <c r="H12" i="1" s="1"/>
  <c r="I12" i="1"/>
  <c r="J12" i="1" s="1"/>
  <c r="K12" i="1" s="1"/>
  <c r="B13" i="1"/>
  <c r="I13" i="1" s="1"/>
  <c r="J13" i="1" s="1"/>
  <c r="K13" i="1" s="1"/>
  <c r="G13" i="1"/>
  <c r="H13" i="1" s="1"/>
  <c r="B14" i="1"/>
  <c r="C14" i="1" s="1"/>
  <c r="G14" i="1"/>
  <c r="H14" i="1" s="1"/>
  <c r="I14" i="1"/>
  <c r="J14" i="1" s="1"/>
  <c r="K14" i="1" s="1"/>
  <c r="B15" i="1"/>
  <c r="C15" i="1" s="1"/>
  <c r="G15" i="1"/>
  <c r="H15" i="1"/>
  <c r="I15" i="1"/>
  <c r="J15" i="1" s="1"/>
  <c r="K15" i="1" s="1"/>
  <c r="B16" i="1"/>
  <c r="C16" i="1"/>
  <c r="E16" i="1" s="1"/>
  <c r="G16" i="1"/>
  <c r="H16" i="1" s="1"/>
  <c r="I16" i="1"/>
  <c r="J16" i="1" s="1"/>
  <c r="K16" i="1" s="1"/>
  <c r="B17" i="1"/>
  <c r="I17" i="1" s="1"/>
  <c r="J17" i="1" s="1"/>
  <c r="K17" i="1" s="1"/>
  <c r="G17" i="1"/>
  <c r="H17" i="1" s="1"/>
  <c r="B18" i="1"/>
  <c r="C18" i="1" s="1"/>
  <c r="G18" i="1"/>
  <c r="H18" i="1" s="1"/>
  <c r="I18" i="1"/>
  <c r="J18" i="1" s="1"/>
  <c r="K18" i="1" s="1"/>
  <c r="L18" i="1" s="1"/>
  <c r="B19" i="1"/>
  <c r="C19" i="1" s="1"/>
  <c r="E19" i="1" s="1"/>
  <c r="D19" i="1"/>
  <c r="F19" i="1" s="1"/>
  <c r="G19" i="1"/>
  <c r="H19" i="1"/>
  <c r="I19" i="1"/>
  <c r="J19" i="1" s="1"/>
  <c r="K19" i="1" s="1"/>
  <c r="M19" i="1" s="1"/>
  <c r="L19" i="1"/>
  <c r="B20" i="1"/>
  <c r="C20" i="1"/>
  <c r="E20" i="1" s="1"/>
  <c r="D20" i="1"/>
  <c r="F20" i="1" s="1"/>
  <c r="G20" i="1"/>
  <c r="H20" i="1" s="1"/>
  <c r="I20" i="1"/>
  <c r="J20" i="1" s="1"/>
  <c r="K20" i="1"/>
  <c r="M20" i="1" s="1"/>
  <c r="B21" i="1"/>
  <c r="I21" i="1" s="1"/>
  <c r="C21" i="1"/>
  <c r="G21" i="1"/>
  <c r="H21" i="1" s="1"/>
  <c r="J21" i="1"/>
  <c r="K21" i="1"/>
  <c r="B22" i="1"/>
  <c r="C22" i="1" s="1"/>
  <c r="D22" i="1" s="1"/>
  <c r="G22" i="1"/>
  <c r="H22" i="1" s="1"/>
  <c r="I22" i="1"/>
  <c r="J22" i="1" s="1"/>
  <c r="K22" i="1" s="1"/>
  <c r="B23" i="1"/>
  <c r="C23" i="1" s="1"/>
  <c r="D23" i="1" s="1"/>
  <c r="F23" i="1" s="1"/>
  <c r="E23" i="1"/>
  <c r="G23" i="1"/>
  <c r="H23" i="1"/>
  <c r="I23" i="1"/>
  <c r="J23" i="1"/>
  <c r="K23" i="1" s="1"/>
  <c r="L23" i="1" s="1"/>
  <c r="B24" i="1"/>
  <c r="C24" i="1"/>
  <c r="D24" i="1" s="1"/>
  <c r="F24" i="1" s="1"/>
  <c r="E24" i="1"/>
  <c r="G24" i="1"/>
  <c r="H24" i="1" s="1"/>
  <c r="I24" i="1"/>
  <c r="J24" i="1" s="1"/>
  <c r="K24" i="1"/>
  <c r="M24" i="1" s="1"/>
  <c r="L24" i="1"/>
  <c r="B25" i="1"/>
  <c r="I25" i="1" s="1"/>
  <c r="C25" i="1"/>
  <c r="E25" i="1" s="1"/>
  <c r="D25" i="1"/>
  <c r="F25" i="1" s="1"/>
  <c r="G25" i="1"/>
  <c r="H25" i="1"/>
  <c r="J25" i="1"/>
  <c r="K25" i="1" s="1"/>
  <c r="B26" i="1"/>
  <c r="C26" i="1" s="1"/>
  <c r="G26" i="1"/>
  <c r="H26" i="1" s="1"/>
  <c r="B27" i="1"/>
  <c r="C27" i="1" s="1"/>
  <c r="D27" i="1"/>
  <c r="F27" i="1" s="1"/>
  <c r="E27" i="1"/>
  <c r="G27" i="1"/>
  <c r="H27" i="1"/>
  <c r="I27" i="1"/>
  <c r="J27" i="1" s="1"/>
  <c r="K27" i="1" s="1"/>
  <c r="B28" i="1"/>
  <c r="C28" i="1"/>
  <c r="D28" i="1"/>
  <c r="E28" i="1"/>
  <c r="G28" i="1"/>
  <c r="H28" i="1"/>
  <c r="I28" i="1"/>
  <c r="J28" i="1" s="1"/>
  <c r="K28" i="1"/>
  <c r="L28" i="1" s="1"/>
  <c r="B29" i="1"/>
  <c r="I29" i="1" s="1"/>
  <c r="J29" i="1" s="1"/>
  <c r="K29" i="1" s="1"/>
  <c r="C29" i="1"/>
  <c r="E29" i="1" s="1"/>
  <c r="G29" i="1"/>
  <c r="H29" i="1"/>
  <c r="B30" i="1"/>
  <c r="C30" i="1"/>
  <c r="D30" i="1" s="1"/>
  <c r="E30" i="1"/>
  <c r="F30" i="1"/>
  <c r="G30" i="1"/>
  <c r="H30" i="1" s="1"/>
  <c r="I30" i="1"/>
  <c r="J30" i="1"/>
  <c r="K30" i="1"/>
  <c r="L30" i="1" s="1"/>
  <c r="B31" i="1"/>
  <c r="C31" i="1" s="1"/>
  <c r="E31" i="1" s="1"/>
  <c r="D31" i="1"/>
  <c r="F31" i="1" s="1"/>
  <c r="G31" i="1"/>
  <c r="H31" i="1"/>
  <c r="B32" i="1"/>
  <c r="C32" i="1"/>
  <c r="E32" i="1" s="1"/>
  <c r="D32" i="1"/>
  <c r="G32" i="1"/>
  <c r="H32" i="1"/>
  <c r="I32" i="1"/>
  <c r="J32" i="1" s="1"/>
  <c r="K32" i="1" s="1"/>
  <c r="B33" i="1"/>
  <c r="G33" i="1"/>
  <c r="H33" i="1" s="1"/>
  <c r="B34" i="1"/>
  <c r="I34" i="1" s="1"/>
  <c r="J34" i="1" s="1"/>
  <c r="C34" i="1"/>
  <c r="E34" i="1" s="1"/>
  <c r="D34" i="1"/>
  <c r="G34" i="1"/>
  <c r="H34" i="1"/>
  <c r="B35" i="1"/>
  <c r="I35" i="1" s="1"/>
  <c r="J35" i="1" s="1"/>
  <c r="C35" i="1"/>
  <c r="G35" i="1"/>
  <c r="H35" i="1" s="1"/>
  <c r="K35" i="1"/>
  <c r="B36" i="1"/>
  <c r="G36" i="1"/>
  <c r="H36" i="1"/>
  <c r="B37" i="1"/>
  <c r="C37" i="1"/>
  <c r="D37" i="1"/>
  <c r="E37" i="1"/>
  <c r="G37" i="1"/>
  <c r="H37" i="1"/>
  <c r="I37" i="1"/>
  <c r="J37" i="1" s="1"/>
  <c r="K37" i="1" s="1"/>
  <c r="L37" i="1" s="1"/>
  <c r="M37" i="1"/>
  <c r="B38" i="1"/>
  <c r="I38" i="1" s="1"/>
  <c r="J38" i="1" s="1"/>
  <c r="C38" i="1"/>
  <c r="E38" i="1" s="1"/>
  <c r="D38" i="1"/>
  <c r="G38" i="1"/>
  <c r="H38" i="1"/>
  <c r="B39" i="1"/>
  <c r="I39" i="1" s="1"/>
  <c r="J39" i="1" s="1"/>
  <c r="C39" i="1"/>
  <c r="G39" i="1"/>
  <c r="H39" i="1" s="1"/>
  <c r="K39" i="1"/>
  <c r="B40" i="1"/>
  <c r="G40" i="1"/>
  <c r="H40" i="1"/>
  <c r="B41" i="1"/>
  <c r="C41" i="1"/>
  <c r="D41" i="1"/>
  <c r="F41" i="1" s="1"/>
  <c r="E41" i="1"/>
  <c r="G41" i="1"/>
  <c r="H41" i="1"/>
  <c r="I41" i="1"/>
  <c r="J41" i="1" s="1"/>
  <c r="K41" i="1" s="1"/>
  <c r="L41" i="1" s="1"/>
  <c r="B42" i="1"/>
  <c r="I42" i="1" s="1"/>
  <c r="J42" i="1" s="1"/>
  <c r="C42" i="1"/>
  <c r="E42" i="1" s="1"/>
  <c r="D42" i="1"/>
  <c r="F42" i="1" s="1"/>
  <c r="G42" i="1"/>
  <c r="H42" i="1"/>
  <c r="B43" i="1"/>
  <c r="I43" i="1" s="1"/>
  <c r="J43" i="1" s="1"/>
  <c r="K43" i="1" s="1"/>
  <c r="C43" i="1"/>
  <c r="G43" i="1"/>
  <c r="H43" i="1" s="1"/>
  <c r="B44" i="1"/>
  <c r="G44" i="1"/>
  <c r="H44" i="1"/>
  <c r="B45" i="1"/>
  <c r="C45" i="1"/>
  <c r="D45" i="1"/>
  <c r="F45" i="1" s="1"/>
  <c r="E45" i="1"/>
  <c r="G45" i="1"/>
  <c r="H45" i="1"/>
  <c r="I45" i="1"/>
  <c r="J45" i="1" s="1"/>
  <c r="K45" i="1" s="1"/>
  <c r="L45" i="1" s="1"/>
  <c r="B46" i="1"/>
  <c r="I46" i="1" s="1"/>
  <c r="J46" i="1" s="1"/>
  <c r="C46" i="1"/>
  <c r="E46" i="1" s="1"/>
  <c r="G46" i="1"/>
  <c r="H46" i="1" s="1"/>
  <c r="K46" i="1"/>
  <c r="M46" i="1" s="1"/>
  <c r="B47" i="1"/>
  <c r="I47" i="1" s="1"/>
  <c r="G47" i="1"/>
  <c r="H47" i="1" s="1"/>
  <c r="J47" i="1"/>
  <c r="K47" i="1" s="1"/>
  <c r="B48" i="1"/>
  <c r="C48" i="1" s="1"/>
  <c r="D48" i="1" s="1"/>
  <c r="E48" i="1"/>
  <c r="F48" i="1" s="1"/>
  <c r="G48" i="1"/>
  <c r="H48" i="1"/>
  <c r="I48" i="1"/>
  <c r="J48" i="1" s="1"/>
  <c r="K48" i="1" s="1"/>
  <c r="B49" i="1"/>
  <c r="C49" i="1"/>
  <c r="D49" i="1"/>
  <c r="F49" i="1" s="1"/>
  <c r="E49" i="1"/>
  <c r="G49" i="1"/>
  <c r="H49" i="1"/>
  <c r="I49" i="1"/>
  <c r="J49" i="1" s="1"/>
  <c r="K49" i="1" s="1"/>
  <c r="L49" i="1" s="1"/>
  <c r="B50" i="1"/>
  <c r="I50" i="1" s="1"/>
  <c r="J50" i="1" s="1"/>
  <c r="C50" i="1"/>
  <c r="E50" i="1" s="1"/>
  <c r="G50" i="1"/>
  <c r="H50" i="1" s="1"/>
  <c r="K50" i="1" s="1"/>
  <c r="B51" i="1"/>
  <c r="I51" i="1" s="1"/>
  <c r="G51" i="1"/>
  <c r="H51" i="1" s="1"/>
  <c r="J51" i="1"/>
  <c r="K51" i="1" s="1"/>
  <c r="B52" i="1"/>
  <c r="C52" i="1" s="1"/>
  <c r="D52" i="1" s="1"/>
  <c r="E52" i="1"/>
  <c r="F52" i="1" s="1"/>
  <c r="G52" i="1"/>
  <c r="H52" i="1"/>
  <c r="I52" i="1"/>
  <c r="J52" i="1" s="1"/>
  <c r="K52" i="1" s="1"/>
  <c r="B53" i="1"/>
  <c r="C53" i="1"/>
  <c r="D53" i="1"/>
  <c r="F53" i="1" s="1"/>
  <c r="E53" i="1"/>
  <c r="G53" i="1"/>
  <c r="H53" i="1"/>
  <c r="I53" i="1"/>
  <c r="J53" i="1" s="1"/>
  <c r="K53" i="1" s="1"/>
  <c r="L53" i="1" s="1"/>
  <c r="B54" i="1"/>
  <c r="I54" i="1" s="1"/>
  <c r="J54" i="1" s="1"/>
  <c r="C54" i="1"/>
  <c r="E54" i="1" s="1"/>
  <c r="G54" i="1"/>
  <c r="H54" i="1" s="1"/>
  <c r="K54" i="1"/>
  <c r="M54" i="1" s="1"/>
  <c r="B55" i="1"/>
  <c r="I55" i="1" s="1"/>
  <c r="G55" i="1"/>
  <c r="H55" i="1" s="1"/>
  <c r="J55" i="1"/>
  <c r="K55" i="1" s="1"/>
  <c r="B56" i="1"/>
  <c r="C56" i="1" s="1"/>
  <c r="D56" i="1" s="1"/>
  <c r="F56" i="1" s="1"/>
  <c r="E56" i="1"/>
  <c r="G56" i="1"/>
  <c r="H56" i="1"/>
  <c r="I56" i="1"/>
  <c r="J56" i="1" s="1"/>
  <c r="K56" i="1" s="1"/>
  <c r="B57" i="1"/>
  <c r="C57" i="1"/>
  <c r="D57" i="1"/>
  <c r="F57" i="1" s="1"/>
  <c r="E57" i="1"/>
  <c r="G57" i="1"/>
  <c r="H57" i="1"/>
  <c r="I57" i="1"/>
  <c r="J57" i="1" s="1"/>
  <c r="K57" i="1" s="1"/>
  <c r="L57" i="1" s="1"/>
  <c r="B58" i="1"/>
  <c r="I58" i="1" s="1"/>
  <c r="J58" i="1" s="1"/>
  <c r="C58" i="1"/>
  <c r="E58" i="1" s="1"/>
  <c r="G58" i="1"/>
  <c r="H58" i="1" s="1"/>
  <c r="K58" i="1" s="1"/>
  <c r="B59" i="1"/>
  <c r="I59" i="1" s="1"/>
  <c r="G59" i="1"/>
  <c r="H59" i="1" s="1"/>
  <c r="J59" i="1"/>
  <c r="K59" i="1" s="1"/>
  <c r="B60" i="1"/>
  <c r="C60" i="1" s="1"/>
  <c r="D60" i="1" s="1"/>
  <c r="F60" i="1" s="1"/>
  <c r="E60" i="1"/>
  <c r="G60" i="1"/>
  <c r="H60" i="1"/>
  <c r="I60" i="1"/>
  <c r="J60" i="1" s="1"/>
  <c r="K60" i="1" s="1"/>
  <c r="B61" i="1"/>
  <c r="C61" i="1"/>
  <c r="D61" i="1"/>
  <c r="F61" i="1" s="1"/>
  <c r="E61" i="1"/>
  <c r="G61" i="1"/>
  <c r="H61" i="1"/>
  <c r="I61" i="1"/>
  <c r="J61" i="1" s="1"/>
  <c r="K61" i="1" s="1"/>
  <c r="L61" i="1" s="1"/>
  <c r="N61" i="1" s="1"/>
  <c r="M61" i="1"/>
  <c r="B62" i="1"/>
  <c r="I62" i="1" s="1"/>
  <c r="C62" i="1"/>
  <c r="E62" i="1" s="1"/>
  <c r="G62" i="1"/>
  <c r="H62" i="1"/>
  <c r="K62" i="1" s="1"/>
  <c r="J62" i="1"/>
  <c r="B63" i="1"/>
  <c r="C63" i="1"/>
  <c r="D63" i="1" s="1"/>
  <c r="G63" i="1"/>
  <c r="H63" i="1" s="1"/>
  <c r="I63" i="1"/>
  <c r="J63" i="1" s="1"/>
  <c r="K63" i="1" s="1"/>
  <c r="B64" i="1"/>
  <c r="C64" i="1" s="1"/>
  <c r="D64" i="1"/>
  <c r="F64" i="1" s="1"/>
  <c r="E64" i="1"/>
  <c r="G64" i="1"/>
  <c r="H64" i="1"/>
  <c r="I64" i="1"/>
  <c r="J64" i="1"/>
  <c r="K64" i="1" s="1"/>
  <c r="L64" i="1" s="1"/>
  <c r="N64" i="1" s="1"/>
  <c r="M64" i="1"/>
  <c r="B65" i="1"/>
  <c r="C65" i="1"/>
  <c r="D65" i="1"/>
  <c r="F65" i="1" s="1"/>
  <c r="E65" i="1"/>
  <c r="G65" i="1"/>
  <c r="H65" i="1" s="1"/>
  <c r="I65" i="1"/>
  <c r="J65" i="1" s="1"/>
  <c r="B66" i="1"/>
  <c r="I66" i="1" s="1"/>
  <c r="J66" i="1" s="1"/>
  <c r="K66" i="1" s="1"/>
  <c r="G66" i="1"/>
  <c r="H66" i="1" s="1"/>
  <c r="B67" i="1"/>
  <c r="C67" i="1" s="1"/>
  <c r="G67" i="1"/>
  <c r="H67" i="1" s="1"/>
  <c r="B68" i="1"/>
  <c r="C68" i="1" s="1"/>
  <c r="G68" i="1"/>
  <c r="H68" i="1"/>
  <c r="B69" i="1"/>
  <c r="C69" i="1"/>
  <c r="G69" i="1"/>
  <c r="H69" i="1"/>
  <c r="I69" i="1"/>
  <c r="J69" i="1" s="1"/>
  <c r="K69" i="1"/>
  <c r="L69" i="1" s="1"/>
  <c r="M69" i="1"/>
  <c r="B70" i="1"/>
  <c r="I70" i="1" s="1"/>
  <c r="J70" i="1" s="1"/>
  <c r="K70" i="1" s="1"/>
  <c r="C70" i="1"/>
  <c r="E70" i="1" s="1"/>
  <c r="G70" i="1"/>
  <c r="H70" i="1"/>
  <c r="B71" i="1"/>
  <c r="C71" i="1"/>
  <c r="G71" i="1"/>
  <c r="H71" i="1" s="1"/>
  <c r="I71" i="1"/>
  <c r="J71" i="1" s="1"/>
  <c r="K71" i="1" s="1"/>
  <c r="B72" i="1"/>
  <c r="C72" i="1" s="1"/>
  <c r="E72" i="1" s="1"/>
  <c r="F72" i="1" s="1"/>
  <c r="D72" i="1"/>
  <c r="G72" i="1"/>
  <c r="H72" i="1"/>
  <c r="B73" i="1"/>
  <c r="C73" i="1"/>
  <c r="E73" i="1" s="1"/>
  <c r="D73" i="1"/>
  <c r="G73" i="1"/>
  <c r="H73" i="1" s="1"/>
  <c r="I73" i="1"/>
  <c r="J73" i="1" s="1"/>
  <c r="K73" i="1" s="1"/>
  <c r="M73" i="1" s="1"/>
  <c r="L73" i="1"/>
  <c r="N73" i="1" s="1"/>
  <c r="B74" i="1"/>
  <c r="G74" i="1"/>
  <c r="H74" i="1" s="1"/>
  <c r="B75" i="1"/>
  <c r="G75" i="1"/>
  <c r="H75" i="1" s="1"/>
  <c r="B76" i="1"/>
  <c r="C76" i="1" s="1"/>
  <c r="D76" i="1" s="1"/>
  <c r="E76" i="1"/>
  <c r="G76" i="1"/>
  <c r="H76" i="1"/>
  <c r="I76" i="1"/>
  <c r="J76" i="1" s="1"/>
  <c r="K76" i="1" s="1"/>
  <c r="M76" i="1" s="1"/>
  <c r="L76" i="1"/>
  <c r="N76" i="1" s="1"/>
  <c r="B77" i="1"/>
  <c r="C77" i="1"/>
  <c r="D77" i="1" s="1"/>
  <c r="E77" i="1"/>
  <c r="G77" i="1"/>
  <c r="H77" i="1"/>
  <c r="I77" i="1"/>
  <c r="J77" i="1" s="1"/>
  <c r="K77" i="1"/>
  <c r="L77" i="1" s="1"/>
  <c r="B78" i="1"/>
  <c r="I78" i="1" s="1"/>
  <c r="J78" i="1" s="1"/>
  <c r="C78" i="1"/>
  <c r="G78" i="1"/>
  <c r="H78" i="1"/>
  <c r="K78" i="1"/>
  <c r="B79" i="1"/>
  <c r="C79" i="1"/>
  <c r="G79" i="1"/>
  <c r="H79" i="1" s="1"/>
  <c r="I79" i="1"/>
  <c r="J79" i="1" s="1"/>
  <c r="K79" i="1" s="1"/>
  <c r="B80" i="1"/>
  <c r="C80" i="1" s="1"/>
  <c r="E80" i="1" s="1"/>
  <c r="D80" i="1"/>
  <c r="F80" i="1" s="1"/>
  <c r="G80" i="1"/>
  <c r="H80" i="1"/>
  <c r="B81" i="1"/>
  <c r="C81" i="1"/>
  <c r="E81" i="1" s="1"/>
  <c r="D81" i="1"/>
  <c r="G81" i="1"/>
  <c r="H81" i="1" s="1"/>
  <c r="I81" i="1"/>
  <c r="J81" i="1" s="1"/>
  <c r="K81" i="1" s="1"/>
  <c r="M81" i="1" s="1"/>
  <c r="L81" i="1"/>
  <c r="N81" i="1" s="1"/>
  <c r="B82" i="1"/>
  <c r="G82" i="1"/>
  <c r="H82" i="1" s="1"/>
  <c r="B83" i="1"/>
  <c r="G83" i="1"/>
  <c r="H83" i="1" s="1"/>
  <c r="B84" i="1"/>
  <c r="C84" i="1" s="1"/>
  <c r="D84" i="1" s="1"/>
  <c r="E84" i="1"/>
  <c r="G84" i="1"/>
  <c r="H84" i="1"/>
  <c r="I84" i="1"/>
  <c r="J84" i="1" s="1"/>
  <c r="K84" i="1" s="1"/>
  <c r="M84" i="1" s="1"/>
  <c r="L84" i="1"/>
  <c r="N84" i="1" s="1"/>
  <c r="B85" i="1"/>
  <c r="C85" i="1"/>
  <c r="D85" i="1" s="1"/>
  <c r="E85" i="1"/>
  <c r="G85" i="1"/>
  <c r="H85" i="1"/>
  <c r="I85" i="1"/>
  <c r="J85" i="1" s="1"/>
  <c r="K85" i="1"/>
  <c r="L85" i="1" s="1"/>
  <c r="B86" i="1"/>
  <c r="I86" i="1" s="1"/>
  <c r="C86" i="1"/>
  <c r="G86" i="1"/>
  <c r="H86" i="1"/>
  <c r="J86" i="1"/>
  <c r="K86" i="1"/>
  <c r="L86" i="1" s="1"/>
  <c r="B87" i="1"/>
  <c r="G87" i="1"/>
  <c r="H87" i="1"/>
  <c r="B88" i="1"/>
  <c r="C88" i="1"/>
  <c r="D88" i="1" s="1"/>
  <c r="E88" i="1"/>
  <c r="G88" i="1"/>
  <c r="H88" i="1" s="1"/>
  <c r="I88" i="1"/>
  <c r="J88" i="1" s="1"/>
  <c r="K88" i="1"/>
  <c r="L88" i="1" s="1"/>
  <c r="M88" i="1"/>
  <c r="B89" i="1"/>
  <c r="G89" i="1"/>
  <c r="H89" i="1"/>
  <c r="B90" i="1"/>
  <c r="C90" i="1"/>
  <c r="D90" i="1" s="1"/>
  <c r="E90" i="1"/>
  <c r="G90" i="1"/>
  <c r="H90" i="1" s="1"/>
  <c r="I90" i="1"/>
  <c r="J90" i="1" s="1"/>
  <c r="K90" i="1" s="1"/>
  <c r="B91" i="1"/>
  <c r="G91" i="1"/>
  <c r="H91" i="1"/>
  <c r="B92" i="1"/>
  <c r="C92" i="1"/>
  <c r="E92" i="1" s="1"/>
  <c r="D92" i="1"/>
  <c r="G92" i="1"/>
  <c r="H92" i="1"/>
  <c r="I92" i="1"/>
  <c r="J92" i="1" s="1"/>
  <c r="K92" i="1" s="1"/>
  <c r="B93" i="1"/>
  <c r="I93" i="1" s="1"/>
  <c r="C93" i="1"/>
  <c r="G93" i="1"/>
  <c r="H93" i="1" s="1"/>
  <c r="J93" i="1"/>
  <c r="K93" i="1"/>
  <c r="B94" i="1"/>
  <c r="C94" i="1" s="1"/>
  <c r="D94" i="1" s="1"/>
  <c r="E94" i="1"/>
  <c r="F94" i="1"/>
  <c r="G94" i="1"/>
  <c r="H94" i="1" s="1"/>
  <c r="I94" i="1"/>
  <c r="J94" i="1" s="1"/>
  <c r="K94" i="1" s="1"/>
  <c r="B95" i="1"/>
  <c r="C95" i="1" s="1"/>
  <c r="D95" i="1" s="1"/>
  <c r="F95" i="1" s="1"/>
  <c r="E95" i="1"/>
  <c r="G95" i="1"/>
  <c r="H95" i="1"/>
  <c r="I95" i="1"/>
  <c r="J95" i="1" s="1"/>
  <c r="K95" i="1" s="1"/>
  <c r="L95" i="1"/>
  <c r="N95" i="1" s="1"/>
  <c r="M95" i="1"/>
  <c r="B96" i="1"/>
  <c r="C96" i="1"/>
  <c r="E96" i="1" s="1"/>
  <c r="D96" i="1"/>
  <c r="F96" i="1" s="1"/>
  <c r="G96" i="1"/>
  <c r="H96" i="1" s="1"/>
  <c r="I96" i="1"/>
  <c r="J96" i="1" s="1"/>
  <c r="K96" i="1"/>
  <c r="M96" i="1" s="1"/>
  <c r="B97" i="1"/>
  <c r="I97" i="1" s="1"/>
  <c r="C97" i="1"/>
  <c r="G97" i="1"/>
  <c r="H97" i="1" s="1"/>
  <c r="J97" i="1"/>
  <c r="K97" i="1"/>
  <c r="B98" i="1"/>
  <c r="C98" i="1" s="1"/>
  <c r="D98" i="1" s="1"/>
  <c r="G98" i="1"/>
  <c r="H98" i="1" s="1"/>
  <c r="I98" i="1"/>
  <c r="J98" i="1" s="1"/>
  <c r="K98" i="1" s="1"/>
  <c r="B99" i="1"/>
  <c r="C99" i="1" s="1"/>
  <c r="D99" i="1" s="1"/>
  <c r="G99" i="1"/>
  <c r="H99" i="1"/>
  <c r="I99" i="1"/>
  <c r="J99" i="1" s="1"/>
  <c r="K99" i="1" s="1"/>
  <c r="L99" i="1" s="1"/>
  <c r="N99" i="1" s="1"/>
  <c r="M99" i="1"/>
  <c r="B100" i="1"/>
  <c r="C100" i="1"/>
  <c r="E100" i="1" s="1"/>
  <c r="G100" i="1"/>
  <c r="H100" i="1"/>
  <c r="I100" i="1"/>
  <c r="J100" i="1" s="1"/>
  <c r="K100" i="1" s="1"/>
  <c r="B101" i="1"/>
  <c r="I101" i="1" s="1"/>
  <c r="G101" i="1"/>
  <c r="H101" i="1" s="1"/>
  <c r="J101" i="1"/>
  <c r="K101" i="1"/>
  <c r="M101" i="1" s="1"/>
  <c r="B102" i="1"/>
  <c r="C102" i="1"/>
  <c r="D102" i="1" s="1"/>
  <c r="G102" i="1"/>
  <c r="H102" i="1" s="1"/>
  <c r="I102" i="1"/>
  <c r="J102" i="1" s="1"/>
  <c r="K102" i="1" s="1"/>
  <c r="B103" i="1"/>
  <c r="C103" i="1" s="1"/>
  <c r="D103" i="1" s="1"/>
  <c r="F103" i="1" s="1"/>
  <c r="E103" i="1"/>
  <c r="G103" i="1"/>
  <c r="H103" i="1"/>
  <c r="I103" i="1"/>
  <c r="J103" i="1"/>
  <c r="K103" i="1" s="1"/>
  <c r="L103" i="1" s="1"/>
  <c r="B104" i="1"/>
  <c r="C104" i="1"/>
  <c r="D104" i="1" s="1"/>
  <c r="F104" i="1" s="1"/>
  <c r="E104" i="1"/>
  <c r="G104" i="1"/>
  <c r="H104" i="1" s="1"/>
  <c r="I104" i="1"/>
  <c r="J104" i="1" s="1"/>
  <c r="K104" i="1"/>
  <c r="M104" i="1" s="1"/>
  <c r="B105" i="1"/>
  <c r="I105" i="1" s="1"/>
  <c r="C105" i="1"/>
  <c r="E105" i="1" s="1"/>
  <c r="G105" i="1"/>
  <c r="H105" i="1"/>
  <c r="J105" i="1"/>
  <c r="K105" i="1" s="1"/>
  <c r="B106" i="1"/>
  <c r="C106" i="1" s="1"/>
  <c r="G106" i="1"/>
  <c r="H106" i="1" s="1"/>
  <c r="B107" i="1"/>
  <c r="C107" i="1" s="1"/>
  <c r="D107" i="1"/>
  <c r="F107" i="1" s="1"/>
  <c r="E107" i="1"/>
  <c r="G107" i="1"/>
  <c r="H107" i="1"/>
  <c r="I107" i="1"/>
  <c r="J107" i="1" s="1"/>
  <c r="K107" i="1" s="1"/>
  <c r="B108" i="1"/>
  <c r="C108" i="1"/>
  <c r="D108" i="1"/>
  <c r="F108" i="1" s="1"/>
  <c r="E108" i="1"/>
  <c r="G108" i="1"/>
  <c r="H108" i="1" s="1"/>
  <c r="I108" i="1"/>
  <c r="J108" i="1" s="1"/>
  <c r="B109" i="1"/>
  <c r="I109" i="1" s="1"/>
  <c r="J109" i="1" s="1"/>
  <c r="K109" i="1" s="1"/>
  <c r="G109" i="1"/>
  <c r="H109" i="1" s="1"/>
  <c r="B110" i="1"/>
  <c r="C110" i="1" s="1"/>
  <c r="G110" i="1"/>
  <c r="H110" i="1" s="1"/>
  <c r="B111" i="1"/>
  <c r="C111" i="1" s="1"/>
  <c r="E111" i="1" s="1"/>
  <c r="G111" i="1"/>
  <c r="H111" i="1"/>
  <c r="B112" i="1"/>
  <c r="C112" i="1"/>
  <c r="E112" i="1" s="1"/>
  <c r="G112" i="1"/>
  <c r="H112" i="1"/>
  <c r="I112" i="1"/>
  <c r="J112" i="1" s="1"/>
  <c r="K112" i="1" s="1"/>
  <c r="B113" i="1"/>
  <c r="I113" i="1" s="1"/>
  <c r="J113" i="1" s="1"/>
  <c r="K113" i="1" s="1"/>
  <c r="G113" i="1"/>
  <c r="H113" i="1" s="1"/>
  <c r="B114" i="1"/>
  <c r="C114" i="1"/>
  <c r="D114" i="1" s="1"/>
  <c r="G114" i="1"/>
  <c r="H114" i="1" s="1"/>
  <c r="I114" i="1"/>
  <c r="J114" i="1" s="1"/>
  <c r="K114" i="1" s="1"/>
  <c r="B115" i="1"/>
  <c r="C115" i="1" s="1"/>
  <c r="G115" i="1"/>
  <c r="H115" i="1" s="1"/>
  <c r="I115" i="1"/>
  <c r="J115" i="1" s="1"/>
  <c r="K115" i="1" s="1"/>
  <c r="B116" i="1"/>
  <c r="C116" i="1" s="1"/>
  <c r="G116" i="1"/>
  <c r="H116" i="1"/>
  <c r="I116" i="1"/>
  <c r="J116" i="1" s="1"/>
  <c r="K116" i="1" s="1"/>
  <c r="B117" i="1"/>
  <c r="C117" i="1"/>
  <c r="E117" i="1" s="1"/>
  <c r="G117" i="1"/>
  <c r="H117" i="1" s="1"/>
  <c r="I117" i="1"/>
  <c r="J117" i="1" s="1"/>
  <c r="K117" i="1" s="1"/>
  <c r="B118" i="1"/>
  <c r="I118" i="1" s="1"/>
  <c r="J118" i="1" s="1"/>
  <c r="K118" i="1" s="1"/>
  <c r="G118" i="1"/>
  <c r="H118" i="1" s="1"/>
  <c r="B119" i="1"/>
  <c r="C119" i="1" s="1"/>
  <c r="G119" i="1"/>
  <c r="H119" i="1" s="1"/>
  <c r="I119" i="1"/>
  <c r="J119" i="1" s="1"/>
  <c r="K119" i="1" s="1"/>
  <c r="B120" i="1"/>
  <c r="C120" i="1" s="1"/>
  <c r="G120" i="1"/>
  <c r="H120" i="1"/>
  <c r="I120" i="1"/>
  <c r="J120" i="1" s="1"/>
  <c r="K120" i="1" s="1"/>
  <c r="B121" i="1"/>
  <c r="C121" i="1"/>
  <c r="E121" i="1" s="1"/>
  <c r="G121" i="1"/>
  <c r="H121" i="1" s="1"/>
  <c r="I121" i="1"/>
  <c r="J121" i="1" s="1"/>
  <c r="K121" i="1" s="1"/>
  <c r="B122" i="1"/>
  <c r="I122" i="1" s="1"/>
  <c r="J122" i="1" s="1"/>
  <c r="K122" i="1" s="1"/>
  <c r="G122" i="1"/>
  <c r="H122" i="1" s="1"/>
  <c r="B123" i="1"/>
  <c r="C123" i="1" s="1"/>
  <c r="G123" i="1"/>
  <c r="H123" i="1" s="1"/>
  <c r="I123" i="1"/>
  <c r="J123" i="1" s="1"/>
  <c r="B124" i="1"/>
  <c r="C124" i="1" s="1"/>
  <c r="G124" i="1"/>
  <c r="H124" i="1"/>
  <c r="I124" i="1"/>
  <c r="J124" i="1" s="1"/>
  <c r="K124" i="1" s="1"/>
  <c r="B125" i="1"/>
  <c r="C125" i="1"/>
  <c r="E125" i="1" s="1"/>
  <c r="G125" i="1"/>
  <c r="H125" i="1" s="1"/>
  <c r="I125" i="1"/>
  <c r="J125" i="1" s="1"/>
  <c r="K125" i="1" s="1"/>
  <c r="B126" i="1"/>
  <c r="I126" i="1" s="1"/>
  <c r="J126" i="1" s="1"/>
  <c r="K126" i="1" s="1"/>
  <c r="G126" i="1"/>
  <c r="H126" i="1" s="1"/>
  <c r="B127" i="1"/>
  <c r="C127" i="1" s="1"/>
  <c r="G127" i="1"/>
  <c r="H127" i="1" s="1"/>
  <c r="I127" i="1"/>
  <c r="J127" i="1" s="1"/>
  <c r="K127" i="1" s="1"/>
  <c r="B128" i="1"/>
  <c r="C128" i="1" s="1"/>
  <c r="G128" i="1"/>
  <c r="H128" i="1"/>
  <c r="I128" i="1"/>
  <c r="J128" i="1" s="1"/>
  <c r="K128" i="1" s="1"/>
  <c r="B129" i="1"/>
  <c r="C129" i="1"/>
  <c r="E129" i="1" s="1"/>
  <c r="G129" i="1"/>
  <c r="H129" i="1" s="1"/>
  <c r="I129" i="1"/>
  <c r="J129" i="1" s="1"/>
  <c r="K129" i="1" s="1"/>
  <c r="B130" i="1"/>
  <c r="I130" i="1" s="1"/>
  <c r="J130" i="1" s="1"/>
  <c r="K130" i="1" s="1"/>
  <c r="G130" i="1"/>
  <c r="H130" i="1" s="1"/>
  <c r="B131" i="1"/>
  <c r="C131" i="1" s="1"/>
  <c r="D131" i="1" s="1"/>
  <c r="G131" i="1"/>
  <c r="H131" i="1" s="1"/>
  <c r="I131" i="1"/>
  <c r="J131" i="1" s="1"/>
  <c r="K131" i="1" s="1"/>
  <c r="L131" i="1" s="1"/>
  <c r="M131" i="1"/>
  <c r="B132" i="1"/>
  <c r="C132" i="1" s="1"/>
  <c r="E132" i="1" s="1"/>
  <c r="G132" i="1"/>
  <c r="H132" i="1"/>
  <c r="I132" i="1"/>
  <c r="J132" i="1" s="1"/>
  <c r="B133" i="1"/>
  <c r="C133" i="1"/>
  <c r="G133" i="1"/>
  <c r="H133" i="1" s="1"/>
  <c r="I133" i="1"/>
  <c r="J133" i="1" s="1"/>
  <c r="K133" i="1"/>
  <c r="B134" i="1"/>
  <c r="G134" i="1"/>
  <c r="H134" i="1" s="1"/>
  <c r="B135" i="1"/>
  <c r="C135" i="1" s="1"/>
  <c r="D135" i="1" s="1"/>
  <c r="G135" i="1"/>
  <c r="H135" i="1" s="1"/>
  <c r="I135" i="1"/>
  <c r="J135" i="1" s="1"/>
  <c r="K135" i="1" s="1"/>
  <c r="L135" i="1" s="1"/>
  <c r="M135" i="1"/>
  <c r="B136" i="1"/>
  <c r="C136" i="1" s="1"/>
  <c r="E136" i="1" s="1"/>
  <c r="D136" i="1"/>
  <c r="F136" i="1" s="1"/>
  <c r="G136" i="1"/>
  <c r="H136" i="1"/>
  <c r="I136" i="1"/>
  <c r="J136" i="1" s="1"/>
  <c r="K136" i="1" s="1"/>
  <c r="M136" i="1" s="1"/>
  <c r="L136" i="1"/>
  <c r="N136" i="1" s="1"/>
  <c r="B137" i="1"/>
  <c r="C137" i="1"/>
  <c r="G137" i="1"/>
  <c r="H137" i="1" s="1"/>
  <c r="I137" i="1"/>
  <c r="J137" i="1" s="1"/>
  <c r="K137" i="1"/>
  <c r="B138" i="1"/>
  <c r="G138" i="1"/>
  <c r="H138" i="1" s="1"/>
  <c r="B139" i="1"/>
  <c r="C139" i="1" s="1"/>
  <c r="D139" i="1" s="1"/>
  <c r="E139" i="1"/>
  <c r="G139" i="1"/>
  <c r="H139" i="1" s="1"/>
  <c r="I139" i="1"/>
  <c r="J139" i="1" s="1"/>
  <c r="K139" i="1" s="1"/>
  <c r="L139" i="1" s="1"/>
  <c r="B140" i="1"/>
  <c r="C140" i="1" s="1"/>
  <c r="E140" i="1" s="1"/>
  <c r="D140" i="1"/>
  <c r="F140" i="1" s="1"/>
  <c r="G140" i="1"/>
  <c r="H140" i="1"/>
  <c r="I140" i="1"/>
  <c r="J140" i="1" s="1"/>
  <c r="K140" i="1" s="1"/>
  <c r="M140" i="1" s="1"/>
  <c r="L140" i="1"/>
  <c r="N140" i="1" s="1"/>
  <c r="B141" i="1"/>
  <c r="C141" i="1"/>
  <c r="G141" i="1"/>
  <c r="H141" i="1" s="1"/>
  <c r="I141" i="1"/>
  <c r="J141" i="1" s="1"/>
  <c r="K141" i="1"/>
  <c r="B142" i="1"/>
  <c r="G142" i="1"/>
  <c r="H142" i="1" s="1"/>
  <c r="B143" i="1"/>
  <c r="C143" i="1" s="1"/>
  <c r="D143" i="1" s="1"/>
  <c r="E143" i="1"/>
  <c r="G143" i="1"/>
  <c r="H143" i="1" s="1"/>
  <c r="I143" i="1"/>
  <c r="J143" i="1" s="1"/>
  <c r="K143" i="1" s="1"/>
  <c r="L143" i="1" s="1"/>
  <c r="M143" i="1"/>
  <c r="B144" i="1"/>
  <c r="C144" i="1" s="1"/>
  <c r="E144" i="1" s="1"/>
  <c r="D144" i="1"/>
  <c r="F144" i="1" s="1"/>
  <c r="G144" i="1"/>
  <c r="H144" i="1"/>
  <c r="I144" i="1"/>
  <c r="J144" i="1" s="1"/>
  <c r="K144" i="1" s="1"/>
  <c r="M144" i="1" s="1"/>
  <c r="L144" i="1"/>
  <c r="N144" i="1" s="1"/>
  <c r="B145" i="1"/>
  <c r="C145" i="1"/>
  <c r="G145" i="1"/>
  <c r="H145" i="1" s="1"/>
  <c r="I145" i="1"/>
  <c r="J145" i="1" s="1"/>
  <c r="K145" i="1" s="1"/>
  <c r="B146" i="1"/>
  <c r="G146" i="1"/>
  <c r="H146" i="1" s="1"/>
  <c r="B147" i="1"/>
  <c r="C147" i="1" s="1"/>
  <c r="D147" i="1" s="1"/>
  <c r="E147" i="1"/>
  <c r="G147" i="1"/>
  <c r="H147" i="1" s="1"/>
  <c r="I147" i="1"/>
  <c r="J147" i="1" s="1"/>
  <c r="K147" i="1" s="1"/>
  <c r="L147" i="1" s="1"/>
  <c r="M147" i="1"/>
  <c r="B148" i="1"/>
  <c r="C148" i="1" s="1"/>
  <c r="E148" i="1" s="1"/>
  <c r="G148" i="1"/>
  <c r="H148" i="1"/>
  <c r="I148" i="1"/>
  <c r="J148" i="1" s="1"/>
  <c r="K148" i="1" s="1"/>
  <c r="M148" i="1" s="1"/>
  <c r="B149" i="1"/>
  <c r="C149" i="1"/>
  <c r="G149" i="1"/>
  <c r="H149" i="1" s="1"/>
  <c r="K149" i="1" s="1"/>
  <c r="I149" i="1"/>
  <c r="J149" i="1" s="1"/>
  <c r="B150" i="1"/>
  <c r="G150" i="1"/>
  <c r="H150" i="1" s="1"/>
  <c r="B151" i="1"/>
  <c r="C151" i="1" s="1"/>
  <c r="D151" i="1" s="1"/>
  <c r="E151" i="1"/>
  <c r="F151" i="1"/>
  <c r="G151" i="1"/>
  <c r="H151" i="1" s="1"/>
  <c r="I151" i="1"/>
  <c r="J151" i="1"/>
  <c r="K151" i="1" s="1"/>
  <c r="L151" i="1" s="1"/>
  <c r="M151" i="1"/>
  <c r="N151" i="1"/>
  <c r="B152" i="1"/>
  <c r="C152" i="1" s="1"/>
  <c r="D152" i="1"/>
  <c r="E152" i="1"/>
  <c r="G152" i="1"/>
  <c r="H152" i="1"/>
  <c r="I152" i="1"/>
  <c r="J152" i="1" s="1"/>
  <c r="K152" i="1" s="1"/>
  <c r="L152" i="1"/>
  <c r="M152" i="1"/>
  <c r="B153" i="1"/>
  <c r="C153" i="1"/>
  <c r="E153" i="1" s="1"/>
  <c r="D153" i="1"/>
  <c r="F153" i="1" s="1"/>
  <c r="G153" i="1"/>
  <c r="H153" i="1" s="1"/>
  <c r="I153" i="1"/>
  <c r="J153" i="1" s="1"/>
  <c r="K153" i="1"/>
  <c r="M153" i="1" s="1"/>
  <c r="L153" i="1"/>
  <c r="N153" i="1" s="1"/>
  <c r="B154" i="1"/>
  <c r="I154" i="1" s="1"/>
  <c r="C154" i="1"/>
  <c r="G154" i="1"/>
  <c r="H154" i="1" s="1"/>
  <c r="J154" i="1"/>
  <c r="K154" i="1"/>
  <c r="B155" i="1"/>
  <c r="C155" i="1" s="1"/>
  <c r="D155" i="1" s="1"/>
  <c r="G155" i="1"/>
  <c r="H155" i="1" s="1"/>
  <c r="I155" i="1"/>
  <c r="J155" i="1" s="1"/>
  <c r="K155" i="1" s="1"/>
  <c r="B156" i="1"/>
  <c r="C156" i="1" s="1"/>
  <c r="D156" i="1" s="1"/>
  <c r="G156" i="1"/>
  <c r="H156" i="1"/>
  <c r="I156" i="1"/>
  <c r="J156" i="1" s="1"/>
  <c r="K156" i="1" s="1"/>
  <c r="L156" i="1"/>
  <c r="M156" i="1"/>
  <c r="B157" i="1"/>
  <c r="C157" i="1"/>
  <c r="E157" i="1" s="1"/>
  <c r="D157" i="1"/>
  <c r="F157" i="1" s="1"/>
  <c r="G157" i="1"/>
  <c r="H157" i="1"/>
  <c r="K157" i="1" s="1"/>
  <c r="I157" i="1"/>
  <c r="J157" i="1" s="1"/>
  <c r="B158" i="1"/>
  <c r="I158" i="1" s="1"/>
  <c r="G158" i="1"/>
  <c r="H158" i="1" s="1"/>
  <c r="J158" i="1"/>
  <c r="K158" i="1" s="1"/>
  <c r="B159" i="1"/>
  <c r="C159" i="1" s="1"/>
  <c r="D159" i="1" s="1"/>
  <c r="F159" i="1" s="1"/>
  <c r="E159" i="1"/>
  <c r="G159" i="1"/>
  <c r="H159" i="1" s="1"/>
  <c r="I159" i="1"/>
  <c r="J159" i="1"/>
  <c r="K159" i="1" s="1"/>
  <c r="L159" i="1" s="1"/>
  <c r="B160" i="1"/>
  <c r="C160" i="1" s="1"/>
  <c r="E160" i="1" s="1"/>
  <c r="D160" i="1"/>
  <c r="G160" i="1"/>
  <c r="H160" i="1"/>
  <c r="I160" i="1"/>
  <c r="J160" i="1" s="1"/>
  <c r="K160" i="1" s="1"/>
  <c r="L160" i="1" s="1"/>
  <c r="B161" i="1"/>
  <c r="C161" i="1"/>
  <c r="E161" i="1" s="1"/>
  <c r="G161" i="1"/>
  <c r="H161" i="1"/>
  <c r="I161" i="1"/>
  <c r="J161" i="1" s="1"/>
  <c r="K161" i="1" s="1"/>
  <c r="B162" i="1"/>
  <c r="I162" i="1" s="1"/>
  <c r="C162" i="1"/>
  <c r="G162" i="1"/>
  <c r="H162" i="1" s="1"/>
  <c r="J162" i="1"/>
  <c r="K162" i="1"/>
  <c r="B163" i="1"/>
  <c r="C163" i="1" s="1"/>
  <c r="D163" i="1" s="1"/>
  <c r="E163" i="1"/>
  <c r="F163" i="1"/>
  <c r="G163" i="1"/>
  <c r="H163" i="1" s="1"/>
  <c r="I163" i="1"/>
  <c r="J163" i="1"/>
  <c r="K163" i="1" s="1"/>
  <c r="L163" i="1" s="1"/>
  <c r="N163" i="1" s="1"/>
  <c r="M163" i="1"/>
  <c r="B164" i="1"/>
  <c r="C164" i="1" s="1"/>
  <c r="D164" i="1"/>
  <c r="E164" i="1"/>
  <c r="G164" i="1"/>
  <c r="H164" i="1"/>
  <c r="I164" i="1"/>
  <c r="J164" i="1" s="1"/>
  <c r="K164" i="1" s="1"/>
  <c r="M164" i="1" s="1"/>
  <c r="L164" i="1"/>
  <c r="B165" i="1"/>
  <c r="C165" i="1"/>
  <c r="E165" i="1" s="1"/>
  <c r="D165" i="1"/>
  <c r="F165" i="1" s="1"/>
  <c r="G165" i="1"/>
  <c r="H165" i="1"/>
  <c r="I165" i="1"/>
  <c r="J165" i="1" s="1"/>
  <c r="K165" i="1"/>
  <c r="M165" i="1" s="1"/>
  <c r="B166" i="1"/>
  <c r="I166" i="1" s="1"/>
  <c r="C166" i="1"/>
  <c r="G166" i="1"/>
  <c r="H166" i="1" s="1"/>
  <c r="J166" i="1"/>
  <c r="K166" i="1"/>
  <c r="B167" i="1"/>
  <c r="C167" i="1" s="1"/>
  <c r="D167" i="1" s="1"/>
  <c r="E167" i="1"/>
  <c r="F167" i="1"/>
  <c r="G167" i="1"/>
  <c r="H167" i="1" s="1"/>
  <c r="I167" i="1"/>
  <c r="J167" i="1"/>
  <c r="B168" i="1"/>
  <c r="C168" i="1" s="1"/>
  <c r="D168" i="1"/>
  <c r="E168" i="1"/>
  <c r="G168" i="1"/>
  <c r="H168" i="1"/>
  <c r="I168" i="1"/>
  <c r="J168" i="1" s="1"/>
  <c r="K168" i="1" s="1"/>
  <c r="L168" i="1"/>
  <c r="M168" i="1"/>
  <c r="B169" i="1"/>
  <c r="C169" i="1"/>
  <c r="E169" i="1" s="1"/>
  <c r="D169" i="1"/>
  <c r="F169" i="1" s="1"/>
  <c r="G169" i="1"/>
  <c r="H169" i="1" s="1"/>
  <c r="K169" i="1" s="1"/>
  <c r="I169" i="1"/>
  <c r="J169" i="1" s="1"/>
  <c r="B170" i="1"/>
  <c r="I170" i="1" s="1"/>
  <c r="C170" i="1"/>
  <c r="E170" i="1" s="1"/>
  <c r="D170" i="1"/>
  <c r="F170" i="1"/>
  <c r="G170" i="1"/>
  <c r="H170" i="1"/>
  <c r="J170" i="1"/>
  <c r="K170" i="1"/>
  <c r="M170" i="1" s="1"/>
  <c r="B171" i="1"/>
  <c r="C171" i="1"/>
  <c r="D171" i="1" s="1"/>
  <c r="G171" i="1"/>
  <c r="H171" i="1" s="1"/>
  <c r="I171" i="1"/>
  <c r="J171" i="1" s="1"/>
  <c r="K171" i="1" s="1"/>
  <c r="B172" i="1"/>
  <c r="C172" i="1" s="1"/>
  <c r="D172" i="1"/>
  <c r="E172" i="1"/>
  <c r="F172" i="1"/>
  <c r="G172" i="1"/>
  <c r="H172" i="1"/>
  <c r="I172" i="1"/>
  <c r="J172" i="1"/>
  <c r="K172" i="1" s="1"/>
  <c r="L172" i="1" s="1"/>
  <c r="B173" i="1"/>
  <c r="C173" i="1"/>
  <c r="D173" i="1"/>
  <c r="E173" i="1"/>
  <c r="G173" i="1"/>
  <c r="H173" i="1" s="1"/>
  <c r="K173" i="1" s="1"/>
  <c r="I173" i="1"/>
  <c r="J173" i="1" s="1"/>
  <c r="B174" i="1"/>
  <c r="I174" i="1" s="1"/>
  <c r="C174" i="1"/>
  <c r="E174" i="1" s="1"/>
  <c r="D174" i="1"/>
  <c r="F174" i="1" s="1"/>
  <c r="G174" i="1"/>
  <c r="H174" i="1"/>
  <c r="J174" i="1"/>
  <c r="K174" i="1" s="1"/>
  <c r="B175" i="1"/>
  <c r="C175" i="1" s="1"/>
  <c r="G175" i="1"/>
  <c r="H175" i="1" s="1"/>
  <c r="B176" i="1"/>
  <c r="C176" i="1" s="1"/>
  <c r="D176" i="1"/>
  <c r="F176" i="1" s="1"/>
  <c r="E176" i="1"/>
  <c r="G176" i="1"/>
  <c r="H176" i="1"/>
  <c r="I176" i="1"/>
  <c r="J176" i="1" s="1"/>
  <c r="K176" i="1" s="1"/>
  <c r="B177" i="1"/>
  <c r="C177" i="1"/>
  <c r="D177" i="1"/>
  <c r="E177" i="1"/>
  <c r="G177" i="1"/>
  <c r="H177" i="1"/>
  <c r="I177" i="1"/>
  <c r="J177" i="1" s="1"/>
  <c r="K177" i="1"/>
  <c r="L177" i="1" s="1"/>
  <c r="B178" i="1"/>
  <c r="I178" i="1" s="1"/>
  <c r="J178" i="1" s="1"/>
  <c r="K178" i="1" s="1"/>
  <c r="C178" i="1"/>
  <c r="E178" i="1" s="1"/>
  <c r="G178" i="1"/>
  <c r="H178" i="1"/>
  <c r="B179" i="1"/>
  <c r="C179" i="1"/>
  <c r="D179" i="1" s="1"/>
  <c r="E179" i="1"/>
  <c r="F179" i="1"/>
  <c r="G179" i="1"/>
  <c r="H179" i="1" s="1"/>
  <c r="I179" i="1"/>
  <c r="J179" i="1"/>
  <c r="K179" i="1"/>
  <c r="L179" i="1" s="1"/>
  <c r="B180" i="1"/>
  <c r="C180" i="1" s="1"/>
  <c r="E180" i="1" s="1"/>
  <c r="D180" i="1"/>
  <c r="G180" i="1"/>
  <c r="H180" i="1"/>
  <c r="B181" i="1"/>
  <c r="C181" i="1"/>
  <c r="E181" i="1" s="1"/>
  <c r="D181" i="1"/>
  <c r="G181" i="1"/>
  <c r="H181" i="1"/>
  <c r="I181" i="1"/>
  <c r="J181" i="1" s="1"/>
  <c r="K181" i="1" s="1"/>
  <c r="B182" i="1"/>
  <c r="I182" i="1" s="1"/>
  <c r="J182" i="1" s="1"/>
  <c r="K182" i="1" s="1"/>
  <c r="G182" i="1"/>
  <c r="H182" i="1" s="1"/>
  <c r="B183" i="1"/>
  <c r="C183" i="1"/>
  <c r="D183" i="1" s="1"/>
  <c r="F183" i="1" s="1"/>
  <c r="E183" i="1"/>
  <c r="G183" i="1"/>
  <c r="H183" i="1" s="1"/>
  <c r="I183" i="1"/>
  <c r="J183" i="1"/>
  <c r="K183" i="1" s="1"/>
  <c r="B184" i="1"/>
  <c r="C184" i="1" s="1"/>
  <c r="D184" i="1" s="1"/>
  <c r="G184" i="1"/>
  <c r="H184" i="1"/>
  <c r="B185" i="1"/>
  <c r="C185" i="1"/>
  <c r="D185" i="1" s="1"/>
  <c r="G185" i="1"/>
  <c r="H185" i="1"/>
  <c r="K185" i="1" s="1"/>
  <c r="I185" i="1"/>
  <c r="J185" i="1" s="1"/>
  <c r="B186" i="1"/>
  <c r="I186" i="1" s="1"/>
  <c r="C186" i="1"/>
  <c r="E186" i="1" s="1"/>
  <c r="D186" i="1"/>
  <c r="F186" i="1"/>
  <c r="G186" i="1"/>
  <c r="H186" i="1"/>
  <c r="J186" i="1"/>
  <c r="K186" i="1"/>
  <c r="M186" i="1" s="1"/>
  <c r="B187" i="1"/>
  <c r="C187" i="1"/>
  <c r="D187" i="1" s="1"/>
  <c r="G187" i="1"/>
  <c r="H187" i="1" s="1"/>
  <c r="I187" i="1"/>
  <c r="J187" i="1" s="1"/>
  <c r="K187" i="1" s="1"/>
  <c r="B188" i="1"/>
  <c r="C188" i="1" s="1"/>
  <c r="D188" i="1"/>
  <c r="E188" i="1"/>
  <c r="F188" i="1"/>
  <c r="G188" i="1"/>
  <c r="H188" i="1"/>
  <c r="I188" i="1"/>
  <c r="J188" i="1"/>
  <c r="K188" i="1" s="1"/>
  <c r="L188" i="1" s="1"/>
  <c r="B189" i="1"/>
  <c r="C189" i="1"/>
  <c r="D189" i="1"/>
  <c r="E189" i="1"/>
  <c r="G189" i="1"/>
  <c r="H189" i="1" s="1"/>
  <c r="I189" i="1"/>
  <c r="J189" i="1" s="1"/>
  <c r="K189" i="1"/>
  <c r="M189" i="1" s="1"/>
  <c r="L189" i="1"/>
  <c r="B190" i="1"/>
  <c r="I190" i="1" s="1"/>
  <c r="C190" i="1"/>
  <c r="E190" i="1" s="1"/>
  <c r="D190" i="1"/>
  <c r="F190" i="1" s="1"/>
  <c r="G190" i="1"/>
  <c r="H190" i="1"/>
  <c r="J190" i="1"/>
  <c r="K190" i="1" s="1"/>
  <c r="B191" i="1"/>
  <c r="G191" i="1"/>
  <c r="H191" i="1" s="1"/>
  <c r="B192" i="1"/>
  <c r="C192" i="1" s="1"/>
  <c r="D192" i="1"/>
  <c r="F192" i="1" s="1"/>
  <c r="E192" i="1"/>
  <c r="G192" i="1"/>
  <c r="H192" i="1"/>
  <c r="I192" i="1"/>
  <c r="J192" i="1" s="1"/>
  <c r="K192" i="1" s="1"/>
  <c r="L192" i="1" s="1"/>
  <c r="B193" i="1"/>
  <c r="I193" i="1" s="1"/>
  <c r="J193" i="1" s="1"/>
  <c r="K193" i="1" s="1"/>
  <c r="C193" i="1"/>
  <c r="E193" i="1" s="1"/>
  <c r="D193" i="1"/>
  <c r="G193" i="1"/>
  <c r="H193" i="1"/>
  <c r="B194" i="1"/>
  <c r="I194" i="1" s="1"/>
  <c r="C194" i="1"/>
  <c r="G194" i="1"/>
  <c r="H194" i="1" s="1"/>
  <c r="J194" i="1"/>
  <c r="K194" i="1"/>
  <c r="B195" i="1"/>
  <c r="C195" i="1" s="1"/>
  <c r="D195" i="1" s="1"/>
  <c r="G195" i="1"/>
  <c r="H195" i="1"/>
  <c r="B196" i="1"/>
  <c r="C196" i="1"/>
  <c r="D196" i="1"/>
  <c r="F196" i="1" s="1"/>
  <c r="E196" i="1"/>
  <c r="G196" i="1"/>
  <c r="H196" i="1"/>
  <c r="I196" i="1"/>
  <c r="J196" i="1" s="1"/>
  <c r="K196" i="1" s="1"/>
  <c r="L196" i="1" s="1"/>
  <c r="B197" i="1"/>
  <c r="I197" i="1" s="1"/>
  <c r="J197" i="1" s="1"/>
  <c r="K197" i="1" s="1"/>
  <c r="C197" i="1"/>
  <c r="E197" i="1" s="1"/>
  <c r="G197" i="1"/>
  <c r="H197" i="1"/>
  <c r="B198" i="1"/>
  <c r="I198" i="1" s="1"/>
  <c r="C198" i="1"/>
  <c r="G198" i="1"/>
  <c r="H198" i="1" s="1"/>
  <c r="J198" i="1"/>
  <c r="K198" i="1"/>
  <c r="B199" i="1"/>
  <c r="C199" i="1" s="1"/>
  <c r="D199" i="1" s="1"/>
  <c r="G199" i="1"/>
  <c r="H199" i="1"/>
  <c r="B200" i="1"/>
  <c r="C200" i="1"/>
  <c r="D200" i="1"/>
  <c r="F200" i="1" s="1"/>
  <c r="E200" i="1"/>
  <c r="G200" i="1"/>
  <c r="H200" i="1"/>
  <c r="I200" i="1"/>
  <c r="J200" i="1" s="1"/>
  <c r="K200" i="1" s="1"/>
  <c r="L200" i="1" s="1"/>
  <c r="B201" i="1"/>
  <c r="I201" i="1" s="1"/>
  <c r="J201" i="1" s="1"/>
  <c r="K201" i="1" s="1"/>
  <c r="C201" i="1"/>
  <c r="E201" i="1" s="1"/>
  <c r="G201" i="1"/>
  <c r="H201" i="1"/>
  <c r="B202" i="1"/>
  <c r="I202" i="1" s="1"/>
  <c r="C202" i="1"/>
  <c r="G202" i="1"/>
  <c r="H202" i="1" s="1"/>
  <c r="J202" i="1"/>
  <c r="K202" i="1"/>
  <c r="B203" i="1"/>
  <c r="C203" i="1" s="1"/>
  <c r="D203" i="1" s="1"/>
  <c r="F203" i="1" s="1"/>
  <c r="E203" i="1"/>
  <c r="G203" i="1"/>
  <c r="H203" i="1"/>
  <c r="I203" i="1"/>
  <c r="J203" i="1" s="1"/>
  <c r="K203" i="1" s="1"/>
  <c r="B204" i="1"/>
  <c r="C204" i="1"/>
  <c r="D204" i="1" s="1"/>
  <c r="F204" i="1" s="1"/>
  <c r="E204" i="1"/>
  <c r="G204" i="1"/>
  <c r="H204" i="1" s="1"/>
  <c r="K204" i="1" s="1"/>
  <c r="I204" i="1"/>
  <c r="J204" i="1" s="1"/>
  <c r="B205" i="1"/>
  <c r="I205" i="1" s="1"/>
  <c r="C205" i="1"/>
  <c r="E205" i="1" s="1"/>
  <c r="G205" i="1"/>
  <c r="H205" i="1"/>
  <c r="J205" i="1"/>
  <c r="K205" i="1" s="1"/>
  <c r="B206" i="1"/>
  <c r="C206" i="1" s="1"/>
  <c r="G206" i="1"/>
  <c r="H206" i="1" s="1"/>
  <c r="B207" i="1"/>
  <c r="C207" i="1" s="1"/>
  <c r="D207" i="1"/>
  <c r="F207" i="1" s="1"/>
  <c r="E207" i="1"/>
  <c r="G207" i="1"/>
  <c r="H207" i="1"/>
  <c r="I207" i="1"/>
  <c r="J207" i="1" s="1"/>
  <c r="K207" i="1" s="1"/>
  <c r="B208" i="1"/>
  <c r="C208" i="1"/>
  <c r="D208" i="1"/>
  <c r="F208" i="1" s="1"/>
  <c r="E208" i="1"/>
  <c r="G208" i="1"/>
  <c r="H208" i="1" s="1"/>
  <c r="I208" i="1"/>
  <c r="J208" i="1" s="1"/>
  <c r="K208" i="1" s="1"/>
  <c r="B209" i="1"/>
  <c r="I209" i="1" s="1"/>
  <c r="J209" i="1" s="1"/>
  <c r="G209" i="1"/>
  <c r="H209" i="1" s="1"/>
  <c r="B210" i="1"/>
  <c r="C210" i="1" s="1"/>
  <c r="G210" i="1"/>
  <c r="H210" i="1" s="1"/>
  <c r="B211" i="1"/>
  <c r="C211" i="1" s="1"/>
  <c r="E211" i="1" s="1"/>
  <c r="G211" i="1"/>
  <c r="H211" i="1"/>
  <c r="B212" i="1"/>
  <c r="C212" i="1"/>
  <c r="E212" i="1" s="1"/>
  <c r="G212" i="1"/>
  <c r="H212" i="1"/>
  <c r="I212" i="1"/>
  <c r="J212" i="1" s="1"/>
  <c r="K212" i="1" s="1"/>
  <c r="B213" i="1"/>
  <c r="I213" i="1" s="1"/>
  <c r="J213" i="1" s="1"/>
  <c r="K213" i="1" s="1"/>
  <c r="G213" i="1"/>
  <c r="H213" i="1" s="1"/>
  <c r="B214" i="1"/>
  <c r="C214" i="1"/>
  <c r="D214" i="1" s="1"/>
  <c r="G214" i="1"/>
  <c r="H214" i="1" s="1"/>
  <c r="I214" i="1"/>
  <c r="J214" i="1" s="1"/>
  <c r="K214" i="1" s="1"/>
  <c r="B215" i="1"/>
  <c r="C215" i="1" s="1"/>
  <c r="D215" i="1" s="1"/>
  <c r="G215" i="1"/>
  <c r="H215" i="1"/>
  <c r="B216" i="1"/>
  <c r="C216" i="1"/>
  <c r="D216" i="1" s="1"/>
  <c r="G216" i="1"/>
  <c r="H216" i="1" s="1"/>
  <c r="I216" i="1"/>
  <c r="J216" i="1" s="1"/>
  <c r="B217" i="1"/>
  <c r="I217" i="1" s="1"/>
  <c r="G217" i="1"/>
  <c r="H217" i="1" s="1"/>
  <c r="J217" i="1"/>
  <c r="K217" i="1" s="1"/>
  <c r="B218" i="1"/>
  <c r="C218" i="1" s="1"/>
  <c r="G218" i="1"/>
  <c r="H218" i="1" s="1"/>
  <c r="B219" i="1"/>
  <c r="C219" i="1" s="1"/>
  <c r="D219" i="1" s="1"/>
  <c r="F219" i="1" s="1"/>
  <c r="E219" i="1"/>
  <c r="G219" i="1"/>
  <c r="H219" i="1"/>
  <c r="I219" i="1"/>
  <c r="J219" i="1" s="1"/>
  <c r="K219" i="1" s="1"/>
  <c r="B220" i="1"/>
  <c r="C220" i="1"/>
  <c r="D220" i="1" s="1"/>
  <c r="F220" i="1" s="1"/>
  <c r="E220" i="1"/>
  <c r="G220" i="1"/>
  <c r="H220" i="1" s="1"/>
  <c r="I220" i="1"/>
  <c r="J220" i="1" s="1"/>
  <c r="K220" i="1"/>
  <c r="M220" i="1" s="1"/>
  <c r="B221" i="1"/>
  <c r="I221" i="1" s="1"/>
  <c r="C221" i="1"/>
  <c r="E221" i="1" s="1"/>
  <c r="G221" i="1"/>
  <c r="H221" i="1"/>
  <c r="J221" i="1"/>
  <c r="K221" i="1" s="1"/>
  <c r="B222" i="1"/>
  <c r="C222" i="1" s="1"/>
  <c r="G222" i="1"/>
  <c r="H222" i="1" s="1"/>
  <c r="B223" i="1"/>
  <c r="C223" i="1" s="1"/>
  <c r="D223" i="1"/>
  <c r="F223" i="1" s="1"/>
  <c r="E223" i="1"/>
  <c r="G223" i="1"/>
  <c r="H223" i="1"/>
  <c r="I223" i="1"/>
  <c r="J223" i="1" s="1"/>
  <c r="K223" i="1" s="1"/>
  <c r="B224" i="1"/>
  <c r="C224" i="1"/>
  <c r="D224" i="1"/>
  <c r="F224" i="1" s="1"/>
  <c r="E224" i="1"/>
  <c r="G224" i="1"/>
  <c r="H224" i="1" s="1"/>
  <c r="I224" i="1"/>
  <c r="J224" i="1" s="1"/>
  <c r="B225" i="1"/>
  <c r="I225" i="1" s="1"/>
  <c r="J225" i="1" s="1"/>
  <c r="G225" i="1"/>
  <c r="H225" i="1" s="1"/>
  <c r="B226" i="1"/>
  <c r="C226" i="1" s="1"/>
  <c r="G226" i="1"/>
  <c r="H226" i="1" s="1"/>
  <c r="B227" i="1"/>
  <c r="C227" i="1" s="1"/>
  <c r="E227" i="1" s="1"/>
  <c r="G227" i="1"/>
  <c r="H227" i="1"/>
  <c r="B228" i="1"/>
  <c r="C228" i="1"/>
  <c r="E228" i="1" s="1"/>
  <c r="G228" i="1"/>
  <c r="H228" i="1"/>
  <c r="I228" i="1"/>
  <c r="J228" i="1" s="1"/>
  <c r="K228" i="1" s="1"/>
  <c r="B229" i="1"/>
  <c r="I229" i="1" s="1"/>
  <c r="J229" i="1" s="1"/>
  <c r="K229" i="1" s="1"/>
  <c r="G229" i="1"/>
  <c r="H229" i="1" s="1"/>
  <c r="B230" i="1"/>
  <c r="C230" i="1"/>
  <c r="D230" i="1" s="1"/>
  <c r="G230" i="1"/>
  <c r="H230" i="1" s="1"/>
  <c r="I230" i="1"/>
  <c r="J230" i="1" s="1"/>
  <c r="K230" i="1" s="1"/>
  <c r="B231" i="1"/>
  <c r="C231" i="1" s="1"/>
  <c r="D231" i="1" s="1"/>
  <c r="G231" i="1"/>
  <c r="H231" i="1"/>
  <c r="B232" i="1"/>
  <c r="C232" i="1"/>
  <c r="D232" i="1" s="1"/>
  <c r="G232" i="1"/>
  <c r="H232" i="1" s="1"/>
  <c r="I232" i="1"/>
  <c r="J232" i="1" s="1"/>
  <c r="K232" i="1" s="1"/>
  <c r="B233" i="1"/>
  <c r="I233" i="1" s="1"/>
  <c r="G233" i="1"/>
  <c r="H233" i="1" s="1"/>
  <c r="J233" i="1"/>
  <c r="K233" i="1" s="1"/>
  <c r="B234" i="1"/>
  <c r="C234" i="1" s="1"/>
  <c r="G234" i="1"/>
  <c r="H234" i="1" s="1"/>
  <c r="B235" i="1"/>
  <c r="C235" i="1" s="1"/>
  <c r="D235" i="1" s="1"/>
  <c r="F235" i="1" s="1"/>
  <c r="E235" i="1"/>
  <c r="G235" i="1"/>
  <c r="H235" i="1"/>
  <c r="I235" i="1"/>
  <c r="J235" i="1" s="1"/>
  <c r="K235" i="1" s="1"/>
  <c r="B236" i="1"/>
  <c r="C236" i="1"/>
  <c r="D236" i="1" s="1"/>
  <c r="F236" i="1" s="1"/>
  <c r="E236" i="1"/>
  <c r="G236" i="1"/>
  <c r="H236" i="1" s="1"/>
  <c r="I236" i="1"/>
  <c r="J236" i="1" s="1"/>
  <c r="K236" i="1"/>
  <c r="M236" i="1" s="1"/>
  <c r="B237" i="1"/>
  <c r="I237" i="1" s="1"/>
  <c r="C237" i="1"/>
  <c r="E237" i="1" s="1"/>
  <c r="G237" i="1"/>
  <c r="H237" i="1"/>
  <c r="J237" i="1"/>
  <c r="K237" i="1" s="1"/>
  <c r="B238" i="1"/>
  <c r="C238" i="1" s="1"/>
  <c r="G238" i="1"/>
  <c r="H238" i="1" s="1"/>
  <c r="B239" i="1"/>
  <c r="C239" i="1" s="1"/>
  <c r="D239" i="1"/>
  <c r="F239" i="1" s="1"/>
  <c r="E239" i="1"/>
  <c r="G239" i="1"/>
  <c r="H239" i="1"/>
  <c r="I239" i="1"/>
  <c r="J239" i="1" s="1"/>
  <c r="K239" i="1" s="1"/>
  <c r="B240" i="1"/>
  <c r="C240" i="1"/>
  <c r="D240" i="1"/>
  <c r="F240" i="1" s="1"/>
  <c r="E240" i="1"/>
  <c r="G240" i="1"/>
  <c r="H240" i="1"/>
  <c r="I240" i="1"/>
  <c r="J240" i="1" s="1"/>
  <c r="K240" i="1" s="1"/>
  <c r="B241" i="1"/>
  <c r="I241" i="1" s="1"/>
  <c r="J241" i="1" s="1"/>
  <c r="K241" i="1" s="1"/>
  <c r="G241" i="1"/>
  <c r="H241" i="1" s="1"/>
  <c r="B242" i="1"/>
  <c r="C242" i="1"/>
  <c r="D242" i="1" s="1"/>
  <c r="E242" i="1"/>
  <c r="F242" i="1" s="1"/>
  <c r="G242" i="1"/>
  <c r="H242" i="1" s="1"/>
  <c r="I242" i="1"/>
  <c r="J242" i="1"/>
  <c r="K242" i="1" s="1"/>
  <c r="B243" i="1"/>
  <c r="C243" i="1" s="1"/>
  <c r="E243" i="1" s="1"/>
  <c r="G243" i="1"/>
  <c r="H243" i="1"/>
  <c r="B244" i="1"/>
  <c r="C244" i="1"/>
  <c r="E244" i="1" s="1"/>
  <c r="G244" i="1"/>
  <c r="H244" i="1"/>
  <c r="I244" i="1"/>
  <c r="J244" i="1" s="1"/>
  <c r="K244" i="1" s="1"/>
  <c r="B245" i="1"/>
  <c r="I245" i="1" s="1"/>
  <c r="J245" i="1" s="1"/>
  <c r="K245" i="1" s="1"/>
  <c r="G245" i="1"/>
  <c r="H245" i="1" s="1"/>
  <c r="B246" i="1"/>
  <c r="C246" i="1"/>
  <c r="D246" i="1" s="1"/>
  <c r="G246" i="1"/>
  <c r="H246" i="1" s="1"/>
  <c r="I246" i="1"/>
  <c r="J246" i="1" s="1"/>
  <c r="K246" i="1" s="1"/>
  <c r="B247" i="1"/>
  <c r="C247" i="1" s="1"/>
  <c r="D247" i="1" s="1"/>
  <c r="G247" i="1"/>
  <c r="H247" i="1"/>
  <c r="B248" i="1"/>
  <c r="C248" i="1"/>
  <c r="D248" i="1" s="1"/>
  <c r="G248" i="1"/>
  <c r="H248" i="1" s="1"/>
  <c r="K248" i="1" s="1"/>
  <c r="I248" i="1"/>
  <c r="J248" i="1" s="1"/>
  <c r="B249" i="1"/>
  <c r="I249" i="1" s="1"/>
  <c r="C249" i="1"/>
  <c r="E249" i="1" s="1"/>
  <c r="D249" i="1"/>
  <c r="F249" i="1" s="1"/>
  <c r="G249" i="1"/>
  <c r="H249" i="1"/>
  <c r="J249" i="1"/>
  <c r="K249" i="1" s="1"/>
  <c r="B250" i="1"/>
  <c r="C250" i="1" s="1"/>
  <c r="G250" i="1"/>
  <c r="H250" i="1" s="1"/>
  <c r="B251" i="1"/>
  <c r="C251" i="1" s="1"/>
  <c r="D251" i="1"/>
  <c r="E251" i="1"/>
  <c r="F251" i="1" s="1"/>
  <c r="G251" i="1"/>
  <c r="H251" i="1"/>
  <c r="I251" i="1"/>
  <c r="J251" i="1" s="1"/>
  <c r="K251" i="1" s="1"/>
  <c r="B252" i="1"/>
  <c r="C252" i="1"/>
  <c r="D252" i="1"/>
  <c r="E252" i="1"/>
  <c r="G252" i="1"/>
  <c r="H252" i="1" s="1"/>
  <c r="I252" i="1"/>
  <c r="J252" i="1" s="1"/>
  <c r="K252" i="1"/>
  <c r="M252" i="1" s="1"/>
  <c r="B253" i="1"/>
  <c r="I253" i="1" s="1"/>
  <c r="C253" i="1"/>
  <c r="E253" i="1" s="1"/>
  <c r="G253" i="1"/>
  <c r="H253" i="1"/>
  <c r="J253" i="1"/>
  <c r="K253" i="1" s="1"/>
  <c r="B254" i="1"/>
  <c r="C254" i="1" s="1"/>
  <c r="G254" i="1"/>
  <c r="H254" i="1" s="1"/>
  <c r="B255" i="1"/>
  <c r="C255" i="1" s="1"/>
  <c r="D255" i="1"/>
  <c r="F255" i="1" s="1"/>
  <c r="E255" i="1"/>
  <c r="G255" i="1"/>
  <c r="H255" i="1"/>
  <c r="I255" i="1"/>
  <c r="J255" i="1" s="1"/>
  <c r="K255" i="1" s="1"/>
  <c r="B256" i="1"/>
  <c r="C256" i="1"/>
  <c r="D256" i="1"/>
  <c r="F256" i="1" s="1"/>
  <c r="E256" i="1"/>
  <c r="G256" i="1"/>
  <c r="H256" i="1"/>
  <c r="I256" i="1"/>
  <c r="J256" i="1" s="1"/>
  <c r="K256" i="1" s="1"/>
  <c r="B257" i="1"/>
  <c r="I257" i="1" s="1"/>
  <c r="J257" i="1" s="1"/>
  <c r="K257" i="1" s="1"/>
  <c r="G257" i="1"/>
  <c r="H257" i="1" s="1"/>
  <c r="B258" i="1"/>
  <c r="C258" i="1"/>
  <c r="D258" i="1" s="1"/>
  <c r="E258" i="1"/>
  <c r="F258" i="1" s="1"/>
  <c r="G258" i="1"/>
  <c r="H258" i="1" s="1"/>
  <c r="I258" i="1"/>
  <c r="J258" i="1"/>
  <c r="K258" i="1" s="1"/>
  <c r="B259" i="1"/>
  <c r="C259" i="1" s="1"/>
  <c r="E259" i="1" s="1"/>
  <c r="G259" i="1"/>
  <c r="H259" i="1"/>
  <c r="B260" i="1"/>
  <c r="I260" i="1" s="1"/>
  <c r="J260" i="1" s="1"/>
  <c r="K260" i="1" s="1"/>
  <c r="C260" i="1"/>
  <c r="E260" i="1" s="1"/>
  <c r="G260" i="1"/>
  <c r="H260" i="1" s="1"/>
  <c r="B261" i="1"/>
  <c r="I261" i="1" s="1"/>
  <c r="J261" i="1" s="1"/>
  <c r="K261" i="1" s="1"/>
  <c r="G261" i="1"/>
  <c r="H261" i="1" s="1"/>
  <c r="B262" i="1"/>
  <c r="C262" i="1" s="1"/>
  <c r="G262" i="1"/>
  <c r="H262" i="1"/>
  <c r="I262" i="1"/>
  <c r="J262" i="1" s="1"/>
  <c r="K262" i="1" s="1"/>
  <c r="B263" i="1"/>
  <c r="C263" i="1"/>
  <c r="D263" i="1"/>
  <c r="F263" i="1" s="1"/>
  <c r="E263" i="1"/>
  <c r="G263" i="1"/>
  <c r="H263" i="1"/>
  <c r="I263" i="1"/>
  <c r="J263" i="1" s="1"/>
  <c r="K263" i="1" s="1"/>
  <c r="M263" i="1" s="1"/>
  <c r="L263" i="1"/>
  <c r="N263" i="1" s="1"/>
  <c r="B264" i="1"/>
  <c r="I264" i="1" s="1"/>
  <c r="J264" i="1" s="1"/>
  <c r="C264" i="1"/>
  <c r="G264" i="1"/>
  <c r="H264" i="1" s="1"/>
  <c r="K264" i="1"/>
  <c r="B265" i="1"/>
  <c r="G265" i="1"/>
  <c r="H265" i="1" s="1"/>
  <c r="B266" i="1"/>
  <c r="C266" i="1" s="1"/>
  <c r="D266" i="1" s="1"/>
  <c r="G266" i="1"/>
  <c r="H266" i="1"/>
  <c r="I266" i="1"/>
  <c r="J266" i="1" s="1"/>
  <c r="K266" i="1" s="1"/>
  <c r="L266" i="1" s="1"/>
  <c r="B267" i="1"/>
  <c r="C267" i="1"/>
  <c r="D267" i="1"/>
  <c r="F267" i="1" s="1"/>
  <c r="E267" i="1"/>
  <c r="G267" i="1"/>
  <c r="H267" i="1"/>
  <c r="I267" i="1"/>
  <c r="J267" i="1" s="1"/>
  <c r="B268" i="1"/>
  <c r="I268" i="1" s="1"/>
  <c r="J268" i="1" s="1"/>
  <c r="K268" i="1" s="1"/>
  <c r="C268" i="1"/>
  <c r="G268" i="1"/>
  <c r="H268" i="1" s="1"/>
  <c r="B269" i="1"/>
  <c r="G269" i="1"/>
  <c r="H269" i="1" s="1"/>
  <c r="B270" i="1"/>
  <c r="C270" i="1" s="1"/>
  <c r="D270" i="1" s="1"/>
  <c r="G270" i="1"/>
  <c r="H270" i="1"/>
  <c r="I270" i="1"/>
  <c r="J270" i="1" s="1"/>
  <c r="K270" i="1" s="1"/>
  <c r="L270" i="1" s="1"/>
  <c r="B271" i="1"/>
  <c r="C271" i="1"/>
  <c r="D271" i="1"/>
  <c r="F271" i="1" s="1"/>
  <c r="E271" i="1"/>
  <c r="G271" i="1"/>
  <c r="H271" i="1"/>
  <c r="I271" i="1"/>
  <c r="J271" i="1" s="1"/>
  <c r="B272" i="1"/>
  <c r="I272" i="1" s="1"/>
  <c r="J272" i="1" s="1"/>
  <c r="C272" i="1"/>
  <c r="G272" i="1"/>
  <c r="H272" i="1" s="1"/>
  <c r="K272" i="1"/>
  <c r="B273" i="1"/>
  <c r="G273" i="1"/>
  <c r="H273" i="1" s="1"/>
  <c r="B274" i="1"/>
  <c r="C274" i="1" s="1"/>
  <c r="D274" i="1" s="1"/>
  <c r="G274" i="1"/>
  <c r="H274" i="1"/>
  <c r="I274" i="1"/>
  <c r="J274" i="1" s="1"/>
  <c r="K274" i="1" s="1"/>
  <c r="L274" i="1" s="1"/>
  <c r="B275" i="1"/>
  <c r="C275" i="1"/>
  <c r="D275" i="1"/>
  <c r="F275" i="1" s="1"/>
  <c r="E275" i="1"/>
  <c r="G275" i="1"/>
  <c r="H275" i="1"/>
  <c r="I275" i="1"/>
  <c r="J275" i="1" s="1"/>
  <c r="K275" i="1" s="1"/>
  <c r="M275" i="1" s="1"/>
  <c r="B276" i="1"/>
  <c r="I276" i="1" s="1"/>
  <c r="J276" i="1" s="1"/>
  <c r="C276" i="1"/>
  <c r="G276" i="1"/>
  <c r="H276" i="1" s="1"/>
  <c r="K276" i="1"/>
  <c r="B277" i="1"/>
  <c r="G277" i="1"/>
  <c r="H277" i="1" s="1"/>
  <c r="B278" i="1"/>
  <c r="C278" i="1" s="1"/>
  <c r="D278" i="1" s="1"/>
  <c r="E278" i="1"/>
  <c r="G278" i="1"/>
  <c r="H278" i="1"/>
  <c r="I278" i="1"/>
  <c r="J278" i="1" s="1"/>
  <c r="K278" i="1" s="1"/>
  <c r="L278" i="1" s="1"/>
  <c r="M278" i="1"/>
  <c r="B279" i="1"/>
  <c r="C279" i="1"/>
  <c r="D279" i="1"/>
  <c r="F279" i="1" s="1"/>
  <c r="E279" i="1"/>
  <c r="G279" i="1"/>
  <c r="H279" i="1"/>
  <c r="I279" i="1"/>
  <c r="J279" i="1" s="1"/>
  <c r="B280" i="1"/>
  <c r="I280" i="1" s="1"/>
  <c r="J280" i="1" s="1"/>
  <c r="C280" i="1"/>
  <c r="G280" i="1"/>
  <c r="H280" i="1" s="1"/>
  <c r="K280" i="1"/>
  <c r="B281" i="1"/>
  <c r="G281" i="1"/>
  <c r="H281" i="1" s="1"/>
  <c r="B282" i="1"/>
  <c r="C282" i="1" s="1"/>
  <c r="D282" i="1" s="1"/>
  <c r="G282" i="1"/>
  <c r="H282" i="1"/>
  <c r="I282" i="1"/>
  <c r="J282" i="1" s="1"/>
  <c r="K282" i="1" s="1"/>
  <c r="L282" i="1" s="1"/>
  <c r="B283" i="1"/>
  <c r="C283" i="1"/>
  <c r="D283" i="1"/>
  <c r="F283" i="1" s="1"/>
  <c r="E283" i="1"/>
  <c r="G283" i="1"/>
  <c r="H283" i="1"/>
  <c r="I283" i="1"/>
  <c r="J283" i="1" s="1"/>
  <c r="K283" i="1" s="1"/>
  <c r="M283" i="1" s="1"/>
  <c r="B284" i="1"/>
  <c r="I284" i="1" s="1"/>
  <c r="J284" i="1" s="1"/>
  <c r="K284" i="1" s="1"/>
  <c r="C284" i="1"/>
  <c r="G284" i="1"/>
  <c r="H284" i="1" s="1"/>
  <c r="B285" i="1"/>
  <c r="G285" i="1"/>
  <c r="H285" i="1" s="1"/>
  <c r="B286" i="1"/>
  <c r="C286" i="1" s="1"/>
  <c r="D286" i="1" s="1"/>
  <c r="G286" i="1"/>
  <c r="H286" i="1"/>
  <c r="I286" i="1"/>
  <c r="J286" i="1" s="1"/>
  <c r="K286" i="1" s="1"/>
  <c r="B287" i="1"/>
  <c r="C287" i="1"/>
  <c r="D287" i="1"/>
  <c r="E287" i="1"/>
  <c r="G287" i="1"/>
  <c r="H287" i="1"/>
  <c r="I287" i="1"/>
  <c r="J287" i="1" s="1"/>
  <c r="K287" i="1" s="1"/>
  <c r="L287" i="1"/>
  <c r="N287" i="1" s="1"/>
  <c r="M287" i="1"/>
  <c r="B288" i="1"/>
  <c r="I288" i="1" s="1"/>
  <c r="J288" i="1" s="1"/>
  <c r="C288" i="1"/>
  <c r="E288" i="1" s="1"/>
  <c r="D288" i="1"/>
  <c r="F288" i="1" s="1"/>
  <c r="G288" i="1"/>
  <c r="H288" i="1" s="1"/>
  <c r="B289" i="1"/>
  <c r="I289" i="1" s="1"/>
  <c r="G289" i="1"/>
  <c r="H289" i="1" s="1"/>
  <c r="J289" i="1"/>
  <c r="K289" i="1" s="1"/>
  <c r="B290" i="1"/>
  <c r="C290" i="1" s="1"/>
  <c r="D290" i="1" s="1"/>
  <c r="G290" i="1"/>
  <c r="H290" i="1"/>
  <c r="B291" i="1"/>
  <c r="C291" i="1"/>
  <c r="D291" i="1"/>
  <c r="E291" i="1"/>
  <c r="G291" i="1"/>
  <c r="H291" i="1"/>
  <c r="I291" i="1"/>
  <c r="J291" i="1" s="1"/>
  <c r="K291" i="1" s="1"/>
  <c r="L291" i="1"/>
  <c r="N291" i="1" s="1"/>
  <c r="M291" i="1"/>
  <c r="B292" i="1"/>
  <c r="I292" i="1" s="1"/>
  <c r="J292" i="1" s="1"/>
  <c r="K292" i="1" s="1"/>
  <c r="C292" i="1"/>
  <c r="E292" i="1" s="1"/>
  <c r="D292" i="1"/>
  <c r="F292" i="1" s="1"/>
  <c r="G292" i="1"/>
  <c r="H292" i="1" s="1"/>
  <c r="B293" i="1"/>
  <c r="I293" i="1" s="1"/>
  <c r="G293" i="1"/>
  <c r="H293" i="1" s="1"/>
  <c r="J293" i="1"/>
  <c r="K293" i="1" s="1"/>
  <c r="B294" i="1"/>
  <c r="C294" i="1" s="1"/>
  <c r="D294" i="1" s="1"/>
  <c r="G294" i="1"/>
  <c r="H294" i="1"/>
  <c r="B295" i="1"/>
  <c r="C295" i="1"/>
  <c r="D295" i="1"/>
  <c r="E295" i="1"/>
  <c r="G295" i="1"/>
  <c r="H295" i="1"/>
  <c r="I295" i="1"/>
  <c r="J295" i="1" s="1"/>
  <c r="K295" i="1" s="1"/>
  <c r="L295" i="1"/>
  <c r="N295" i="1" s="1"/>
  <c r="M295" i="1"/>
  <c r="B296" i="1"/>
  <c r="I296" i="1" s="1"/>
  <c r="J296" i="1" s="1"/>
  <c r="K296" i="1" s="1"/>
  <c r="C296" i="1"/>
  <c r="E296" i="1" s="1"/>
  <c r="D296" i="1"/>
  <c r="F296" i="1" s="1"/>
  <c r="G296" i="1"/>
  <c r="H296" i="1" s="1"/>
  <c r="B297" i="1"/>
  <c r="I297" i="1" s="1"/>
  <c r="G297" i="1"/>
  <c r="H297" i="1" s="1"/>
  <c r="J297" i="1"/>
  <c r="K297" i="1" s="1"/>
  <c r="B298" i="1"/>
  <c r="C298" i="1" s="1"/>
  <c r="D298" i="1" s="1"/>
  <c r="G298" i="1"/>
  <c r="H298" i="1"/>
  <c r="B299" i="1"/>
  <c r="C299" i="1"/>
  <c r="D299" i="1"/>
  <c r="E299" i="1"/>
  <c r="G299" i="1"/>
  <c r="H299" i="1"/>
  <c r="I299" i="1"/>
  <c r="J299" i="1" s="1"/>
  <c r="K299" i="1" s="1"/>
  <c r="L299" i="1"/>
  <c r="N299" i="1" s="1"/>
  <c r="M299" i="1"/>
  <c r="B300" i="1"/>
  <c r="I300" i="1" s="1"/>
  <c r="J300" i="1" s="1"/>
  <c r="C300" i="1"/>
  <c r="E300" i="1" s="1"/>
  <c r="D300" i="1"/>
  <c r="F300" i="1" s="1"/>
  <c r="G300" i="1"/>
  <c r="H300" i="1" s="1"/>
  <c r="B301" i="1"/>
  <c r="I301" i="1" s="1"/>
  <c r="G301" i="1"/>
  <c r="H301" i="1" s="1"/>
  <c r="J301" i="1"/>
  <c r="K301" i="1" s="1"/>
  <c r="B302" i="1"/>
  <c r="C302" i="1" s="1"/>
  <c r="D302" i="1" s="1"/>
  <c r="G302" i="1"/>
  <c r="H302" i="1"/>
  <c r="B303" i="1"/>
  <c r="C303" i="1"/>
  <c r="D303" i="1"/>
  <c r="E303" i="1"/>
  <c r="G303" i="1"/>
  <c r="H303" i="1"/>
  <c r="I303" i="1"/>
  <c r="J303" i="1" s="1"/>
  <c r="K303" i="1" s="1"/>
  <c r="L303" i="1"/>
  <c r="N303" i="1" s="1"/>
  <c r="M303" i="1"/>
  <c r="B304" i="1"/>
  <c r="I304" i="1" s="1"/>
  <c r="J304" i="1" s="1"/>
  <c r="C304" i="1"/>
  <c r="E304" i="1" s="1"/>
  <c r="D304" i="1"/>
  <c r="F304" i="1" s="1"/>
  <c r="G304" i="1"/>
  <c r="H304" i="1" s="1"/>
  <c r="K304" i="1"/>
  <c r="M304" i="1" s="1"/>
  <c r="L304" i="1"/>
  <c r="N304" i="1" s="1"/>
  <c r="B305" i="1"/>
  <c r="I305" i="1" s="1"/>
  <c r="G305" i="1"/>
  <c r="H305" i="1" s="1"/>
  <c r="J305" i="1"/>
  <c r="K305" i="1" s="1"/>
  <c r="B306" i="1"/>
  <c r="C306" i="1" s="1"/>
  <c r="D306" i="1" s="1"/>
  <c r="G306" i="1"/>
  <c r="H306" i="1"/>
  <c r="B307" i="1"/>
  <c r="C307" i="1"/>
  <c r="D307" i="1"/>
  <c r="E307" i="1"/>
  <c r="G307" i="1"/>
  <c r="H307" i="1"/>
  <c r="I307" i="1"/>
  <c r="J307" i="1" s="1"/>
  <c r="K307" i="1" s="1"/>
  <c r="L307" i="1"/>
  <c r="N307" i="1" s="1"/>
  <c r="M307" i="1"/>
  <c r="B308" i="1"/>
  <c r="I308" i="1" s="1"/>
  <c r="J308" i="1" s="1"/>
  <c r="C308" i="1"/>
  <c r="E308" i="1" s="1"/>
  <c r="D308" i="1"/>
  <c r="F308" i="1" s="1"/>
  <c r="G308" i="1"/>
  <c r="H308" i="1" s="1"/>
  <c r="K308" i="1"/>
  <c r="M308" i="1" s="1"/>
  <c r="L308" i="1"/>
  <c r="N308" i="1" s="1"/>
  <c r="B309" i="1"/>
  <c r="C309" i="1"/>
  <c r="D309" i="1" s="1"/>
  <c r="E309" i="1"/>
  <c r="F309" i="1" s="1"/>
  <c r="G309" i="1"/>
  <c r="H309" i="1" s="1"/>
  <c r="I309" i="1"/>
  <c r="J309" i="1"/>
  <c r="K309" i="1" s="1"/>
  <c r="B310" i="1"/>
  <c r="C310" i="1" s="1"/>
  <c r="D310" i="1" s="1"/>
  <c r="G310" i="1"/>
  <c r="H310" i="1"/>
  <c r="B311" i="1"/>
  <c r="C311" i="1"/>
  <c r="D311" i="1" s="1"/>
  <c r="G311" i="1"/>
  <c r="H311" i="1"/>
  <c r="I311" i="1"/>
  <c r="J311" i="1" s="1"/>
  <c r="K311" i="1" s="1"/>
  <c r="B312" i="1"/>
  <c r="I312" i="1" s="1"/>
  <c r="J312" i="1" s="1"/>
  <c r="K312" i="1" s="1"/>
  <c r="G312" i="1"/>
  <c r="H312" i="1" s="1"/>
  <c r="B313" i="1"/>
  <c r="C313" i="1"/>
  <c r="D313" i="1" s="1"/>
  <c r="G313" i="1"/>
  <c r="H313" i="1" s="1"/>
  <c r="I313" i="1"/>
  <c r="J313" i="1" s="1"/>
  <c r="K313" i="1" s="1"/>
  <c r="B314" i="1"/>
  <c r="C314" i="1" s="1"/>
  <c r="D314" i="1" s="1"/>
  <c r="G314" i="1"/>
  <c r="H314" i="1"/>
  <c r="B315" i="1"/>
  <c r="C315" i="1"/>
  <c r="D315" i="1" s="1"/>
  <c r="G315" i="1"/>
  <c r="H315" i="1" s="1"/>
  <c r="K315" i="1" s="1"/>
  <c r="I315" i="1"/>
  <c r="J315" i="1" s="1"/>
  <c r="B316" i="1"/>
  <c r="I316" i="1" s="1"/>
  <c r="C316" i="1"/>
  <c r="E316" i="1" s="1"/>
  <c r="D316" i="1"/>
  <c r="F316" i="1" s="1"/>
  <c r="G316" i="1"/>
  <c r="H316" i="1"/>
  <c r="J316" i="1"/>
  <c r="K316" i="1" s="1"/>
  <c r="B317" i="1"/>
  <c r="C317" i="1" s="1"/>
  <c r="G317" i="1"/>
  <c r="H317" i="1" s="1"/>
  <c r="B318" i="1"/>
  <c r="C318" i="1" s="1"/>
  <c r="D318" i="1"/>
  <c r="E318" i="1"/>
  <c r="F318" i="1" s="1"/>
  <c r="G318" i="1"/>
  <c r="H318" i="1"/>
  <c r="I318" i="1"/>
  <c r="J318" i="1" s="1"/>
  <c r="K318" i="1" s="1"/>
  <c r="B319" i="1"/>
  <c r="C319" i="1"/>
  <c r="D319" i="1"/>
  <c r="E319" i="1"/>
  <c r="G319" i="1"/>
  <c r="H319" i="1" s="1"/>
  <c r="I319" i="1"/>
  <c r="J319" i="1" s="1"/>
  <c r="K319" i="1"/>
  <c r="L319" i="1" s="1"/>
  <c r="B320" i="1"/>
  <c r="I320" i="1" s="1"/>
  <c r="C320" i="1"/>
  <c r="E320" i="1" s="1"/>
  <c r="G320" i="1"/>
  <c r="H320" i="1"/>
  <c r="J320" i="1"/>
  <c r="K320" i="1" s="1"/>
  <c r="B321" i="1"/>
  <c r="C321" i="1" s="1"/>
  <c r="G321" i="1"/>
  <c r="H321" i="1" s="1"/>
  <c r="B322" i="1"/>
  <c r="C322" i="1" s="1"/>
  <c r="D322" i="1"/>
  <c r="F322" i="1" s="1"/>
  <c r="E322" i="1"/>
  <c r="G322" i="1"/>
  <c r="H322" i="1"/>
  <c r="I322" i="1"/>
  <c r="J322" i="1" s="1"/>
  <c r="K322" i="1" s="1"/>
  <c r="B323" i="1"/>
  <c r="C323" i="1"/>
  <c r="D323" i="1"/>
  <c r="F323" i="1" s="1"/>
  <c r="E323" i="1"/>
  <c r="G323" i="1"/>
  <c r="H323" i="1"/>
  <c r="I323" i="1"/>
  <c r="J323" i="1" s="1"/>
  <c r="K323" i="1" s="1"/>
  <c r="B324" i="1"/>
  <c r="I324" i="1" s="1"/>
  <c r="J324" i="1" s="1"/>
  <c r="K324" i="1" s="1"/>
  <c r="G324" i="1"/>
  <c r="H324" i="1" s="1"/>
  <c r="B325" i="1"/>
  <c r="C325" i="1"/>
  <c r="D325" i="1" s="1"/>
  <c r="E325" i="1"/>
  <c r="F325" i="1" s="1"/>
  <c r="G325" i="1"/>
  <c r="H325" i="1" s="1"/>
  <c r="I325" i="1"/>
  <c r="J325" i="1"/>
  <c r="K325" i="1" s="1"/>
  <c r="B326" i="1"/>
  <c r="C326" i="1" s="1"/>
  <c r="D326" i="1" s="1"/>
  <c r="G326" i="1"/>
  <c r="H326" i="1"/>
  <c r="B327" i="1"/>
  <c r="C327" i="1"/>
  <c r="D327" i="1" s="1"/>
  <c r="G327" i="1"/>
  <c r="H327" i="1"/>
  <c r="I327" i="1"/>
  <c r="J327" i="1" s="1"/>
  <c r="K327" i="1" s="1"/>
  <c r="B328" i="1"/>
  <c r="I328" i="1" s="1"/>
  <c r="J328" i="1" s="1"/>
  <c r="G328" i="1"/>
  <c r="H328" i="1" s="1"/>
  <c r="B329" i="1"/>
  <c r="C329" i="1"/>
  <c r="D329" i="1" s="1"/>
  <c r="G329" i="1"/>
  <c r="H329" i="1" s="1"/>
  <c r="I329" i="1"/>
  <c r="J329" i="1" s="1"/>
  <c r="K329" i="1" s="1"/>
  <c r="B330" i="1"/>
  <c r="C330" i="1" s="1"/>
  <c r="D330" i="1" s="1"/>
  <c r="G330" i="1"/>
  <c r="H330" i="1"/>
  <c r="B331" i="1"/>
  <c r="C331" i="1"/>
  <c r="D331" i="1" s="1"/>
  <c r="G331" i="1"/>
  <c r="H331" i="1"/>
  <c r="K331" i="1" s="1"/>
  <c r="I331" i="1"/>
  <c r="J331" i="1" s="1"/>
  <c r="B332" i="1"/>
  <c r="I332" i="1" s="1"/>
  <c r="C332" i="1"/>
  <c r="E332" i="1" s="1"/>
  <c r="D332" i="1"/>
  <c r="F332" i="1"/>
  <c r="G332" i="1"/>
  <c r="H332" i="1"/>
  <c r="J332" i="1"/>
  <c r="K332" i="1"/>
  <c r="M332" i="1" s="1"/>
  <c r="B333" i="1"/>
  <c r="C333" i="1"/>
  <c r="D333" i="1" s="1"/>
  <c r="G333" i="1"/>
  <c r="H333" i="1" s="1"/>
  <c r="I333" i="1"/>
  <c r="J333" i="1" s="1"/>
  <c r="K333" i="1" s="1"/>
  <c r="B334" i="1"/>
  <c r="C334" i="1" s="1"/>
  <c r="D334" i="1"/>
  <c r="E334" i="1"/>
  <c r="F334" i="1"/>
  <c r="G334" i="1"/>
  <c r="H334" i="1"/>
  <c r="I334" i="1"/>
  <c r="J334" i="1"/>
  <c r="K334" i="1" s="1"/>
  <c r="L334" i="1" s="1"/>
  <c r="B335" i="1"/>
  <c r="C335" i="1"/>
  <c r="D335" i="1"/>
  <c r="E335" i="1"/>
  <c r="G335" i="1"/>
  <c r="H335" i="1" s="1"/>
  <c r="K335" i="1" s="1"/>
  <c r="I335" i="1"/>
  <c r="J335" i="1" s="1"/>
  <c r="B336" i="1"/>
  <c r="I336" i="1" s="1"/>
  <c r="C336" i="1"/>
  <c r="E336" i="1" s="1"/>
  <c r="D336" i="1"/>
  <c r="F336" i="1" s="1"/>
  <c r="G336" i="1"/>
  <c r="H336" i="1"/>
  <c r="J336" i="1"/>
  <c r="K336" i="1" s="1"/>
  <c r="D321" i="1" l="1"/>
  <c r="F321" i="1" s="1"/>
  <c r="E321" i="1"/>
  <c r="M315" i="1"/>
  <c r="L315" i="1"/>
  <c r="N315" i="1" s="1"/>
  <c r="D317" i="1"/>
  <c r="E317" i="1"/>
  <c r="L311" i="1"/>
  <c r="N311" i="1" s="1"/>
  <c r="M311" i="1"/>
  <c r="K328" i="1"/>
  <c r="L322" i="1"/>
  <c r="M322" i="1"/>
  <c r="L318" i="1"/>
  <c r="M318" i="1"/>
  <c r="L301" i="1"/>
  <c r="N301" i="1" s="1"/>
  <c r="M301" i="1"/>
  <c r="M327" i="1"/>
  <c r="L327" i="1"/>
  <c r="L325" i="1"/>
  <c r="M325" i="1"/>
  <c r="L323" i="1"/>
  <c r="N323" i="1" s="1"/>
  <c r="M323" i="1"/>
  <c r="L313" i="1"/>
  <c r="N313" i="1" s="1"/>
  <c r="M313" i="1"/>
  <c r="M296" i="1"/>
  <c r="L296" i="1"/>
  <c r="N296" i="1" s="1"/>
  <c r="L289" i="1"/>
  <c r="N289" i="1" s="1"/>
  <c r="M289" i="1"/>
  <c r="L286" i="1"/>
  <c r="N286" i="1" s="1"/>
  <c r="M286" i="1"/>
  <c r="M284" i="1"/>
  <c r="L284" i="1"/>
  <c r="L329" i="1"/>
  <c r="N329" i="1" s="1"/>
  <c r="M329" i="1"/>
  <c r="L309" i="1"/>
  <c r="M309" i="1"/>
  <c r="L331" i="1"/>
  <c r="N331" i="1" s="1"/>
  <c r="M331" i="1"/>
  <c r="M324" i="1"/>
  <c r="L324" i="1"/>
  <c r="N324" i="1" s="1"/>
  <c r="M320" i="1"/>
  <c r="L320" i="1"/>
  <c r="M316" i="1"/>
  <c r="L316" i="1"/>
  <c r="N316" i="1" s="1"/>
  <c r="M292" i="1"/>
  <c r="L292" i="1"/>
  <c r="N292" i="1" s="1"/>
  <c r="M335" i="1"/>
  <c r="L335" i="1"/>
  <c r="M312" i="1"/>
  <c r="L312" i="1"/>
  <c r="K300" i="1"/>
  <c r="L293" i="1"/>
  <c r="M293" i="1"/>
  <c r="M268" i="1"/>
  <c r="L268" i="1"/>
  <c r="M336" i="1"/>
  <c r="L336" i="1"/>
  <c r="N336" i="1" s="1"/>
  <c r="L333" i="1"/>
  <c r="N333" i="1" s="1"/>
  <c r="M333" i="1"/>
  <c r="L305" i="1"/>
  <c r="N305" i="1" s="1"/>
  <c r="M305" i="1"/>
  <c r="L297" i="1"/>
  <c r="M297" i="1"/>
  <c r="K288" i="1"/>
  <c r="I285" i="1"/>
  <c r="J285" i="1" s="1"/>
  <c r="K285" i="1" s="1"/>
  <c r="C285" i="1"/>
  <c r="M280" i="1"/>
  <c r="L280" i="1"/>
  <c r="N280" i="1" s="1"/>
  <c r="E272" i="1"/>
  <c r="D272" i="1"/>
  <c r="F272" i="1" s="1"/>
  <c r="I269" i="1"/>
  <c r="J269" i="1" s="1"/>
  <c r="K269" i="1" s="1"/>
  <c r="C269" i="1"/>
  <c r="M264" i="1"/>
  <c r="L264" i="1"/>
  <c r="N264" i="1" s="1"/>
  <c r="L262" i="1"/>
  <c r="N262" i="1" s="1"/>
  <c r="M262" i="1"/>
  <c r="M260" i="1"/>
  <c r="L260" i="1"/>
  <c r="N260" i="1" s="1"/>
  <c r="L258" i="1"/>
  <c r="N258" i="1" s="1"/>
  <c r="M258" i="1"/>
  <c r="L256" i="1"/>
  <c r="M256" i="1"/>
  <c r="L246" i="1"/>
  <c r="N246" i="1" s="1"/>
  <c r="M246" i="1"/>
  <c r="D238" i="1"/>
  <c r="E238" i="1"/>
  <c r="L235" i="1"/>
  <c r="N235" i="1" s="1"/>
  <c r="M235" i="1"/>
  <c r="D226" i="1"/>
  <c r="F226" i="1" s="1"/>
  <c r="E226" i="1"/>
  <c r="D222" i="1"/>
  <c r="E222" i="1"/>
  <c r="L219" i="1"/>
  <c r="N219" i="1" s="1"/>
  <c r="M219" i="1"/>
  <c r="D210" i="1"/>
  <c r="F210" i="1" s="1"/>
  <c r="E210" i="1"/>
  <c r="D206" i="1"/>
  <c r="E206" i="1"/>
  <c r="M201" i="1"/>
  <c r="L201" i="1"/>
  <c r="F319" i="1"/>
  <c r="E315" i="1"/>
  <c r="F315" i="1" s="1"/>
  <c r="I314" i="1"/>
  <c r="J314" i="1" s="1"/>
  <c r="K314" i="1" s="1"/>
  <c r="E314" i="1"/>
  <c r="F314" i="1" s="1"/>
  <c r="F307" i="1"/>
  <c r="F303" i="1"/>
  <c r="F299" i="1"/>
  <c r="F295" i="1"/>
  <c r="F291" i="1"/>
  <c r="F287" i="1"/>
  <c r="L283" i="1"/>
  <c r="N283" i="1" s="1"/>
  <c r="M282" i="1"/>
  <c r="E282" i="1"/>
  <c r="F282" i="1" s="1"/>
  <c r="K279" i="1"/>
  <c r="N278" i="1"/>
  <c r="F278" i="1"/>
  <c r="E276" i="1"/>
  <c r="D276" i="1"/>
  <c r="I273" i="1"/>
  <c r="J273" i="1" s="1"/>
  <c r="K273" i="1" s="1"/>
  <c r="C273" i="1"/>
  <c r="M266" i="1"/>
  <c r="E266" i="1"/>
  <c r="L261" i="1"/>
  <c r="M261" i="1"/>
  <c r="M245" i="1"/>
  <c r="L245" i="1"/>
  <c r="M241" i="1"/>
  <c r="L241" i="1"/>
  <c r="N241" i="1" s="1"/>
  <c r="L239" i="1"/>
  <c r="N239" i="1" s="1"/>
  <c r="M239" i="1"/>
  <c r="M237" i="1"/>
  <c r="L237" i="1"/>
  <c r="N237" i="1" s="1"/>
  <c r="L230" i="1"/>
  <c r="N230" i="1" s="1"/>
  <c r="M230" i="1"/>
  <c r="L223" i="1"/>
  <c r="M223" i="1"/>
  <c r="M221" i="1"/>
  <c r="L221" i="1"/>
  <c r="L214" i="1"/>
  <c r="M214" i="1"/>
  <c r="L207" i="1"/>
  <c r="N207" i="1" s="1"/>
  <c r="M207" i="1"/>
  <c r="M205" i="1"/>
  <c r="L205" i="1"/>
  <c r="N205" i="1" s="1"/>
  <c r="F335" i="1"/>
  <c r="M334" i="1"/>
  <c r="N334" i="1" s="1"/>
  <c r="E331" i="1"/>
  <c r="F331" i="1" s="1"/>
  <c r="I330" i="1"/>
  <c r="J330" i="1" s="1"/>
  <c r="K330" i="1" s="1"/>
  <c r="E330" i="1"/>
  <c r="F330" i="1" s="1"/>
  <c r="E333" i="1"/>
  <c r="F333" i="1" s="1"/>
  <c r="L332" i="1"/>
  <c r="N332" i="1" s="1"/>
  <c r="C328" i="1"/>
  <c r="E327" i="1"/>
  <c r="F327" i="1" s="1"/>
  <c r="I326" i="1"/>
  <c r="J326" i="1" s="1"/>
  <c r="K326" i="1" s="1"/>
  <c r="E326" i="1"/>
  <c r="F326" i="1" s="1"/>
  <c r="I321" i="1"/>
  <c r="J321" i="1" s="1"/>
  <c r="K321" i="1" s="1"/>
  <c r="M319" i="1"/>
  <c r="N319" i="1" s="1"/>
  <c r="C312" i="1"/>
  <c r="E311" i="1"/>
  <c r="F311" i="1" s="1"/>
  <c r="I310" i="1"/>
  <c r="J310" i="1" s="1"/>
  <c r="K310" i="1" s="1"/>
  <c r="E310" i="1"/>
  <c r="F310" i="1" s="1"/>
  <c r="C305" i="1"/>
  <c r="C301" i="1"/>
  <c r="C297" i="1"/>
  <c r="C293" i="1"/>
  <c r="C289" i="1"/>
  <c r="E286" i="1"/>
  <c r="N282" i="1"/>
  <c r="E280" i="1"/>
  <c r="D280" i="1"/>
  <c r="F280" i="1" s="1"/>
  <c r="I277" i="1"/>
  <c r="J277" i="1" s="1"/>
  <c r="K277" i="1" s="1"/>
  <c r="C277" i="1"/>
  <c r="M272" i="1"/>
  <c r="L272" i="1"/>
  <c r="N272" i="1" s="1"/>
  <c r="M270" i="1"/>
  <c r="E270" i="1"/>
  <c r="K267" i="1"/>
  <c r="N266" i="1"/>
  <c r="F266" i="1"/>
  <c r="E264" i="1"/>
  <c r="D264" i="1"/>
  <c r="F264" i="1" s="1"/>
  <c r="D254" i="1"/>
  <c r="E254" i="1"/>
  <c r="D250" i="1"/>
  <c r="E250" i="1"/>
  <c r="L248" i="1"/>
  <c r="M248" i="1"/>
  <c r="L244" i="1"/>
  <c r="M244" i="1"/>
  <c r="L242" i="1"/>
  <c r="N242" i="1" s="1"/>
  <c r="M242" i="1"/>
  <c r="L240" i="1"/>
  <c r="M240" i="1"/>
  <c r="D234" i="1"/>
  <c r="F234" i="1" s="1"/>
  <c r="E234" i="1"/>
  <c r="L232" i="1"/>
  <c r="M232" i="1"/>
  <c r="M229" i="1"/>
  <c r="L229" i="1"/>
  <c r="K225" i="1"/>
  <c r="D218" i="1"/>
  <c r="E218" i="1"/>
  <c r="K216" i="1"/>
  <c r="M213" i="1"/>
  <c r="L213" i="1"/>
  <c r="N213" i="1" s="1"/>
  <c r="K209" i="1"/>
  <c r="E329" i="1"/>
  <c r="F329" i="1" s="1"/>
  <c r="C324" i="1"/>
  <c r="D320" i="1"/>
  <c r="F320" i="1" s="1"/>
  <c r="I317" i="1"/>
  <c r="J317" i="1" s="1"/>
  <c r="K317" i="1" s="1"/>
  <c r="E313" i="1"/>
  <c r="F313" i="1" s="1"/>
  <c r="I306" i="1"/>
  <c r="J306" i="1" s="1"/>
  <c r="K306" i="1" s="1"/>
  <c r="E306" i="1"/>
  <c r="F306" i="1" s="1"/>
  <c r="I302" i="1"/>
  <c r="J302" i="1" s="1"/>
  <c r="K302" i="1" s="1"/>
  <c r="E302" i="1"/>
  <c r="F302" i="1" s="1"/>
  <c r="I298" i="1"/>
  <c r="J298" i="1" s="1"/>
  <c r="K298" i="1" s="1"/>
  <c r="E298" i="1"/>
  <c r="F298" i="1" s="1"/>
  <c r="I294" i="1"/>
  <c r="J294" i="1" s="1"/>
  <c r="K294" i="1" s="1"/>
  <c r="E294" i="1"/>
  <c r="F294" i="1" s="1"/>
  <c r="I290" i="1"/>
  <c r="J290" i="1" s="1"/>
  <c r="K290" i="1" s="1"/>
  <c r="E290" i="1"/>
  <c r="F290" i="1" s="1"/>
  <c r="F286" i="1"/>
  <c r="E284" i="1"/>
  <c r="D284" i="1"/>
  <c r="F284" i="1" s="1"/>
  <c r="I281" i="1"/>
  <c r="J281" i="1" s="1"/>
  <c r="K281" i="1" s="1"/>
  <c r="C281" i="1"/>
  <c r="M276" i="1"/>
  <c r="L276" i="1"/>
  <c r="N276" i="1" s="1"/>
  <c r="L275" i="1"/>
  <c r="N275" i="1" s="1"/>
  <c r="M274" i="1"/>
  <c r="N274" i="1" s="1"/>
  <c r="E274" i="1"/>
  <c r="F274" i="1" s="1"/>
  <c r="K271" i="1"/>
  <c r="N270" i="1"/>
  <c r="F270" i="1"/>
  <c r="E268" i="1"/>
  <c r="D268" i="1"/>
  <c r="F268" i="1" s="1"/>
  <c r="I265" i="1"/>
  <c r="J265" i="1" s="1"/>
  <c r="K265" i="1" s="1"/>
  <c r="C265" i="1"/>
  <c r="D262" i="1"/>
  <c r="E262" i="1"/>
  <c r="M257" i="1"/>
  <c r="L257" i="1"/>
  <c r="N257" i="1" s="1"/>
  <c r="L255" i="1"/>
  <c r="M255" i="1"/>
  <c r="M253" i="1"/>
  <c r="L253" i="1"/>
  <c r="N253" i="1" s="1"/>
  <c r="L251" i="1"/>
  <c r="M251" i="1"/>
  <c r="M249" i="1"/>
  <c r="L249" i="1"/>
  <c r="N249" i="1" s="1"/>
  <c r="M233" i="1"/>
  <c r="L233" i="1"/>
  <c r="N233" i="1" s="1"/>
  <c r="L228" i="1"/>
  <c r="M228" i="1"/>
  <c r="K224" i="1"/>
  <c r="M217" i="1"/>
  <c r="L217" i="1"/>
  <c r="N217" i="1" s="1"/>
  <c r="F214" i="1"/>
  <c r="L212" i="1"/>
  <c r="N212" i="1" s="1"/>
  <c r="M212" i="1"/>
  <c r="L208" i="1"/>
  <c r="M208" i="1"/>
  <c r="M204" i="1"/>
  <c r="L204" i="1"/>
  <c r="L203" i="1"/>
  <c r="M203" i="1"/>
  <c r="M197" i="1"/>
  <c r="L197" i="1"/>
  <c r="M193" i="1"/>
  <c r="L193" i="1"/>
  <c r="N193" i="1" s="1"/>
  <c r="C261" i="1"/>
  <c r="D260" i="1"/>
  <c r="F260" i="1" s="1"/>
  <c r="D259" i="1"/>
  <c r="F259" i="1" s="1"/>
  <c r="C257" i="1"/>
  <c r="D253" i="1"/>
  <c r="F253" i="1" s="1"/>
  <c r="L252" i="1"/>
  <c r="N252" i="1" s="1"/>
  <c r="I250" i="1"/>
  <c r="J250" i="1" s="1"/>
  <c r="K250" i="1" s="1"/>
  <c r="E246" i="1"/>
  <c r="F246" i="1" s="1"/>
  <c r="D244" i="1"/>
  <c r="F244" i="1" s="1"/>
  <c r="D243" i="1"/>
  <c r="F243" i="1" s="1"/>
  <c r="C241" i="1"/>
  <c r="D237" i="1"/>
  <c r="F237" i="1" s="1"/>
  <c r="L236" i="1"/>
  <c r="N236" i="1" s="1"/>
  <c r="I234" i="1"/>
  <c r="J234" i="1" s="1"/>
  <c r="K234" i="1" s="1"/>
  <c r="E230" i="1"/>
  <c r="F230" i="1" s="1"/>
  <c r="D228" i="1"/>
  <c r="F228" i="1" s="1"/>
  <c r="D227" i="1"/>
  <c r="F227" i="1" s="1"/>
  <c r="C225" i="1"/>
  <c r="D221" i="1"/>
  <c r="F221" i="1" s="1"/>
  <c r="L220" i="1"/>
  <c r="N220" i="1" s="1"/>
  <c r="I218" i="1"/>
  <c r="J218" i="1" s="1"/>
  <c r="K218" i="1" s="1"/>
  <c r="E214" i="1"/>
  <c r="D212" i="1"/>
  <c r="F212" i="1" s="1"/>
  <c r="D211" i="1"/>
  <c r="F211" i="1" s="1"/>
  <c r="C209" i="1"/>
  <c r="D205" i="1"/>
  <c r="F205" i="1" s="1"/>
  <c r="M190" i="1"/>
  <c r="L190" i="1"/>
  <c r="N190" i="1" s="1"/>
  <c r="L176" i="1"/>
  <c r="M176" i="1"/>
  <c r="M174" i="1"/>
  <c r="L174" i="1"/>
  <c r="N174" i="1" s="1"/>
  <c r="L171" i="1"/>
  <c r="N171" i="1" s="1"/>
  <c r="M171" i="1"/>
  <c r="L155" i="1"/>
  <c r="M155" i="1"/>
  <c r="M145" i="1"/>
  <c r="L145" i="1"/>
  <c r="N145" i="1" s="1"/>
  <c r="L202" i="1"/>
  <c r="M202" i="1"/>
  <c r="D202" i="1"/>
  <c r="E202" i="1"/>
  <c r="L198" i="1"/>
  <c r="M198" i="1"/>
  <c r="D198" i="1"/>
  <c r="E198" i="1"/>
  <c r="L194" i="1"/>
  <c r="M194" i="1"/>
  <c r="D194" i="1"/>
  <c r="E194" i="1"/>
  <c r="M182" i="1"/>
  <c r="L182" i="1"/>
  <c r="N182" i="1" s="1"/>
  <c r="M169" i="1"/>
  <c r="L169" i="1"/>
  <c r="N169" i="1" s="1"/>
  <c r="L158" i="1"/>
  <c r="M158" i="1"/>
  <c r="M157" i="1"/>
  <c r="L157" i="1"/>
  <c r="N157" i="1" s="1"/>
  <c r="L130" i="1"/>
  <c r="M130" i="1"/>
  <c r="F252" i="1"/>
  <c r="E248" i="1"/>
  <c r="F248" i="1" s="1"/>
  <c r="I247" i="1"/>
  <c r="J247" i="1" s="1"/>
  <c r="K247" i="1" s="1"/>
  <c r="E247" i="1"/>
  <c r="F247" i="1" s="1"/>
  <c r="C233" i="1"/>
  <c r="E232" i="1"/>
  <c r="F232" i="1" s="1"/>
  <c r="I231" i="1"/>
  <c r="J231" i="1" s="1"/>
  <c r="K231" i="1" s="1"/>
  <c r="E231" i="1"/>
  <c r="F231" i="1" s="1"/>
  <c r="I226" i="1"/>
  <c r="J226" i="1" s="1"/>
  <c r="K226" i="1" s="1"/>
  <c r="C217" i="1"/>
  <c r="E216" i="1"/>
  <c r="F216" i="1" s="1"/>
  <c r="I215" i="1"/>
  <c r="J215" i="1" s="1"/>
  <c r="K215" i="1" s="1"/>
  <c r="E215" i="1"/>
  <c r="F215" i="1" s="1"/>
  <c r="I210" i="1"/>
  <c r="J210" i="1" s="1"/>
  <c r="K210" i="1" s="1"/>
  <c r="M200" i="1"/>
  <c r="N200" i="1" s="1"/>
  <c r="I199" i="1"/>
  <c r="J199" i="1" s="1"/>
  <c r="K199" i="1" s="1"/>
  <c r="E199" i="1"/>
  <c r="F199" i="1" s="1"/>
  <c r="M196" i="1"/>
  <c r="N196" i="1" s="1"/>
  <c r="I195" i="1"/>
  <c r="J195" i="1" s="1"/>
  <c r="K195" i="1" s="1"/>
  <c r="E195" i="1"/>
  <c r="F195" i="1" s="1"/>
  <c r="M192" i="1"/>
  <c r="L187" i="1"/>
  <c r="M187" i="1"/>
  <c r="L183" i="1"/>
  <c r="M183" i="1"/>
  <c r="L181" i="1"/>
  <c r="M181" i="1"/>
  <c r="F180" i="1"/>
  <c r="M161" i="1"/>
  <c r="L161" i="1"/>
  <c r="N161" i="1" s="1"/>
  <c r="M149" i="1"/>
  <c r="L149" i="1"/>
  <c r="I259" i="1"/>
  <c r="J259" i="1" s="1"/>
  <c r="K259" i="1" s="1"/>
  <c r="I254" i="1"/>
  <c r="J254" i="1" s="1"/>
  <c r="K254" i="1" s="1"/>
  <c r="C245" i="1"/>
  <c r="I243" i="1"/>
  <c r="J243" i="1" s="1"/>
  <c r="K243" i="1" s="1"/>
  <c r="I238" i="1"/>
  <c r="J238" i="1" s="1"/>
  <c r="K238" i="1" s="1"/>
  <c r="C229" i="1"/>
  <c r="I227" i="1"/>
  <c r="J227" i="1" s="1"/>
  <c r="K227" i="1" s="1"/>
  <c r="I222" i="1"/>
  <c r="J222" i="1" s="1"/>
  <c r="K222" i="1" s="1"/>
  <c r="C213" i="1"/>
  <c r="I211" i="1"/>
  <c r="J211" i="1" s="1"/>
  <c r="K211" i="1" s="1"/>
  <c r="I206" i="1"/>
  <c r="J206" i="1" s="1"/>
  <c r="K206" i="1" s="1"/>
  <c r="D201" i="1"/>
  <c r="F201" i="1" s="1"/>
  <c r="D197" i="1"/>
  <c r="F197" i="1" s="1"/>
  <c r="F193" i="1"/>
  <c r="N192" i="1"/>
  <c r="C191" i="1"/>
  <c r="I191" i="1"/>
  <c r="J191" i="1" s="1"/>
  <c r="K191" i="1" s="1"/>
  <c r="M185" i="1"/>
  <c r="L185" i="1"/>
  <c r="N185" i="1" s="1"/>
  <c r="M178" i="1"/>
  <c r="L178" i="1"/>
  <c r="N178" i="1" s="1"/>
  <c r="D175" i="1"/>
  <c r="E175" i="1"/>
  <c r="L173" i="1"/>
  <c r="M173" i="1"/>
  <c r="F156" i="1"/>
  <c r="F177" i="1"/>
  <c r="N168" i="1"/>
  <c r="L166" i="1"/>
  <c r="M166" i="1"/>
  <c r="D166" i="1"/>
  <c r="E166" i="1"/>
  <c r="F164" i="1"/>
  <c r="N152" i="1"/>
  <c r="I150" i="1"/>
  <c r="J150" i="1" s="1"/>
  <c r="K150" i="1" s="1"/>
  <c r="C150" i="1"/>
  <c r="E149" i="1"/>
  <c r="D149" i="1"/>
  <c r="F149" i="1" s="1"/>
  <c r="F147" i="1"/>
  <c r="M137" i="1"/>
  <c r="L137" i="1"/>
  <c r="N137" i="1" s="1"/>
  <c r="N135" i="1"/>
  <c r="I134" i="1"/>
  <c r="J134" i="1" s="1"/>
  <c r="K134" i="1" s="1"/>
  <c r="C134" i="1"/>
  <c r="E133" i="1"/>
  <c r="D133" i="1"/>
  <c r="F133" i="1" s="1"/>
  <c r="D127" i="1"/>
  <c r="E127" i="1"/>
  <c r="M121" i="1"/>
  <c r="L121" i="1"/>
  <c r="L120" i="1"/>
  <c r="M120" i="1"/>
  <c r="L119" i="1"/>
  <c r="N119" i="1" s="1"/>
  <c r="M119" i="1"/>
  <c r="L118" i="1"/>
  <c r="M118" i="1"/>
  <c r="D116" i="1"/>
  <c r="F116" i="1" s="1"/>
  <c r="E116" i="1"/>
  <c r="L114" i="1"/>
  <c r="M114" i="1"/>
  <c r="L107" i="1"/>
  <c r="N107" i="1" s="1"/>
  <c r="M107" i="1"/>
  <c r="M105" i="1"/>
  <c r="L105" i="1"/>
  <c r="N105" i="1" s="1"/>
  <c r="L94" i="1"/>
  <c r="N94" i="1" s="1"/>
  <c r="M94" i="1"/>
  <c r="F189" i="1"/>
  <c r="M188" i="1"/>
  <c r="N188" i="1" s="1"/>
  <c r="E185" i="1"/>
  <c r="F185" i="1" s="1"/>
  <c r="I184" i="1"/>
  <c r="J184" i="1" s="1"/>
  <c r="K184" i="1" s="1"/>
  <c r="E184" i="1"/>
  <c r="F184" i="1" s="1"/>
  <c r="M177" i="1"/>
  <c r="N177" i="1" s="1"/>
  <c r="F173" i="1"/>
  <c r="M172" i="1"/>
  <c r="N172" i="1" s="1"/>
  <c r="F168" i="1"/>
  <c r="K167" i="1"/>
  <c r="M160" i="1"/>
  <c r="N160" i="1" s="1"/>
  <c r="N156" i="1"/>
  <c r="E156" i="1"/>
  <c r="L154" i="1"/>
  <c r="M154" i="1"/>
  <c r="D154" i="1"/>
  <c r="F154" i="1" s="1"/>
  <c r="E154" i="1"/>
  <c r="F152" i="1"/>
  <c r="N147" i="1"/>
  <c r="I146" i="1"/>
  <c r="J146" i="1" s="1"/>
  <c r="K146" i="1" s="1"/>
  <c r="C146" i="1"/>
  <c r="E145" i="1"/>
  <c r="D145" i="1"/>
  <c r="F145" i="1" s="1"/>
  <c r="F143" i="1"/>
  <c r="M133" i="1"/>
  <c r="L133" i="1"/>
  <c r="N133" i="1" s="1"/>
  <c r="N131" i="1"/>
  <c r="D128" i="1"/>
  <c r="F128" i="1" s="1"/>
  <c r="E128" i="1"/>
  <c r="D123" i="1"/>
  <c r="E123" i="1"/>
  <c r="M117" i="1"/>
  <c r="L117" i="1"/>
  <c r="L116" i="1"/>
  <c r="M116" i="1"/>
  <c r="L115" i="1"/>
  <c r="N115" i="1" s="1"/>
  <c r="M115" i="1"/>
  <c r="M113" i="1"/>
  <c r="L113" i="1"/>
  <c r="N113" i="1" s="1"/>
  <c r="M109" i="1"/>
  <c r="L109" i="1"/>
  <c r="L102" i="1"/>
  <c r="M102" i="1"/>
  <c r="L100" i="1"/>
  <c r="N100" i="1" s="1"/>
  <c r="M100" i="1"/>
  <c r="E187" i="1"/>
  <c r="F187" i="1" s="1"/>
  <c r="L186" i="1"/>
  <c r="N186" i="1" s="1"/>
  <c r="C182" i="1"/>
  <c r="I180" i="1"/>
  <c r="J180" i="1" s="1"/>
  <c r="K180" i="1" s="1"/>
  <c r="M179" i="1"/>
  <c r="N179" i="1" s="1"/>
  <c r="D178" i="1"/>
  <c r="F178" i="1" s="1"/>
  <c r="I175" i="1"/>
  <c r="J175" i="1" s="1"/>
  <c r="K175" i="1" s="1"/>
  <c r="E171" i="1"/>
  <c r="F171" i="1" s="1"/>
  <c r="L170" i="1"/>
  <c r="N170" i="1" s="1"/>
  <c r="L165" i="1"/>
  <c r="N165" i="1" s="1"/>
  <c r="D161" i="1"/>
  <c r="F161" i="1" s="1"/>
  <c r="M159" i="1"/>
  <c r="N159" i="1" s="1"/>
  <c r="C158" i="1"/>
  <c r="E155" i="1"/>
  <c r="F155" i="1" s="1"/>
  <c r="L148" i="1"/>
  <c r="N148" i="1" s="1"/>
  <c r="D148" i="1"/>
  <c r="F148" i="1" s="1"/>
  <c r="N143" i="1"/>
  <c r="I142" i="1"/>
  <c r="J142" i="1" s="1"/>
  <c r="K142" i="1" s="1"/>
  <c r="C142" i="1"/>
  <c r="E141" i="1"/>
  <c r="D141" i="1"/>
  <c r="F141" i="1" s="1"/>
  <c r="M139" i="1"/>
  <c r="F139" i="1"/>
  <c r="E135" i="1"/>
  <c r="D132" i="1"/>
  <c r="F132" i="1" s="1"/>
  <c r="M129" i="1"/>
  <c r="L129" i="1"/>
  <c r="L128" i="1"/>
  <c r="M128" i="1"/>
  <c r="L127" i="1"/>
  <c r="N127" i="1" s="1"/>
  <c r="M127" i="1"/>
  <c r="L126" i="1"/>
  <c r="M126" i="1"/>
  <c r="D124" i="1"/>
  <c r="F124" i="1" s="1"/>
  <c r="E124" i="1"/>
  <c r="D119" i="1"/>
  <c r="E119" i="1"/>
  <c r="L112" i="1"/>
  <c r="M112" i="1"/>
  <c r="K108" i="1"/>
  <c r="M92" i="1"/>
  <c r="L92" i="1"/>
  <c r="N92" i="1" s="1"/>
  <c r="N189" i="1"/>
  <c r="F181" i="1"/>
  <c r="N164" i="1"/>
  <c r="L162" i="1"/>
  <c r="M162" i="1"/>
  <c r="D162" i="1"/>
  <c r="F162" i="1" s="1"/>
  <c r="E162" i="1"/>
  <c r="F160" i="1"/>
  <c r="M141" i="1"/>
  <c r="L141" i="1"/>
  <c r="N139" i="1"/>
  <c r="I138" i="1"/>
  <c r="J138" i="1" s="1"/>
  <c r="K138" i="1" s="1"/>
  <c r="C138" i="1"/>
  <c r="E137" i="1"/>
  <c r="D137" i="1"/>
  <c r="F135" i="1"/>
  <c r="K132" i="1"/>
  <c r="E131" i="1"/>
  <c r="F131" i="1" s="1"/>
  <c r="M125" i="1"/>
  <c r="L125" i="1"/>
  <c r="N125" i="1" s="1"/>
  <c r="L124" i="1"/>
  <c r="N124" i="1" s="1"/>
  <c r="M124" i="1"/>
  <c r="K123" i="1"/>
  <c r="L122" i="1"/>
  <c r="M122" i="1"/>
  <c r="D120" i="1"/>
  <c r="F120" i="1" s="1"/>
  <c r="E120" i="1"/>
  <c r="D115" i="1"/>
  <c r="E115" i="1"/>
  <c r="D110" i="1"/>
  <c r="F110" i="1" s="1"/>
  <c r="E110" i="1"/>
  <c r="D106" i="1"/>
  <c r="E106" i="1"/>
  <c r="L98" i="1"/>
  <c r="M98" i="1"/>
  <c r="C130" i="1"/>
  <c r="D129" i="1"/>
  <c r="F129" i="1" s="1"/>
  <c r="C126" i="1"/>
  <c r="D125" i="1"/>
  <c r="F125" i="1" s="1"/>
  <c r="C122" i="1"/>
  <c r="D121" i="1"/>
  <c r="F121" i="1" s="1"/>
  <c r="C118" i="1"/>
  <c r="D117" i="1"/>
  <c r="F117" i="1" s="1"/>
  <c r="E114" i="1"/>
  <c r="F114" i="1" s="1"/>
  <c r="D112" i="1"/>
  <c r="F112" i="1" s="1"/>
  <c r="D111" i="1"/>
  <c r="F111" i="1" s="1"/>
  <c r="C109" i="1"/>
  <c r="D105" i="1"/>
  <c r="F105" i="1" s="1"/>
  <c r="L104" i="1"/>
  <c r="N104" i="1" s="1"/>
  <c r="L96" i="1"/>
  <c r="N96" i="1" s="1"/>
  <c r="F92" i="1"/>
  <c r="M93" i="1"/>
  <c r="L93" i="1"/>
  <c r="E93" i="1"/>
  <c r="D93" i="1"/>
  <c r="F93" i="1" s="1"/>
  <c r="M70" i="1"/>
  <c r="L70" i="1"/>
  <c r="I110" i="1"/>
  <c r="J110" i="1" s="1"/>
  <c r="K110" i="1" s="1"/>
  <c r="M103" i="1"/>
  <c r="N103" i="1" s="1"/>
  <c r="C101" i="1"/>
  <c r="D100" i="1"/>
  <c r="F100" i="1" s="1"/>
  <c r="E99" i="1"/>
  <c r="F99" i="1" s="1"/>
  <c r="M97" i="1"/>
  <c r="L97" i="1"/>
  <c r="E97" i="1"/>
  <c r="D97" i="1"/>
  <c r="F97" i="1" s="1"/>
  <c r="C91" i="1"/>
  <c r="I91" i="1"/>
  <c r="J91" i="1" s="1"/>
  <c r="K91" i="1" s="1"/>
  <c r="L79" i="1"/>
  <c r="M79" i="1"/>
  <c r="C113" i="1"/>
  <c r="I111" i="1"/>
  <c r="J111" i="1" s="1"/>
  <c r="K111" i="1" s="1"/>
  <c r="I106" i="1"/>
  <c r="J106" i="1" s="1"/>
  <c r="K106" i="1" s="1"/>
  <c r="E102" i="1"/>
  <c r="F102" i="1" s="1"/>
  <c r="L101" i="1"/>
  <c r="N101" i="1" s="1"/>
  <c r="E98" i="1"/>
  <c r="F98" i="1" s="1"/>
  <c r="L90" i="1"/>
  <c r="M90" i="1"/>
  <c r="I89" i="1"/>
  <c r="J89" i="1" s="1"/>
  <c r="K89" i="1" s="1"/>
  <c r="C89" i="1"/>
  <c r="M86" i="1"/>
  <c r="M85" i="1"/>
  <c r="I82" i="1"/>
  <c r="J82" i="1" s="1"/>
  <c r="K82" i="1" s="1"/>
  <c r="C82" i="1"/>
  <c r="F81" i="1"/>
  <c r="M77" i="1"/>
  <c r="I74" i="1"/>
  <c r="J74" i="1" s="1"/>
  <c r="K74" i="1" s="1"/>
  <c r="C74" i="1"/>
  <c r="F73" i="1"/>
  <c r="K65" i="1"/>
  <c r="L59" i="1"/>
  <c r="N59" i="1" s="1"/>
  <c r="M59" i="1"/>
  <c r="L52" i="1"/>
  <c r="M52" i="1"/>
  <c r="M50" i="1"/>
  <c r="L50" i="1"/>
  <c r="N86" i="1"/>
  <c r="N85" i="1"/>
  <c r="N77" i="1"/>
  <c r="D71" i="1"/>
  <c r="F71" i="1" s="1"/>
  <c r="E71" i="1"/>
  <c r="D67" i="1"/>
  <c r="E67" i="1"/>
  <c r="L56" i="1"/>
  <c r="N56" i="1" s="1"/>
  <c r="M56" i="1"/>
  <c r="L51" i="1"/>
  <c r="N51" i="1" s="1"/>
  <c r="M51" i="1"/>
  <c r="N88" i="1"/>
  <c r="F88" i="1"/>
  <c r="E86" i="1"/>
  <c r="D86" i="1"/>
  <c r="F85" i="1"/>
  <c r="F84" i="1"/>
  <c r="M78" i="1"/>
  <c r="L78" i="1"/>
  <c r="E78" i="1"/>
  <c r="D78" i="1"/>
  <c r="F78" i="1" s="1"/>
  <c r="F77" i="1"/>
  <c r="F76" i="1"/>
  <c r="N69" i="1"/>
  <c r="D69" i="1"/>
  <c r="E69" i="1"/>
  <c r="L63" i="1"/>
  <c r="N63" i="1" s="1"/>
  <c r="M63" i="1"/>
  <c r="L55" i="1"/>
  <c r="N55" i="1" s="1"/>
  <c r="M55" i="1"/>
  <c r="L48" i="1"/>
  <c r="M48" i="1"/>
  <c r="N45" i="1"/>
  <c r="L43" i="1"/>
  <c r="N43" i="1" s="1"/>
  <c r="M43" i="1"/>
  <c r="F90" i="1"/>
  <c r="C87" i="1"/>
  <c r="I87" i="1"/>
  <c r="J87" i="1" s="1"/>
  <c r="K87" i="1" s="1"/>
  <c r="C83" i="1"/>
  <c r="I83" i="1"/>
  <c r="J83" i="1" s="1"/>
  <c r="K83" i="1" s="1"/>
  <c r="D79" i="1"/>
  <c r="F79" i="1" s="1"/>
  <c r="E79" i="1"/>
  <c r="C75" i="1"/>
  <c r="I75" i="1"/>
  <c r="J75" i="1" s="1"/>
  <c r="K75" i="1" s="1"/>
  <c r="L71" i="1"/>
  <c r="N71" i="1" s="1"/>
  <c r="M71" i="1"/>
  <c r="D68" i="1"/>
  <c r="E68" i="1"/>
  <c r="M66" i="1"/>
  <c r="L66" i="1"/>
  <c r="M62" i="1"/>
  <c r="L62" i="1"/>
  <c r="N62" i="1" s="1"/>
  <c r="L60" i="1"/>
  <c r="N60" i="1" s="1"/>
  <c r="M60" i="1"/>
  <c r="M58" i="1"/>
  <c r="L58" i="1"/>
  <c r="N58" i="1" s="1"/>
  <c r="L47" i="1"/>
  <c r="N47" i="1" s="1"/>
  <c r="M47" i="1"/>
  <c r="I72" i="1"/>
  <c r="J72" i="1" s="1"/>
  <c r="K72" i="1" s="1"/>
  <c r="D70" i="1"/>
  <c r="F70" i="1" s="1"/>
  <c r="I67" i="1"/>
  <c r="J67" i="1" s="1"/>
  <c r="K67" i="1" s="1"/>
  <c r="E63" i="1"/>
  <c r="F63" i="1" s="1"/>
  <c r="C59" i="1"/>
  <c r="C55" i="1"/>
  <c r="C51" i="1"/>
  <c r="C47" i="1"/>
  <c r="L39" i="1"/>
  <c r="M39" i="1"/>
  <c r="L35" i="1"/>
  <c r="N35" i="1" s="1"/>
  <c r="M35" i="1"/>
  <c r="I33" i="1"/>
  <c r="J33" i="1" s="1"/>
  <c r="K33" i="1" s="1"/>
  <c r="C33" i="1"/>
  <c r="I68" i="1"/>
  <c r="J68" i="1" s="1"/>
  <c r="K68" i="1" s="1"/>
  <c r="M57" i="1"/>
  <c r="N57" i="1" s="1"/>
  <c r="M53" i="1"/>
  <c r="N53" i="1" s="1"/>
  <c r="M49" i="1"/>
  <c r="N49" i="1" s="1"/>
  <c r="M45" i="1"/>
  <c r="K42" i="1"/>
  <c r="K38" i="1"/>
  <c r="K34" i="1"/>
  <c r="L32" i="1"/>
  <c r="M32" i="1"/>
  <c r="I80" i="1"/>
  <c r="J80" i="1" s="1"/>
  <c r="K80" i="1" s="1"/>
  <c r="C66" i="1"/>
  <c r="D62" i="1"/>
  <c r="F62" i="1" s="1"/>
  <c r="D58" i="1"/>
  <c r="F58" i="1" s="1"/>
  <c r="L54" i="1"/>
  <c r="N54" i="1" s="1"/>
  <c r="D54" i="1"/>
  <c r="F54" i="1" s="1"/>
  <c r="D50" i="1"/>
  <c r="F50" i="1" s="1"/>
  <c r="L46" i="1"/>
  <c r="N46" i="1" s="1"/>
  <c r="D46" i="1"/>
  <c r="F46" i="1" s="1"/>
  <c r="D43" i="1"/>
  <c r="F43" i="1" s="1"/>
  <c r="E43" i="1"/>
  <c r="M41" i="1"/>
  <c r="D39" i="1"/>
  <c r="F39" i="1" s="1"/>
  <c r="E39" i="1"/>
  <c r="D35" i="1"/>
  <c r="E35" i="1"/>
  <c r="M29" i="1"/>
  <c r="L29" i="1"/>
  <c r="D26" i="1"/>
  <c r="E26" i="1"/>
  <c r="L22" i="1"/>
  <c r="N22" i="1" s="1"/>
  <c r="M22" i="1"/>
  <c r="C44" i="1"/>
  <c r="I44" i="1"/>
  <c r="J44" i="1" s="1"/>
  <c r="K44" i="1" s="1"/>
  <c r="N41" i="1"/>
  <c r="C40" i="1"/>
  <c r="I40" i="1"/>
  <c r="J40" i="1" s="1"/>
  <c r="K40" i="1" s="1"/>
  <c r="F38" i="1"/>
  <c r="N37" i="1"/>
  <c r="F37" i="1"/>
  <c r="C36" i="1"/>
  <c r="I36" i="1"/>
  <c r="J36" i="1" s="1"/>
  <c r="K36" i="1" s="1"/>
  <c r="F34" i="1"/>
  <c r="L27" i="1"/>
  <c r="M27" i="1"/>
  <c r="M25" i="1"/>
  <c r="L25" i="1"/>
  <c r="F28" i="1"/>
  <c r="L21" i="1"/>
  <c r="N21" i="1" s="1"/>
  <c r="M21" i="1"/>
  <c r="D21" i="1"/>
  <c r="E21" i="1"/>
  <c r="D18" i="1"/>
  <c r="F18" i="1" s="1"/>
  <c r="E18" i="1"/>
  <c r="M12" i="1"/>
  <c r="L12" i="1"/>
  <c r="N12" i="1" s="1"/>
  <c r="L11" i="1"/>
  <c r="N11" i="1" s="1"/>
  <c r="M11" i="1"/>
  <c r="M8" i="1"/>
  <c r="L8" i="1"/>
  <c r="N8" i="1" s="1"/>
  <c r="L7" i="1"/>
  <c r="N7" i="1" s="1"/>
  <c r="M7" i="1"/>
  <c r="M28" i="1"/>
  <c r="N28" i="1" s="1"/>
  <c r="M23" i="1"/>
  <c r="N23" i="1" s="1"/>
  <c r="E22" i="1"/>
  <c r="F22" i="1" s="1"/>
  <c r="M18" i="1"/>
  <c r="D14" i="1"/>
  <c r="E14" i="1"/>
  <c r="D10" i="1"/>
  <c r="F10" i="1" s="1"/>
  <c r="E10" i="1"/>
  <c r="D6" i="1"/>
  <c r="E6" i="1"/>
  <c r="M4" i="1"/>
  <c r="L4" i="1"/>
  <c r="I31" i="1"/>
  <c r="J31" i="1" s="1"/>
  <c r="K31" i="1" s="1"/>
  <c r="M30" i="1"/>
  <c r="N30" i="1" s="1"/>
  <c r="D29" i="1"/>
  <c r="F29" i="1" s="1"/>
  <c r="I26" i="1"/>
  <c r="J26" i="1" s="1"/>
  <c r="K26" i="1" s="1"/>
  <c r="L20" i="1"/>
  <c r="N20" i="1" s="1"/>
  <c r="N18" i="1"/>
  <c r="L17" i="1"/>
  <c r="N17" i="1" s="1"/>
  <c r="M17" i="1"/>
  <c r="D15" i="1"/>
  <c r="E15" i="1"/>
  <c r="F32" i="1"/>
  <c r="N24" i="1"/>
  <c r="N19" i="1"/>
  <c r="M16" i="1"/>
  <c r="L16" i="1"/>
  <c r="N16" i="1" s="1"/>
  <c r="L15" i="1"/>
  <c r="N15" i="1" s="1"/>
  <c r="M15" i="1"/>
  <c r="L14" i="1"/>
  <c r="M14" i="1"/>
  <c r="L13" i="1"/>
  <c r="N13" i="1" s="1"/>
  <c r="M13" i="1"/>
  <c r="D11" i="1"/>
  <c r="E11" i="1"/>
  <c r="L9" i="1"/>
  <c r="N9" i="1" s="1"/>
  <c r="M9" i="1"/>
  <c r="D7" i="1"/>
  <c r="E7" i="1"/>
  <c r="L5" i="1"/>
  <c r="N5" i="1" s="1"/>
  <c r="M5" i="1"/>
  <c r="D3" i="1"/>
  <c r="E3" i="1"/>
  <c r="C17" i="1"/>
  <c r="D16" i="1"/>
  <c r="F16" i="1" s="1"/>
  <c r="C13" i="1"/>
  <c r="D12" i="1"/>
  <c r="F12" i="1" s="1"/>
  <c r="C9" i="1"/>
  <c r="D8" i="1"/>
  <c r="F8" i="1" s="1"/>
  <c r="C5" i="1"/>
  <c r="I3" i="1"/>
  <c r="J3" i="1" s="1"/>
  <c r="K3" i="1" s="1"/>
  <c r="I10" i="1"/>
  <c r="J10" i="1" s="1"/>
  <c r="K10" i="1" s="1"/>
  <c r="I6" i="1"/>
  <c r="J6" i="1" s="1"/>
  <c r="K6" i="1" s="1"/>
  <c r="C4" i="1"/>
  <c r="G2" i="1"/>
  <c r="H2" i="1" s="1"/>
  <c r="B2" i="1"/>
  <c r="C2" i="1" s="1"/>
  <c r="E2" i="1" s="1"/>
  <c r="L3" i="1" l="1"/>
  <c r="M3" i="1"/>
  <c r="E4" i="1"/>
  <c r="D4" i="1"/>
  <c r="D13" i="1"/>
  <c r="E13" i="1"/>
  <c r="F7" i="1"/>
  <c r="N14" i="1"/>
  <c r="N27" i="1"/>
  <c r="L36" i="1"/>
  <c r="N36" i="1" s="1"/>
  <c r="M36" i="1"/>
  <c r="L44" i="1"/>
  <c r="N44" i="1" s="1"/>
  <c r="M44" i="1"/>
  <c r="M42" i="1"/>
  <c r="L42" i="1"/>
  <c r="N42" i="1" s="1"/>
  <c r="M33" i="1"/>
  <c r="L33" i="1"/>
  <c r="N39" i="1"/>
  <c r="D59" i="1"/>
  <c r="F59" i="1" s="1"/>
  <c r="E59" i="1"/>
  <c r="L72" i="1"/>
  <c r="M72" i="1"/>
  <c r="L75" i="1"/>
  <c r="N75" i="1" s="1"/>
  <c r="M75" i="1"/>
  <c r="L83" i="1"/>
  <c r="M83" i="1"/>
  <c r="F69" i="1"/>
  <c r="F67" i="1"/>
  <c r="L65" i="1"/>
  <c r="M65" i="1"/>
  <c r="L110" i="1"/>
  <c r="N110" i="1" s="1"/>
  <c r="M110" i="1"/>
  <c r="D118" i="1"/>
  <c r="E118" i="1"/>
  <c r="D126" i="1"/>
  <c r="F126" i="1" s="1"/>
  <c r="E126" i="1"/>
  <c r="N98" i="1"/>
  <c r="F106" i="1"/>
  <c r="F115" i="1"/>
  <c r="N122" i="1"/>
  <c r="L138" i="1"/>
  <c r="M138" i="1"/>
  <c r="N162" i="1"/>
  <c r="F119" i="1"/>
  <c r="N126" i="1"/>
  <c r="N128" i="1"/>
  <c r="M180" i="1"/>
  <c r="L180" i="1"/>
  <c r="N102" i="1"/>
  <c r="N116" i="1"/>
  <c r="F123" i="1"/>
  <c r="N154" i="1"/>
  <c r="L167" i="1"/>
  <c r="M167" i="1"/>
  <c r="N166" i="1"/>
  <c r="F175" i="1"/>
  <c r="L211" i="1"/>
  <c r="M211" i="1"/>
  <c r="E229" i="1"/>
  <c r="D229" i="1"/>
  <c r="L254" i="1"/>
  <c r="M254" i="1"/>
  <c r="N183" i="1"/>
  <c r="L226" i="1"/>
  <c r="N226" i="1" s="1"/>
  <c r="M226" i="1"/>
  <c r="E233" i="1"/>
  <c r="D233" i="1"/>
  <c r="F233" i="1" s="1"/>
  <c r="N194" i="1"/>
  <c r="N198" i="1"/>
  <c r="N202" i="1"/>
  <c r="N155" i="1"/>
  <c r="N176" i="1"/>
  <c r="E257" i="1"/>
  <c r="D257" i="1"/>
  <c r="F257" i="1" s="1"/>
  <c r="L265" i="1"/>
  <c r="N265" i="1" s="1"/>
  <c r="M265" i="1"/>
  <c r="L281" i="1"/>
  <c r="M281" i="1"/>
  <c r="F218" i="1"/>
  <c r="N248" i="1"/>
  <c r="F254" i="1"/>
  <c r="D301" i="1"/>
  <c r="E301" i="1"/>
  <c r="D273" i="1"/>
  <c r="E273" i="1"/>
  <c r="F206" i="1"/>
  <c r="F222" i="1"/>
  <c r="F238" i="1"/>
  <c r="N256" i="1"/>
  <c r="N293" i="1"/>
  <c r="N325" i="1"/>
  <c r="N322" i="1"/>
  <c r="D5" i="1"/>
  <c r="E5" i="1"/>
  <c r="F3" i="1"/>
  <c r="F11" i="1"/>
  <c r="L6" i="1"/>
  <c r="M6" i="1"/>
  <c r="F15" i="1"/>
  <c r="M31" i="1"/>
  <c r="L31" i="1"/>
  <c r="N31" i="1" s="1"/>
  <c r="F6" i="1"/>
  <c r="F14" i="1"/>
  <c r="F21" i="1"/>
  <c r="N25" i="1"/>
  <c r="D36" i="1"/>
  <c r="E36" i="1"/>
  <c r="L40" i="1"/>
  <c r="N40" i="1" s="1"/>
  <c r="M40" i="1"/>
  <c r="D44" i="1"/>
  <c r="E44" i="1"/>
  <c r="F26" i="1"/>
  <c r="F35" i="1"/>
  <c r="N32" i="1"/>
  <c r="M68" i="1"/>
  <c r="L68" i="1"/>
  <c r="D47" i="1"/>
  <c r="E47" i="1"/>
  <c r="F68" i="1"/>
  <c r="D75" i="1"/>
  <c r="F75" i="1" s="1"/>
  <c r="E75" i="1"/>
  <c r="D83" i="1"/>
  <c r="E83" i="1"/>
  <c r="N48" i="1"/>
  <c r="N52" i="1"/>
  <c r="N90" i="1"/>
  <c r="L106" i="1"/>
  <c r="N106" i="1" s="1"/>
  <c r="M106" i="1"/>
  <c r="N79" i="1"/>
  <c r="N70" i="1"/>
  <c r="N93" i="1"/>
  <c r="L123" i="1"/>
  <c r="N123" i="1" s="1"/>
  <c r="M123" i="1"/>
  <c r="F137" i="1"/>
  <c r="N112" i="1"/>
  <c r="N129" i="1"/>
  <c r="D142" i="1"/>
  <c r="E142" i="1"/>
  <c r="L175" i="1"/>
  <c r="N175" i="1" s="1"/>
  <c r="M175" i="1"/>
  <c r="E182" i="1"/>
  <c r="D182" i="1"/>
  <c r="F182" i="1" s="1"/>
  <c r="N109" i="1"/>
  <c r="N117" i="1"/>
  <c r="D146" i="1"/>
  <c r="E146" i="1"/>
  <c r="N114" i="1"/>
  <c r="N118" i="1"/>
  <c r="N120" i="1"/>
  <c r="F127" i="1"/>
  <c r="D134" i="1"/>
  <c r="F134" i="1" s="1"/>
  <c r="E134" i="1"/>
  <c r="D150" i="1"/>
  <c r="E150" i="1"/>
  <c r="L191" i="1"/>
  <c r="N191" i="1" s="1"/>
  <c r="M191" i="1"/>
  <c r="E213" i="1"/>
  <c r="D213" i="1"/>
  <c r="F213" i="1" s="1"/>
  <c r="L238" i="1"/>
  <c r="N238" i="1" s="1"/>
  <c r="M238" i="1"/>
  <c r="L259" i="1"/>
  <c r="M259" i="1"/>
  <c r="L199" i="1"/>
  <c r="N199" i="1" s="1"/>
  <c r="M199" i="1"/>
  <c r="M215" i="1"/>
  <c r="L215" i="1"/>
  <c r="N215" i="1" s="1"/>
  <c r="E241" i="1"/>
  <c r="D241" i="1"/>
  <c r="L250" i="1"/>
  <c r="M250" i="1"/>
  <c r="N203" i="1"/>
  <c r="N208" i="1"/>
  <c r="N228" i="1"/>
  <c r="M271" i="1"/>
  <c r="L271" i="1"/>
  <c r="L290" i="1"/>
  <c r="M290" i="1"/>
  <c r="L298" i="1"/>
  <c r="N298" i="1" s="1"/>
  <c r="M298" i="1"/>
  <c r="L306" i="1"/>
  <c r="M306" i="1"/>
  <c r="E324" i="1"/>
  <c r="D324" i="1"/>
  <c r="M225" i="1"/>
  <c r="L225" i="1"/>
  <c r="N225" i="1" s="1"/>
  <c r="N232" i="1"/>
  <c r="N240" i="1"/>
  <c r="N244" i="1"/>
  <c r="M267" i="1"/>
  <c r="L267" i="1"/>
  <c r="N267" i="1" s="1"/>
  <c r="D289" i="1"/>
  <c r="F289" i="1" s="1"/>
  <c r="E289" i="1"/>
  <c r="D305" i="1"/>
  <c r="E305" i="1"/>
  <c r="E312" i="1"/>
  <c r="D312" i="1"/>
  <c r="M326" i="1"/>
  <c r="L326" i="1"/>
  <c r="N326" i="1" s="1"/>
  <c r="N214" i="1"/>
  <c r="N223" i="1"/>
  <c r="N261" i="1"/>
  <c r="L273" i="1"/>
  <c r="N273" i="1" s="1"/>
  <c r="M273" i="1"/>
  <c r="L314" i="1"/>
  <c r="M314" i="1"/>
  <c r="N201" i="1"/>
  <c r="D269" i="1"/>
  <c r="F269" i="1" s="1"/>
  <c r="E269" i="1"/>
  <c r="D285" i="1"/>
  <c r="E285" i="1"/>
  <c r="N297" i="1"/>
  <c r="N268" i="1"/>
  <c r="N320" i="1"/>
  <c r="N309" i="1"/>
  <c r="N284" i="1"/>
  <c r="N327" i="1"/>
  <c r="M328" i="1"/>
  <c r="L328" i="1"/>
  <c r="N328" i="1" s="1"/>
  <c r="F317" i="1"/>
  <c r="L10" i="1"/>
  <c r="M10" i="1"/>
  <c r="D9" i="1"/>
  <c r="E9" i="1"/>
  <c r="D17" i="1"/>
  <c r="E17" i="1"/>
  <c r="L26" i="1"/>
  <c r="M26" i="1"/>
  <c r="N4" i="1"/>
  <c r="D40" i="1"/>
  <c r="E40" i="1"/>
  <c r="N29" i="1"/>
  <c r="E66" i="1"/>
  <c r="D66" i="1"/>
  <c r="F66" i="1" s="1"/>
  <c r="M34" i="1"/>
  <c r="L34" i="1"/>
  <c r="N34" i="1" s="1"/>
  <c r="D51" i="1"/>
  <c r="E51" i="1"/>
  <c r="L67" i="1"/>
  <c r="M67" i="1"/>
  <c r="N66" i="1"/>
  <c r="M87" i="1"/>
  <c r="L87" i="1"/>
  <c r="N87" i="1" s="1"/>
  <c r="N78" i="1"/>
  <c r="F86" i="1"/>
  <c r="N50" i="1"/>
  <c r="E74" i="1"/>
  <c r="D74" i="1"/>
  <c r="E82" i="1"/>
  <c r="D82" i="1"/>
  <c r="F82" i="1" s="1"/>
  <c r="E89" i="1"/>
  <c r="D89" i="1"/>
  <c r="F89" i="1" s="1"/>
  <c r="L111" i="1"/>
  <c r="M111" i="1"/>
  <c r="L91" i="1"/>
  <c r="M91" i="1"/>
  <c r="N97" i="1"/>
  <c r="E101" i="1"/>
  <c r="D101" i="1"/>
  <c r="F101" i="1" s="1"/>
  <c r="D122" i="1"/>
  <c r="F122" i="1" s="1"/>
  <c r="E122" i="1"/>
  <c r="D130" i="1"/>
  <c r="E130" i="1"/>
  <c r="N141" i="1"/>
  <c r="L142" i="1"/>
  <c r="M142" i="1"/>
  <c r="L146" i="1"/>
  <c r="N146" i="1" s="1"/>
  <c r="M146" i="1"/>
  <c r="L184" i="1"/>
  <c r="M184" i="1"/>
  <c r="N121" i="1"/>
  <c r="L134" i="1"/>
  <c r="N134" i="1" s="1"/>
  <c r="M134" i="1"/>
  <c r="L150" i="1"/>
  <c r="M150" i="1"/>
  <c r="F166" i="1"/>
  <c r="N173" i="1"/>
  <c r="D191" i="1"/>
  <c r="E191" i="1"/>
  <c r="L222" i="1"/>
  <c r="N222" i="1" s="1"/>
  <c r="M222" i="1"/>
  <c r="L243" i="1"/>
  <c r="M243" i="1"/>
  <c r="N149" i="1"/>
  <c r="N181" i="1"/>
  <c r="N187" i="1"/>
  <c r="L195" i="1"/>
  <c r="N195" i="1" s="1"/>
  <c r="M195" i="1"/>
  <c r="M231" i="1"/>
  <c r="L231" i="1"/>
  <c r="N231" i="1" s="1"/>
  <c r="M247" i="1"/>
  <c r="L247" i="1"/>
  <c r="N130" i="1"/>
  <c r="N158" i="1"/>
  <c r="F194" i="1"/>
  <c r="F198" i="1"/>
  <c r="F202" i="1"/>
  <c r="E225" i="1"/>
  <c r="D225" i="1"/>
  <c r="F225" i="1" s="1"/>
  <c r="L234" i="1"/>
  <c r="N234" i="1" s="1"/>
  <c r="M234" i="1"/>
  <c r="N197" i="1"/>
  <c r="N204" i="1"/>
  <c r="N251" i="1"/>
  <c r="N255" i="1"/>
  <c r="F262" i="1"/>
  <c r="L216" i="1"/>
  <c r="N216" i="1" s="1"/>
  <c r="M216" i="1"/>
  <c r="N229" i="1"/>
  <c r="F250" i="1"/>
  <c r="D277" i="1"/>
  <c r="F277" i="1" s="1"/>
  <c r="E277" i="1"/>
  <c r="D293" i="1"/>
  <c r="E293" i="1"/>
  <c r="N221" i="1"/>
  <c r="N245" i="1"/>
  <c r="F276" i="1"/>
  <c r="M279" i="1"/>
  <c r="L279" i="1"/>
  <c r="N279" i="1" s="1"/>
  <c r="L269" i="1"/>
  <c r="N269" i="1" s="1"/>
  <c r="M269" i="1"/>
  <c r="L285" i="1"/>
  <c r="M285" i="1"/>
  <c r="M300" i="1"/>
  <c r="L300" i="1"/>
  <c r="N312" i="1"/>
  <c r="N335" i="1"/>
  <c r="N318" i="1"/>
  <c r="L80" i="1"/>
  <c r="M80" i="1"/>
  <c r="M38" i="1"/>
  <c r="L38" i="1"/>
  <c r="E33" i="1"/>
  <c r="D33" i="1"/>
  <c r="F33" i="1" s="1"/>
  <c r="D55" i="1"/>
  <c r="F55" i="1" s="1"/>
  <c r="E55" i="1"/>
  <c r="E87" i="1"/>
  <c r="D87" i="1"/>
  <c r="F87" i="1" s="1"/>
  <c r="M74" i="1"/>
  <c r="L74" i="1"/>
  <c r="M82" i="1"/>
  <c r="L82" i="1"/>
  <c r="N82" i="1" s="1"/>
  <c r="M89" i="1"/>
  <c r="L89" i="1"/>
  <c r="E113" i="1"/>
  <c r="D113" i="1"/>
  <c r="F113" i="1" s="1"/>
  <c r="E91" i="1"/>
  <c r="D91" i="1"/>
  <c r="E109" i="1"/>
  <c r="D109" i="1"/>
  <c r="F109" i="1" s="1"/>
  <c r="M132" i="1"/>
  <c r="L132" i="1"/>
  <c r="D138" i="1"/>
  <c r="E138" i="1"/>
  <c r="L108" i="1"/>
  <c r="N108" i="1" s="1"/>
  <c r="M108" i="1"/>
  <c r="D158" i="1"/>
  <c r="E158" i="1"/>
  <c r="L206" i="1"/>
  <c r="N206" i="1" s="1"/>
  <c r="M206" i="1"/>
  <c r="L227" i="1"/>
  <c r="M227" i="1"/>
  <c r="E245" i="1"/>
  <c r="D245" i="1"/>
  <c r="L210" i="1"/>
  <c r="M210" i="1"/>
  <c r="E217" i="1"/>
  <c r="D217" i="1"/>
  <c r="F217" i="1" s="1"/>
  <c r="E209" i="1"/>
  <c r="D209" i="1"/>
  <c r="F209" i="1" s="1"/>
  <c r="L218" i="1"/>
  <c r="M218" i="1"/>
  <c r="D261" i="1"/>
  <c r="E261" i="1"/>
  <c r="L224" i="1"/>
  <c r="M224" i="1"/>
  <c r="D265" i="1"/>
  <c r="E265" i="1"/>
  <c r="D281" i="1"/>
  <c r="E281" i="1"/>
  <c r="L294" i="1"/>
  <c r="M294" i="1"/>
  <c r="L302" i="1"/>
  <c r="M302" i="1"/>
  <c r="L317" i="1"/>
  <c r="M317" i="1"/>
  <c r="M209" i="1"/>
  <c r="L209" i="1"/>
  <c r="N209" i="1" s="1"/>
  <c r="L277" i="1"/>
  <c r="M277" i="1"/>
  <c r="D297" i="1"/>
  <c r="E297" i="1"/>
  <c r="M310" i="1"/>
  <c r="L310" i="1"/>
  <c r="N310" i="1" s="1"/>
  <c r="L321" i="1"/>
  <c r="M321" i="1"/>
  <c r="E328" i="1"/>
  <c r="D328" i="1"/>
  <c r="F328" i="1" s="1"/>
  <c r="M330" i="1"/>
  <c r="L330" i="1"/>
  <c r="N330" i="1" s="1"/>
  <c r="M288" i="1"/>
  <c r="L288" i="1"/>
  <c r="N288" i="1" s="1"/>
  <c r="I2" i="1"/>
  <c r="J2" i="1" s="1"/>
  <c r="K2" i="1" s="1"/>
  <c r="L2" i="1" s="1"/>
  <c r="M2" i="1"/>
  <c r="D2" i="1"/>
  <c r="F2" i="1" s="1"/>
  <c r="N2" i="1" l="1"/>
  <c r="N321" i="1"/>
  <c r="F281" i="1"/>
  <c r="N277" i="1"/>
  <c r="N317" i="1"/>
  <c r="N294" i="1"/>
  <c r="F265" i="1"/>
  <c r="F261" i="1"/>
  <c r="N210" i="1"/>
  <c r="N227" i="1"/>
  <c r="F158" i="1"/>
  <c r="F138" i="1"/>
  <c r="N80" i="1"/>
  <c r="N300" i="1"/>
  <c r="F293" i="1"/>
  <c r="N184" i="1"/>
  <c r="N142" i="1"/>
  <c r="N111" i="1"/>
  <c r="F51" i="1"/>
  <c r="F17" i="1"/>
  <c r="N10" i="1"/>
  <c r="N314" i="1"/>
  <c r="F312" i="1"/>
  <c r="N306" i="1"/>
  <c r="N290" i="1"/>
  <c r="F241" i="1"/>
  <c r="N68" i="1"/>
  <c r="F273" i="1"/>
  <c r="F229" i="1"/>
  <c r="N180" i="1"/>
  <c r="F4" i="1"/>
  <c r="F245" i="1"/>
  <c r="N132" i="1"/>
  <c r="F91" i="1"/>
  <c r="N89" i="1"/>
  <c r="N74" i="1"/>
  <c r="N38" i="1"/>
  <c r="N247" i="1"/>
  <c r="F74" i="1"/>
  <c r="F324" i="1"/>
  <c r="N271" i="1"/>
  <c r="F297" i="1"/>
  <c r="N302" i="1"/>
  <c r="N224" i="1"/>
  <c r="N91" i="1"/>
  <c r="N67" i="1"/>
  <c r="N26" i="1"/>
  <c r="F9" i="1"/>
  <c r="F83" i="1"/>
  <c r="F44" i="1"/>
  <c r="F36" i="1"/>
  <c r="F301" i="1"/>
  <c r="N218" i="1"/>
  <c r="N285" i="1"/>
  <c r="N243" i="1"/>
  <c r="F191" i="1"/>
  <c r="N150" i="1"/>
  <c r="F130" i="1"/>
  <c r="F40" i="1"/>
  <c r="F285" i="1"/>
  <c r="F305" i="1"/>
  <c r="N250" i="1"/>
  <c r="N259" i="1"/>
  <c r="F150" i="1"/>
  <c r="F146" i="1"/>
  <c r="F142" i="1"/>
  <c r="F47" i="1"/>
  <c r="N6" i="1"/>
  <c r="F5" i="1"/>
  <c r="N281" i="1"/>
  <c r="N254" i="1"/>
  <c r="N211" i="1"/>
  <c r="N167" i="1"/>
  <c r="N138" i="1"/>
  <c r="F118" i="1"/>
  <c r="N65" i="1"/>
  <c r="N83" i="1"/>
  <c r="N72" i="1"/>
  <c r="N33" i="1"/>
  <c r="F13" i="1"/>
  <c r="N3" i="1"/>
</calcChain>
</file>

<file path=xl/sharedStrings.xml><?xml version="1.0" encoding="utf-8"?>
<sst xmlns="http://schemas.openxmlformats.org/spreadsheetml/2006/main" count="2087" uniqueCount="649">
  <si>
    <t>Speaker 1 (00:01): I forgot my login thing. I know my password because I think-</t>
  </si>
  <si>
    <t/>
  </si>
  <si>
    <t>Speaker 2 (00:11): I just made it [crosstalk 00:00:13] like my username</t>
  </si>
  <si>
    <t>Speaker 1 (00:13): That's what I did.</t>
  </si>
  <si>
    <t>Speaker 2 (00:19): And then I made it "snap22". Because 22's my number and it's on the snap website, which is easy to remember.</t>
  </si>
  <si>
    <t>Speaker 1 (00:26): Yeah I forgot. I know my password, but I forgot my login.</t>
  </si>
  <si>
    <t>Speaker 2 (00:29): Yeah. [crosstalk 00:00:39] I think we're supposed to start. Okay, yes, we're already there. Now the second link.</t>
  </si>
  <si>
    <t>Speaker 1 (00:48): Oh, this is the project.</t>
  </si>
  <si>
    <t>Speaker 2 (00:50): Oh, so we just copy... wait just, leave it there. Hold on. Okay, now go... or, there. That thing.</t>
  </si>
  <si>
    <t>Speaker 1 (01:00): Yeah.</t>
  </si>
  <si>
    <t>Speaker 2 (01:02): Oh, okay. So no, that is. You can leave that one.</t>
  </si>
  <si>
    <t>Speaker 1 (01:06): Wait.</t>
  </si>
  <si>
    <t>Speaker 2 (01:06): You can leave the first [inaudible 00:01:08] yeah. Okay, so. Two [crosstalk 00:01:18] you don't need to upload it now... or for the [inaudible 00:01:23] now. For the message write- [inaudible 00:01:28] Oh that the message... Okay. Such as... okay. So first, we want to make some-</t>
  </si>
  <si>
    <t>Speaker 1 (01:41): Slack.</t>
  </si>
  <si>
    <t>Speaker 2 (01:41): Go back. Okay. So we're going to need to make some variables.</t>
  </si>
  <si>
    <t>Speaker 1 (01:50): We have extra-</t>
  </si>
  <si>
    <t>Speaker 2 (01:51): So here's [inaudible 00:01:51]. So water, sugar-</t>
  </si>
  <si>
    <t>Speaker 3 (02:01): Also, if there's anybody who has not yet returned their consent forms-</t>
  </si>
  <si>
    <t>Speaker 2 (02:01): Can we just do likee that?</t>
  </si>
  <si>
    <t>Speaker 1 (02:01): Oh, um-</t>
  </si>
  <si>
    <t>Speaker 2 (02:04): Yeah. And body temperature?</t>
  </si>
  <si>
    <t>Speaker 1 (02:10): Can I just say "body temp"?</t>
  </si>
  <si>
    <t>Speaker 2 (02:14): Yeah. And sweat. Whoops [crosstalk 00:02:17].</t>
  </si>
  <si>
    <t>Speaker 1 (02:16): Just leave it as that.</t>
  </si>
  <si>
    <t>Speaker 2 (02:16): Okay. Okay. So now we should spread them out. Okay. So, separate that purple one.</t>
  </si>
  <si>
    <t>Speaker 1 (03:04): These?</t>
  </si>
  <si>
    <t>Speaker 2 (03:04): Yeah. And just move it there. Now put the set homeostasis underneath the when [inaudible 00:03:09]. Then-</t>
  </si>
  <si>
    <t>Speaker 1 (03:08): What number?</t>
  </si>
  <si>
    <t>Speaker 2 (03:12): Oh, two... one. Then go to operators.</t>
  </si>
  <si>
    <t>Speaker 1 (03:15): Mm-hmm (affirmative).</t>
  </si>
  <si>
    <t>Speaker 2 (03:18): And equal one. Put it... in the if. And then, homeostasis equals one. Next costume, purple, looks. Costume. And then operations, or, controls.</t>
  </si>
  <si>
    <t>Speaker 1 (03:46): Oh.</t>
  </si>
  <si>
    <t>Speaker 2 (03:52): Weight, blank seconds. Yeah. Go to operator-</t>
  </si>
  <si>
    <t>Speaker 1 (03:59): Wait, how many seconds?</t>
  </si>
  <si>
    <t>Speaker 2 (04:00): No, go to operations. Cause we have to do that.</t>
  </si>
  <si>
    <t>Speaker 1 (04:04): Oh.</t>
  </si>
  <si>
    <t>Speaker 2 (04:04): Operations. That one.</t>
  </si>
  <si>
    <t>Speaker 1 (04:08): This one?</t>
  </si>
  <si>
    <t>Speaker 2 (04:08): Divided by.</t>
  </si>
  <si>
    <t>Speaker 1 (04:09): Right there?</t>
  </si>
  <si>
    <t>Speaker 2 (04:10): Yeah. And then put one divided by exercise level. Okay. If... go to purple. Say "can't move". Yeah.</t>
  </si>
  <si>
    <t>Speaker 1 (04:29): Say what? Say, "can't move"?</t>
  </si>
  <si>
    <t>Speaker 2 (04:43): Yeah. Okay. And weight, "100 seconds".</t>
  </si>
  <si>
    <t>Speaker 1 (04:44): 100?</t>
  </si>
  <si>
    <t>Speaker 2 (04:44): That's what it says.</t>
  </si>
  <si>
    <t>Speaker 1 (04:54): Weight?</t>
  </si>
  <si>
    <t>Speaker 2 (04:55): Okay, now, connect the forever. Now. Set the water level variable to 100. Wait. Do you think it's... suckers. Okay.</t>
  </si>
  <si>
    <t>Speaker 1 (05:55): Wait, can we make...</t>
  </si>
  <si>
    <t>Speaker 2 (05:55): I don't think... we should do... this is so hard. Why can't it just show us pictures of everything?</t>
  </si>
  <si>
    <t>Speaker 1 (06:09): What? Okay we want water?</t>
  </si>
  <si>
    <t>Speaker 2 (06:09): Because it says-</t>
  </si>
  <si>
    <t>Speaker 1 (06:11): Oh maybe it's a slide.</t>
  </si>
  <si>
    <t>Speaker 2 (06:14): The water level... the water level variable should decrease by 0.005x of the exercise level. How are we supposed to do that?</t>
  </si>
  <si>
    <t>Speaker 3 (06:28): Question?</t>
  </si>
  <si>
    <t>Speaker 1 (06:45): Yeah. So, how do we get the water to decrease, or whatever?</t>
  </si>
  <si>
    <t>Speaker 3 (06:48): Into where?</t>
  </si>
  <si>
    <t>Speaker 1 (06:50): Cause it says, "It should decrease by that."</t>
  </si>
  <si>
    <t>Speaker 3 (06:54): So. You're doing something like this. This is the message. [inaudible 00:06:59] Something like this.</t>
  </si>
  <si>
    <t>Speaker 1 (06:59): Uh, okay.</t>
  </si>
  <si>
    <t>Speaker 3 (07:12): You get the idea, right?</t>
  </si>
  <si>
    <t>Speaker 1 (07:13): Yeah.</t>
  </si>
  <si>
    <t>Speaker 3 (07:13): Okay.</t>
  </si>
  <si>
    <t>Speaker 1 (07:13): Do we put that connected to it?</t>
  </si>
  <si>
    <t>Speaker 2 (07:20): No. We get another wind flag.</t>
  </si>
  <si>
    <t>Speaker 1 (07:24): Another wind flag?</t>
  </si>
  <si>
    <t>Speaker 2 (07:28): Yeah. So that does all of that. Oh wait. Then it says "Then if the excess level is 100"... Now the message should say "need water." Green flag, click green flag.</t>
  </si>
  <si>
    <t>Speaker 1 (07:52): Whoa, so fast.</t>
  </si>
  <si>
    <t>Speaker 2 (08:00): Reduce the water, maybe?</t>
  </si>
  <si>
    <t>Speaker 1 (08:00): Can't move.</t>
  </si>
  <si>
    <t>Speaker 2 (08:00): Yeah because homeostasis... but that doesn't make sense, because it says-</t>
  </si>
  <si>
    <t>Speaker 1 (08:00): It says...</t>
  </si>
  <si>
    <t>Speaker 3 (08:00): Okay, so let's see what happens. So.</t>
  </si>
  <si>
    <t>Speaker 1 (08:32): I keep saying "can't move".</t>
  </si>
  <si>
    <t>Speaker 3 (08:34): Start the program again? Every time when you start the program make sure you can [inaudible 00:08:38]. Otherwise it doesn't reset the variables.</t>
  </si>
  <si>
    <t>Speaker 1 (08:37): Okay.</t>
  </si>
  <si>
    <t>Speaker 3 (08:37): Oh you didn't have to create all of them! Just the beginning.</t>
  </si>
  <si>
    <t>Speaker 1 (08:37): We didn't?</t>
  </si>
  <si>
    <t>Speaker 3 (08:42): No, I mean it's fine.</t>
  </si>
  <si>
    <t>Speaker 2 (08:51): Okay. Try changing the exercise level. Try lowering it. That's not working. Why isn't it working? Maybe restart it again. Or stop it? Yeah, so.</t>
  </si>
  <si>
    <t>Speaker 1 (09:28): Is it supposed to be a positive, or negative?</t>
  </si>
  <si>
    <t>Speaker 2 (09:31): Well, it should change by... oh it should decrease by 0.05. [crosstalk 00:09:38] Yeah. Why isn't it working? Can you click on it? Work. Maybe we do need to connect it here.</t>
  </si>
  <si>
    <t>Speaker 1 (10:04): Well, the water's like...</t>
  </si>
  <si>
    <t>Speaker 2 (10:05): Ah! We're raising the water! We're raising the water! We found the water again. Okay so maybe not that.</t>
  </si>
  <si>
    <t>Speaker 1 (10:17): Yeah.</t>
  </si>
  <si>
    <t>Speaker 2 (10:19): Maybe we put it there?</t>
  </si>
  <si>
    <t>Speaker 1 (10:22): Can we put it after the-</t>
  </si>
  <si>
    <t>Speaker 2 (10:24): Okay.</t>
  </si>
  <si>
    <t>Speaker 1 (10:24): Or not inside the-</t>
  </si>
  <si>
    <t>Speaker 2 (10:26): Okay, so stop it. Play. Mm-mm cause then it will only do it once.</t>
  </si>
  <si>
    <t>Speaker 1 (10:33): Yeah.</t>
  </si>
  <si>
    <t>Speaker 2 (10:36): No, I think that was doing it right!</t>
  </si>
  <si>
    <t>Speaker 1 (10:38): Maybe we should-</t>
  </si>
  <si>
    <t>Speaker 2 (10:39): So, drag the forever down.</t>
  </si>
  <si>
    <t>Speaker 1 (10:42): Yeah it is... oh wait. Only desert ones, actually.</t>
  </si>
  <si>
    <t>Speaker 2 (10:44): Right. So, maybe we bring this down... this here. Then you should-</t>
  </si>
  <si>
    <t>Speaker 1 (10:57): Should we say, "she needs water," like need water? Oh, she's at negative now. No bueno.</t>
  </si>
  <si>
    <t>Speaker 2 (11:04): No bueno.</t>
  </si>
  <si>
    <t>Speaker 1 (11:07): She's going fast.</t>
  </si>
  <si>
    <t>Speaker 2 (11:11): She's going fast!</t>
  </si>
  <si>
    <t>Speaker 2 (11:18): Okay, there we go. We got it. All right.</t>
  </si>
  <si>
    <t>Speaker 1 (11:19): You know, we should say, "I need water."</t>
  </si>
  <si>
    <t>Speaker 2 (11:23): No!</t>
  </si>
  <si>
    <t>Speaker 1 (11:23): No.</t>
  </si>
  <si>
    <t>Speaker 2 (11:24): Okay, now get an if. Put it underneath, yeah. Is that? Oh, okay. And then do if... do this one. Yeah. That one. And it put it in there... if-</t>
  </si>
  <si>
    <t>Speaker 1 (11:41): Water</t>
  </si>
  <si>
    <t>Speaker 2 (11:43): If water is less than... what should it be less than?</t>
  </si>
  <si>
    <t>Speaker 1 (11:49): If it's less than-</t>
  </si>
  <si>
    <t>Speaker 2 (11:49): 32?</t>
  </si>
  <si>
    <t>Speaker 1 (11:52): Yeah, let's say 32.</t>
  </si>
  <si>
    <t>Speaker 2 (11:54): Okay.</t>
  </si>
  <si>
    <t>Speaker 1 (11:54): Or-</t>
  </si>
  <si>
    <t>Speaker 2 (11:56): Oh! If the variable is under 50. Say, "need water".</t>
  </si>
  <si>
    <t>Speaker 1 (12:06): Need water! Okay.</t>
  </si>
  <si>
    <t>Speaker 2 (12:07): So then- Okay, now. Create a new sprite, and put this water image... Okay, go back here. Wait, go to docs. Scroll down. There, that. Click on it. Now download it. Okay. Now, go back to that and drag that onto this right here and make it a lot smaller. Go to scripts.</t>
  </si>
  <si>
    <t>Speaker 1 (12:47): Set-</t>
  </si>
  <si>
    <t>Speaker 2 (12:47): Or, control. Set size to... try 50 maybe? Smaller. 30?</t>
  </si>
  <si>
    <t>Speaker 1 (13:19): That's probably...</t>
  </si>
  <si>
    <t>Speaker 2 (13:19): Where should it go to?</t>
  </si>
  <si>
    <t>Speaker 1 (13:21): Can I just move it? Oh.</t>
  </si>
  <si>
    <t>Speaker 2 (13:21): Yeah but-</t>
  </si>
  <si>
    <t>Speaker 1 (13:21): I want to make-</t>
  </si>
  <si>
    <t>Speaker 2 (13:21): Actually, yeah I don't think we need to do that.</t>
  </si>
  <si>
    <t>Speaker 1 (13:24): Okay. And then, we can do when clicked... one second.</t>
  </si>
  <si>
    <t>Speaker 2 (13:24): Wait. Oh, is that on the water... oh.</t>
  </si>
  <si>
    <t>Speaker 3 (14:03): And then I added another sprite here. Look, water [inaudible 00:14:15]</t>
  </si>
  <si>
    <t>Speaker 2 (14:16): Wait, what are you looking for?</t>
  </si>
  <si>
    <t>Speaker 1 (14:19): It's going to give that guy a face. What should he look like? Oh, it's on Yahoo.</t>
  </si>
  <si>
    <t>Speaker 2 (14:33): Wait go to... you can look up Google. Yeah. Now.</t>
  </si>
  <si>
    <t>Speaker 4 (14:35): That was so weird! I wonder what that was.</t>
  </si>
  <si>
    <t>Speaker 2 (14:49): Okay. It was Atari breakout.</t>
  </si>
  <si>
    <t>Speaker 1 (15:06): Yeah. [inaudible 00:15:06]</t>
  </si>
  <si>
    <t>Speaker 2 (15:08): The machine keeps your computer on. Okay, anyway. Oh yeah. Perfect.</t>
  </si>
  <si>
    <t>Speaker 1 (15:21): Which ones?</t>
  </si>
  <si>
    <t>Speaker 2 (15:21): Which one? Should we do, that one?</t>
  </si>
  <si>
    <t>Speaker 1 (15:25): This one?</t>
  </si>
  <si>
    <t>Speaker 2 (15:26): Yeah. So now-</t>
  </si>
  <si>
    <t>Speaker 1 (15:44): Save as.</t>
  </si>
  <si>
    <t>Speaker 2 (15:46): Trumpy Doodle</t>
  </si>
  <si>
    <t>Speaker 1 (15:47): Trumpy Doodle.</t>
  </si>
  <si>
    <t>Speaker 2 (15:47): And then, there. And then put "Trumpy Doodle" on that screen. Wait just click on that. Now, drag Trumpy Doodle to the message.</t>
  </si>
  <si>
    <t>Speaker 1 (15:55): Wait, don't. Oh, we have to click on it. [crosstalk 00:15:59]</t>
  </si>
  <si>
    <t>Speaker 2 (15:59): Here, I got it.</t>
  </si>
  <si>
    <t>Speaker 3 (15:59): We already have water image?</t>
  </si>
  <si>
    <t>Speaker 1 (15:59): Yeah, we have the water image.</t>
  </si>
  <si>
    <t>Speaker 3 (15:59): Okay. I thought you were looking for some other creatures.</t>
  </si>
  <si>
    <t>Speaker 1 (15:59): No.</t>
  </si>
  <si>
    <t>Speaker 3 (15:59): Okay.</t>
  </si>
  <si>
    <t>Speaker 2 (15:59): Okay.</t>
  </si>
  <si>
    <t>Speaker 3 (16:07): You don't need this copy here. I mean, you don't need this slide. You can just use this. This is just to record.</t>
  </si>
  <si>
    <t>Speaker 1 (16:27): Okay.</t>
  </si>
  <si>
    <t>Speaker 2 (16:36): Okay. So go... yeah so scroll down there. Should we get rid of it?</t>
  </si>
  <si>
    <t>Speaker 1 (16:39): I bet they're all connected, it's okay.</t>
  </si>
  <si>
    <t>Speaker 2 (16:48): Okay. I think we should just get rid of it. Go back to snap. Oh yeah, we get rid of that. Okay, go to costumes. All good. Ready to go. Go back to scripts. So they have kind of a different thing than we do.</t>
  </si>
  <si>
    <t>Speaker 1 (17:10): But, does ours work because-</t>
  </si>
  <si>
    <t>Speaker 2 (17:15): Oh wait, no we don't. Wait no.</t>
  </si>
  <si>
    <t>Speaker 1 (17:16): We have to ask but we can't move.</t>
  </si>
  <si>
    <t>Speaker 2 (17:19): Oh, ours is good.</t>
  </si>
  <si>
    <t>Speaker 1 (17:22): Okay.</t>
  </si>
  <si>
    <t>Speaker 2 (17:22): Okay, so maybe go to the water sprite?</t>
  </si>
  <si>
    <t>Speaker 1 (17:24): And then we have... wait. The scripts... and then we have to say "When clicked"-</t>
  </si>
  <si>
    <t>Speaker 2 (17:32): Okay, so we're going to send controls, maybe? Yes where I am clicked. Yes, clicked.</t>
  </si>
  <si>
    <t>Speaker 1 (17:40): Dropped. I am clicked. Set size. No-</t>
  </si>
  <si>
    <t>Speaker 2 (17:49): Variables, maybe?</t>
  </si>
  <si>
    <t>Speaker 1 (17:51): Wait-</t>
  </si>
  <si>
    <t>Speaker 2 (17:52): Yes! Change water. Sweet. By two.</t>
  </si>
  <si>
    <t>Speaker 1 (18:01): Two?</t>
  </si>
  <si>
    <t>Speaker 2 (18:02): Maybe? Maybe it says it here.</t>
  </si>
  <si>
    <t>Speaker 1 (18:07): If we did 30, then it would go from 50 to 80.</t>
  </si>
  <si>
    <t>Speaker 2 (18:10): Oh! Set water to... so change that.</t>
  </si>
  <si>
    <t>Speaker 1 (18:16): Wait.</t>
  </si>
  <si>
    <t>Speaker 2 (18:17): Drag that over here. And then drag that... click that, there. Set water to 100. Okay, so now, stop sign.</t>
  </si>
  <si>
    <t>Speaker 1 (18:34): Stop sign?</t>
  </si>
  <si>
    <t>Speaker 2 (18:35): Place it. And now.</t>
  </si>
  <si>
    <t>Speaker 1 (18:38): When she says "need water" we just click it.</t>
  </si>
  <si>
    <t>Speaker 2 (18:39): Put exercise level four. It's not working!</t>
  </si>
  <si>
    <t>Speaker 1 (18:40): It is! It just-</t>
  </si>
  <si>
    <t>Speaker 2 (18:53): Oh. Okay click it. Yay! Click it. Okay now stop it. And then the exercise level at 69. Okay. No! Why'd you move it down? No, you missed it! There we go! Yeah! Wait, did they record this? They record our screens?</t>
  </si>
  <si>
    <t>Speaker 1 (19:44): Yeah.</t>
  </si>
  <si>
    <t>Speaker 2 (19:50): Okay, what next? We've done everything for water level. Sugar level variable, we already did that. Similar to the first part, set sugar level variable to 100.</t>
  </si>
  <si>
    <t>Speaker 1 (20:01): 100</t>
  </si>
  <si>
    <t>Speaker 2 (20:02): Whoa. Okay. The sugar level variable should decrease. Okay, so do what we did with the... go to message. And, maybe we can take this... right click.</t>
  </si>
  <si>
    <t>Speaker 1 (20:30): This?</t>
  </si>
  <si>
    <t>Speaker 2 (20:30): No. Change. Right click. And click on that. No, no, no, no.</t>
  </si>
  <si>
    <t>Speaker 1 (20:35): Oh.</t>
  </si>
  <si>
    <t>Speaker 2 (20:36): I mean I guess that works, yeah. Now drag it and... wait.</t>
  </si>
  <si>
    <t>Speaker 1 (20:41): What do we put here?</t>
  </si>
  <si>
    <t>Speaker 2 (20:42): Yeah I think we just put it there. And then change that to sugar, and drag sugar into the water. And make... yeah that's still 50, and that should be 0.004. 4. Okay. Exercise level. It should say "need food."</t>
  </si>
  <si>
    <t>Speaker 1 (21:11): Need-</t>
  </si>
  <si>
    <t>Speaker 2 (21:30): Oh, crap! Now it says "If either of these cases... if either of them go under 50, the value of the homeostasis variable should be zero". Well, how do you do that? Maybe... I don't know, but I feel like the sugar thing should be in the forever league. Okay. Wait, you have to stop it.</t>
  </si>
  <si>
    <t>Speaker 1 (22:20): How do I do that.</t>
  </si>
  <si>
    <t>Speaker 2 (22:22): And play it.</t>
  </si>
  <si>
    <t>Speaker 1 (22:22): Wait, stop.</t>
  </si>
  <si>
    <t>Speaker 2 (22:28): Okay now hit the water. It needs water.</t>
  </si>
  <si>
    <t>Speaker 1 (22:28): Now we need food.</t>
  </si>
  <si>
    <t>Speaker 2 (22:28): Okay, it's working.</t>
  </si>
  <si>
    <t>Speaker 1 (22:32): Now we're doing the food?</t>
  </si>
  <si>
    <t>Speaker 2 (22:33): Stop. Yes, if you go to the instructions. Food image. Yes.</t>
  </si>
  <si>
    <t>Speaker 1 (22:43): It's ugly.</t>
  </si>
  <si>
    <t>Speaker 2 (23:00): Now drag the food to sprite. Now that's big, scripts. Control. [inaudible 00:23:14] Size to something percent.</t>
  </si>
  <si>
    <t>Speaker 1 (23:22): Size to...</t>
  </si>
  <si>
    <t>Speaker 2 (23:24): 50 maybe?</t>
  </si>
  <si>
    <t>Speaker 1 (23:25): 50?</t>
  </si>
  <si>
    <t>Speaker 2 (23:26): Yeah try 50.</t>
  </si>
  <si>
    <t>Speaker 1 (23:31): Here we go.</t>
  </si>
  <si>
    <t>Speaker 2 (23:32): Oh, so you were playing on yours. Set sugar. Okay, stop. Play.</t>
  </si>
  <si>
    <t>Speaker 1 (23:56): It needs food.</t>
  </si>
  <si>
    <t>Speaker 2 (23:56): It [inaudible 00:23:56]</t>
  </si>
  <si>
    <t>Speaker 1 (23:56): I did?</t>
  </si>
  <si>
    <t>Speaker 2 (23:56): Yeah.</t>
  </si>
  <si>
    <t>Speaker 1 (23:58): Oh.</t>
  </si>
  <si>
    <t>Speaker 2 (24:04): Watch. Here just... click the water, and then now watch while it goes under. See?</t>
  </si>
  <si>
    <t>Speaker 1 (24:21): Okay. Water!</t>
  </si>
  <si>
    <t>Speaker 2 (24:21): Okay, now stop. Go to message.</t>
  </si>
  <si>
    <t>Speaker 3 (24:25): The water should go down, right? The water level. And to be able to do that, I need this to go there. Like this... oh wait...</t>
  </si>
  <si>
    <t>Speaker 3 (24:36): Yes. If it is more than 30, I change the water level by this number here. And I say homeostasis. If it is not that, if it is more than 50, than you know [inaudible 00:25:17] yeah, that's better.</t>
  </si>
  <si>
    <t>Speaker 2 (25:23): I'm so tired. I went to bed at like 11 last night. What?</t>
  </si>
  <si>
    <t>Speaker 1 (25:25): Do you know how to delete this?</t>
  </si>
  <si>
    <t>Speaker 2 (25:27): Just click "okay" on the side. Yeah, and then hit the X.</t>
  </si>
  <si>
    <t>Speaker 1 (25:36): Will you make sure ours looks right?</t>
  </si>
  <si>
    <t>Speaker 3 (25:41): Yeah!</t>
  </si>
  <si>
    <t>Speaker 2 (25:41): [inaudible 00:25:41] how to do this thing with homeostasis.</t>
  </si>
  <si>
    <t>Speaker 3 (25:44): Okay, let's see. So, what you go on this, what happens. [inaudible 00:25:56] This is still going down.</t>
  </si>
  <si>
    <t>Speaker 1 (25:57): So then you click those, and they-</t>
  </si>
  <si>
    <t>Speaker 3 (26:01): Okay, but when it goes under 50, it should stay... it should change the homeostasis to zero.</t>
  </si>
  <si>
    <t>Speaker 2 (26:04): Oh.</t>
  </si>
  <si>
    <t>Speaker 3 (26:05): And if it changes the homeostasis... you remember we did that summer year? [inaudible 00:26:13] When it says "I need water" or "I need food" the homeostasis variable should be zero. Because, when we do this, this will trigger the other cord here. It will say, if the homeostasis is one, next costume. If it is not, zero, something else, then I can't move and it will stop. Okay? So, we take this here, and take this to here. "Need water". So let's see now. See?</t>
  </si>
  <si>
    <t>Speaker 2 (26:56): So then you just click on the water and the food.</t>
  </si>
  <si>
    <t>Speaker 3 (27:01): Oh, I see. Awesome. Also, when the ... this is perfect. At the beginning, when the program starts, you want your level to be 100. And this is okay, this is also fine. So now the third part is kind of tricky, you'll see it now. You can be creative, you can do all the [inaudible 00:27:24], so you don't have to follow this.</t>
  </si>
  <si>
    <t>Speaker 2 (27:25): Yeah.</t>
  </si>
  <si>
    <t>Speaker 3 (27:26): Do you remember the rule behind homeostasis?</t>
  </si>
  <si>
    <t>Speaker 2 (27:28): Mm-hmm (affirmative).</t>
  </si>
  <si>
    <t>Speaker 3 (27:29): Sweat, and body temperature.</t>
  </si>
  <si>
    <t>Speaker 2 (27:30): Yeah.</t>
  </si>
  <si>
    <t>Speaker 1 (27:30): Okay so, if-</t>
  </si>
  <si>
    <t>Speaker 2 (27:36): First we should name them. So, name this one "water", over there. And click "water". And make that one "food" but with three O's.</t>
  </si>
  <si>
    <t>Speaker 1 (27:58): Okay.</t>
  </si>
  <si>
    <t>Speaker 2 (27:58): O. O. O. D. Yeah, okay. Now, this one says "Create two new variables, sweat and body temperature". We have "swat" and body temperature. "Set the body temperature to 98.6, and the sweat to one.</t>
  </si>
  <si>
    <t>Speaker 1 (28:23): Okay, we're on message?</t>
  </si>
  <si>
    <t>Speaker 2 (28:26): I don't know, hold on. I think if you right click... if you click on "sweat," slider max. And we can make it one. And then the body temperature-</t>
  </si>
  <si>
    <t>Speaker 1 (28:48): One?</t>
  </si>
  <si>
    <t>Speaker 2 (29:05): Is... we'll just make it 105. Why don't we just make everything a slider? It's fine. You know what? It's either... oh.</t>
  </si>
  <si>
    <t>Speaker 1 (29:38): Whoa. [crosstalk 00:29:38]</t>
  </si>
  <si>
    <t>Speaker 2 (30:23): Okay. So set the body temperature to 98.6. Wait, actually, hold on. I think we have to go to "variables"-</t>
  </si>
  <si>
    <t>Speaker 1 (30:32): Variables.</t>
  </si>
  <si>
    <t>Speaker 2 (30:35): Actually, just duplicate that. Right click. Wait, but click that one. Yeah, and then put it under that. Yeah, right there. And then change that to "sugar"... or "swat".</t>
  </si>
  <si>
    <t>Speaker 1 (30:53): Sweat.</t>
  </si>
  <si>
    <t>Speaker 2 (30:56): And set it to one. Perfect. Duplicate it again, but just that block. And put it there. And set it to body temperature, and put it at 98.6. [crosstalk 00:31:17]</t>
  </si>
  <si>
    <t>Speaker 1 (31:16): Sorry.</t>
  </si>
  <si>
    <t>Speaker 2 (31:19): We have to switch now.</t>
  </si>
  <si>
    <t>Speaker 1 (31:21): Okay.</t>
  </si>
  <si>
    <t>Speaker 2 (31:22): You can go this way, okay. Oh I think we are just a little tangled.</t>
  </si>
  <si>
    <t>Speaker 1 (31:32): Can't move. Wait, we should make it-</t>
  </si>
  <si>
    <t>Speaker 2 (31:33): Click! There we go.</t>
  </si>
  <si>
    <t>Speaker 1 (31:33): But we should... nevermind.</t>
  </si>
  <si>
    <t>Speaker 2 (31:49): So we're going to stop and start.</t>
  </si>
  <si>
    <t>Speaker 1 (31:52): Whoa! Fast lady! Can't move, give her food and water.</t>
  </si>
  <si>
    <t>Speaker 1 (32:03): Whoa. She's really slow.</t>
  </si>
  <si>
    <t>Speaker 2 (32:28): What the heck? Stop, start. Here we go. Slow down there, buckaroo. See the [inaudible 00:32:41] weights, they're so long. We're going to get 50 seconds.</t>
  </si>
  <si>
    <t>Speaker 1 (32:52): Whoa. Can we?</t>
  </si>
  <si>
    <t>Speaker 2 (33:13): Come on girl, come on! But then it goes really weirdly slow. I don't know. You know what? It's fine, it works, kind of-ish. Moving on.</t>
  </si>
  <si>
    <t>Speaker 1 (33:23): What next?</t>
  </si>
  <si>
    <t>Speaker 2 (33:24): What else? The body temperature. Okay so, when sweat is one... so now we're going to do an if... we're going to do an if/as.</t>
  </si>
  <si>
    <t>Speaker 1 (33:46): Wait, is that inside that other if, or should it be outside of-</t>
  </si>
  <si>
    <t>Speaker 2 (33:49): If could be... what is it? Sweat?</t>
  </si>
  <si>
    <t>Speaker 1 (34:05): Did we do sweat?</t>
  </si>
  <si>
    <t>Speaker 2 (34:06): Oh yeah. When the sweat [crosstalk 00:34:11]. Oh wait, it should be equal then. If sweat equals when. What should it do?</t>
  </si>
  <si>
    <t>Speaker 1 (34:25): The body temperature should increase by 0.0000. Yeah. Body temperature-</t>
  </si>
  <si>
    <t>Speaker 2 (34:29): If that, and then... body temperature should-</t>
  </si>
  <si>
    <t>Speaker 1 (34:36): Increase... wait-</t>
  </si>
  <si>
    <t>Speaker 2 (34:41): Or change body temperature with that?</t>
  </si>
  <si>
    <t>Speaker 1 (34:43): Yeah.</t>
  </si>
  <si>
    <t>Speaker 2 (34:43): By one?</t>
  </si>
  <si>
    <t>Speaker 1 (34:43): By 0.0001.</t>
  </si>
  <si>
    <t>Speaker 2 (34:46): By zero point one, two, three, one.</t>
  </si>
  <si>
    <t>Speaker 1 (34:48): If sweat is zero-</t>
  </si>
  <si>
    <t>Speaker 2 (34:48): Okay. What does it need to do?</t>
  </si>
  <si>
    <t>Speaker 1 (34:53): Body temperature. If sweat is zero, body temperature should increase by... which is a lot. I think we just need if, and then another if below it-</t>
  </si>
  <si>
    <t>Speaker 2 (35:17): Well no, because then it's like... if sweat is one then it shouldn't do this. If it's not one, then it should do this.</t>
  </si>
  <si>
    <t>Speaker 1 (35:26): Oh, okay. But then what if it's two?</t>
  </si>
  <si>
    <t>Speaker 2 (35:29): Well, it's not going to be two, because I'm not going to let it be two.</t>
  </si>
  <si>
    <t>Speaker 1 (35:34): 0.01.</t>
  </si>
  <si>
    <t>Speaker 2 (35:38): Okay. Then, if body temperature... so then we can go... now we can go what if. We put, if booty temperature... oh wait that's wrong. If body temperature-</t>
  </si>
  <si>
    <t>Speaker 1 (36:08): Just got this weird, sweet taste in my mouth. That's weird. If body temperature is less than one or two?</t>
  </si>
  <si>
    <t>Speaker 2 (36:23): Maybe it should be if body temperature is greater than 102, what does it do?</t>
  </si>
  <si>
    <t>Speaker 1 (36:25): Say it's too high.</t>
  </si>
  <si>
    <t>Speaker 2 (36:27): Say too hot.</t>
  </si>
  <si>
    <t>Speaker 1 (36:33): Too hot!</t>
  </si>
  <si>
    <t>Speaker 2 (36:51): Is that it? Are we done?</t>
  </si>
  <si>
    <t>Speaker 1 (36:58): [inaudible 00:36:58] should be zero, because the body can't maintain homeostasis being warm. Yeah.</t>
  </si>
  <si>
    <t>Speaker 2 (37:09): Okay, so stop. Is the body temperature working? I can't tell.</t>
  </si>
  <si>
    <t>Speaker 1 (37:24): When you feed her, it... does it go up? I can't tell.</t>
  </si>
  <si>
    <t>Speaker 2 (37:32): It's going up now.</t>
  </si>
  <si>
    <t>Speaker 1 (37:36): Oh yeah, cause she gets hotter [inaudible 00:37:38]</t>
  </si>
  <si>
    <t>Speaker 2 (37:40): Yeah.</t>
  </si>
  <si>
    <t>Speaker 1 (37:43): Okay, let's see if she can get... wait, so the body temperature has to be... the maximum has to be more than 102, like 105. So, pause it. [crosstalk 00:37:55]</t>
  </si>
  <si>
    <t>Speaker 2 (37:54): 50, oh![crosstalk 00:37:55]</t>
  </si>
  <si>
    <t>Speaker 1 (37:54): Make her run faster. Sweat. Pause it, and then set the minimum to zero.</t>
  </si>
  <si>
    <t>Speaker 2 (37:56): Then it can go to-</t>
  </si>
  <si>
    <t>Speaker 1 (37:56): Zero. Then if it goes to zero it has-</t>
  </si>
  <si>
    <t>Speaker 2 (37:58): Yeah.</t>
  </si>
  <si>
    <t>Speaker 1 (38:09): Okay. No, increase the body temperature.</t>
  </si>
  <si>
    <t>Speaker 2 (39:00): Why did we set it... so 102 is the thing, right?</t>
  </si>
  <si>
    <t>Speaker 1 (39:01): Yeah</t>
  </si>
  <si>
    <t>Speaker 2 (39:01): So why didn't we set it to-</t>
  </si>
  <si>
    <t>Speaker 1 (39:20): Wait, when it's on 102... oh yeah, if it goes over 102. Can't move. But why can't it move?</t>
  </si>
  <si>
    <t>Speaker 2 (39:44): Okay, [inaudible 00:39:44] there. If I now get... just going to play. It's going really slow because.. see, and then it sets it back.</t>
  </si>
  <si>
    <t>Speaker 1 (40:10): What if you set it to 103?</t>
  </si>
  <si>
    <t>Speaker 2 (40:28): Wait, it's going it's going to get to 102. No! Dang it!</t>
  </si>
  <si>
    <t>Speaker 1 (40:35): Wait, it needs more water.</t>
  </si>
  <si>
    <t>Speaker 2 (40:39): Yeah, but then even after that-</t>
  </si>
  <si>
    <t>Speaker 1 (40:44): Oh. Just set it to like-</t>
  </si>
  <si>
    <t>Speaker 2 (40:47): Now we pause. Now we're going to-</t>
  </si>
  <si>
    <t>Speaker 1 (40:50): Just do 109 and see if she says anything. Yay.</t>
  </si>
  <si>
    <t>Speaker 2 (41:09): [inaudible 00:41:09] and gets messed up.</t>
  </si>
  <si>
    <t>Speaker 1 (41:09): Yeah.</t>
  </si>
  <si>
    <t>Speaker 2 (41:09): And it's fine.</t>
  </si>
  <si>
    <t>Speaker 1 (41:24): Whoa. Oh, she's like "da, da, da, da".</t>
  </si>
  <si>
    <t>Speaker 3 (41:39): How's it going?</t>
  </si>
  <si>
    <t>Speaker 1 (41:39): Good.</t>
  </si>
  <si>
    <t>Speaker 2 (41:39): Good.</t>
  </si>
  <si>
    <t>Speaker 3 (41:39): Any questions?</t>
  </si>
  <si>
    <t>Speaker 1 (41:40): Ours is like-</t>
  </si>
  <si>
    <t>Speaker 2 (41:41): It works.</t>
  </si>
  <si>
    <t>Speaker 1 (41:42): Do you want to... I don't know.</t>
  </si>
  <si>
    <t>Speaker 3 (41:43): It works? The whole thing? Wow!</t>
  </si>
  <si>
    <t>Speaker 1 (41:45): I think so.</t>
  </si>
  <si>
    <t>Extract</t>
  </si>
  <si>
    <t>Timestamp</t>
  </si>
  <si>
    <t>minute</t>
  </si>
  <si>
    <t>seconds</t>
  </si>
  <si>
    <t>TotalSecond</t>
  </si>
  <si>
    <t>Speaker1</t>
  </si>
  <si>
    <t>Speaker</t>
  </si>
  <si>
    <t>Text</t>
  </si>
  <si>
    <t>Include_Q</t>
  </si>
  <si>
    <t>Question</t>
  </si>
  <si>
    <t>S1_Q_Count</t>
  </si>
  <si>
    <t>S2_Q_Count</t>
  </si>
  <si>
    <t>QuestionCount</t>
  </si>
  <si>
    <t>S1 (00:01): I forgot my login thing. I know my password because I think-</t>
  </si>
  <si>
    <t>S1 (00:13): That's what I did.</t>
  </si>
  <si>
    <t>S1 (00:26): Yeah I forgot. I know my password, but I forgot my login.</t>
  </si>
  <si>
    <t>S1 (00:48): Oh, this is the project.</t>
  </si>
  <si>
    <t>S1 (01:00): Yeah.</t>
  </si>
  <si>
    <t>S1 (01:06): Wait.</t>
  </si>
  <si>
    <t>S1 (01:41): Slack.</t>
  </si>
  <si>
    <t>S1 (01:50): We have extra-</t>
  </si>
  <si>
    <t>S1 (02:01): Oh, um-</t>
  </si>
  <si>
    <t>S1 (02:10): Can I just say "body temp"?</t>
  </si>
  <si>
    <t>S1 (02:16): Just leave it as that.</t>
  </si>
  <si>
    <t>S1 (03:04): These?</t>
  </si>
  <si>
    <t>S1 (03:08): What number?</t>
  </si>
  <si>
    <t>S1 (03:15): Mm-hmm (affirmative).</t>
  </si>
  <si>
    <t>S1 (03:46): Oh.</t>
  </si>
  <si>
    <t>S1 (03:59): Wait, how many seconds?</t>
  </si>
  <si>
    <t>S1 (04:04): Oh.</t>
  </si>
  <si>
    <t>S1 (04:08): This one?</t>
  </si>
  <si>
    <t>S1 (04:09): Right there?</t>
  </si>
  <si>
    <t>S1 (04:44): 100?</t>
  </si>
  <si>
    <t>S1 (04:54): Weight?</t>
  </si>
  <si>
    <t>S1 (05:55): Wait, can we make...</t>
  </si>
  <si>
    <t>S1 (06:11): Oh maybe it's a slide.</t>
  </si>
  <si>
    <t>S1 (06:45): Yeah. So, how do we get the water to decrease, or whatever?</t>
  </si>
  <si>
    <t>S1 (06:50): Cause it says, "It should decrease by that."</t>
  </si>
  <si>
    <t>S1 (06:59): Uh, okay.</t>
  </si>
  <si>
    <t>S1 (07:13): Yeah.</t>
  </si>
  <si>
    <t>S1 (07:13): Do we put that connected to it?</t>
  </si>
  <si>
    <t>S1 (07:24): Another wind flag?</t>
  </si>
  <si>
    <t>S1 (07:52): Whoa, so fast.</t>
  </si>
  <si>
    <t>S1 (08:00): Can't move.</t>
  </si>
  <si>
    <t>S1 (08:00): It says...</t>
  </si>
  <si>
    <t>S1 (08:32): I keep saying "can't move".</t>
  </si>
  <si>
    <t>S1 (08:37): Okay.</t>
  </si>
  <si>
    <t>S1 (08:37): We didn't?</t>
  </si>
  <si>
    <t>S1 (09:28): Is it supposed to be a positive, or negative?</t>
  </si>
  <si>
    <t>S1 (10:04): Well, the water's like...</t>
  </si>
  <si>
    <t>S1 (10:17): Yeah.</t>
  </si>
  <si>
    <t>S1 (10:22): Can we put it after the-</t>
  </si>
  <si>
    <t>S1 (10:24): Or not inside the-</t>
  </si>
  <si>
    <t>S1 (10:33): Yeah.</t>
  </si>
  <si>
    <t>S1 (10:38): Maybe we should-</t>
  </si>
  <si>
    <t>S1 (10:42): Yeah it is... oh wait. Only desert ones, actually.</t>
  </si>
  <si>
    <t>S1 (10:57): Should we say, "she needs water," like need water? Oh, she's at negative now. No bueno.</t>
  </si>
  <si>
    <t>S1 (11:07): She's going fast.</t>
  </si>
  <si>
    <t>S1 (11:19): You know, we should say, "I need water."</t>
  </si>
  <si>
    <t>S1 (11:23): No.</t>
  </si>
  <si>
    <t>S1 (11:41): Water</t>
  </si>
  <si>
    <t>S1 (11:49): If it's less than-</t>
  </si>
  <si>
    <t>S1 (11:52): Yeah, let's say 32.</t>
  </si>
  <si>
    <t>S1 (11:54): Or-</t>
  </si>
  <si>
    <t>S1 (12:06): Need water! Okay.</t>
  </si>
  <si>
    <t>S1 (12:47): Set-</t>
  </si>
  <si>
    <t>S1 (13:19): That's probably...</t>
  </si>
  <si>
    <t>S1 (13:21): Can I just move it? Oh.</t>
  </si>
  <si>
    <t>S1 (13:21): I want to make-</t>
  </si>
  <si>
    <t>S1 (13:24): Okay. And then, we can do when clicked... one second.</t>
  </si>
  <si>
    <t>S1 (14:19): It's going to give that guy a face. What should he look like? Oh, it's on Yahoo.</t>
  </si>
  <si>
    <t>S1 (15:06): Yeah. [inaudible 00:15:06]</t>
  </si>
  <si>
    <t>S1 (15:21): Which ones?</t>
  </si>
  <si>
    <t>S1 (15:25): This one?</t>
  </si>
  <si>
    <t>S1 (15:44): Save as.</t>
  </si>
  <si>
    <t>S1 (15:47): Trumpy Doodle.</t>
  </si>
  <si>
    <t>S1 (15:55): Wait, don't. Oh, we have to click on it. [crosstalk 00:15:59]</t>
  </si>
  <si>
    <t>S1 (15:59): Yeah, we have the water image.</t>
  </si>
  <si>
    <t>S1 (15:59): No.</t>
  </si>
  <si>
    <t>S1 (16:27): Okay.</t>
  </si>
  <si>
    <t>S1 (16:39): I bet they're all connected, it's okay.</t>
  </si>
  <si>
    <t>S1 (17:10): But, does ours work because-</t>
  </si>
  <si>
    <t>S1 (17:16): We have to ask but we can't move.</t>
  </si>
  <si>
    <t>S1 (17:22): Okay.</t>
  </si>
  <si>
    <t>S1 (17:24): And then we have... wait. The scripts... and then we have to say "When clicked"-</t>
  </si>
  <si>
    <t>S1 (17:40): Dropped. I am clicked. Set size. No-</t>
  </si>
  <si>
    <t>S1 (17:51): Wait-</t>
  </si>
  <si>
    <t>S1 (18:01): Two?</t>
  </si>
  <si>
    <t>S1 (18:07): If we did 30, then it would go from 50 to 80.</t>
  </si>
  <si>
    <t>S1 (18:16): Wait.</t>
  </si>
  <si>
    <t>S1 (18:34): Stop sign?</t>
  </si>
  <si>
    <t>S1 (18:38): When she says "need water" we just click it.</t>
  </si>
  <si>
    <t>S1 (18:40): It is! It just-</t>
  </si>
  <si>
    <t>S1 (19:44): Yeah.</t>
  </si>
  <si>
    <t>S1 (20:01): 100</t>
  </si>
  <si>
    <t>S1 (20:30): This?</t>
  </si>
  <si>
    <t>S1 (20:35): Oh.</t>
  </si>
  <si>
    <t>S1 (20:41): What do we put here?</t>
  </si>
  <si>
    <t>S1 (21:11): Need-</t>
  </si>
  <si>
    <t>S1 (22:20): How do I do that.</t>
  </si>
  <si>
    <t>S1 (22:22): Wait, stop.</t>
  </si>
  <si>
    <t>S1 (22:28): Now we need food.</t>
  </si>
  <si>
    <t>S1 (22:32): Now we're doing the food?</t>
  </si>
  <si>
    <t>S1 (22:43): It's ugly.</t>
  </si>
  <si>
    <t>S1 (23:22): Size to...</t>
  </si>
  <si>
    <t>S1 (23:25): 50?</t>
  </si>
  <si>
    <t>S1 (23:31): Here we go.</t>
  </si>
  <si>
    <t>S1 (23:56): It needs food.</t>
  </si>
  <si>
    <t>S1 (23:56): I did?</t>
  </si>
  <si>
    <t>S1 (23:58): Oh.</t>
  </si>
  <si>
    <t>S1 (24:21): Okay. Water!</t>
  </si>
  <si>
    <t>S1 (25:25): Do you know how to delete this?</t>
  </si>
  <si>
    <t>S1 (25:36): Will you make sure ours looks right?</t>
  </si>
  <si>
    <t>S1 (25:57): So then you click those, and they-</t>
  </si>
  <si>
    <t>S1 (27:30): Okay so, if-</t>
  </si>
  <si>
    <t>S1 (27:58): Okay.</t>
  </si>
  <si>
    <t>S1 (28:23): Okay, we're on message?</t>
  </si>
  <si>
    <t>S1 (28:48): One?</t>
  </si>
  <si>
    <t>S1 (29:38): Whoa. [crosstalk 00:29:38]</t>
  </si>
  <si>
    <t>S1 (30:32): Variables.</t>
  </si>
  <si>
    <t>S1 (30:53): Sweat.</t>
  </si>
  <si>
    <t>S1 (31:16): Sorry.</t>
  </si>
  <si>
    <t>S1 (31:21): Okay.</t>
  </si>
  <si>
    <t>S1 (31:32): Can't move. Wait, we should make it-</t>
  </si>
  <si>
    <t>S1 (31:33): But we should... nevermind.</t>
  </si>
  <si>
    <t>S1 (31:52): Whoa! Fast lady! Can't move, give her food and water.</t>
  </si>
  <si>
    <t>S1 (32:03): Whoa. She's really slow.</t>
  </si>
  <si>
    <t>S1 (32:52): Whoa. Can we?</t>
  </si>
  <si>
    <t>S1 (33:23): What next?</t>
  </si>
  <si>
    <t>S1 (33:46): Wait, is that inside that other if, or should it be outside of-</t>
  </si>
  <si>
    <t>S1 (34:05): Did we do sweat?</t>
  </si>
  <si>
    <t>S1 (34:25): The body temperature should increase by 0.0000. Yeah. Body temperature-</t>
  </si>
  <si>
    <t>S1 (34:36): Increase... wait-</t>
  </si>
  <si>
    <t>S1 (34:43): Yeah.</t>
  </si>
  <si>
    <t>S1 (34:43): By 0.0001.</t>
  </si>
  <si>
    <t>S1 (34:48): If sweat is zero-</t>
  </si>
  <si>
    <t>S1 (34:53): Body temperature. If sweat is zero, body temperature should increase by... which is a lot. I think we just need if, and then another if below it-</t>
  </si>
  <si>
    <t>S1 (35:26): Oh, okay. But then what if it's two?</t>
  </si>
  <si>
    <t>S1 (35:34): 0.01.</t>
  </si>
  <si>
    <t>S1 (36:08): Just got this weird, sweet taste in my mouth. That's weird. If body temperature is less than one or two?</t>
  </si>
  <si>
    <t>S1 (36:25): Say it's too high.</t>
  </si>
  <si>
    <t>S1 (36:33): Too hot!</t>
  </si>
  <si>
    <t>S1 (36:58): [inaudible 00:36:58] should be zero, because the body can't maintain homeostasis being warm. Yeah.</t>
  </si>
  <si>
    <t>S1 (37:24): When you feed her, it... does it go up? I can't tell.</t>
  </si>
  <si>
    <t>S1 (37:36): Oh yeah, cause she gets hotter [inaudible 00:37:38]</t>
  </si>
  <si>
    <t>S1 (37:43): Okay, let's see if she can get... wait, so the body temperature has to be... the maximum has to be more than 102, like 105. So, pause it. [crosstalk 00:37:55]</t>
  </si>
  <si>
    <t>S1 (37:54): Make her run faster. Sweat. Pause it, and then set the minimum to zero.</t>
  </si>
  <si>
    <t>S1 (37:56): Zero. Then if it goes to zero it has-</t>
  </si>
  <si>
    <t>S1 (38:09): Okay. No, increase the body temperature.</t>
  </si>
  <si>
    <t>S1 (39:01): Yeah</t>
  </si>
  <si>
    <t>S1 (39:20): Wait, when it's on 102... oh yeah, if it goes over 102. Can't move. But why can't it move?</t>
  </si>
  <si>
    <t>S1 (40:10): What if you set it to 103?</t>
  </si>
  <si>
    <t>S1 (40:35): Wait, it needs more water.</t>
  </si>
  <si>
    <t>S1 (40:44): Oh. Just set it to like-</t>
  </si>
  <si>
    <t>S1 (40:50): Just do 109 and see if she says anything. Yay.</t>
  </si>
  <si>
    <t>S1 (41:09): Yeah.</t>
  </si>
  <si>
    <t>S1 (41:24): Whoa. Oh, she's like "da, da, da, da".</t>
  </si>
  <si>
    <t>S1 (41:39): Good.</t>
  </si>
  <si>
    <t>S1 (41:40): Ours is like-</t>
  </si>
  <si>
    <t>S1 (41:42): Do you want to... I don't know.</t>
  </si>
  <si>
    <t>S1 (41:45): I think so.</t>
  </si>
  <si>
    <t>S2 (00:11): I just made it [crosstalk 00:00:13] like my username</t>
  </si>
  <si>
    <t>S2 (00:19): And then I made it "snap22". Because 22's my number and it's on the snap website, which is easy to remember.</t>
  </si>
  <si>
    <t>S2 (00:29): Yeah. [crosstalk 00:00:39] I think we're supposed to start. Okay, yes, we're already there. Now the second link.</t>
  </si>
  <si>
    <t>S2 (00:50): Oh, so we just copy... wait just, leave it there. Hold on. Okay, now go... or, there. That thing.</t>
  </si>
  <si>
    <t>S2 (01:02): Oh, okay. So no, that is. You can leave that one.</t>
  </si>
  <si>
    <t>S2 (01:06): You can leave the first [inaudible 00:01:08] yeah. Okay, so. Two [crosstalk 00:01:18] you don't need to upload it now... or for the [inaudible 00:01:23] now. For the message write- [inaudible 00:01:28] Oh that the message... Okay. Such as... okay. So first, we want to make some-</t>
  </si>
  <si>
    <t>S2 (01:41): Go back. Okay. So we're going to need to make some variables.</t>
  </si>
  <si>
    <t>S2 (01:51): So here's [inaudible 00:01:51]. So water, sugar-</t>
  </si>
  <si>
    <t>S2 (02:01): Can we just do likee that?</t>
  </si>
  <si>
    <t>S2 (02:04): Yeah. And body temperature?</t>
  </si>
  <si>
    <t>S2 (02:14): Yeah. And sweat. Whoops [crosstalk 00:02:17].</t>
  </si>
  <si>
    <t>S2 (02:16): Okay. Okay. So now we should spread them out. Okay. So, separate that purple one.</t>
  </si>
  <si>
    <t>S2 (03:04): Yeah. And just move it there. Now put the set homeostasis underneath the when [inaudible 00:03:09]. Then-</t>
  </si>
  <si>
    <t>S2 (03:12): Oh, two... one. Then go to operators.</t>
  </si>
  <si>
    <t>S2 (03:18): And equal one. Put it... in the if. And then, homeostasis equals one. Next costume, purple, looks. Costume. And then operations, or, controls.</t>
  </si>
  <si>
    <t>S2 (03:52): Weight, blank seconds. Yeah. Go to operator-</t>
  </si>
  <si>
    <t>S2 (04:00): No, go to operations. Cause we have to do that.</t>
  </si>
  <si>
    <t>S2 (04:04): Operations. That one.</t>
  </si>
  <si>
    <t>S2 (04:08): Divided by.</t>
  </si>
  <si>
    <t>S2 (04:10): Yeah. And then put one divided by exercise level. Okay. If... go to purple. Say "can't move". Yeah.</t>
  </si>
  <si>
    <t>S2 (04:43): Yeah. Okay. And weight, "100 seconds".</t>
  </si>
  <si>
    <t>S2 (04:44): That's what it says.</t>
  </si>
  <si>
    <t>S2 (04:55): Okay, now, connect the forever. Now. Set the water level variable to 100. Wait. Do you think it's... suckers. Okay.</t>
  </si>
  <si>
    <t>S2 (05:55): I don't think... we should do... this is so hard. Why can't it just show us pictures of everything?</t>
  </si>
  <si>
    <t>S2 (06:09): Because it says-</t>
  </si>
  <si>
    <t>S2 (06:14): The water level... the water level variable should decrease by 0.005x of the exercise level. How are we supposed to do that?</t>
  </si>
  <si>
    <t>S2 (07:20): No. We get another wind flag.</t>
  </si>
  <si>
    <t>S2 (07:28): Yeah. So that does all of that. Oh wait. Then it says "Then if the excess level is 100"... Now the message should say "need water." Green flag, click green flag.</t>
  </si>
  <si>
    <t>S2 (08:00): Reduce the water, maybe?</t>
  </si>
  <si>
    <t>S2 (08:00): Yeah because homeostasis... but that doesn't make sense, because it says-</t>
  </si>
  <si>
    <t>S2 (10:05): Ah! We're raising the water! We're raising the water! We found the water again. Okay so maybe not that.</t>
  </si>
  <si>
    <t>S2 (10:19): Maybe we put it there?</t>
  </si>
  <si>
    <t>S2 (10:24): Okay.</t>
  </si>
  <si>
    <t>S2 (10:26): Okay, so stop it. Play. Mm-mm cause then it will only do it once.</t>
  </si>
  <si>
    <t>S2 (10:36): No, I think that was doing it right!</t>
  </si>
  <si>
    <t>S2 (10:39): So, drag the forever down.</t>
  </si>
  <si>
    <t>S2 (10:44): Right. So, maybe we bring this down... this here. Then you should-</t>
  </si>
  <si>
    <t>S2 (11:04): No bueno.</t>
  </si>
  <si>
    <t>S2 (11:11): She's going fast!</t>
  </si>
  <si>
    <t>S2 (11:18): Okay, there we go. We got it. All right.</t>
  </si>
  <si>
    <t>S2 (11:23): No!</t>
  </si>
  <si>
    <t>S2 (11:24): Okay, now get an if. Put it underneath, yeah. Is that? Oh, okay. And then do if... do this one. Yeah. That one. And it put it in there... if-</t>
  </si>
  <si>
    <t>S2 (11:43): If water is less than... what should it be less than?</t>
  </si>
  <si>
    <t>S2 (11:49): 32?</t>
  </si>
  <si>
    <t>S2 (11:54): Okay.</t>
  </si>
  <si>
    <t>S2 (11:56): Oh! If the variable is under 50. Say, "need water".</t>
  </si>
  <si>
    <t>S2 (12:07): So then- Okay, now. Create a new sprite, and put this water image... Okay, go back here. Wait, go to docs. Scroll down. There, that. Click on it. Now download it. Okay. Now, go back to that and drag that onto this right here and make it a lot smaller. Go to scripts.</t>
  </si>
  <si>
    <t>S2 (13:19): Where should it go to?</t>
  </si>
  <si>
    <t>S2 (13:21): Yeah but-</t>
  </si>
  <si>
    <t>S2 (13:21): Actually, yeah I don't think we need to do that.</t>
  </si>
  <si>
    <t>S2 (13:24): Wait. Oh, is that on the water... oh.</t>
  </si>
  <si>
    <t>S2 (14:16): Wait, what are you looking for?</t>
  </si>
  <si>
    <t>S2 (14:33): Wait go to... you can look up Google. Yeah. Now.</t>
  </si>
  <si>
    <t>S2 (14:49): Okay. It was Atari breakout.</t>
  </si>
  <si>
    <t>S2 (15:08): The machine keeps your computer on. Okay, anyway. Oh yeah. Perfect.</t>
  </si>
  <si>
    <t>S2 (15:26): Yeah. So now-</t>
  </si>
  <si>
    <t>S2 (15:46): Trumpy Doodle</t>
  </si>
  <si>
    <t>S2 (15:47): And then, there. And then put "Trumpy Doodle" on that screen. Wait just click on that. Now, drag Trumpy Doodle to the message.</t>
  </si>
  <si>
    <t>S2 (15:59): Here, I got it.</t>
  </si>
  <si>
    <t>S2 (15:59): Okay.</t>
  </si>
  <si>
    <t>S2 (16:36): Okay. So go... yeah so scroll down there. Should we get rid of it?</t>
  </si>
  <si>
    <t>S2 (16:48): Okay. I think we should just get rid of it. Go back to snap. Oh yeah, we get rid of that. Okay, go to costumes. All good. Ready to go. Go back to scripts. So they have kind of a different thing than we do.</t>
  </si>
  <si>
    <t>S2 (17:15): Oh wait, no we don't. Wait no.</t>
  </si>
  <si>
    <t>S2 (17:19): Oh, ours is good.</t>
  </si>
  <si>
    <t>S2 (17:22): Okay, so maybe go to the water sprite?</t>
  </si>
  <si>
    <t>S2 (17:32): Okay, so we're going to send controls, maybe? Yes where I am clicked. Yes, clicked.</t>
  </si>
  <si>
    <t>S2 (17:49): Variables, maybe?</t>
  </si>
  <si>
    <t>S2 (17:52): Yes! Change water. Sweet. By two.</t>
  </si>
  <si>
    <t>S2 (18:02): Maybe? Maybe it says it here.</t>
  </si>
  <si>
    <t>S2 (18:10): Oh! Set water to... so change that.</t>
  </si>
  <si>
    <t>S2 (18:17): Drag that over here. And then drag that... click that, there. Set water to 100. Okay, so now, stop sign.</t>
  </si>
  <si>
    <t>S2 (18:35): Place it. And now.</t>
  </si>
  <si>
    <t>S2 (18:39): Put exercise level four. It's not working!</t>
  </si>
  <si>
    <t>S2 (19:50): Okay, what next? We've done everything for water level. Sugar level variable, we already did that. Similar to the first part, set sugar level variable to 100.</t>
  </si>
  <si>
    <t>S2 (20:02): Whoa. Okay. The sugar level variable should decrease. Okay, so do what we did with the... go to message. And, maybe we can take this... right click.</t>
  </si>
  <si>
    <t>S2 (20:30): No. Change. Right click. And click on that. No, no, no, no.</t>
  </si>
  <si>
    <t>S2 (20:36): I mean I guess that works, yeah. Now drag it and... wait.</t>
  </si>
  <si>
    <t>S2 (20:42): Yeah I think we just put it there. And then change that to sugar, and drag sugar into the water. And make... yeah that's still 50, and that should be 0.004. 4. Okay. Exercise level. It should say "need food."</t>
  </si>
  <si>
    <t>S2 (21:30): Oh, crap! Now it says "If either of these cases... if either of them go under 50, the value of the homeostasis variable should be zero". Well, how do you do that? Maybe... I don't know, but I feel like the sugar thing should be in the forever league. Okay. Wait, you have to stop it.</t>
  </si>
  <si>
    <t>S2 (22:22): And play it.</t>
  </si>
  <si>
    <t>S2 (22:28): Okay now hit the water. It needs water.</t>
  </si>
  <si>
    <t>S2 (22:28): Okay, it's working.</t>
  </si>
  <si>
    <t>S2 (22:33): Stop. Yes, if you go to the instructions. Food image. Yes.</t>
  </si>
  <si>
    <t>S2 (23:00): Now drag the food to sprite. Now that's big, scripts. Control. [inaudible 00:23:14] Size to something percent.</t>
  </si>
  <si>
    <t>S2 (23:24): 50 maybe?</t>
  </si>
  <si>
    <t>S2 (23:26): Yeah try 50.</t>
  </si>
  <si>
    <t>S2 (23:32): Oh, so you were playing on yours. Set sugar. Okay, stop. Play.</t>
  </si>
  <si>
    <t>S2 (23:56): It [inaudible 00:23:56]</t>
  </si>
  <si>
    <t>S2 (23:56): Yeah.</t>
  </si>
  <si>
    <t>S2 (24:04): Watch. Here just... click the water, and then now watch while it goes under. See?</t>
  </si>
  <si>
    <t>S2 (24:21): Okay, now stop. Go to message.</t>
  </si>
  <si>
    <t>S2 (25:23): I'm so tired. I went to bed at like 11 last night. What?</t>
  </si>
  <si>
    <t>S2 (25:27): Just click "okay" on the side. Yeah, and then hit the X.</t>
  </si>
  <si>
    <t>S2 (25:41): [inaudible 00:25:41] how to do this thing with homeostasis.</t>
  </si>
  <si>
    <t>S2 (26:04): Oh.</t>
  </si>
  <si>
    <t>S2 (26:56): So then you just click on the water and the food.</t>
  </si>
  <si>
    <t>S2 (27:25): Yeah.</t>
  </si>
  <si>
    <t>S2 (27:28): Mm-hmm (affirmative).</t>
  </si>
  <si>
    <t>S2 (27:30): Yeah.</t>
  </si>
  <si>
    <t>S2 (27:36): First we should name them. So, name this one "water", over there. And click "water". And make that one "food" but with three O's.</t>
  </si>
  <si>
    <t>S2 (27:58): O. O. O. D. Yeah, okay. Now, this one says "Create two new variables, sweat and body temperature". We have "swat" and body temperature. "Set the body temperature to 98.6, and the sweat to one.</t>
  </si>
  <si>
    <t>S2 (28:26): I don't know, hold on. I think if you right click... if you click on "sweat," slider max. And we can make it one. And then the body temperature-</t>
  </si>
  <si>
    <t>S2 (30:23): Okay. So set the body temperature to 98.6. Wait, actually, hold on. I think we have to go to "variables"-</t>
  </si>
  <si>
    <t>S2 (30:35): Actually, just duplicate that. Right click. Wait, but click that one. Yeah, and then put it under that. Yeah, right there. And then change that to "sugar"... or "swat".</t>
  </si>
  <si>
    <t>S2 (30:56): And set it to one. Perfect. Duplicate it again, but just that block. And put it there. And set it to body temperature, and put it at 98.6. [crosstalk 00:31:17]</t>
  </si>
  <si>
    <t>S2 (31:19): We have to switch now.</t>
  </si>
  <si>
    <t>S2 (31:22): You can go this way, okay. Oh I think we are just a little tangled.</t>
  </si>
  <si>
    <t>S2 (31:33): Click! There we go.</t>
  </si>
  <si>
    <t>S2 (31:49): So we're going to stop and start.</t>
  </si>
  <si>
    <t>S2 (32:28): What the heck? Stop, start. Here we go. Slow down there, buckaroo. See the [inaudible 00:32:41] weights, they're so long. We're going to get 50 seconds.</t>
  </si>
  <si>
    <t>S2 (33:13): Come on girl, come on! But then it goes really weirdly slow. I don't know. You know what? It's fine, it works, kind of-ish. Moving on.</t>
  </si>
  <si>
    <t>S2 (33:24): What else? The body temperature. Okay so, when sweat is one... so now we're going to do an if... we're going to do an if/as.</t>
  </si>
  <si>
    <t>S2 (34:06): Oh yeah. When the sweat [crosstalk 00:34:11]. Oh wait, it should be equal then. If sweat equals when. What should it do?</t>
  </si>
  <si>
    <t>S2 (34:29): If that, and then... body temperature should-</t>
  </si>
  <si>
    <t>S2 (34:41): Or change body temperature with that?</t>
  </si>
  <si>
    <t>S2 (34:43): By one?</t>
  </si>
  <si>
    <t>S2 (34:46): By zero point one, two, three, one.</t>
  </si>
  <si>
    <t>S2 (34:48): Okay. What does it need to do?</t>
  </si>
  <si>
    <t>S2 (35:17): Well no, because then it's like... if sweat is one then it shouldn't do this. If it's not one, then it should do this.</t>
  </si>
  <si>
    <t>S2 (35:29): Well, it's not going to be two, because I'm not going to let it be two.</t>
  </si>
  <si>
    <t>S2 (35:38): Okay. Then, if body temperature... so then we can go... now we can go what if. We put, if booty temperature... oh wait that's wrong. If body temperature-</t>
  </si>
  <si>
    <t>S2 (36:23): Maybe it should be if body temperature is greater than 102, what does it do?</t>
  </si>
  <si>
    <t>S2 (36:27): Say too hot.</t>
  </si>
  <si>
    <t>S2 (37:09): Okay, so stop. Is the body temperature working? I can't tell.</t>
  </si>
  <si>
    <t>S2 (37:32): It's going up now.</t>
  </si>
  <si>
    <t>S2 (37:40): Yeah.</t>
  </si>
  <si>
    <t>S2 (37:54): 50, oh![crosstalk 00:37:55]</t>
  </si>
  <si>
    <t>S2 (37:56): Then it can go to-</t>
  </si>
  <si>
    <t>S2 (37:58): Yeah.</t>
  </si>
  <si>
    <t>S2 (39:00): Why did we set it... so 102 is the thing, right?</t>
  </si>
  <si>
    <t>S2 (39:01): So why didn't we set it to-</t>
  </si>
  <si>
    <t>S2 (39:44): Okay, [inaudible 00:39:44] there. If I now get... just going to play. It's going really slow because.. see, and then it sets it back.</t>
  </si>
  <si>
    <t>S2 (40:28): Wait, it's going it's going to get to 102. No! Dang it!</t>
  </si>
  <si>
    <t>S2 (40:39): Yeah, but then even after that-</t>
  </si>
  <si>
    <t>S2 (40:47): Now we pause. Now we're going to-</t>
  </si>
  <si>
    <t>S2 (41:09): [inaudible 00:41:09] and gets messed up.</t>
  </si>
  <si>
    <t>S2 (41:09): And it's fine.</t>
  </si>
  <si>
    <t>S2 (41:39): Good.</t>
  </si>
  <si>
    <t>S2 (41:41): It works.</t>
  </si>
  <si>
    <t>C</t>
  </si>
  <si>
    <t>O</t>
  </si>
  <si>
    <t>QuestionCode</t>
  </si>
  <si>
    <t xml:space="preserve">S1 (04:29): Say what? </t>
  </si>
  <si>
    <t>S1 (04:29): Say, "can't move"?</t>
  </si>
  <si>
    <t xml:space="preserve">S1 (06:09): What? </t>
  </si>
  <si>
    <t>S1 (06:09):  Okay we want water?</t>
  </si>
  <si>
    <t xml:space="preserve">S2 (08:51): Okay. Try changing the exercise level. Try lowering it. That's not working. Why isn't it working? Maybe restart it again. </t>
  </si>
  <si>
    <t>S2 (08:51): Or stop it? Yeah, so.</t>
  </si>
  <si>
    <t xml:space="preserve">S2 (09:31): Well, it should change by... oh it should decrease by 0.05. [crosstalk 00:09:38] Yeah. Why isn't it working? </t>
  </si>
  <si>
    <t>S2 (09:31): Can you click on it? Work. Maybe we do need to connect it here.</t>
  </si>
  <si>
    <t xml:space="preserve">S2 (12:47): Or, control. Set size to... try 50 maybe? Smaller. </t>
  </si>
  <si>
    <t>S2 (12:47): 30?</t>
  </si>
  <si>
    <t xml:space="preserve">S2 (15:21): Which one? </t>
  </si>
  <si>
    <t>S2 (15:21): Should we do, that one?</t>
  </si>
  <si>
    <t xml:space="preserve">S2 (18:53): Oh. Okay click it. Yay! Click it. Okay now stop it. And then the exercise level at 69. Okay. No! Why'd you move it down? </t>
  </si>
  <si>
    <t xml:space="preserve">S2 (18:53): No, you missed it! There we go! Yeah! Wait, did they record this? </t>
  </si>
  <si>
    <t>S2 (18:53): They record our screens?</t>
  </si>
  <si>
    <t xml:space="preserve">S2 (29:05): Is... we'll just make it 105. Why don't we just make everything a slider? </t>
  </si>
  <si>
    <t>S2 (29:05): You know what? It's either... oh.</t>
  </si>
  <si>
    <t>S2 (33:49): If could be... what is it, sweat?</t>
  </si>
  <si>
    <t xml:space="preserve">S2 (36:51): Is that it? </t>
  </si>
  <si>
    <t>S2 (36:51): Are we done?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</si>
</sst>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2"/>
      <color theme="1"/>
      <name val="Calibri"/>
      <family val="2"/>
      <scheme val="minor"/>
    </font>
    <font>
      <u/>
      <sz val="12"/>
      <color theme="10"/>
      <name val="Calibri"/>
      <family val="2"/>
      <scheme val="minor"/>
    </font>
    <font>
      <b/>
      <sz val="11"/>
      <color theme="1"/>
      <name val="Calibri"/>
      <family val="2"/>
      <scheme val="minor"/>
    </font>
    <font>
      <b/>
      <sz val="10"/>
      <color theme="1"/>
      <name val="Calibri"/>
      <family val="2"/>
    </font>
    <font>
      <b/>
      <sz val="10"/>
      <color rgb="FF252C2F"/>
      <name val="Calibri"/>
      <family val="2"/>
    </font>
    <font>
      <sz val="12"/>
      <color rgb="FF000000"/>
      <name val="Calibri"/>
      <family val="2"/>
      <scheme val="minor"/>
    </font>
    <font>
      <sz val="11"/>
      <color theme="1"/>
      <name val="Calibri"/>
      <family val="2"/>
      <scheme val="minor"/>
    </font>
    <font>
      <u/>
      <sz val="10"/>
      <color theme="10"/>
      <name val="Calibri"/>
      <family val="2"/>
    </font>
    <font>
      <sz val="10"/>
      <color theme="1"/>
      <name val="Calibri"/>
      <family val="2"/>
    </font>
    <font>
      <sz val="10"/>
      <color rgb="FF252C2F"/>
      <name val="Calibri"/>
      <family val="2"/>
    </font>
    <font>
      <b/>
      <sz val="12"/>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11">
    <xf numFmtId="0" fontId="0" fillId="0" borderId="0" xfId="0"/>
    <xf numFmtId="0" fontId="2" fillId="0" borderId="0" xfId="0" applyFont="1"/>
    <xf numFmtId="0" fontId="3" fillId="0" borderId="0" xfId="0" applyFont="1" applyAlignment="1">
      <alignment horizontal="center"/>
    </xf>
    <xf numFmtId="0" fontId="4" fillId="0" borderId="0" xfId="0" applyFont="1"/>
    <xf numFmtId="0" fontId="5" fillId="0" borderId="0" xfId="0" applyFont="1"/>
    <xf numFmtId="0" fontId="6" fillId="0" borderId="0" xfId="0" applyFont="1"/>
    <xf numFmtId="0" fontId="7" fillId="0" borderId="0" xfId="1" applyFont="1" applyAlignment="1">
      <alignment horizontal="center"/>
    </xf>
    <xf numFmtId="0" fontId="8" fillId="0" borderId="0" xfId="0" applyFont="1" applyAlignment="1">
      <alignment horizontal="center"/>
    </xf>
    <xf numFmtId="0" fontId="9" fillId="0" borderId="0" xfId="0" applyFont="1"/>
    <xf numFmtId="0" fontId="10" fillId="0" borderId="0" xfId="0" applyFont="1"/>
    <xf numFmtId="0" fontId="0" fillId="0" borderId="0" xfId="0"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D0673D-255B-8A46-AAD0-352BDC48EEEF}">
  <dimension ref="A1:O535"/>
  <sheetViews>
    <sheetView tabSelected="1" zoomScale="50" workbookViewId="0">
      <selection activeCell="Q350" sqref="Q350"/>
    </sheetView>
  </sheetViews>
  <sheetFormatPr baseColWidth="10" defaultRowHeight="16" x14ac:dyDescent="0.2"/>
  <cols>
    <col min="1" max="1" width="129.1640625" customWidth="1"/>
    <col min="2" max="2" width="86" customWidth="1"/>
    <col min="3" max="3" width="10.83203125" style="10" customWidth="1"/>
    <col min="4" max="8" width="10.83203125" customWidth="1"/>
    <col min="9" max="9" width="63.83203125" customWidth="1"/>
    <col min="10" max="14" width="10.83203125" customWidth="1"/>
  </cols>
  <sheetData>
    <row r="1" spans="1:15" s="9" customFormat="1" x14ac:dyDescent="0.2">
      <c r="A1"/>
      <c r="B1" s="1" t="s">
        <v>326</v>
      </c>
      <c r="C1" s="2" t="s">
        <v>327</v>
      </c>
      <c r="D1" s="2" t="s">
        <v>328</v>
      </c>
      <c r="E1" s="2" t="s">
        <v>329</v>
      </c>
      <c r="F1" s="2" t="s">
        <v>330</v>
      </c>
      <c r="G1" s="2" t="s">
        <v>331</v>
      </c>
      <c r="H1" s="2" t="s">
        <v>332</v>
      </c>
      <c r="I1" s="3" t="s">
        <v>333</v>
      </c>
      <c r="J1" s="1" t="s">
        <v>334</v>
      </c>
      <c r="K1" s="3" t="s">
        <v>335</v>
      </c>
      <c r="L1" s="3" t="s">
        <v>336</v>
      </c>
      <c r="M1" s="3" t="s">
        <v>337</v>
      </c>
      <c r="N1" s="3" t="s">
        <v>338</v>
      </c>
      <c r="O1" s="9" t="s">
        <v>628</v>
      </c>
    </row>
    <row r="2" spans="1:15" x14ac:dyDescent="0.2">
      <c r="A2" s="4" t="s">
        <v>339</v>
      </c>
      <c r="B2" s="5" t="str">
        <f>TRIM(A2)</f>
        <v>S1 (00:01): I forgot my login thing. I know my password because I think-</v>
      </c>
      <c r="C2" s="6" t="str">
        <f>MID(RIGHT(B2,LEN(B2)-SEARCH(" (",B2)-1),1,5)</f>
        <v>00:01</v>
      </c>
      <c r="D2" s="7" t="str">
        <f>MID(C2,1,2)</f>
        <v>00</v>
      </c>
      <c r="E2" s="7" t="str">
        <f>MID(C2,4,2)</f>
        <v>01</v>
      </c>
      <c r="F2" s="7">
        <f>D2*60+E2</f>
        <v>1</v>
      </c>
      <c r="G2" s="7" t="str">
        <f>LEFT(A2,SEARCH(": ",A2)-9)</f>
        <v>S1</v>
      </c>
      <c r="H2" s="7" t="str">
        <f>IF(G2="S1","S1",IF(G2="S2","S2","Other"))</f>
        <v>S1</v>
      </c>
      <c r="I2" s="8" t="str">
        <f>RIGHT(B2,LEN(B2)-SEARCH(": ",B2))</f>
        <v xml:space="preserve"> I forgot my login thing. I know my password because I think-</v>
      </c>
      <c r="J2" s="1" t="b">
        <f t="shared" ref="J2:J67" si="0">ISNUMBER(FIND("?",I2))</f>
        <v>0</v>
      </c>
      <c r="K2" s="3" t="str">
        <f t="shared" ref="K2:K68" si="1">IF(J2=TRUE, CONCATENATE(H2,"Q"),"")</f>
        <v/>
      </c>
      <c r="L2" s="3" t="str">
        <f>IF(K2="S1Q",1,"")</f>
        <v/>
      </c>
      <c r="M2" s="3" t="str">
        <f>IF(K2="S2Q",1,"")</f>
        <v/>
      </c>
      <c r="N2" s="3">
        <f t="shared" ref="N2:N67" si="2">SUM(L2:M2)</f>
        <v>0</v>
      </c>
    </row>
    <row r="3" spans="1:15" x14ac:dyDescent="0.2">
      <c r="A3" s="4" t="s">
        <v>487</v>
      </c>
      <c r="B3" s="5" t="str">
        <f t="shared" ref="B3:B66" si="3">TRIM(A3)</f>
        <v>S2 (00:11): I just made it [crosstalk 00:00:13] like my username</v>
      </c>
      <c r="C3" s="6" t="str">
        <f t="shared" ref="C3:C66" si="4">MID(RIGHT(B3,LEN(B3)-SEARCH(" (",B3)-1),1,5)</f>
        <v>00:11</v>
      </c>
      <c r="D3" s="7" t="str">
        <f t="shared" ref="D3:D66" si="5">MID(C3,1,2)</f>
        <v>00</v>
      </c>
      <c r="E3" s="7" t="str">
        <f t="shared" ref="E3:E66" si="6">MID(C3,4,2)</f>
        <v>11</v>
      </c>
      <c r="F3" s="7">
        <f t="shared" ref="F3:F66" si="7">D3*60+E3</f>
        <v>11</v>
      </c>
      <c r="G3" s="7" t="str">
        <f t="shared" ref="G3:G66" si="8">LEFT(A3,SEARCH(": ",A3)-9)</f>
        <v>S2</v>
      </c>
      <c r="H3" s="7" t="str">
        <f t="shared" ref="H3:H66" si="9">IF(G3="S1","S1",IF(G3="S2","S2","Other"))</f>
        <v>S2</v>
      </c>
      <c r="I3" s="8" t="str">
        <f t="shared" ref="I3:I66" si="10">RIGHT(B3,LEN(B3)-SEARCH(": ",B3))</f>
        <v xml:space="preserve"> I just made it [crosstalk 00:00:13] like my username</v>
      </c>
      <c r="J3" s="1" t="b">
        <f t="shared" ref="J3:J66" si="11">ISNUMBER(FIND("?",I3))</f>
        <v>0</v>
      </c>
      <c r="K3" s="3" t="str">
        <f t="shared" ref="K3:K66" si="12">IF(J3=TRUE, CONCATENATE(H3,"Q"),"")</f>
        <v/>
      </c>
      <c r="L3" s="3" t="str">
        <f t="shared" ref="L3:L66" si="13">IF(K3="S1Q",1,"")</f>
        <v/>
      </c>
      <c r="M3" s="3" t="str">
        <f t="shared" ref="M3:M66" si="14">IF(K3="S2Q",1,"")</f>
        <v/>
      </c>
      <c r="N3" s="3">
        <f t="shared" ref="N3:N66" si="15">SUM(L3:M3)</f>
        <v>0</v>
      </c>
    </row>
    <row r="4" spans="1:15" x14ac:dyDescent="0.2">
      <c r="A4" s="4" t="s">
        <v>340</v>
      </c>
      <c r="B4" s="5" t="str">
        <f t="shared" si="3"/>
        <v>S1 (00:13): That's what I did.</v>
      </c>
      <c r="C4" s="6" t="str">
        <f t="shared" si="4"/>
        <v>00:13</v>
      </c>
      <c r="D4" s="7" t="str">
        <f t="shared" si="5"/>
        <v>00</v>
      </c>
      <c r="E4" s="7" t="str">
        <f t="shared" si="6"/>
        <v>13</v>
      </c>
      <c r="F4" s="7">
        <f t="shared" si="7"/>
        <v>13</v>
      </c>
      <c r="G4" s="7" t="str">
        <f t="shared" si="8"/>
        <v>S1</v>
      </c>
      <c r="H4" s="7" t="str">
        <f t="shared" si="9"/>
        <v>S1</v>
      </c>
      <c r="I4" s="8" t="str">
        <f t="shared" si="10"/>
        <v xml:space="preserve"> That's what I did.</v>
      </c>
      <c r="J4" s="1" t="b">
        <f t="shared" si="11"/>
        <v>0</v>
      </c>
      <c r="K4" s="3" t="str">
        <f t="shared" si="12"/>
        <v/>
      </c>
      <c r="L4" s="3" t="str">
        <f t="shared" si="13"/>
        <v/>
      </c>
      <c r="M4" s="3" t="str">
        <f t="shared" si="14"/>
        <v/>
      </c>
      <c r="N4" s="3">
        <f t="shared" si="15"/>
        <v>0</v>
      </c>
    </row>
    <row r="5" spans="1:15" x14ac:dyDescent="0.2">
      <c r="A5" s="4" t="s">
        <v>488</v>
      </c>
      <c r="B5" s="5" t="str">
        <f t="shared" si="3"/>
        <v>S2 (00:19): And then I made it "snap22". Because 22's my number and it's on the snap website, which is easy to remember.</v>
      </c>
      <c r="C5" s="6" t="str">
        <f t="shared" si="4"/>
        <v>00:19</v>
      </c>
      <c r="D5" s="7" t="str">
        <f t="shared" si="5"/>
        <v>00</v>
      </c>
      <c r="E5" s="7" t="str">
        <f t="shared" si="6"/>
        <v>19</v>
      </c>
      <c r="F5" s="7">
        <f t="shared" si="7"/>
        <v>19</v>
      </c>
      <c r="G5" s="7" t="str">
        <f t="shared" si="8"/>
        <v>S2</v>
      </c>
      <c r="H5" s="7" t="str">
        <f t="shared" si="9"/>
        <v>S2</v>
      </c>
      <c r="I5" s="8" t="str">
        <f t="shared" si="10"/>
        <v xml:space="preserve"> And then I made it "snap22". Because 22's my number and it's on the snap website, which is easy to remember.</v>
      </c>
      <c r="J5" s="1" t="b">
        <f t="shared" si="11"/>
        <v>0</v>
      </c>
      <c r="K5" s="3" t="str">
        <f t="shared" si="12"/>
        <v/>
      </c>
      <c r="L5" s="3" t="str">
        <f t="shared" si="13"/>
        <v/>
      </c>
      <c r="M5" s="3" t="str">
        <f t="shared" si="14"/>
        <v/>
      </c>
      <c r="N5" s="3">
        <f t="shared" si="15"/>
        <v>0</v>
      </c>
    </row>
    <row r="6" spans="1:15" x14ac:dyDescent="0.2">
      <c r="A6" s="4" t="s">
        <v>341</v>
      </c>
      <c r="B6" s="5" t="str">
        <f t="shared" si="3"/>
        <v>S1 (00:26): Yeah I forgot. I know my password, but I forgot my login.</v>
      </c>
      <c r="C6" s="6" t="str">
        <f t="shared" si="4"/>
        <v>00:26</v>
      </c>
      <c r="D6" s="7" t="str">
        <f t="shared" si="5"/>
        <v>00</v>
      </c>
      <c r="E6" s="7" t="str">
        <f t="shared" si="6"/>
        <v>26</v>
      </c>
      <c r="F6" s="7">
        <f t="shared" si="7"/>
        <v>26</v>
      </c>
      <c r="G6" s="7" t="str">
        <f t="shared" si="8"/>
        <v>S1</v>
      </c>
      <c r="H6" s="7" t="str">
        <f t="shared" si="9"/>
        <v>S1</v>
      </c>
      <c r="I6" s="8" t="str">
        <f t="shared" si="10"/>
        <v xml:space="preserve"> Yeah I forgot. I know my password, but I forgot my login.</v>
      </c>
      <c r="J6" s="1" t="b">
        <f t="shared" si="11"/>
        <v>0</v>
      </c>
      <c r="K6" s="3" t="str">
        <f t="shared" si="12"/>
        <v/>
      </c>
      <c r="L6" s="3" t="str">
        <f t="shared" si="13"/>
        <v/>
      </c>
      <c r="M6" s="3" t="str">
        <f t="shared" si="14"/>
        <v/>
      </c>
      <c r="N6" s="3">
        <f t="shared" si="15"/>
        <v>0</v>
      </c>
    </row>
    <row r="7" spans="1:15" x14ac:dyDescent="0.2">
      <c r="A7" s="4" t="s">
        <v>489</v>
      </c>
      <c r="B7" s="5" t="str">
        <f t="shared" si="3"/>
        <v>S2 (00:29): Yeah. [crosstalk 00:00:39] I think we're supposed to start. Okay, yes, we're already there. Now the second link.</v>
      </c>
      <c r="C7" s="6" t="str">
        <f t="shared" si="4"/>
        <v>00:29</v>
      </c>
      <c r="D7" s="7" t="str">
        <f t="shared" si="5"/>
        <v>00</v>
      </c>
      <c r="E7" s="7" t="str">
        <f t="shared" si="6"/>
        <v>29</v>
      </c>
      <c r="F7" s="7">
        <f t="shared" si="7"/>
        <v>29</v>
      </c>
      <c r="G7" s="7" t="str">
        <f t="shared" si="8"/>
        <v>S2</v>
      </c>
      <c r="H7" s="7" t="str">
        <f t="shared" si="9"/>
        <v>S2</v>
      </c>
      <c r="I7" s="8" t="str">
        <f t="shared" si="10"/>
        <v xml:space="preserve"> Yeah. [crosstalk 00:00:39] I think we're supposed to start. Okay, yes, we're already there. Now the second link.</v>
      </c>
      <c r="J7" s="1" t="b">
        <f t="shared" si="11"/>
        <v>0</v>
      </c>
      <c r="K7" s="3" t="str">
        <f t="shared" si="12"/>
        <v/>
      </c>
      <c r="L7" s="3" t="str">
        <f t="shared" si="13"/>
        <v/>
      </c>
      <c r="M7" s="3" t="str">
        <f t="shared" si="14"/>
        <v/>
      </c>
      <c r="N7" s="3">
        <f t="shared" si="15"/>
        <v>0</v>
      </c>
    </row>
    <row r="8" spans="1:15" x14ac:dyDescent="0.2">
      <c r="A8" s="4" t="s">
        <v>342</v>
      </c>
      <c r="B8" s="5" t="str">
        <f t="shared" si="3"/>
        <v>S1 (00:48): Oh, this is the project.</v>
      </c>
      <c r="C8" s="6" t="str">
        <f t="shared" si="4"/>
        <v>00:48</v>
      </c>
      <c r="D8" s="7" t="str">
        <f t="shared" si="5"/>
        <v>00</v>
      </c>
      <c r="E8" s="7" t="str">
        <f t="shared" si="6"/>
        <v>48</v>
      </c>
      <c r="F8" s="7">
        <f t="shared" si="7"/>
        <v>48</v>
      </c>
      <c r="G8" s="7" t="str">
        <f t="shared" si="8"/>
        <v>S1</v>
      </c>
      <c r="H8" s="7" t="str">
        <f t="shared" si="9"/>
        <v>S1</v>
      </c>
      <c r="I8" s="8" t="str">
        <f t="shared" si="10"/>
        <v xml:space="preserve"> Oh, this is the project.</v>
      </c>
      <c r="J8" s="1" t="b">
        <f t="shared" si="11"/>
        <v>0</v>
      </c>
      <c r="K8" s="3" t="str">
        <f t="shared" si="12"/>
        <v/>
      </c>
      <c r="L8" s="3" t="str">
        <f t="shared" si="13"/>
        <v/>
      </c>
      <c r="M8" s="3" t="str">
        <f t="shared" si="14"/>
        <v/>
      </c>
      <c r="N8" s="3">
        <f t="shared" si="15"/>
        <v>0</v>
      </c>
    </row>
    <row r="9" spans="1:15" x14ac:dyDescent="0.2">
      <c r="A9" s="4" t="s">
        <v>490</v>
      </c>
      <c r="B9" s="5" t="str">
        <f t="shared" si="3"/>
        <v>S2 (00:50): Oh, so we just copy... wait just, leave it there. Hold on. Okay, now go... or, there. That thing.</v>
      </c>
      <c r="C9" s="6" t="str">
        <f t="shared" si="4"/>
        <v>00:50</v>
      </c>
      <c r="D9" s="7" t="str">
        <f t="shared" si="5"/>
        <v>00</v>
      </c>
      <c r="E9" s="7" t="str">
        <f t="shared" si="6"/>
        <v>50</v>
      </c>
      <c r="F9" s="7">
        <f t="shared" si="7"/>
        <v>50</v>
      </c>
      <c r="G9" s="7" t="str">
        <f t="shared" si="8"/>
        <v>S2</v>
      </c>
      <c r="H9" s="7" t="str">
        <f t="shared" si="9"/>
        <v>S2</v>
      </c>
      <c r="I9" s="8" t="str">
        <f t="shared" si="10"/>
        <v xml:space="preserve"> Oh, so we just copy... wait just, leave it there. Hold on. Okay, now go... or, there. That thing.</v>
      </c>
      <c r="J9" s="1" t="b">
        <f t="shared" si="11"/>
        <v>0</v>
      </c>
      <c r="K9" s="3" t="str">
        <f t="shared" si="12"/>
        <v/>
      </c>
      <c r="L9" s="3" t="str">
        <f t="shared" si="13"/>
        <v/>
      </c>
      <c r="M9" s="3" t="str">
        <f t="shared" si="14"/>
        <v/>
      </c>
      <c r="N9" s="3">
        <f t="shared" si="15"/>
        <v>0</v>
      </c>
    </row>
    <row r="10" spans="1:15" x14ac:dyDescent="0.2">
      <c r="A10" s="4" t="s">
        <v>343</v>
      </c>
      <c r="B10" s="5" t="str">
        <f t="shared" si="3"/>
        <v>S1 (01:00): Yeah.</v>
      </c>
      <c r="C10" s="6" t="str">
        <f t="shared" si="4"/>
        <v>01:00</v>
      </c>
      <c r="D10" s="7" t="str">
        <f t="shared" si="5"/>
        <v>01</v>
      </c>
      <c r="E10" s="7" t="str">
        <f t="shared" si="6"/>
        <v>00</v>
      </c>
      <c r="F10" s="7">
        <f t="shared" si="7"/>
        <v>60</v>
      </c>
      <c r="G10" s="7" t="str">
        <f t="shared" si="8"/>
        <v>S1</v>
      </c>
      <c r="H10" s="7" t="str">
        <f t="shared" si="9"/>
        <v>S1</v>
      </c>
      <c r="I10" s="8" t="str">
        <f t="shared" si="10"/>
        <v xml:space="preserve"> Yeah.</v>
      </c>
      <c r="J10" s="1" t="b">
        <f t="shared" si="11"/>
        <v>0</v>
      </c>
      <c r="K10" s="3" t="str">
        <f t="shared" si="12"/>
        <v/>
      </c>
      <c r="L10" s="3" t="str">
        <f t="shared" si="13"/>
        <v/>
      </c>
      <c r="M10" s="3" t="str">
        <f t="shared" si="14"/>
        <v/>
      </c>
      <c r="N10" s="3">
        <f t="shared" si="15"/>
        <v>0</v>
      </c>
    </row>
    <row r="11" spans="1:15" x14ac:dyDescent="0.2">
      <c r="A11" s="4" t="s">
        <v>491</v>
      </c>
      <c r="B11" s="5" t="str">
        <f t="shared" si="3"/>
        <v>S2 (01:02): Oh, okay. So no, that is. You can leave that one.</v>
      </c>
      <c r="C11" s="6" t="str">
        <f t="shared" si="4"/>
        <v>01:02</v>
      </c>
      <c r="D11" s="7" t="str">
        <f t="shared" si="5"/>
        <v>01</v>
      </c>
      <c r="E11" s="7" t="str">
        <f t="shared" si="6"/>
        <v>02</v>
      </c>
      <c r="F11" s="7">
        <f t="shared" si="7"/>
        <v>62</v>
      </c>
      <c r="G11" s="7" t="str">
        <f t="shared" si="8"/>
        <v>S2</v>
      </c>
      <c r="H11" s="7" t="str">
        <f t="shared" si="9"/>
        <v>S2</v>
      </c>
      <c r="I11" s="8" t="str">
        <f t="shared" si="10"/>
        <v xml:space="preserve"> Oh, okay. So no, that is. You can leave that one.</v>
      </c>
      <c r="J11" s="1" t="b">
        <f t="shared" si="11"/>
        <v>0</v>
      </c>
      <c r="K11" s="3" t="str">
        <f t="shared" si="12"/>
        <v/>
      </c>
      <c r="L11" s="3" t="str">
        <f t="shared" si="13"/>
        <v/>
      </c>
      <c r="M11" s="3" t="str">
        <f t="shared" si="14"/>
        <v/>
      </c>
      <c r="N11" s="3">
        <f t="shared" si="15"/>
        <v>0</v>
      </c>
    </row>
    <row r="12" spans="1:15" x14ac:dyDescent="0.2">
      <c r="A12" s="4" t="s">
        <v>344</v>
      </c>
      <c r="B12" s="5" t="str">
        <f t="shared" si="3"/>
        <v>S1 (01:06): Wait.</v>
      </c>
      <c r="C12" s="6" t="str">
        <f t="shared" si="4"/>
        <v>01:06</v>
      </c>
      <c r="D12" s="7" t="str">
        <f t="shared" si="5"/>
        <v>01</v>
      </c>
      <c r="E12" s="7" t="str">
        <f t="shared" si="6"/>
        <v>06</v>
      </c>
      <c r="F12" s="7">
        <f t="shared" si="7"/>
        <v>66</v>
      </c>
      <c r="G12" s="7" t="str">
        <f t="shared" si="8"/>
        <v>S1</v>
      </c>
      <c r="H12" s="7" t="str">
        <f t="shared" si="9"/>
        <v>S1</v>
      </c>
      <c r="I12" s="8" t="str">
        <f t="shared" si="10"/>
        <v xml:space="preserve"> Wait.</v>
      </c>
      <c r="J12" s="1" t="b">
        <f t="shared" si="11"/>
        <v>0</v>
      </c>
      <c r="K12" s="3" t="str">
        <f t="shared" si="12"/>
        <v/>
      </c>
      <c r="L12" s="3" t="str">
        <f t="shared" si="13"/>
        <v/>
      </c>
      <c r="M12" s="3" t="str">
        <f t="shared" si="14"/>
        <v/>
      </c>
      <c r="N12" s="3">
        <f t="shared" si="15"/>
        <v>0</v>
      </c>
    </row>
    <row r="13" spans="1:15" x14ac:dyDescent="0.2">
      <c r="A13" s="4" t="s">
        <v>492</v>
      </c>
      <c r="B13" s="5" t="str">
        <f t="shared" si="3"/>
        <v>S2 (01:06): You can leave the first [inaudible 00:01:08] yeah. Okay, so. Two [crosstalk 00:01:18] you don't need to upload it now... or for the [inaudible 00:01:23] now. For the message write- [inaudible 00:01:28] Oh that the message... Okay. Such as... okay. So first, we want to make some-</v>
      </c>
      <c r="C13" s="6" t="str">
        <f t="shared" si="4"/>
        <v>01:06</v>
      </c>
      <c r="D13" s="7" t="str">
        <f t="shared" si="5"/>
        <v>01</v>
      </c>
      <c r="E13" s="7" t="str">
        <f t="shared" si="6"/>
        <v>06</v>
      </c>
      <c r="F13" s="7">
        <f t="shared" si="7"/>
        <v>66</v>
      </c>
      <c r="G13" s="7" t="str">
        <f t="shared" si="8"/>
        <v>S2</v>
      </c>
      <c r="H13" s="7" t="str">
        <f t="shared" si="9"/>
        <v>S2</v>
      </c>
      <c r="I13" s="8" t="str">
        <f t="shared" si="10"/>
        <v xml:space="preserve"> You can leave the first [inaudible 00:01:08] yeah. Okay, so. Two [crosstalk 00:01:18] you don't need to upload it now... or for the [inaudible 00:01:23] now. For the message write- [inaudible 00:01:28] Oh that the message... Okay. Such as... okay. So first, we want to make some-</v>
      </c>
      <c r="J13" s="1" t="b">
        <f t="shared" si="11"/>
        <v>0</v>
      </c>
      <c r="K13" s="3" t="str">
        <f t="shared" si="12"/>
        <v/>
      </c>
      <c r="L13" s="3" t="str">
        <f t="shared" si="13"/>
        <v/>
      </c>
      <c r="M13" s="3" t="str">
        <f t="shared" si="14"/>
        <v/>
      </c>
      <c r="N13" s="3">
        <f t="shared" si="15"/>
        <v>0</v>
      </c>
    </row>
    <row r="14" spans="1:15" x14ac:dyDescent="0.2">
      <c r="A14" s="4" t="s">
        <v>345</v>
      </c>
      <c r="B14" s="5" t="str">
        <f t="shared" si="3"/>
        <v>S1 (01:41): Slack.</v>
      </c>
      <c r="C14" s="6" t="str">
        <f t="shared" si="4"/>
        <v>01:41</v>
      </c>
      <c r="D14" s="7" t="str">
        <f t="shared" si="5"/>
        <v>01</v>
      </c>
      <c r="E14" s="7" t="str">
        <f t="shared" si="6"/>
        <v>41</v>
      </c>
      <c r="F14" s="7">
        <f t="shared" si="7"/>
        <v>101</v>
      </c>
      <c r="G14" s="7" t="str">
        <f t="shared" si="8"/>
        <v>S1</v>
      </c>
      <c r="H14" s="7" t="str">
        <f t="shared" si="9"/>
        <v>S1</v>
      </c>
      <c r="I14" s="8" t="str">
        <f t="shared" si="10"/>
        <v xml:space="preserve"> Slack.</v>
      </c>
      <c r="J14" s="1" t="b">
        <f t="shared" si="11"/>
        <v>0</v>
      </c>
      <c r="K14" s="3" t="str">
        <f t="shared" si="12"/>
        <v/>
      </c>
      <c r="L14" s="3" t="str">
        <f t="shared" si="13"/>
        <v/>
      </c>
      <c r="M14" s="3" t="str">
        <f t="shared" si="14"/>
        <v/>
      </c>
      <c r="N14" s="3">
        <f t="shared" si="15"/>
        <v>0</v>
      </c>
    </row>
    <row r="15" spans="1:15" x14ac:dyDescent="0.2">
      <c r="A15" s="4" t="s">
        <v>493</v>
      </c>
      <c r="B15" s="5" t="str">
        <f t="shared" si="3"/>
        <v>S2 (01:41): Go back. Okay. So we're going to need to make some variables.</v>
      </c>
      <c r="C15" s="6" t="str">
        <f t="shared" si="4"/>
        <v>01:41</v>
      </c>
      <c r="D15" s="7" t="str">
        <f t="shared" si="5"/>
        <v>01</v>
      </c>
      <c r="E15" s="7" t="str">
        <f t="shared" si="6"/>
        <v>41</v>
      </c>
      <c r="F15" s="7">
        <f t="shared" si="7"/>
        <v>101</v>
      </c>
      <c r="G15" s="7" t="str">
        <f t="shared" si="8"/>
        <v>S2</v>
      </c>
      <c r="H15" s="7" t="str">
        <f t="shared" si="9"/>
        <v>S2</v>
      </c>
      <c r="I15" s="8" t="str">
        <f t="shared" si="10"/>
        <v xml:space="preserve"> Go back. Okay. So we're going to need to make some variables.</v>
      </c>
      <c r="J15" s="1" t="b">
        <f t="shared" si="11"/>
        <v>0</v>
      </c>
      <c r="K15" s="3" t="str">
        <f t="shared" si="12"/>
        <v/>
      </c>
      <c r="L15" s="3" t="str">
        <f t="shared" si="13"/>
        <v/>
      </c>
      <c r="M15" s="3" t="str">
        <f t="shared" si="14"/>
        <v/>
      </c>
      <c r="N15" s="3">
        <f t="shared" si="15"/>
        <v>0</v>
      </c>
    </row>
    <row r="16" spans="1:15" x14ac:dyDescent="0.2">
      <c r="A16" s="4" t="s">
        <v>346</v>
      </c>
      <c r="B16" s="5" t="str">
        <f t="shared" si="3"/>
        <v>S1 (01:50): We have extra-</v>
      </c>
      <c r="C16" s="6" t="str">
        <f t="shared" si="4"/>
        <v>01:50</v>
      </c>
      <c r="D16" s="7" t="str">
        <f t="shared" si="5"/>
        <v>01</v>
      </c>
      <c r="E16" s="7" t="str">
        <f t="shared" si="6"/>
        <v>50</v>
      </c>
      <c r="F16" s="7">
        <f t="shared" si="7"/>
        <v>110</v>
      </c>
      <c r="G16" s="7" t="str">
        <f t="shared" si="8"/>
        <v>S1</v>
      </c>
      <c r="H16" s="7" t="str">
        <f t="shared" si="9"/>
        <v>S1</v>
      </c>
      <c r="I16" s="8" t="str">
        <f t="shared" si="10"/>
        <v xml:space="preserve"> We have extra-</v>
      </c>
      <c r="J16" s="1" t="b">
        <f t="shared" si="11"/>
        <v>0</v>
      </c>
      <c r="K16" s="3" t="str">
        <f t="shared" si="12"/>
        <v/>
      </c>
      <c r="L16" s="3" t="str">
        <f t="shared" si="13"/>
        <v/>
      </c>
      <c r="M16" s="3" t="str">
        <f t="shared" si="14"/>
        <v/>
      </c>
      <c r="N16" s="3">
        <f t="shared" si="15"/>
        <v>0</v>
      </c>
    </row>
    <row r="17" spans="1:15" x14ac:dyDescent="0.2">
      <c r="A17" s="4" t="s">
        <v>494</v>
      </c>
      <c r="B17" s="5" t="str">
        <f t="shared" si="3"/>
        <v>S2 (01:51): So here's [inaudible 00:01:51]. So water, sugar-</v>
      </c>
      <c r="C17" s="6" t="str">
        <f t="shared" si="4"/>
        <v>01:51</v>
      </c>
      <c r="D17" s="7" t="str">
        <f t="shared" si="5"/>
        <v>01</v>
      </c>
      <c r="E17" s="7" t="str">
        <f t="shared" si="6"/>
        <v>51</v>
      </c>
      <c r="F17" s="7">
        <f t="shared" si="7"/>
        <v>111</v>
      </c>
      <c r="G17" s="7" t="str">
        <f t="shared" si="8"/>
        <v>S2</v>
      </c>
      <c r="H17" s="7" t="str">
        <f t="shared" si="9"/>
        <v>S2</v>
      </c>
      <c r="I17" s="8" t="str">
        <f t="shared" si="10"/>
        <v xml:space="preserve"> So here's [inaudible 00:01:51]. So water, sugar-</v>
      </c>
      <c r="J17" s="1" t="b">
        <f t="shared" si="11"/>
        <v>0</v>
      </c>
      <c r="K17" s="3" t="str">
        <f t="shared" si="12"/>
        <v/>
      </c>
      <c r="L17" s="3" t="str">
        <f t="shared" si="13"/>
        <v/>
      </c>
      <c r="M17" s="3" t="str">
        <f t="shared" si="14"/>
        <v/>
      </c>
      <c r="N17" s="3">
        <f t="shared" si="15"/>
        <v>0</v>
      </c>
    </row>
    <row r="18" spans="1:15" x14ac:dyDescent="0.2">
      <c r="A18" s="4" t="s">
        <v>17</v>
      </c>
      <c r="B18" s="5" t="str">
        <f t="shared" si="3"/>
        <v>Speaker 3 (02:01): Also, if there's anybody who has not yet returned their consent forms-</v>
      </c>
      <c r="C18" s="6" t="str">
        <f t="shared" si="4"/>
        <v>02:01</v>
      </c>
      <c r="D18" s="7" t="str">
        <f t="shared" si="5"/>
        <v>02</v>
      </c>
      <c r="E18" s="7" t="str">
        <f t="shared" si="6"/>
        <v>01</v>
      </c>
      <c r="F18" s="7">
        <f t="shared" si="7"/>
        <v>121</v>
      </c>
      <c r="G18" s="7" t="str">
        <f t="shared" si="8"/>
        <v>Speaker 3</v>
      </c>
      <c r="H18" s="7" t="str">
        <f t="shared" si="9"/>
        <v>Other</v>
      </c>
      <c r="I18" s="8" t="str">
        <f t="shared" si="10"/>
        <v xml:space="preserve"> Also, if there's anybody who has not yet returned their consent forms-</v>
      </c>
      <c r="J18" s="1" t="b">
        <f t="shared" si="11"/>
        <v>0</v>
      </c>
      <c r="K18" s="3" t="str">
        <f t="shared" si="12"/>
        <v/>
      </c>
      <c r="L18" s="3" t="str">
        <f t="shared" si="13"/>
        <v/>
      </c>
      <c r="M18" s="3" t="str">
        <f t="shared" si="14"/>
        <v/>
      </c>
      <c r="N18" s="3">
        <f t="shared" si="15"/>
        <v>0</v>
      </c>
    </row>
    <row r="19" spans="1:15" x14ac:dyDescent="0.2">
      <c r="A19" s="4" t="s">
        <v>495</v>
      </c>
      <c r="B19" s="5" t="str">
        <f t="shared" si="3"/>
        <v>S2 (02:01): Can we just do likee that?</v>
      </c>
      <c r="C19" s="6" t="str">
        <f t="shared" si="4"/>
        <v>02:01</v>
      </c>
      <c r="D19" s="7" t="str">
        <f t="shared" si="5"/>
        <v>02</v>
      </c>
      <c r="E19" s="7" t="str">
        <f t="shared" si="6"/>
        <v>01</v>
      </c>
      <c r="F19" s="7">
        <f t="shared" si="7"/>
        <v>121</v>
      </c>
      <c r="G19" s="7" t="str">
        <f t="shared" si="8"/>
        <v>S2</v>
      </c>
      <c r="H19" s="7" t="str">
        <f t="shared" si="9"/>
        <v>S2</v>
      </c>
      <c r="I19" s="8" t="str">
        <f t="shared" si="10"/>
        <v xml:space="preserve"> Can we just do likee that?</v>
      </c>
      <c r="J19" s="1" t="b">
        <f t="shared" si="11"/>
        <v>1</v>
      </c>
      <c r="K19" s="3" t="str">
        <f t="shared" si="12"/>
        <v>S2Q</v>
      </c>
      <c r="L19" s="3" t="str">
        <f t="shared" si="13"/>
        <v/>
      </c>
      <c r="M19" s="3">
        <f t="shared" si="14"/>
        <v>1</v>
      </c>
      <c r="N19" s="3">
        <f t="shared" si="15"/>
        <v>1</v>
      </c>
      <c r="O19" t="s">
        <v>626</v>
      </c>
    </row>
    <row r="20" spans="1:15" x14ac:dyDescent="0.2">
      <c r="A20" s="4" t="s">
        <v>347</v>
      </c>
      <c r="B20" s="5" t="str">
        <f t="shared" si="3"/>
        <v>S1 (02:01): Oh, um-</v>
      </c>
      <c r="C20" s="6" t="str">
        <f t="shared" si="4"/>
        <v>02:01</v>
      </c>
      <c r="D20" s="7" t="str">
        <f t="shared" si="5"/>
        <v>02</v>
      </c>
      <c r="E20" s="7" t="str">
        <f t="shared" si="6"/>
        <v>01</v>
      </c>
      <c r="F20" s="7">
        <f t="shared" si="7"/>
        <v>121</v>
      </c>
      <c r="G20" s="7" t="str">
        <f t="shared" si="8"/>
        <v>S1</v>
      </c>
      <c r="H20" s="7" t="str">
        <f t="shared" si="9"/>
        <v>S1</v>
      </c>
      <c r="I20" s="8" t="str">
        <f t="shared" si="10"/>
        <v xml:space="preserve"> Oh, um-</v>
      </c>
      <c r="J20" s="1" t="b">
        <f t="shared" si="11"/>
        <v>0</v>
      </c>
      <c r="K20" s="3" t="str">
        <f t="shared" si="12"/>
        <v/>
      </c>
      <c r="L20" s="3" t="str">
        <f t="shared" si="13"/>
        <v/>
      </c>
      <c r="M20" s="3" t="str">
        <f t="shared" si="14"/>
        <v/>
      </c>
      <c r="N20" s="3">
        <f t="shared" si="15"/>
        <v>0</v>
      </c>
    </row>
    <row r="21" spans="1:15" x14ac:dyDescent="0.2">
      <c r="A21" s="4" t="s">
        <v>496</v>
      </c>
      <c r="B21" s="5" t="str">
        <f t="shared" si="3"/>
        <v>S2 (02:04): Yeah. And body temperature?</v>
      </c>
      <c r="C21" s="6" t="str">
        <f t="shared" si="4"/>
        <v>02:04</v>
      </c>
      <c r="D21" s="7" t="str">
        <f t="shared" si="5"/>
        <v>02</v>
      </c>
      <c r="E21" s="7" t="str">
        <f t="shared" si="6"/>
        <v>04</v>
      </c>
      <c r="F21" s="7">
        <f t="shared" si="7"/>
        <v>124</v>
      </c>
      <c r="G21" s="7" t="str">
        <f t="shared" si="8"/>
        <v>S2</v>
      </c>
      <c r="H21" s="7" t="str">
        <f t="shared" si="9"/>
        <v>S2</v>
      </c>
      <c r="I21" s="8" t="str">
        <f t="shared" si="10"/>
        <v xml:space="preserve"> Yeah. And body temperature?</v>
      </c>
      <c r="J21" s="1" t="b">
        <f t="shared" si="11"/>
        <v>1</v>
      </c>
      <c r="K21" s="3" t="str">
        <f t="shared" si="12"/>
        <v>S2Q</v>
      </c>
      <c r="L21" s="3" t="str">
        <f t="shared" si="13"/>
        <v/>
      </c>
      <c r="M21" s="3">
        <f t="shared" si="14"/>
        <v>1</v>
      </c>
      <c r="N21" s="3">
        <f t="shared" si="15"/>
        <v>1</v>
      </c>
      <c r="O21" t="s">
        <v>626</v>
      </c>
    </row>
    <row r="22" spans="1:15" x14ac:dyDescent="0.2">
      <c r="A22" s="4" t="s">
        <v>348</v>
      </c>
      <c r="B22" s="5" t="str">
        <f t="shared" si="3"/>
        <v>S1 (02:10): Can I just say "body temp"?</v>
      </c>
      <c r="C22" s="6" t="str">
        <f t="shared" si="4"/>
        <v>02:10</v>
      </c>
      <c r="D22" s="7" t="str">
        <f t="shared" si="5"/>
        <v>02</v>
      </c>
      <c r="E22" s="7" t="str">
        <f t="shared" si="6"/>
        <v>10</v>
      </c>
      <c r="F22" s="7">
        <f t="shared" si="7"/>
        <v>130</v>
      </c>
      <c r="G22" s="7" t="str">
        <f t="shared" si="8"/>
        <v>S1</v>
      </c>
      <c r="H22" s="7" t="str">
        <f t="shared" si="9"/>
        <v>S1</v>
      </c>
      <c r="I22" s="8" t="str">
        <f t="shared" si="10"/>
        <v xml:space="preserve"> Can I just say "body temp"?</v>
      </c>
      <c r="J22" s="1" t="b">
        <f t="shared" si="11"/>
        <v>1</v>
      </c>
      <c r="K22" s="3" t="str">
        <f t="shared" si="12"/>
        <v>S1Q</v>
      </c>
      <c r="L22" s="3">
        <f t="shared" si="13"/>
        <v>1</v>
      </c>
      <c r="M22" s="3" t="str">
        <f t="shared" si="14"/>
        <v/>
      </c>
      <c r="N22" s="3">
        <f t="shared" si="15"/>
        <v>1</v>
      </c>
      <c r="O22" t="s">
        <v>626</v>
      </c>
    </row>
    <row r="23" spans="1:15" x14ac:dyDescent="0.2">
      <c r="A23" s="4" t="s">
        <v>497</v>
      </c>
      <c r="B23" s="5" t="str">
        <f t="shared" si="3"/>
        <v>S2 (02:14): Yeah. And sweat. Whoops [crosstalk 00:02:17].</v>
      </c>
      <c r="C23" s="6" t="str">
        <f t="shared" si="4"/>
        <v>02:14</v>
      </c>
      <c r="D23" s="7" t="str">
        <f t="shared" si="5"/>
        <v>02</v>
      </c>
      <c r="E23" s="7" t="str">
        <f t="shared" si="6"/>
        <v>14</v>
      </c>
      <c r="F23" s="7">
        <f t="shared" si="7"/>
        <v>134</v>
      </c>
      <c r="G23" s="7" t="str">
        <f t="shared" si="8"/>
        <v>S2</v>
      </c>
      <c r="H23" s="7" t="str">
        <f t="shared" si="9"/>
        <v>S2</v>
      </c>
      <c r="I23" s="8" t="str">
        <f t="shared" si="10"/>
        <v xml:space="preserve"> Yeah. And sweat. Whoops [crosstalk 00:02:17].</v>
      </c>
      <c r="J23" s="1" t="b">
        <f t="shared" si="11"/>
        <v>0</v>
      </c>
      <c r="K23" s="3" t="str">
        <f t="shared" si="12"/>
        <v/>
      </c>
      <c r="L23" s="3" t="str">
        <f t="shared" si="13"/>
        <v/>
      </c>
      <c r="M23" s="3" t="str">
        <f t="shared" si="14"/>
        <v/>
      </c>
      <c r="N23" s="3">
        <f t="shared" si="15"/>
        <v>0</v>
      </c>
    </row>
    <row r="24" spans="1:15" x14ac:dyDescent="0.2">
      <c r="A24" s="4" t="s">
        <v>349</v>
      </c>
      <c r="B24" s="5" t="str">
        <f t="shared" si="3"/>
        <v>S1 (02:16): Just leave it as that.</v>
      </c>
      <c r="C24" s="6" t="str">
        <f t="shared" si="4"/>
        <v>02:16</v>
      </c>
      <c r="D24" s="7" t="str">
        <f t="shared" si="5"/>
        <v>02</v>
      </c>
      <c r="E24" s="7" t="str">
        <f t="shared" si="6"/>
        <v>16</v>
      </c>
      <c r="F24" s="7">
        <f t="shared" si="7"/>
        <v>136</v>
      </c>
      <c r="G24" s="7" t="str">
        <f t="shared" si="8"/>
        <v>S1</v>
      </c>
      <c r="H24" s="7" t="str">
        <f t="shared" si="9"/>
        <v>S1</v>
      </c>
      <c r="I24" s="8" t="str">
        <f t="shared" si="10"/>
        <v xml:space="preserve"> Just leave it as that.</v>
      </c>
      <c r="J24" s="1" t="b">
        <f t="shared" si="11"/>
        <v>0</v>
      </c>
      <c r="K24" s="3" t="str">
        <f t="shared" si="12"/>
        <v/>
      </c>
      <c r="L24" s="3" t="str">
        <f t="shared" si="13"/>
        <v/>
      </c>
      <c r="M24" s="3" t="str">
        <f t="shared" si="14"/>
        <v/>
      </c>
      <c r="N24" s="3">
        <f t="shared" si="15"/>
        <v>0</v>
      </c>
    </row>
    <row r="25" spans="1:15" x14ac:dyDescent="0.2">
      <c r="A25" s="4" t="s">
        <v>498</v>
      </c>
      <c r="B25" s="5" t="str">
        <f t="shared" si="3"/>
        <v>S2 (02:16): Okay. Okay. So now we should spread them out. Okay. So, separate that purple one.</v>
      </c>
      <c r="C25" s="6" t="str">
        <f t="shared" si="4"/>
        <v>02:16</v>
      </c>
      <c r="D25" s="7" t="str">
        <f t="shared" si="5"/>
        <v>02</v>
      </c>
      <c r="E25" s="7" t="str">
        <f t="shared" si="6"/>
        <v>16</v>
      </c>
      <c r="F25" s="7">
        <f t="shared" si="7"/>
        <v>136</v>
      </c>
      <c r="G25" s="7" t="str">
        <f t="shared" si="8"/>
        <v>S2</v>
      </c>
      <c r="H25" s="7" t="str">
        <f t="shared" si="9"/>
        <v>S2</v>
      </c>
      <c r="I25" s="8" t="str">
        <f t="shared" si="10"/>
        <v xml:space="preserve"> Okay. Okay. So now we should spread them out. Okay. So, separate that purple one.</v>
      </c>
      <c r="J25" s="1" t="b">
        <f t="shared" si="11"/>
        <v>0</v>
      </c>
      <c r="K25" s="3" t="str">
        <f t="shared" si="12"/>
        <v/>
      </c>
      <c r="L25" s="3" t="str">
        <f t="shared" si="13"/>
        <v/>
      </c>
      <c r="M25" s="3" t="str">
        <f t="shared" si="14"/>
        <v/>
      </c>
      <c r="N25" s="3">
        <f t="shared" si="15"/>
        <v>0</v>
      </c>
    </row>
    <row r="26" spans="1:15" x14ac:dyDescent="0.2">
      <c r="A26" s="4" t="s">
        <v>350</v>
      </c>
      <c r="B26" s="5" t="str">
        <f t="shared" si="3"/>
        <v>S1 (03:04): These?</v>
      </c>
      <c r="C26" s="6" t="str">
        <f t="shared" si="4"/>
        <v>03:04</v>
      </c>
      <c r="D26" s="7" t="str">
        <f t="shared" si="5"/>
        <v>03</v>
      </c>
      <c r="E26" s="7" t="str">
        <f t="shared" si="6"/>
        <v>04</v>
      </c>
      <c r="F26" s="7">
        <f t="shared" si="7"/>
        <v>184</v>
      </c>
      <c r="G26" s="7" t="str">
        <f t="shared" si="8"/>
        <v>S1</v>
      </c>
      <c r="H26" s="7" t="str">
        <f t="shared" si="9"/>
        <v>S1</v>
      </c>
      <c r="I26" s="8" t="str">
        <f t="shared" si="10"/>
        <v xml:space="preserve"> These?</v>
      </c>
      <c r="J26" s="1" t="b">
        <f t="shared" si="11"/>
        <v>1</v>
      </c>
      <c r="K26" s="3" t="str">
        <f t="shared" si="12"/>
        <v>S1Q</v>
      </c>
      <c r="L26" s="3">
        <f t="shared" si="13"/>
        <v>1</v>
      </c>
      <c r="M26" s="3" t="str">
        <f t="shared" si="14"/>
        <v/>
      </c>
      <c r="N26" s="3">
        <f t="shared" si="15"/>
        <v>1</v>
      </c>
      <c r="O26" t="s">
        <v>626</v>
      </c>
    </row>
    <row r="27" spans="1:15" x14ac:dyDescent="0.2">
      <c r="A27" s="4" t="s">
        <v>499</v>
      </c>
      <c r="B27" s="5" t="str">
        <f t="shared" si="3"/>
        <v>S2 (03:04): Yeah. And just move it there. Now put the set homeostasis underneath the when [inaudible 00:03:09]. Then-</v>
      </c>
      <c r="C27" s="6" t="str">
        <f t="shared" si="4"/>
        <v>03:04</v>
      </c>
      <c r="D27" s="7" t="str">
        <f t="shared" si="5"/>
        <v>03</v>
      </c>
      <c r="E27" s="7" t="str">
        <f t="shared" si="6"/>
        <v>04</v>
      </c>
      <c r="F27" s="7">
        <f t="shared" si="7"/>
        <v>184</v>
      </c>
      <c r="G27" s="7" t="str">
        <f t="shared" si="8"/>
        <v>S2</v>
      </c>
      <c r="H27" s="7" t="str">
        <f t="shared" si="9"/>
        <v>S2</v>
      </c>
      <c r="I27" s="8" t="str">
        <f t="shared" si="10"/>
        <v xml:space="preserve"> Yeah. And just move it there. Now put the set homeostasis underneath the when [inaudible 00:03:09]. Then-</v>
      </c>
      <c r="J27" s="1" t="b">
        <f t="shared" si="11"/>
        <v>0</v>
      </c>
      <c r="K27" s="3" t="str">
        <f t="shared" si="12"/>
        <v/>
      </c>
      <c r="L27" s="3" t="str">
        <f t="shared" si="13"/>
        <v/>
      </c>
      <c r="M27" s="3" t="str">
        <f t="shared" si="14"/>
        <v/>
      </c>
      <c r="N27" s="3">
        <f t="shared" si="15"/>
        <v>0</v>
      </c>
    </row>
    <row r="28" spans="1:15" x14ac:dyDescent="0.2">
      <c r="A28" s="4" t="s">
        <v>351</v>
      </c>
      <c r="B28" s="5" t="str">
        <f t="shared" si="3"/>
        <v>S1 (03:08): What number?</v>
      </c>
      <c r="C28" s="6" t="str">
        <f t="shared" si="4"/>
        <v>03:08</v>
      </c>
      <c r="D28" s="7" t="str">
        <f t="shared" si="5"/>
        <v>03</v>
      </c>
      <c r="E28" s="7" t="str">
        <f t="shared" si="6"/>
        <v>08</v>
      </c>
      <c r="F28" s="7">
        <f t="shared" si="7"/>
        <v>188</v>
      </c>
      <c r="G28" s="7" t="str">
        <f t="shared" si="8"/>
        <v>S1</v>
      </c>
      <c r="H28" s="7" t="str">
        <f t="shared" si="9"/>
        <v>S1</v>
      </c>
      <c r="I28" s="8" t="str">
        <f t="shared" si="10"/>
        <v xml:space="preserve"> What number?</v>
      </c>
      <c r="J28" s="1" t="b">
        <f t="shared" si="11"/>
        <v>1</v>
      </c>
      <c r="K28" s="3" t="str">
        <f t="shared" si="12"/>
        <v>S1Q</v>
      </c>
      <c r="L28" s="3">
        <f t="shared" si="13"/>
        <v>1</v>
      </c>
      <c r="M28" s="3" t="str">
        <f t="shared" si="14"/>
        <v/>
      </c>
      <c r="N28" s="3">
        <f t="shared" si="15"/>
        <v>1</v>
      </c>
      <c r="O28" t="s">
        <v>626</v>
      </c>
    </row>
    <row r="29" spans="1:15" x14ac:dyDescent="0.2">
      <c r="A29" s="4" t="s">
        <v>500</v>
      </c>
      <c r="B29" s="5" t="str">
        <f t="shared" si="3"/>
        <v>S2 (03:12): Oh, two... one. Then go to operators.</v>
      </c>
      <c r="C29" s="6" t="str">
        <f t="shared" si="4"/>
        <v>03:12</v>
      </c>
      <c r="D29" s="7" t="str">
        <f t="shared" si="5"/>
        <v>03</v>
      </c>
      <c r="E29" s="7" t="str">
        <f t="shared" si="6"/>
        <v>12</v>
      </c>
      <c r="F29" s="7">
        <f t="shared" si="7"/>
        <v>192</v>
      </c>
      <c r="G29" s="7" t="str">
        <f t="shared" si="8"/>
        <v>S2</v>
      </c>
      <c r="H29" s="7" t="str">
        <f t="shared" si="9"/>
        <v>S2</v>
      </c>
      <c r="I29" s="8" t="str">
        <f t="shared" si="10"/>
        <v xml:space="preserve"> Oh, two... one. Then go to operators.</v>
      </c>
      <c r="J29" s="1" t="b">
        <f t="shared" si="11"/>
        <v>0</v>
      </c>
      <c r="K29" s="3" t="str">
        <f t="shared" si="12"/>
        <v/>
      </c>
      <c r="L29" s="3" t="str">
        <f t="shared" si="13"/>
        <v/>
      </c>
      <c r="M29" s="3" t="str">
        <f t="shared" si="14"/>
        <v/>
      </c>
      <c r="N29" s="3">
        <f t="shared" si="15"/>
        <v>0</v>
      </c>
    </row>
    <row r="30" spans="1:15" x14ac:dyDescent="0.2">
      <c r="A30" s="4" t="s">
        <v>352</v>
      </c>
      <c r="B30" s="5" t="str">
        <f t="shared" si="3"/>
        <v>S1 (03:15): Mm-hmm (affirmative).</v>
      </c>
      <c r="C30" s="6" t="str">
        <f t="shared" si="4"/>
        <v>03:15</v>
      </c>
      <c r="D30" s="7" t="str">
        <f t="shared" si="5"/>
        <v>03</v>
      </c>
      <c r="E30" s="7" t="str">
        <f t="shared" si="6"/>
        <v>15</v>
      </c>
      <c r="F30" s="7">
        <f t="shared" si="7"/>
        <v>195</v>
      </c>
      <c r="G30" s="7" t="str">
        <f t="shared" si="8"/>
        <v>S1</v>
      </c>
      <c r="H30" s="7" t="str">
        <f t="shared" si="9"/>
        <v>S1</v>
      </c>
      <c r="I30" s="8" t="str">
        <f t="shared" si="10"/>
        <v xml:space="preserve"> Mm-hmm (affirmative).</v>
      </c>
      <c r="J30" s="1" t="b">
        <f t="shared" si="11"/>
        <v>0</v>
      </c>
      <c r="K30" s="3" t="str">
        <f t="shared" si="12"/>
        <v/>
      </c>
      <c r="L30" s="3" t="str">
        <f t="shared" si="13"/>
        <v/>
      </c>
      <c r="M30" s="3" t="str">
        <f t="shared" si="14"/>
        <v/>
      </c>
      <c r="N30" s="3">
        <f t="shared" si="15"/>
        <v>0</v>
      </c>
    </row>
    <row r="31" spans="1:15" x14ac:dyDescent="0.2">
      <c r="A31" s="4" t="s">
        <v>501</v>
      </c>
      <c r="B31" s="5" t="str">
        <f t="shared" si="3"/>
        <v>S2 (03:18): And equal one. Put it... in the if. And then, homeostasis equals one. Next costume, purple, looks. Costume. And then operations, or, controls.</v>
      </c>
      <c r="C31" s="6" t="str">
        <f t="shared" si="4"/>
        <v>03:18</v>
      </c>
      <c r="D31" s="7" t="str">
        <f t="shared" si="5"/>
        <v>03</v>
      </c>
      <c r="E31" s="7" t="str">
        <f t="shared" si="6"/>
        <v>18</v>
      </c>
      <c r="F31" s="7">
        <f t="shared" si="7"/>
        <v>198</v>
      </c>
      <c r="G31" s="7" t="str">
        <f t="shared" si="8"/>
        <v>S2</v>
      </c>
      <c r="H31" s="7" t="str">
        <f t="shared" si="9"/>
        <v>S2</v>
      </c>
      <c r="I31" s="8" t="str">
        <f t="shared" si="10"/>
        <v xml:space="preserve"> And equal one. Put it... in the if. And then, homeostasis equals one. Next costume, purple, looks. Costume. And then operations, or, controls.</v>
      </c>
      <c r="J31" s="1" t="b">
        <f t="shared" si="11"/>
        <v>0</v>
      </c>
      <c r="K31" s="3" t="str">
        <f t="shared" si="12"/>
        <v/>
      </c>
      <c r="L31" s="3" t="str">
        <f t="shared" si="13"/>
        <v/>
      </c>
      <c r="M31" s="3" t="str">
        <f t="shared" si="14"/>
        <v/>
      </c>
      <c r="N31" s="3">
        <f t="shared" si="15"/>
        <v>0</v>
      </c>
    </row>
    <row r="32" spans="1:15" x14ac:dyDescent="0.2">
      <c r="A32" s="4" t="s">
        <v>353</v>
      </c>
      <c r="B32" s="5" t="str">
        <f t="shared" si="3"/>
        <v>S1 (03:46): Oh.</v>
      </c>
      <c r="C32" s="6" t="str">
        <f t="shared" si="4"/>
        <v>03:46</v>
      </c>
      <c r="D32" s="7" t="str">
        <f t="shared" si="5"/>
        <v>03</v>
      </c>
      <c r="E32" s="7" t="str">
        <f t="shared" si="6"/>
        <v>46</v>
      </c>
      <c r="F32" s="7">
        <f t="shared" si="7"/>
        <v>226</v>
      </c>
      <c r="G32" s="7" t="str">
        <f t="shared" si="8"/>
        <v>S1</v>
      </c>
      <c r="H32" s="7" t="str">
        <f t="shared" si="9"/>
        <v>S1</v>
      </c>
      <c r="I32" s="8" t="str">
        <f t="shared" si="10"/>
        <v xml:space="preserve"> Oh.</v>
      </c>
      <c r="J32" s="1" t="b">
        <f t="shared" si="11"/>
        <v>0</v>
      </c>
      <c r="K32" s="3" t="str">
        <f t="shared" si="12"/>
        <v/>
      </c>
      <c r="L32" s="3" t="str">
        <f t="shared" si="13"/>
        <v/>
      </c>
      <c r="M32" s="3" t="str">
        <f t="shared" si="14"/>
        <v/>
      </c>
      <c r="N32" s="3">
        <f t="shared" si="15"/>
        <v>0</v>
      </c>
    </row>
    <row r="33" spans="1:15" x14ac:dyDescent="0.2">
      <c r="A33" s="4" t="s">
        <v>502</v>
      </c>
      <c r="B33" s="5" t="str">
        <f t="shared" si="3"/>
        <v>S2 (03:52): Weight, blank seconds. Yeah. Go to operator-</v>
      </c>
      <c r="C33" s="6" t="str">
        <f t="shared" si="4"/>
        <v>03:52</v>
      </c>
      <c r="D33" s="7" t="str">
        <f t="shared" si="5"/>
        <v>03</v>
      </c>
      <c r="E33" s="7" t="str">
        <f t="shared" si="6"/>
        <v>52</v>
      </c>
      <c r="F33" s="7">
        <f t="shared" si="7"/>
        <v>232</v>
      </c>
      <c r="G33" s="7" t="str">
        <f t="shared" si="8"/>
        <v>S2</v>
      </c>
      <c r="H33" s="7" t="str">
        <f t="shared" si="9"/>
        <v>S2</v>
      </c>
      <c r="I33" s="8" t="str">
        <f t="shared" si="10"/>
        <v xml:space="preserve"> Weight, blank seconds. Yeah. Go to operator-</v>
      </c>
      <c r="J33" s="1" t="b">
        <f t="shared" si="11"/>
        <v>0</v>
      </c>
      <c r="K33" s="3" t="str">
        <f t="shared" si="12"/>
        <v/>
      </c>
      <c r="L33" s="3" t="str">
        <f t="shared" si="13"/>
        <v/>
      </c>
      <c r="M33" s="3" t="str">
        <f t="shared" si="14"/>
        <v/>
      </c>
      <c r="N33" s="3">
        <f t="shared" si="15"/>
        <v>0</v>
      </c>
    </row>
    <row r="34" spans="1:15" x14ac:dyDescent="0.2">
      <c r="A34" s="4" t="s">
        <v>354</v>
      </c>
      <c r="B34" s="5" t="str">
        <f t="shared" si="3"/>
        <v>S1 (03:59): Wait, how many seconds?</v>
      </c>
      <c r="C34" s="6" t="str">
        <f t="shared" si="4"/>
        <v>03:59</v>
      </c>
      <c r="D34" s="7" t="str">
        <f t="shared" si="5"/>
        <v>03</v>
      </c>
      <c r="E34" s="7" t="str">
        <f t="shared" si="6"/>
        <v>59</v>
      </c>
      <c r="F34" s="7">
        <f t="shared" si="7"/>
        <v>239</v>
      </c>
      <c r="G34" s="7" t="str">
        <f t="shared" si="8"/>
        <v>S1</v>
      </c>
      <c r="H34" s="7" t="str">
        <f t="shared" si="9"/>
        <v>S1</v>
      </c>
      <c r="I34" s="8" t="str">
        <f t="shared" si="10"/>
        <v xml:space="preserve"> Wait, how many seconds?</v>
      </c>
      <c r="J34" s="1" t="b">
        <f t="shared" si="11"/>
        <v>1</v>
      </c>
      <c r="K34" s="3" t="str">
        <f t="shared" si="12"/>
        <v>S1Q</v>
      </c>
      <c r="L34" s="3">
        <f t="shared" si="13"/>
        <v>1</v>
      </c>
      <c r="M34" s="3" t="str">
        <f t="shared" si="14"/>
        <v/>
      </c>
      <c r="N34" s="3">
        <f t="shared" si="15"/>
        <v>1</v>
      </c>
      <c r="O34" t="s">
        <v>626</v>
      </c>
    </row>
    <row r="35" spans="1:15" x14ac:dyDescent="0.2">
      <c r="A35" s="4" t="s">
        <v>503</v>
      </c>
      <c r="B35" s="5" t="str">
        <f t="shared" si="3"/>
        <v>S2 (04:00): No, go to operations. Cause we have to do that.</v>
      </c>
      <c r="C35" s="6" t="str">
        <f t="shared" si="4"/>
        <v>04:00</v>
      </c>
      <c r="D35" s="7" t="str">
        <f t="shared" si="5"/>
        <v>04</v>
      </c>
      <c r="E35" s="7" t="str">
        <f t="shared" si="6"/>
        <v>00</v>
      </c>
      <c r="F35" s="7">
        <f t="shared" si="7"/>
        <v>240</v>
      </c>
      <c r="G35" s="7" t="str">
        <f t="shared" si="8"/>
        <v>S2</v>
      </c>
      <c r="H35" s="7" t="str">
        <f t="shared" si="9"/>
        <v>S2</v>
      </c>
      <c r="I35" s="8" t="str">
        <f t="shared" si="10"/>
        <v xml:space="preserve"> No, go to operations. Cause we have to do that.</v>
      </c>
      <c r="J35" s="1" t="b">
        <f t="shared" si="11"/>
        <v>0</v>
      </c>
      <c r="K35" s="3" t="str">
        <f t="shared" si="12"/>
        <v/>
      </c>
      <c r="L35" s="3" t="str">
        <f t="shared" si="13"/>
        <v/>
      </c>
      <c r="M35" s="3" t="str">
        <f t="shared" si="14"/>
        <v/>
      </c>
      <c r="N35" s="3">
        <f t="shared" si="15"/>
        <v>0</v>
      </c>
    </row>
    <row r="36" spans="1:15" x14ac:dyDescent="0.2">
      <c r="A36" s="4" t="s">
        <v>355</v>
      </c>
      <c r="B36" s="5" t="str">
        <f t="shared" si="3"/>
        <v>S1 (04:04): Oh.</v>
      </c>
      <c r="C36" s="6" t="str">
        <f t="shared" si="4"/>
        <v>04:04</v>
      </c>
      <c r="D36" s="7" t="str">
        <f t="shared" si="5"/>
        <v>04</v>
      </c>
      <c r="E36" s="7" t="str">
        <f t="shared" si="6"/>
        <v>04</v>
      </c>
      <c r="F36" s="7">
        <f t="shared" si="7"/>
        <v>244</v>
      </c>
      <c r="G36" s="7" t="str">
        <f t="shared" si="8"/>
        <v>S1</v>
      </c>
      <c r="H36" s="7" t="str">
        <f t="shared" si="9"/>
        <v>S1</v>
      </c>
      <c r="I36" s="8" t="str">
        <f t="shared" si="10"/>
        <v xml:space="preserve"> Oh.</v>
      </c>
      <c r="J36" s="1" t="b">
        <f t="shared" si="11"/>
        <v>0</v>
      </c>
      <c r="K36" s="3" t="str">
        <f t="shared" si="12"/>
        <v/>
      </c>
      <c r="L36" s="3" t="str">
        <f t="shared" si="13"/>
        <v/>
      </c>
      <c r="M36" s="3" t="str">
        <f t="shared" si="14"/>
        <v/>
      </c>
      <c r="N36" s="3">
        <f t="shared" si="15"/>
        <v>0</v>
      </c>
    </row>
    <row r="37" spans="1:15" x14ac:dyDescent="0.2">
      <c r="A37" s="4" t="s">
        <v>504</v>
      </c>
      <c r="B37" s="5" t="str">
        <f t="shared" si="3"/>
        <v>S2 (04:04): Operations. That one.</v>
      </c>
      <c r="C37" s="6" t="str">
        <f t="shared" si="4"/>
        <v>04:04</v>
      </c>
      <c r="D37" s="7" t="str">
        <f t="shared" si="5"/>
        <v>04</v>
      </c>
      <c r="E37" s="7" t="str">
        <f t="shared" si="6"/>
        <v>04</v>
      </c>
      <c r="F37" s="7">
        <f t="shared" si="7"/>
        <v>244</v>
      </c>
      <c r="G37" s="7" t="str">
        <f t="shared" si="8"/>
        <v>S2</v>
      </c>
      <c r="H37" s="7" t="str">
        <f t="shared" si="9"/>
        <v>S2</v>
      </c>
      <c r="I37" s="8" t="str">
        <f t="shared" si="10"/>
        <v xml:space="preserve"> Operations. That one.</v>
      </c>
      <c r="J37" s="1" t="b">
        <f t="shared" si="11"/>
        <v>0</v>
      </c>
      <c r="K37" s="3" t="str">
        <f t="shared" si="12"/>
        <v/>
      </c>
      <c r="L37" s="3" t="str">
        <f t="shared" si="13"/>
        <v/>
      </c>
      <c r="M37" s="3" t="str">
        <f t="shared" si="14"/>
        <v/>
      </c>
      <c r="N37" s="3">
        <f t="shared" si="15"/>
        <v>0</v>
      </c>
    </row>
    <row r="38" spans="1:15" x14ac:dyDescent="0.2">
      <c r="A38" s="4" t="s">
        <v>356</v>
      </c>
      <c r="B38" s="5" t="str">
        <f t="shared" si="3"/>
        <v>S1 (04:08): This one?</v>
      </c>
      <c r="C38" s="6" t="str">
        <f t="shared" si="4"/>
        <v>04:08</v>
      </c>
      <c r="D38" s="7" t="str">
        <f t="shared" si="5"/>
        <v>04</v>
      </c>
      <c r="E38" s="7" t="str">
        <f t="shared" si="6"/>
        <v>08</v>
      </c>
      <c r="F38" s="7">
        <f t="shared" si="7"/>
        <v>248</v>
      </c>
      <c r="G38" s="7" t="str">
        <f t="shared" si="8"/>
        <v>S1</v>
      </c>
      <c r="H38" s="7" t="str">
        <f t="shared" si="9"/>
        <v>S1</v>
      </c>
      <c r="I38" s="8" t="str">
        <f t="shared" si="10"/>
        <v xml:space="preserve"> This one?</v>
      </c>
      <c r="J38" s="1" t="b">
        <f t="shared" si="11"/>
        <v>1</v>
      </c>
      <c r="K38" s="3" t="str">
        <f t="shared" si="12"/>
        <v>S1Q</v>
      </c>
      <c r="L38" s="3">
        <f t="shared" si="13"/>
        <v>1</v>
      </c>
      <c r="M38" s="3" t="str">
        <f t="shared" si="14"/>
        <v/>
      </c>
      <c r="N38" s="3">
        <f t="shared" si="15"/>
        <v>1</v>
      </c>
      <c r="O38" t="s">
        <v>626</v>
      </c>
    </row>
    <row r="39" spans="1:15" x14ac:dyDescent="0.2">
      <c r="A39" s="4" t="s">
        <v>505</v>
      </c>
      <c r="B39" s="5" t="str">
        <f t="shared" si="3"/>
        <v>S2 (04:08): Divided by.</v>
      </c>
      <c r="C39" s="6" t="str">
        <f t="shared" si="4"/>
        <v>04:08</v>
      </c>
      <c r="D39" s="7" t="str">
        <f t="shared" si="5"/>
        <v>04</v>
      </c>
      <c r="E39" s="7" t="str">
        <f t="shared" si="6"/>
        <v>08</v>
      </c>
      <c r="F39" s="7">
        <f t="shared" si="7"/>
        <v>248</v>
      </c>
      <c r="G39" s="7" t="str">
        <f t="shared" si="8"/>
        <v>S2</v>
      </c>
      <c r="H39" s="7" t="str">
        <f t="shared" si="9"/>
        <v>S2</v>
      </c>
      <c r="I39" s="8" t="str">
        <f t="shared" si="10"/>
        <v xml:space="preserve"> Divided by.</v>
      </c>
      <c r="J39" s="1" t="b">
        <f t="shared" si="11"/>
        <v>0</v>
      </c>
      <c r="K39" s="3" t="str">
        <f t="shared" si="12"/>
        <v/>
      </c>
      <c r="L39" s="3" t="str">
        <f t="shared" si="13"/>
        <v/>
      </c>
      <c r="M39" s="3" t="str">
        <f t="shared" si="14"/>
        <v/>
      </c>
      <c r="N39" s="3">
        <f t="shared" si="15"/>
        <v>0</v>
      </c>
    </row>
    <row r="40" spans="1:15" x14ac:dyDescent="0.2">
      <c r="A40" s="4" t="s">
        <v>357</v>
      </c>
      <c r="B40" s="5" t="str">
        <f t="shared" si="3"/>
        <v>S1 (04:09): Right there?</v>
      </c>
      <c r="C40" s="6" t="str">
        <f t="shared" si="4"/>
        <v>04:09</v>
      </c>
      <c r="D40" s="7" t="str">
        <f t="shared" si="5"/>
        <v>04</v>
      </c>
      <c r="E40" s="7" t="str">
        <f t="shared" si="6"/>
        <v>09</v>
      </c>
      <c r="F40" s="7">
        <f t="shared" si="7"/>
        <v>249</v>
      </c>
      <c r="G40" s="7" t="str">
        <f t="shared" si="8"/>
        <v>S1</v>
      </c>
      <c r="H40" s="7" t="str">
        <f t="shared" si="9"/>
        <v>S1</v>
      </c>
      <c r="I40" s="8" t="str">
        <f t="shared" si="10"/>
        <v xml:space="preserve"> Right there?</v>
      </c>
      <c r="J40" s="1" t="b">
        <f t="shared" si="11"/>
        <v>1</v>
      </c>
      <c r="K40" s="3" t="str">
        <f t="shared" si="12"/>
        <v>S1Q</v>
      </c>
      <c r="L40" s="3">
        <f t="shared" si="13"/>
        <v>1</v>
      </c>
      <c r="M40" s="3" t="str">
        <f t="shared" si="14"/>
        <v/>
      </c>
      <c r="N40" s="3">
        <f t="shared" si="15"/>
        <v>1</v>
      </c>
      <c r="O40" t="s">
        <v>626</v>
      </c>
    </row>
    <row r="41" spans="1:15" x14ac:dyDescent="0.2">
      <c r="A41" s="4" t="s">
        <v>506</v>
      </c>
      <c r="B41" s="5" t="str">
        <f t="shared" si="3"/>
        <v>S2 (04:10): Yeah. And then put one divided by exercise level. Okay. If... go to purple. Say "can't move". Yeah.</v>
      </c>
      <c r="C41" s="6" t="str">
        <f t="shared" si="4"/>
        <v>04:10</v>
      </c>
      <c r="D41" s="7" t="str">
        <f t="shared" si="5"/>
        <v>04</v>
      </c>
      <c r="E41" s="7" t="str">
        <f t="shared" si="6"/>
        <v>10</v>
      </c>
      <c r="F41" s="7">
        <f t="shared" si="7"/>
        <v>250</v>
      </c>
      <c r="G41" s="7" t="str">
        <f t="shared" si="8"/>
        <v>S2</v>
      </c>
      <c r="H41" s="7" t="str">
        <f t="shared" si="9"/>
        <v>S2</v>
      </c>
      <c r="I41" s="8" t="str">
        <f t="shared" si="10"/>
        <v xml:space="preserve"> Yeah. And then put one divided by exercise level. Okay. If... go to purple. Say "can't move". Yeah.</v>
      </c>
      <c r="J41" s="1" t="b">
        <f t="shared" si="11"/>
        <v>0</v>
      </c>
      <c r="K41" s="3" t="str">
        <f t="shared" si="12"/>
        <v/>
      </c>
      <c r="L41" s="3" t="str">
        <f t="shared" si="13"/>
        <v/>
      </c>
      <c r="M41" s="3" t="str">
        <f t="shared" si="14"/>
        <v/>
      </c>
      <c r="N41" s="3">
        <f t="shared" si="15"/>
        <v>0</v>
      </c>
    </row>
    <row r="42" spans="1:15" x14ac:dyDescent="0.2">
      <c r="A42" s="4" t="s">
        <v>629</v>
      </c>
      <c r="B42" s="5" t="str">
        <f t="shared" si="3"/>
        <v>S1 (04:29): Say what?</v>
      </c>
      <c r="C42" s="6" t="str">
        <f t="shared" si="4"/>
        <v>04:29</v>
      </c>
      <c r="D42" s="7" t="str">
        <f t="shared" si="5"/>
        <v>04</v>
      </c>
      <c r="E42" s="7" t="str">
        <f t="shared" si="6"/>
        <v>29</v>
      </c>
      <c r="F42" s="7">
        <f t="shared" si="7"/>
        <v>269</v>
      </c>
      <c r="G42" s="7" t="str">
        <f t="shared" si="8"/>
        <v>S1</v>
      </c>
      <c r="H42" s="7" t="str">
        <f t="shared" si="9"/>
        <v>S1</v>
      </c>
      <c r="I42" s="8" t="str">
        <f t="shared" si="10"/>
        <v xml:space="preserve"> Say what?</v>
      </c>
      <c r="J42" s="1" t="b">
        <f t="shared" si="11"/>
        <v>1</v>
      </c>
      <c r="K42" s="3" t="str">
        <f t="shared" si="12"/>
        <v>S1Q</v>
      </c>
      <c r="L42" s="3">
        <f t="shared" si="13"/>
        <v>1</v>
      </c>
      <c r="M42" s="3" t="str">
        <f t="shared" si="14"/>
        <v/>
      </c>
      <c r="N42" s="3">
        <f t="shared" si="15"/>
        <v>1</v>
      </c>
      <c r="O42" t="s">
        <v>626</v>
      </c>
    </row>
    <row r="43" spans="1:15" x14ac:dyDescent="0.2">
      <c r="A43" s="4" t="s">
        <v>630</v>
      </c>
      <c r="B43" s="5" t="str">
        <f t="shared" si="3"/>
        <v>S1 (04:29): Say, "can't move"?</v>
      </c>
      <c r="C43" s="6" t="str">
        <f t="shared" si="4"/>
        <v>04:29</v>
      </c>
      <c r="D43" s="7" t="str">
        <f t="shared" si="5"/>
        <v>04</v>
      </c>
      <c r="E43" s="7" t="str">
        <f t="shared" si="6"/>
        <v>29</v>
      </c>
      <c r="F43" s="7">
        <f t="shared" si="7"/>
        <v>269</v>
      </c>
      <c r="G43" s="7" t="str">
        <f t="shared" si="8"/>
        <v>S1</v>
      </c>
      <c r="H43" s="7" t="str">
        <f t="shared" si="9"/>
        <v>S1</v>
      </c>
      <c r="I43" s="8" t="str">
        <f t="shared" si="10"/>
        <v xml:space="preserve"> Say, "can't move"?</v>
      </c>
      <c r="J43" s="1" t="b">
        <f t="shared" si="11"/>
        <v>1</v>
      </c>
      <c r="K43" s="3" t="str">
        <f t="shared" si="12"/>
        <v>S1Q</v>
      </c>
      <c r="L43" s="3">
        <f t="shared" si="13"/>
        <v>1</v>
      </c>
      <c r="M43" s="3" t="str">
        <f t="shared" si="14"/>
        <v/>
      </c>
      <c r="N43" s="3">
        <f t="shared" si="15"/>
        <v>1</v>
      </c>
      <c r="O43" t="s">
        <v>626</v>
      </c>
    </row>
    <row r="44" spans="1:15" x14ac:dyDescent="0.2">
      <c r="A44" s="4" t="s">
        <v>507</v>
      </c>
      <c r="B44" s="5" t="str">
        <f t="shared" si="3"/>
        <v>S2 (04:43): Yeah. Okay. And weight, "100 seconds".</v>
      </c>
      <c r="C44" s="6" t="str">
        <f t="shared" si="4"/>
        <v>04:43</v>
      </c>
      <c r="D44" s="7" t="str">
        <f t="shared" si="5"/>
        <v>04</v>
      </c>
      <c r="E44" s="7" t="str">
        <f t="shared" si="6"/>
        <v>43</v>
      </c>
      <c r="F44" s="7">
        <f t="shared" si="7"/>
        <v>283</v>
      </c>
      <c r="G44" s="7" t="str">
        <f t="shared" si="8"/>
        <v>S2</v>
      </c>
      <c r="H44" s="7" t="str">
        <f t="shared" si="9"/>
        <v>S2</v>
      </c>
      <c r="I44" s="8" t="str">
        <f t="shared" si="10"/>
        <v xml:space="preserve"> Yeah. Okay. And weight, "100 seconds".</v>
      </c>
      <c r="J44" s="1" t="b">
        <f t="shared" si="11"/>
        <v>0</v>
      </c>
      <c r="K44" s="3" t="str">
        <f t="shared" si="12"/>
        <v/>
      </c>
      <c r="L44" s="3" t="str">
        <f t="shared" si="13"/>
        <v/>
      </c>
      <c r="M44" s="3" t="str">
        <f t="shared" si="14"/>
        <v/>
      </c>
      <c r="N44" s="3">
        <f t="shared" si="15"/>
        <v>0</v>
      </c>
    </row>
    <row r="45" spans="1:15" x14ac:dyDescent="0.2">
      <c r="A45" s="4" t="s">
        <v>358</v>
      </c>
      <c r="B45" s="5" t="str">
        <f t="shared" si="3"/>
        <v>S1 (04:44): 100?</v>
      </c>
      <c r="C45" s="6" t="str">
        <f t="shared" si="4"/>
        <v>04:44</v>
      </c>
      <c r="D45" s="7" t="str">
        <f t="shared" si="5"/>
        <v>04</v>
      </c>
      <c r="E45" s="7" t="str">
        <f t="shared" si="6"/>
        <v>44</v>
      </c>
      <c r="F45" s="7">
        <f t="shared" si="7"/>
        <v>284</v>
      </c>
      <c r="G45" s="7" t="str">
        <f t="shared" si="8"/>
        <v>S1</v>
      </c>
      <c r="H45" s="7" t="str">
        <f t="shared" si="9"/>
        <v>S1</v>
      </c>
      <c r="I45" s="8" t="str">
        <f t="shared" si="10"/>
        <v xml:space="preserve"> 100?</v>
      </c>
      <c r="J45" s="1" t="b">
        <f t="shared" si="11"/>
        <v>1</v>
      </c>
      <c r="K45" s="3" t="str">
        <f t="shared" si="12"/>
        <v>S1Q</v>
      </c>
      <c r="L45" s="3">
        <f t="shared" si="13"/>
        <v>1</v>
      </c>
      <c r="M45" s="3" t="str">
        <f t="shared" si="14"/>
        <v/>
      </c>
      <c r="N45" s="3">
        <f t="shared" si="15"/>
        <v>1</v>
      </c>
      <c r="O45" t="s">
        <v>626</v>
      </c>
    </row>
    <row r="46" spans="1:15" x14ac:dyDescent="0.2">
      <c r="A46" s="4" t="s">
        <v>508</v>
      </c>
      <c r="B46" s="5" t="str">
        <f t="shared" si="3"/>
        <v>S2 (04:44): That's what it says.</v>
      </c>
      <c r="C46" s="6" t="str">
        <f t="shared" si="4"/>
        <v>04:44</v>
      </c>
      <c r="D46" s="7" t="str">
        <f t="shared" si="5"/>
        <v>04</v>
      </c>
      <c r="E46" s="7" t="str">
        <f t="shared" si="6"/>
        <v>44</v>
      </c>
      <c r="F46" s="7">
        <f t="shared" si="7"/>
        <v>284</v>
      </c>
      <c r="G46" s="7" t="str">
        <f t="shared" si="8"/>
        <v>S2</v>
      </c>
      <c r="H46" s="7" t="str">
        <f t="shared" si="9"/>
        <v>S2</v>
      </c>
      <c r="I46" s="8" t="str">
        <f t="shared" si="10"/>
        <v xml:space="preserve"> That's what it says.</v>
      </c>
      <c r="J46" s="1" t="b">
        <f t="shared" si="11"/>
        <v>0</v>
      </c>
      <c r="K46" s="3" t="str">
        <f t="shared" si="12"/>
        <v/>
      </c>
      <c r="L46" s="3" t="str">
        <f t="shared" si="13"/>
        <v/>
      </c>
      <c r="M46" s="3" t="str">
        <f t="shared" si="14"/>
        <v/>
      </c>
      <c r="N46" s="3">
        <f t="shared" si="15"/>
        <v>0</v>
      </c>
    </row>
    <row r="47" spans="1:15" x14ac:dyDescent="0.2">
      <c r="A47" s="4" t="s">
        <v>359</v>
      </c>
      <c r="B47" s="5" t="str">
        <f t="shared" si="3"/>
        <v>S1 (04:54): Weight?</v>
      </c>
      <c r="C47" s="6" t="str">
        <f t="shared" si="4"/>
        <v>04:54</v>
      </c>
      <c r="D47" s="7" t="str">
        <f t="shared" si="5"/>
        <v>04</v>
      </c>
      <c r="E47" s="7" t="str">
        <f t="shared" si="6"/>
        <v>54</v>
      </c>
      <c r="F47" s="7">
        <f t="shared" si="7"/>
        <v>294</v>
      </c>
      <c r="G47" s="7" t="str">
        <f t="shared" si="8"/>
        <v>S1</v>
      </c>
      <c r="H47" s="7" t="str">
        <f t="shared" si="9"/>
        <v>S1</v>
      </c>
      <c r="I47" s="8" t="str">
        <f t="shared" si="10"/>
        <v xml:space="preserve"> Weight?</v>
      </c>
      <c r="J47" s="1" t="b">
        <f t="shared" si="11"/>
        <v>1</v>
      </c>
      <c r="K47" s="3" t="str">
        <f t="shared" si="12"/>
        <v>S1Q</v>
      </c>
      <c r="L47" s="3">
        <f t="shared" si="13"/>
        <v>1</v>
      </c>
      <c r="M47" s="3" t="str">
        <f t="shared" si="14"/>
        <v/>
      </c>
      <c r="N47" s="3">
        <f t="shared" si="15"/>
        <v>1</v>
      </c>
      <c r="O47" t="s">
        <v>626</v>
      </c>
    </row>
    <row r="48" spans="1:15" x14ac:dyDescent="0.2">
      <c r="A48" s="4" t="s">
        <v>509</v>
      </c>
      <c r="B48" s="5" t="str">
        <f t="shared" si="3"/>
        <v>S2 (04:55): Okay, now, connect the forever. Now. Set the water level variable to 100. Wait. Do you think it's... suckers. Okay.</v>
      </c>
      <c r="C48" s="6" t="str">
        <f t="shared" si="4"/>
        <v>04:55</v>
      </c>
      <c r="D48" s="7" t="str">
        <f t="shared" si="5"/>
        <v>04</v>
      </c>
      <c r="E48" s="7" t="str">
        <f t="shared" si="6"/>
        <v>55</v>
      </c>
      <c r="F48" s="7">
        <f t="shared" si="7"/>
        <v>295</v>
      </c>
      <c r="G48" s="7" t="str">
        <f t="shared" si="8"/>
        <v>S2</v>
      </c>
      <c r="H48" s="7" t="str">
        <f t="shared" si="9"/>
        <v>S2</v>
      </c>
      <c r="I48" s="8" t="str">
        <f t="shared" si="10"/>
        <v xml:space="preserve"> Okay, now, connect the forever. Now. Set the water level variable to 100. Wait. Do you think it's... suckers. Okay.</v>
      </c>
      <c r="J48" s="1" t="b">
        <f t="shared" si="11"/>
        <v>0</v>
      </c>
      <c r="K48" s="3" t="str">
        <f t="shared" si="12"/>
        <v/>
      </c>
      <c r="L48" s="3" t="str">
        <f t="shared" si="13"/>
        <v/>
      </c>
      <c r="M48" s="3" t="str">
        <f t="shared" si="14"/>
        <v/>
      </c>
      <c r="N48" s="3">
        <f t="shared" si="15"/>
        <v>0</v>
      </c>
    </row>
    <row r="49" spans="1:15" x14ac:dyDescent="0.2">
      <c r="A49" s="4" t="s">
        <v>360</v>
      </c>
      <c r="B49" s="5" t="str">
        <f t="shared" si="3"/>
        <v>S1 (05:55): Wait, can we make...</v>
      </c>
      <c r="C49" s="6" t="str">
        <f t="shared" si="4"/>
        <v>05:55</v>
      </c>
      <c r="D49" s="7" t="str">
        <f t="shared" si="5"/>
        <v>05</v>
      </c>
      <c r="E49" s="7" t="str">
        <f t="shared" si="6"/>
        <v>55</v>
      </c>
      <c r="F49" s="7">
        <f t="shared" si="7"/>
        <v>355</v>
      </c>
      <c r="G49" s="7" t="str">
        <f t="shared" si="8"/>
        <v>S1</v>
      </c>
      <c r="H49" s="7" t="str">
        <f t="shared" si="9"/>
        <v>S1</v>
      </c>
      <c r="I49" s="8" t="str">
        <f t="shared" si="10"/>
        <v xml:space="preserve"> Wait, can we make...</v>
      </c>
      <c r="J49" s="1" t="b">
        <f t="shared" si="11"/>
        <v>0</v>
      </c>
      <c r="K49" s="3" t="str">
        <f t="shared" si="12"/>
        <v/>
      </c>
      <c r="L49" s="3" t="str">
        <f t="shared" si="13"/>
        <v/>
      </c>
      <c r="M49" s="3" t="str">
        <f t="shared" si="14"/>
        <v/>
      </c>
      <c r="N49" s="3">
        <f t="shared" si="15"/>
        <v>0</v>
      </c>
    </row>
    <row r="50" spans="1:15" x14ac:dyDescent="0.2">
      <c r="A50" s="4" t="s">
        <v>510</v>
      </c>
      <c r="B50" s="5" t="str">
        <f t="shared" si="3"/>
        <v>S2 (05:55): I don't think... we should do... this is so hard. Why can't it just show us pictures of everything?</v>
      </c>
      <c r="C50" s="6" t="str">
        <f t="shared" si="4"/>
        <v>05:55</v>
      </c>
      <c r="D50" s="7" t="str">
        <f t="shared" si="5"/>
        <v>05</v>
      </c>
      <c r="E50" s="7" t="str">
        <f t="shared" si="6"/>
        <v>55</v>
      </c>
      <c r="F50" s="7">
        <f t="shared" si="7"/>
        <v>355</v>
      </c>
      <c r="G50" s="7" t="str">
        <f t="shared" si="8"/>
        <v>S2</v>
      </c>
      <c r="H50" s="7" t="str">
        <f t="shared" si="9"/>
        <v>S2</v>
      </c>
      <c r="I50" s="8" t="str">
        <f t="shared" si="10"/>
        <v xml:space="preserve"> I don't think... we should do... this is so hard. Why can't it just show us pictures of everything?</v>
      </c>
      <c r="J50" s="1" t="b">
        <f t="shared" si="11"/>
        <v>1</v>
      </c>
      <c r="K50" s="3" t="str">
        <f t="shared" si="12"/>
        <v>S2Q</v>
      </c>
      <c r="L50" s="3" t="str">
        <f t="shared" si="13"/>
        <v/>
      </c>
      <c r="M50" s="3">
        <f t="shared" si="14"/>
        <v>1</v>
      </c>
      <c r="N50" s="3">
        <f t="shared" si="15"/>
        <v>1</v>
      </c>
      <c r="O50" t="s">
        <v>627</v>
      </c>
    </row>
    <row r="51" spans="1:15" x14ac:dyDescent="0.2">
      <c r="A51" s="4" t="s">
        <v>631</v>
      </c>
      <c r="B51" s="5" t="str">
        <f t="shared" si="3"/>
        <v>S1 (06:09): What?</v>
      </c>
      <c r="C51" s="6" t="str">
        <f t="shared" si="4"/>
        <v>06:09</v>
      </c>
      <c r="D51" s="7" t="str">
        <f t="shared" si="5"/>
        <v>06</v>
      </c>
      <c r="E51" s="7" t="str">
        <f t="shared" si="6"/>
        <v>09</v>
      </c>
      <c r="F51" s="7">
        <f t="shared" si="7"/>
        <v>369</v>
      </c>
      <c r="G51" s="7" t="str">
        <f t="shared" si="8"/>
        <v>S1</v>
      </c>
      <c r="H51" s="7" t="str">
        <f t="shared" si="9"/>
        <v>S1</v>
      </c>
      <c r="I51" s="8" t="str">
        <f t="shared" si="10"/>
        <v xml:space="preserve"> What?</v>
      </c>
      <c r="J51" s="1" t="b">
        <f t="shared" si="11"/>
        <v>1</v>
      </c>
      <c r="K51" s="3" t="str">
        <f t="shared" si="12"/>
        <v>S1Q</v>
      </c>
      <c r="L51" s="3">
        <f t="shared" si="13"/>
        <v>1</v>
      </c>
      <c r="M51" s="3" t="str">
        <f t="shared" si="14"/>
        <v/>
      </c>
      <c r="N51" s="3">
        <f t="shared" si="15"/>
        <v>1</v>
      </c>
      <c r="O51" t="s">
        <v>626</v>
      </c>
    </row>
    <row r="52" spans="1:15" x14ac:dyDescent="0.2">
      <c r="A52" s="4" t="s">
        <v>632</v>
      </c>
      <c r="B52" s="5" t="str">
        <f t="shared" si="3"/>
        <v>S1 (06:09): Okay we want water?</v>
      </c>
      <c r="C52" s="6" t="str">
        <f t="shared" si="4"/>
        <v>06:09</v>
      </c>
      <c r="D52" s="7" t="str">
        <f t="shared" si="5"/>
        <v>06</v>
      </c>
      <c r="E52" s="7" t="str">
        <f t="shared" si="6"/>
        <v>09</v>
      </c>
      <c r="F52" s="7">
        <f t="shared" si="7"/>
        <v>369</v>
      </c>
      <c r="G52" s="7" t="str">
        <f t="shared" si="8"/>
        <v>S1</v>
      </c>
      <c r="H52" s="7" t="str">
        <f t="shared" si="9"/>
        <v>S1</v>
      </c>
      <c r="I52" s="8" t="str">
        <f t="shared" si="10"/>
        <v xml:space="preserve"> Okay we want water?</v>
      </c>
      <c r="J52" s="1" t="b">
        <f t="shared" si="11"/>
        <v>1</v>
      </c>
      <c r="K52" s="3" t="str">
        <f t="shared" si="12"/>
        <v>S1Q</v>
      </c>
      <c r="L52" s="3">
        <f t="shared" si="13"/>
        <v>1</v>
      </c>
      <c r="M52" s="3" t="str">
        <f t="shared" si="14"/>
        <v/>
      </c>
      <c r="N52" s="3">
        <f t="shared" si="15"/>
        <v>1</v>
      </c>
      <c r="O52" t="s">
        <v>626</v>
      </c>
    </row>
    <row r="53" spans="1:15" x14ac:dyDescent="0.2">
      <c r="A53" s="4" t="s">
        <v>511</v>
      </c>
      <c r="B53" s="5" t="str">
        <f t="shared" si="3"/>
        <v>S2 (06:09): Because it says-</v>
      </c>
      <c r="C53" s="6" t="str">
        <f t="shared" si="4"/>
        <v>06:09</v>
      </c>
      <c r="D53" s="7" t="str">
        <f t="shared" si="5"/>
        <v>06</v>
      </c>
      <c r="E53" s="7" t="str">
        <f t="shared" si="6"/>
        <v>09</v>
      </c>
      <c r="F53" s="7">
        <f t="shared" si="7"/>
        <v>369</v>
      </c>
      <c r="G53" s="7" t="str">
        <f t="shared" si="8"/>
        <v>S2</v>
      </c>
      <c r="H53" s="7" t="str">
        <f t="shared" si="9"/>
        <v>S2</v>
      </c>
      <c r="I53" s="8" t="str">
        <f t="shared" si="10"/>
        <v xml:space="preserve"> Because it says-</v>
      </c>
      <c r="J53" s="1" t="b">
        <f t="shared" si="11"/>
        <v>0</v>
      </c>
      <c r="K53" s="3" t="str">
        <f t="shared" si="12"/>
        <v/>
      </c>
      <c r="L53" s="3" t="str">
        <f t="shared" si="13"/>
        <v/>
      </c>
      <c r="M53" s="3" t="str">
        <f t="shared" si="14"/>
        <v/>
      </c>
      <c r="N53" s="3">
        <f t="shared" si="15"/>
        <v>0</v>
      </c>
    </row>
    <row r="54" spans="1:15" x14ac:dyDescent="0.2">
      <c r="A54" s="4" t="s">
        <v>361</v>
      </c>
      <c r="B54" s="5" t="str">
        <f t="shared" si="3"/>
        <v>S1 (06:11): Oh maybe it's a slide.</v>
      </c>
      <c r="C54" s="6" t="str">
        <f t="shared" si="4"/>
        <v>06:11</v>
      </c>
      <c r="D54" s="7" t="str">
        <f t="shared" si="5"/>
        <v>06</v>
      </c>
      <c r="E54" s="7" t="str">
        <f t="shared" si="6"/>
        <v>11</v>
      </c>
      <c r="F54" s="7">
        <f t="shared" si="7"/>
        <v>371</v>
      </c>
      <c r="G54" s="7" t="str">
        <f t="shared" si="8"/>
        <v>S1</v>
      </c>
      <c r="H54" s="7" t="str">
        <f t="shared" si="9"/>
        <v>S1</v>
      </c>
      <c r="I54" s="8" t="str">
        <f t="shared" si="10"/>
        <v xml:space="preserve"> Oh maybe it's a slide.</v>
      </c>
      <c r="J54" s="1" t="b">
        <f t="shared" si="11"/>
        <v>0</v>
      </c>
      <c r="K54" s="3" t="str">
        <f t="shared" si="12"/>
        <v/>
      </c>
      <c r="L54" s="3" t="str">
        <f t="shared" si="13"/>
        <v/>
      </c>
      <c r="M54" s="3" t="str">
        <f t="shared" si="14"/>
        <v/>
      </c>
      <c r="N54" s="3">
        <f t="shared" si="15"/>
        <v>0</v>
      </c>
    </row>
    <row r="55" spans="1:15" x14ac:dyDescent="0.2">
      <c r="A55" s="4" t="s">
        <v>512</v>
      </c>
      <c r="B55" s="5" t="str">
        <f t="shared" si="3"/>
        <v>S2 (06:14): The water level... the water level variable should decrease by 0.005x of the exercise level. How are we supposed to do that?</v>
      </c>
      <c r="C55" s="6" t="str">
        <f t="shared" si="4"/>
        <v>06:14</v>
      </c>
      <c r="D55" s="7" t="str">
        <f t="shared" si="5"/>
        <v>06</v>
      </c>
      <c r="E55" s="7" t="str">
        <f t="shared" si="6"/>
        <v>14</v>
      </c>
      <c r="F55" s="7">
        <f t="shared" si="7"/>
        <v>374</v>
      </c>
      <c r="G55" s="7" t="str">
        <f t="shared" si="8"/>
        <v>S2</v>
      </c>
      <c r="H55" s="7" t="str">
        <f t="shared" si="9"/>
        <v>S2</v>
      </c>
      <c r="I55" s="8" t="str">
        <f t="shared" si="10"/>
        <v xml:space="preserve"> The water level... the water level variable should decrease by 0.005x of the exercise level. How are we supposed to do that?</v>
      </c>
      <c r="J55" s="1" t="b">
        <f t="shared" si="11"/>
        <v>1</v>
      </c>
      <c r="K55" s="3" t="str">
        <f t="shared" si="12"/>
        <v>S2Q</v>
      </c>
      <c r="L55" s="3" t="str">
        <f t="shared" si="13"/>
        <v/>
      </c>
      <c r="M55" s="3">
        <f t="shared" si="14"/>
        <v>1</v>
      </c>
      <c r="N55" s="3">
        <f t="shared" si="15"/>
        <v>1</v>
      </c>
      <c r="O55" t="s">
        <v>627</v>
      </c>
    </row>
    <row r="56" spans="1:15" x14ac:dyDescent="0.2">
      <c r="A56" s="4" t="s">
        <v>53</v>
      </c>
      <c r="B56" s="5" t="str">
        <f t="shared" si="3"/>
        <v>Speaker 3 (06:28): Question?</v>
      </c>
      <c r="C56" s="6" t="str">
        <f t="shared" si="4"/>
        <v>06:28</v>
      </c>
      <c r="D56" s="7" t="str">
        <f t="shared" si="5"/>
        <v>06</v>
      </c>
      <c r="E56" s="7" t="str">
        <f t="shared" si="6"/>
        <v>28</v>
      </c>
      <c r="F56" s="7">
        <f t="shared" si="7"/>
        <v>388</v>
      </c>
      <c r="G56" s="7" t="str">
        <f t="shared" si="8"/>
        <v>Speaker 3</v>
      </c>
      <c r="H56" s="7" t="str">
        <f t="shared" si="9"/>
        <v>Other</v>
      </c>
      <c r="I56" s="8" t="str">
        <f t="shared" si="10"/>
        <v xml:space="preserve"> Question?</v>
      </c>
      <c r="J56" s="1" t="b">
        <f t="shared" si="11"/>
        <v>1</v>
      </c>
      <c r="K56" s="3" t="str">
        <f t="shared" si="12"/>
        <v>OtherQ</v>
      </c>
      <c r="L56" s="3" t="str">
        <f t="shared" si="13"/>
        <v/>
      </c>
      <c r="M56" s="3" t="str">
        <f t="shared" si="14"/>
        <v/>
      </c>
      <c r="N56" s="3">
        <f t="shared" si="15"/>
        <v>0</v>
      </c>
    </row>
    <row r="57" spans="1:15" x14ac:dyDescent="0.2">
      <c r="A57" s="4" t="s">
        <v>362</v>
      </c>
      <c r="B57" s="5" t="str">
        <f t="shared" si="3"/>
        <v>S1 (06:45): Yeah. So, how do we get the water to decrease, or whatever?</v>
      </c>
      <c r="C57" s="6" t="str">
        <f t="shared" si="4"/>
        <v>06:45</v>
      </c>
      <c r="D57" s="7" t="str">
        <f t="shared" si="5"/>
        <v>06</v>
      </c>
      <c r="E57" s="7" t="str">
        <f t="shared" si="6"/>
        <v>45</v>
      </c>
      <c r="F57" s="7">
        <f t="shared" si="7"/>
        <v>405</v>
      </c>
      <c r="G57" s="7" t="str">
        <f t="shared" si="8"/>
        <v>S1</v>
      </c>
      <c r="H57" s="7" t="str">
        <f t="shared" si="9"/>
        <v>S1</v>
      </c>
      <c r="I57" s="8" t="str">
        <f t="shared" si="10"/>
        <v xml:space="preserve"> Yeah. So, how do we get the water to decrease, or whatever?</v>
      </c>
      <c r="J57" s="1" t="b">
        <f t="shared" si="11"/>
        <v>1</v>
      </c>
      <c r="K57" s="3" t="str">
        <f t="shared" si="12"/>
        <v>S1Q</v>
      </c>
      <c r="L57" s="3">
        <f t="shared" si="13"/>
        <v>1</v>
      </c>
      <c r="M57" s="3" t="str">
        <f t="shared" si="14"/>
        <v/>
      </c>
      <c r="N57" s="3">
        <f t="shared" si="15"/>
        <v>1</v>
      </c>
      <c r="O57" t="s">
        <v>627</v>
      </c>
    </row>
    <row r="58" spans="1:15" x14ac:dyDescent="0.2">
      <c r="A58" s="4" t="s">
        <v>55</v>
      </c>
      <c r="B58" s="5" t="str">
        <f t="shared" si="3"/>
        <v>Speaker 3 (06:48): Into where?</v>
      </c>
      <c r="C58" s="6" t="str">
        <f t="shared" si="4"/>
        <v>06:48</v>
      </c>
      <c r="D58" s="7" t="str">
        <f t="shared" si="5"/>
        <v>06</v>
      </c>
      <c r="E58" s="7" t="str">
        <f t="shared" si="6"/>
        <v>48</v>
      </c>
      <c r="F58" s="7">
        <f t="shared" si="7"/>
        <v>408</v>
      </c>
      <c r="G58" s="7" t="str">
        <f t="shared" si="8"/>
        <v>Speaker 3</v>
      </c>
      <c r="H58" s="7" t="str">
        <f t="shared" si="9"/>
        <v>Other</v>
      </c>
      <c r="I58" s="8" t="str">
        <f t="shared" si="10"/>
        <v xml:space="preserve"> Into where?</v>
      </c>
      <c r="J58" s="1" t="b">
        <f t="shared" si="11"/>
        <v>1</v>
      </c>
      <c r="K58" s="3" t="str">
        <f t="shared" si="12"/>
        <v>OtherQ</v>
      </c>
      <c r="L58" s="3" t="str">
        <f t="shared" si="13"/>
        <v/>
      </c>
      <c r="M58" s="3" t="str">
        <f t="shared" si="14"/>
        <v/>
      </c>
      <c r="N58" s="3">
        <f t="shared" si="15"/>
        <v>0</v>
      </c>
    </row>
    <row r="59" spans="1:15" x14ac:dyDescent="0.2">
      <c r="A59" s="4" t="s">
        <v>363</v>
      </c>
      <c r="B59" s="5" t="str">
        <f t="shared" si="3"/>
        <v>S1 (06:50): Cause it says, "It should decrease by that."</v>
      </c>
      <c r="C59" s="6" t="str">
        <f t="shared" si="4"/>
        <v>06:50</v>
      </c>
      <c r="D59" s="7" t="str">
        <f t="shared" si="5"/>
        <v>06</v>
      </c>
      <c r="E59" s="7" t="str">
        <f t="shared" si="6"/>
        <v>50</v>
      </c>
      <c r="F59" s="7">
        <f t="shared" si="7"/>
        <v>410</v>
      </c>
      <c r="G59" s="7" t="str">
        <f t="shared" si="8"/>
        <v>S1</v>
      </c>
      <c r="H59" s="7" t="str">
        <f t="shared" si="9"/>
        <v>S1</v>
      </c>
      <c r="I59" s="8" t="str">
        <f t="shared" si="10"/>
        <v xml:space="preserve"> Cause it says, "It should decrease by that."</v>
      </c>
      <c r="J59" s="1" t="b">
        <f t="shared" si="11"/>
        <v>0</v>
      </c>
      <c r="K59" s="3" t="str">
        <f t="shared" si="12"/>
        <v/>
      </c>
      <c r="L59" s="3" t="str">
        <f t="shared" si="13"/>
        <v/>
      </c>
      <c r="M59" s="3" t="str">
        <f t="shared" si="14"/>
        <v/>
      </c>
      <c r="N59" s="3">
        <f t="shared" si="15"/>
        <v>0</v>
      </c>
    </row>
    <row r="60" spans="1:15" x14ac:dyDescent="0.2">
      <c r="A60" s="4" t="s">
        <v>57</v>
      </c>
      <c r="B60" s="5" t="str">
        <f t="shared" si="3"/>
        <v>Speaker 3 (06:54): So. You're doing something like this. This is the message. [inaudible 00:06:59] Something like this.</v>
      </c>
      <c r="C60" s="6" t="str">
        <f t="shared" si="4"/>
        <v>06:54</v>
      </c>
      <c r="D60" s="7" t="str">
        <f t="shared" si="5"/>
        <v>06</v>
      </c>
      <c r="E60" s="7" t="str">
        <f t="shared" si="6"/>
        <v>54</v>
      </c>
      <c r="F60" s="7">
        <f t="shared" si="7"/>
        <v>414</v>
      </c>
      <c r="G60" s="7" t="str">
        <f t="shared" si="8"/>
        <v>Speaker 3</v>
      </c>
      <c r="H60" s="7" t="str">
        <f t="shared" si="9"/>
        <v>Other</v>
      </c>
      <c r="I60" s="8" t="str">
        <f t="shared" si="10"/>
        <v xml:space="preserve"> So. You're doing something like this. This is the message. [inaudible 00:06:59] Something like this.</v>
      </c>
      <c r="J60" s="1" t="b">
        <f t="shared" si="11"/>
        <v>0</v>
      </c>
      <c r="K60" s="3" t="str">
        <f t="shared" si="12"/>
        <v/>
      </c>
      <c r="L60" s="3" t="str">
        <f t="shared" si="13"/>
        <v/>
      </c>
      <c r="M60" s="3" t="str">
        <f t="shared" si="14"/>
        <v/>
      </c>
      <c r="N60" s="3">
        <f t="shared" si="15"/>
        <v>0</v>
      </c>
    </row>
    <row r="61" spans="1:15" x14ac:dyDescent="0.2">
      <c r="A61" s="4" t="s">
        <v>364</v>
      </c>
      <c r="B61" s="5" t="str">
        <f t="shared" si="3"/>
        <v>S1 (06:59): Uh, okay.</v>
      </c>
      <c r="C61" s="6" t="str">
        <f t="shared" si="4"/>
        <v>06:59</v>
      </c>
      <c r="D61" s="7" t="str">
        <f t="shared" si="5"/>
        <v>06</v>
      </c>
      <c r="E61" s="7" t="str">
        <f t="shared" si="6"/>
        <v>59</v>
      </c>
      <c r="F61" s="7">
        <f t="shared" si="7"/>
        <v>419</v>
      </c>
      <c r="G61" s="7" t="str">
        <f t="shared" si="8"/>
        <v>S1</v>
      </c>
      <c r="H61" s="7" t="str">
        <f t="shared" si="9"/>
        <v>S1</v>
      </c>
      <c r="I61" s="8" t="str">
        <f t="shared" si="10"/>
        <v xml:space="preserve"> Uh, okay.</v>
      </c>
      <c r="J61" s="1" t="b">
        <f t="shared" si="11"/>
        <v>0</v>
      </c>
      <c r="K61" s="3" t="str">
        <f t="shared" si="12"/>
        <v/>
      </c>
      <c r="L61" s="3" t="str">
        <f t="shared" si="13"/>
        <v/>
      </c>
      <c r="M61" s="3" t="str">
        <f t="shared" si="14"/>
        <v/>
      </c>
      <c r="N61" s="3">
        <f t="shared" si="15"/>
        <v>0</v>
      </c>
    </row>
    <row r="62" spans="1:15" x14ac:dyDescent="0.2">
      <c r="A62" s="4" t="s">
        <v>59</v>
      </c>
      <c r="B62" s="5" t="str">
        <f t="shared" si="3"/>
        <v>Speaker 3 (07:12): You get the idea, right?</v>
      </c>
      <c r="C62" s="6" t="str">
        <f t="shared" si="4"/>
        <v>07:12</v>
      </c>
      <c r="D62" s="7" t="str">
        <f t="shared" si="5"/>
        <v>07</v>
      </c>
      <c r="E62" s="7" t="str">
        <f t="shared" si="6"/>
        <v>12</v>
      </c>
      <c r="F62" s="7">
        <f t="shared" si="7"/>
        <v>432</v>
      </c>
      <c r="G62" s="7" t="str">
        <f t="shared" si="8"/>
        <v>Speaker 3</v>
      </c>
      <c r="H62" s="7" t="str">
        <f t="shared" si="9"/>
        <v>Other</v>
      </c>
      <c r="I62" s="8" t="str">
        <f t="shared" si="10"/>
        <v xml:space="preserve"> You get the idea, right?</v>
      </c>
      <c r="J62" s="1" t="b">
        <f t="shared" si="11"/>
        <v>1</v>
      </c>
      <c r="K62" s="3" t="str">
        <f t="shared" si="12"/>
        <v>OtherQ</v>
      </c>
      <c r="L62" s="3" t="str">
        <f t="shared" si="13"/>
        <v/>
      </c>
      <c r="M62" s="3" t="str">
        <f t="shared" si="14"/>
        <v/>
      </c>
      <c r="N62" s="3">
        <f t="shared" si="15"/>
        <v>0</v>
      </c>
    </row>
    <row r="63" spans="1:15" x14ac:dyDescent="0.2">
      <c r="A63" s="4" t="s">
        <v>365</v>
      </c>
      <c r="B63" s="5" t="str">
        <f t="shared" si="3"/>
        <v>S1 (07:13): Yeah.</v>
      </c>
      <c r="C63" s="6" t="str">
        <f t="shared" si="4"/>
        <v>07:13</v>
      </c>
      <c r="D63" s="7" t="str">
        <f t="shared" si="5"/>
        <v>07</v>
      </c>
      <c r="E63" s="7" t="str">
        <f t="shared" si="6"/>
        <v>13</v>
      </c>
      <c r="F63" s="7">
        <f t="shared" si="7"/>
        <v>433</v>
      </c>
      <c r="G63" s="7" t="str">
        <f t="shared" si="8"/>
        <v>S1</v>
      </c>
      <c r="H63" s="7" t="str">
        <f t="shared" si="9"/>
        <v>S1</v>
      </c>
      <c r="I63" s="8" t="str">
        <f t="shared" si="10"/>
        <v xml:space="preserve"> Yeah.</v>
      </c>
      <c r="J63" s="1" t="b">
        <f t="shared" si="11"/>
        <v>0</v>
      </c>
      <c r="K63" s="3" t="str">
        <f t="shared" si="12"/>
        <v/>
      </c>
      <c r="L63" s="3" t="str">
        <f t="shared" si="13"/>
        <v/>
      </c>
      <c r="M63" s="3" t="str">
        <f t="shared" si="14"/>
        <v/>
      </c>
      <c r="N63" s="3">
        <f t="shared" si="15"/>
        <v>0</v>
      </c>
    </row>
    <row r="64" spans="1:15" x14ac:dyDescent="0.2">
      <c r="A64" s="4" t="s">
        <v>61</v>
      </c>
      <c r="B64" s="5" t="str">
        <f t="shared" si="3"/>
        <v>Speaker 3 (07:13): Okay.</v>
      </c>
      <c r="C64" s="6" t="str">
        <f t="shared" si="4"/>
        <v>07:13</v>
      </c>
      <c r="D64" s="7" t="str">
        <f t="shared" si="5"/>
        <v>07</v>
      </c>
      <c r="E64" s="7" t="str">
        <f t="shared" si="6"/>
        <v>13</v>
      </c>
      <c r="F64" s="7">
        <f t="shared" si="7"/>
        <v>433</v>
      </c>
      <c r="G64" s="7" t="str">
        <f t="shared" si="8"/>
        <v>Speaker 3</v>
      </c>
      <c r="H64" s="7" t="str">
        <f t="shared" si="9"/>
        <v>Other</v>
      </c>
      <c r="I64" s="8" t="str">
        <f t="shared" si="10"/>
        <v xml:space="preserve"> Okay.</v>
      </c>
      <c r="J64" s="1" t="b">
        <f t="shared" si="11"/>
        <v>0</v>
      </c>
      <c r="K64" s="3" t="str">
        <f t="shared" si="12"/>
        <v/>
      </c>
      <c r="L64" s="3" t="str">
        <f t="shared" si="13"/>
        <v/>
      </c>
      <c r="M64" s="3" t="str">
        <f t="shared" si="14"/>
        <v/>
      </c>
      <c r="N64" s="3">
        <f t="shared" si="15"/>
        <v>0</v>
      </c>
    </row>
    <row r="65" spans="1:15" x14ac:dyDescent="0.2">
      <c r="A65" s="4" t="s">
        <v>366</v>
      </c>
      <c r="B65" s="5" t="str">
        <f t="shared" si="3"/>
        <v>S1 (07:13): Do we put that connected to it?</v>
      </c>
      <c r="C65" s="6" t="str">
        <f t="shared" si="4"/>
        <v>07:13</v>
      </c>
      <c r="D65" s="7" t="str">
        <f t="shared" si="5"/>
        <v>07</v>
      </c>
      <c r="E65" s="7" t="str">
        <f t="shared" si="6"/>
        <v>13</v>
      </c>
      <c r="F65" s="7">
        <f t="shared" si="7"/>
        <v>433</v>
      </c>
      <c r="G65" s="7" t="str">
        <f t="shared" si="8"/>
        <v>S1</v>
      </c>
      <c r="H65" s="7" t="str">
        <f t="shared" si="9"/>
        <v>S1</v>
      </c>
      <c r="I65" s="8" t="str">
        <f t="shared" si="10"/>
        <v xml:space="preserve"> Do we put that connected to it?</v>
      </c>
      <c r="J65" s="1" t="b">
        <f t="shared" si="11"/>
        <v>1</v>
      </c>
      <c r="K65" s="3" t="str">
        <f t="shared" si="12"/>
        <v>S1Q</v>
      </c>
      <c r="L65" s="3">
        <f t="shared" si="13"/>
        <v>1</v>
      </c>
      <c r="M65" s="3" t="str">
        <f t="shared" si="14"/>
        <v/>
      </c>
      <c r="N65" s="3">
        <f t="shared" si="15"/>
        <v>1</v>
      </c>
      <c r="O65" t="s">
        <v>626</v>
      </c>
    </row>
    <row r="66" spans="1:15" x14ac:dyDescent="0.2">
      <c r="A66" s="4" t="s">
        <v>513</v>
      </c>
      <c r="B66" s="5" t="str">
        <f t="shared" si="3"/>
        <v>S2 (07:20): No. We get another wind flag.</v>
      </c>
      <c r="C66" s="6" t="str">
        <f t="shared" si="4"/>
        <v>07:20</v>
      </c>
      <c r="D66" s="7" t="str">
        <f t="shared" si="5"/>
        <v>07</v>
      </c>
      <c r="E66" s="7" t="str">
        <f t="shared" si="6"/>
        <v>20</v>
      </c>
      <c r="F66" s="7">
        <f t="shared" si="7"/>
        <v>440</v>
      </c>
      <c r="G66" s="7" t="str">
        <f t="shared" si="8"/>
        <v>S2</v>
      </c>
      <c r="H66" s="7" t="str">
        <f t="shared" si="9"/>
        <v>S2</v>
      </c>
      <c r="I66" s="8" t="str">
        <f t="shared" si="10"/>
        <v xml:space="preserve"> No. We get another wind flag.</v>
      </c>
      <c r="J66" s="1" t="b">
        <f t="shared" si="11"/>
        <v>0</v>
      </c>
      <c r="K66" s="3" t="str">
        <f t="shared" si="12"/>
        <v/>
      </c>
      <c r="L66" s="3" t="str">
        <f t="shared" si="13"/>
        <v/>
      </c>
      <c r="M66" s="3" t="str">
        <f t="shared" si="14"/>
        <v/>
      </c>
      <c r="N66" s="3">
        <f t="shared" si="15"/>
        <v>0</v>
      </c>
    </row>
    <row r="67" spans="1:15" x14ac:dyDescent="0.2">
      <c r="A67" s="4" t="s">
        <v>367</v>
      </c>
      <c r="B67" s="5" t="str">
        <f t="shared" ref="B67:B130" si="16">TRIM(A67)</f>
        <v>S1 (07:24): Another wind flag?</v>
      </c>
      <c r="C67" s="6" t="str">
        <f t="shared" ref="C67:C130" si="17">MID(RIGHT(B67,LEN(B67)-SEARCH(" (",B67)-1),1,5)</f>
        <v>07:24</v>
      </c>
      <c r="D67" s="7" t="str">
        <f t="shared" ref="D67:D130" si="18">MID(C67,1,2)</f>
        <v>07</v>
      </c>
      <c r="E67" s="7" t="str">
        <f t="shared" ref="E67:E130" si="19">MID(C67,4,2)</f>
        <v>24</v>
      </c>
      <c r="F67" s="7">
        <f t="shared" ref="F67:F130" si="20">D67*60+E67</f>
        <v>444</v>
      </c>
      <c r="G67" s="7" t="str">
        <f t="shared" ref="G67:G130" si="21">LEFT(A67,SEARCH(": ",A67)-9)</f>
        <v>S1</v>
      </c>
      <c r="H67" s="7" t="str">
        <f t="shared" ref="H67:H130" si="22">IF(G67="S1","S1",IF(G67="S2","S2","Other"))</f>
        <v>S1</v>
      </c>
      <c r="I67" s="8" t="str">
        <f t="shared" ref="I67:I130" si="23">RIGHT(B67,LEN(B67)-SEARCH(": ",B67))</f>
        <v xml:space="preserve"> Another wind flag?</v>
      </c>
      <c r="J67" s="1" t="b">
        <f t="shared" ref="J67:J130" si="24">ISNUMBER(FIND("?",I67))</f>
        <v>1</v>
      </c>
      <c r="K67" s="3" t="str">
        <f t="shared" ref="K67:K130" si="25">IF(J67=TRUE, CONCATENATE(H67,"Q"),"")</f>
        <v>S1Q</v>
      </c>
      <c r="L67" s="3">
        <f t="shared" ref="L67:L130" si="26">IF(K67="S1Q",1,"")</f>
        <v>1</v>
      </c>
      <c r="M67" s="3" t="str">
        <f t="shared" ref="M67:M130" si="27">IF(K67="S2Q",1,"")</f>
        <v/>
      </c>
      <c r="N67" s="3">
        <f t="shared" ref="N67:N130" si="28">SUM(L67:M67)</f>
        <v>1</v>
      </c>
      <c r="O67" t="s">
        <v>626</v>
      </c>
    </row>
    <row r="68" spans="1:15" x14ac:dyDescent="0.2">
      <c r="A68" s="4" t="s">
        <v>514</v>
      </c>
      <c r="B68" s="5" t="str">
        <f t="shared" si="16"/>
        <v>S2 (07:28): Yeah. So that does all of that. Oh wait. Then it says "Then if the excess level is 100"... Now the message should say "need water." Green flag, click green flag.</v>
      </c>
      <c r="C68" s="6" t="str">
        <f t="shared" si="17"/>
        <v>07:28</v>
      </c>
      <c r="D68" s="7" t="str">
        <f t="shared" si="18"/>
        <v>07</v>
      </c>
      <c r="E68" s="7" t="str">
        <f t="shared" si="19"/>
        <v>28</v>
      </c>
      <c r="F68" s="7">
        <f t="shared" si="20"/>
        <v>448</v>
      </c>
      <c r="G68" s="7" t="str">
        <f t="shared" si="21"/>
        <v>S2</v>
      </c>
      <c r="H68" s="7" t="str">
        <f t="shared" si="22"/>
        <v>S2</v>
      </c>
      <c r="I68" s="8" t="str">
        <f t="shared" si="23"/>
        <v xml:space="preserve"> Yeah. So that does all of that. Oh wait. Then it says "Then if the excess level is 100"... Now the message should say "need water." Green flag, click green flag.</v>
      </c>
      <c r="J68" s="1" t="b">
        <f t="shared" si="24"/>
        <v>0</v>
      </c>
      <c r="K68" s="3" t="str">
        <f t="shared" si="25"/>
        <v/>
      </c>
      <c r="L68" s="3" t="str">
        <f t="shared" si="26"/>
        <v/>
      </c>
      <c r="M68" s="3" t="str">
        <f t="shared" si="27"/>
        <v/>
      </c>
      <c r="N68" s="3">
        <f t="shared" si="28"/>
        <v>0</v>
      </c>
    </row>
    <row r="69" spans="1:15" x14ac:dyDescent="0.2">
      <c r="A69" s="4" t="s">
        <v>368</v>
      </c>
      <c r="B69" s="5" t="str">
        <f t="shared" si="16"/>
        <v>S1 (07:52): Whoa, so fast.</v>
      </c>
      <c r="C69" s="6" t="str">
        <f t="shared" si="17"/>
        <v>07:52</v>
      </c>
      <c r="D69" s="7" t="str">
        <f t="shared" si="18"/>
        <v>07</v>
      </c>
      <c r="E69" s="7" t="str">
        <f t="shared" si="19"/>
        <v>52</v>
      </c>
      <c r="F69" s="7">
        <f t="shared" si="20"/>
        <v>472</v>
      </c>
      <c r="G69" s="7" t="str">
        <f t="shared" si="21"/>
        <v>S1</v>
      </c>
      <c r="H69" s="7" t="str">
        <f t="shared" si="22"/>
        <v>S1</v>
      </c>
      <c r="I69" s="8" t="str">
        <f t="shared" si="23"/>
        <v xml:space="preserve"> Whoa, so fast.</v>
      </c>
      <c r="J69" s="1" t="b">
        <f t="shared" si="24"/>
        <v>0</v>
      </c>
      <c r="K69" s="3" t="str">
        <f t="shared" si="25"/>
        <v/>
      </c>
      <c r="L69" s="3" t="str">
        <f t="shared" si="26"/>
        <v/>
      </c>
      <c r="M69" s="3" t="str">
        <f t="shared" si="27"/>
        <v/>
      </c>
      <c r="N69" s="3">
        <f t="shared" si="28"/>
        <v>0</v>
      </c>
    </row>
    <row r="70" spans="1:15" x14ac:dyDescent="0.2">
      <c r="A70" s="4" t="s">
        <v>515</v>
      </c>
      <c r="B70" s="5" t="str">
        <f t="shared" si="16"/>
        <v>S2 (08:00): Reduce the water, maybe?</v>
      </c>
      <c r="C70" s="6" t="str">
        <f t="shared" si="17"/>
        <v>08:00</v>
      </c>
      <c r="D70" s="7" t="str">
        <f t="shared" si="18"/>
        <v>08</v>
      </c>
      <c r="E70" s="7" t="str">
        <f t="shared" si="19"/>
        <v>00</v>
      </c>
      <c r="F70" s="7">
        <f t="shared" si="20"/>
        <v>480</v>
      </c>
      <c r="G70" s="7" t="str">
        <f t="shared" si="21"/>
        <v>S2</v>
      </c>
      <c r="H70" s="7" t="str">
        <f t="shared" si="22"/>
        <v>S2</v>
      </c>
      <c r="I70" s="8" t="str">
        <f t="shared" si="23"/>
        <v xml:space="preserve"> Reduce the water, maybe?</v>
      </c>
      <c r="J70" s="1" t="b">
        <f t="shared" si="24"/>
        <v>1</v>
      </c>
      <c r="K70" s="3" t="str">
        <f t="shared" si="25"/>
        <v>S2Q</v>
      </c>
      <c r="L70" s="3" t="str">
        <f t="shared" si="26"/>
        <v/>
      </c>
      <c r="M70" s="3">
        <f t="shared" si="27"/>
        <v>1</v>
      </c>
      <c r="N70" s="3">
        <f t="shared" si="28"/>
        <v>1</v>
      </c>
      <c r="O70" t="s">
        <v>626</v>
      </c>
    </row>
    <row r="71" spans="1:15" x14ac:dyDescent="0.2">
      <c r="A71" s="4" t="s">
        <v>369</v>
      </c>
      <c r="B71" s="5" t="str">
        <f t="shared" si="16"/>
        <v>S1 (08:00): Can't move.</v>
      </c>
      <c r="C71" s="6" t="str">
        <f t="shared" si="17"/>
        <v>08:00</v>
      </c>
      <c r="D71" s="7" t="str">
        <f t="shared" si="18"/>
        <v>08</v>
      </c>
      <c r="E71" s="7" t="str">
        <f t="shared" si="19"/>
        <v>00</v>
      </c>
      <c r="F71" s="7">
        <f t="shared" si="20"/>
        <v>480</v>
      </c>
      <c r="G71" s="7" t="str">
        <f t="shared" si="21"/>
        <v>S1</v>
      </c>
      <c r="H71" s="7" t="str">
        <f t="shared" si="22"/>
        <v>S1</v>
      </c>
      <c r="I71" s="8" t="str">
        <f t="shared" si="23"/>
        <v xml:space="preserve"> Can't move.</v>
      </c>
      <c r="J71" s="1" t="b">
        <f t="shared" si="24"/>
        <v>0</v>
      </c>
      <c r="K71" s="3" t="str">
        <f t="shared" si="25"/>
        <v/>
      </c>
      <c r="L71" s="3" t="str">
        <f t="shared" si="26"/>
        <v/>
      </c>
      <c r="M71" s="3" t="str">
        <f t="shared" si="27"/>
        <v/>
      </c>
      <c r="N71" s="3">
        <f t="shared" si="28"/>
        <v>0</v>
      </c>
    </row>
    <row r="72" spans="1:15" x14ac:dyDescent="0.2">
      <c r="A72" s="4" t="s">
        <v>516</v>
      </c>
      <c r="B72" s="5" t="str">
        <f t="shared" si="16"/>
        <v>S2 (08:00): Yeah because homeostasis... but that doesn't make sense, because it says-</v>
      </c>
      <c r="C72" s="6" t="str">
        <f t="shared" si="17"/>
        <v>08:00</v>
      </c>
      <c r="D72" s="7" t="str">
        <f t="shared" si="18"/>
        <v>08</v>
      </c>
      <c r="E72" s="7" t="str">
        <f t="shared" si="19"/>
        <v>00</v>
      </c>
      <c r="F72" s="7">
        <f t="shared" si="20"/>
        <v>480</v>
      </c>
      <c r="G72" s="7" t="str">
        <f t="shared" si="21"/>
        <v>S2</v>
      </c>
      <c r="H72" s="7" t="str">
        <f t="shared" si="22"/>
        <v>S2</v>
      </c>
      <c r="I72" s="8" t="str">
        <f t="shared" si="23"/>
        <v xml:space="preserve"> Yeah because homeostasis... but that doesn't make sense, because it says-</v>
      </c>
      <c r="J72" s="1" t="b">
        <f t="shared" si="24"/>
        <v>0</v>
      </c>
      <c r="K72" s="3" t="str">
        <f t="shared" si="25"/>
        <v/>
      </c>
      <c r="L72" s="3" t="str">
        <f t="shared" si="26"/>
        <v/>
      </c>
      <c r="M72" s="3" t="str">
        <f t="shared" si="27"/>
        <v/>
      </c>
      <c r="N72" s="3">
        <f t="shared" si="28"/>
        <v>0</v>
      </c>
    </row>
    <row r="73" spans="1:15" x14ac:dyDescent="0.2">
      <c r="A73" s="4" t="s">
        <v>370</v>
      </c>
      <c r="B73" s="5" t="str">
        <f t="shared" si="16"/>
        <v>S1 (08:00): It says...</v>
      </c>
      <c r="C73" s="6" t="str">
        <f t="shared" si="17"/>
        <v>08:00</v>
      </c>
      <c r="D73" s="7" t="str">
        <f t="shared" si="18"/>
        <v>08</v>
      </c>
      <c r="E73" s="7" t="str">
        <f t="shared" si="19"/>
        <v>00</v>
      </c>
      <c r="F73" s="7">
        <f t="shared" si="20"/>
        <v>480</v>
      </c>
      <c r="G73" s="7" t="str">
        <f t="shared" si="21"/>
        <v>S1</v>
      </c>
      <c r="H73" s="7" t="str">
        <f t="shared" si="22"/>
        <v>S1</v>
      </c>
      <c r="I73" s="8" t="str">
        <f t="shared" si="23"/>
        <v xml:space="preserve"> It says...</v>
      </c>
      <c r="J73" s="1" t="b">
        <f t="shared" si="24"/>
        <v>0</v>
      </c>
      <c r="K73" s="3" t="str">
        <f t="shared" si="25"/>
        <v/>
      </c>
      <c r="L73" s="3" t="str">
        <f t="shared" si="26"/>
        <v/>
      </c>
      <c r="M73" s="3" t="str">
        <f t="shared" si="27"/>
        <v/>
      </c>
      <c r="N73" s="3">
        <f t="shared" si="28"/>
        <v>0</v>
      </c>
    </row>
    <row r="74" spans="1:15" x14ac:dyDescent="0.2">
      <c r="A74" s="4" t="s">
        <v>71</v>
      </c>
      <c r="B74" s="5" t="str">
        <f t="shared" si="16"/>
        <v>Speaker 3 (08:00): Okay, so let's see what happens. So.</v>
      </c>
      <c r="C74" s="6" t="str">
        <f t="shared" si="17"/>
        <v>08:00</v>
      </c>
      <c r="D74" s="7" t="str">
        <f t="shared" si="18"/>
        <v>08</v>
      </c>
      <c r="E74" s="7" t="str">
        <f t="shared" si="19"/>
        <v>00</v>
      </c>
      <c r="F74" s="7">
        <f t="shared" si="20"/>
        <v>480</v>
      </c>
      <c r="G74" s="7" t="str">
        <f t="shared" si="21"/>
        <v>Speaker 3</v>
      </c>
      <c r="H74" s="7" t="str">
        <f t="shared" si="22"/>
        <v>Other</v>
      </c>
      <c r="I74" s="8" t="str">
        <f t="shared" si="23"/>
        <v xml:space="preserve"> Okay, so let's see what happens. So.</v>
      </c>
      <c r="J74" s="1" t="b">
        <f t="shared" si="24"/>
        <v>0</v>
      </c>
      <c r="K74" s="3" t="str">
        <f t="shared" si="25"/>
        <v/>
      </c>
      <c r="L74" s="3" t="str">
        <f t="shared" si="26"/>
        <v/>
      </c>
      <c r="M74" s="3" t="str">
        <f t="shared" si="27"/>
        <v/>
      </c>
      <c r="N74" s="3">
        <f t="shared" si="28"/>
        <v>0</v>
      </c>
    </row>
    <row r="75" spans="1:15" x14ac:dyDescent="0.2">
      <c r="A75" s="4" t="s">
        <v>371</v>
      </c>
      <c r="B75" s="5" t="str">
        <f t="shared" si="16"/>
        <v>S1 (08:32): I keep saying "can't move".</v>
      </c>
      <c r="C75" s="6" t="str">
        <f t="shared" si="17"/>
        <v>08:32</v>
      </c>
      <c r="D75" s="7" t="str">
        <f t="shared" si="18"/>
        <v>08</v>
      </c>
      <c r="E75" s="7" t="str">
        <f t="shared" si="19"/>
        <v>32</v>
      </c>
      <c r="F75" s="7">
        <f t="shared" si="20"/>
        <v>512</v>
      </c>
      <c r="G75" s="7" t="str">
        <f t="shared" si="21"/>
        <v>S1</v>
      </c>
      <c r="H75" s="7" t="str">
        <f t="shared" si="22"/>
        <v>S1</v>
      </c>
      <c r="I75" s="8" t="str">
        <f t="shared" si="23"/>
        <v xml:space="preserve"> I keep saying "can't move".</v>
      </c>
      <c r="J75" s="1" t="b">
        <f t="shared" si="24"/>
        <v>0</v>
      </c>
      <c r="K75" s="3" t="str">
        <f t="shared" si="25"/>
        <v/>
      </c>
      <c r="L75" s="3" t="str">
        <f t="shared" si="26"/>
        <v/>
      </c>
      <c r="M75" s="3" t="str">
        <f t="shared" si="27"/>
        <v/>
      </c>
      <c r="N75" s="3">
        <f t="shared" si="28"/>
        <v>0</v>
      </c>
    </row>
    <row r="76" spans="1:15" x14ac:dyDescent="0.2">
      <c r="A76" s="4" t="s">
        <v>73</v>
      </c>
      <c r="B76" s="5" t="str">
        <f t="shared" si="16"/>
        <v>Speaker 3 (08:34): Start the program again? Every time when you start the program make sure you can [inaudible 00:08:38]. Otherwise it doesn't reset the variables.</v>
      </c>
      <c r="C76" s="6" t="str">
        <f t="shared" si="17"/>
        <v>08:34</v>
      </c>
      <c r="D76" s="7" t="str">
        <f t="shared" si="18"/>
        <v>08</v>
      </c>
      <c r="E76" s="7" t="str">
        <f t="shared" si="19"/>
        <v>34</v>
      </c>
      <c r="F76" s="7">
        <f t="shared" si="20"/>
        <v>514</v>
      </c>
      <c r="G76" s="7" t="str">
        <f t="shared" si="21"/>
        <v>Speaker 3</v>
      </c>
      <c r="H76" s="7" t="str">
        <f t="shared" si="22"/>
        <v>Other</v>
      </c>
      <c r="I76" s="8" t="str">
        <f t="shared" si="23"/>
        <v xml:space="preserve"> Start the program again? Every time when you start the program make sure you can [inaudible 00:08:38]. Otherwise it doesn't reset the variables.</v>
      </c>
      <c r="J76" s="1" t="b">
        <f t="shared" si="24"/>
        <v>1</v>
      </c>
      <c r="K76" s="3" t="str">
        <f t="shared" si="25"/>
        <v>OtherQ</v>
      </c>
      <c r="L76" s="3" t="str">
        <f t="shared" si="26"/>
        <v/>
      </c>
      <c r="M76" s="3" t="str">
        <f t="shared" si="27"/>
        <v/>
      </c>
      <c r="N76" s="3">
        <f t="shared" si="28"/>
        <v>0</v>
      </c>
    </row>
    <row r="77" spans="1:15" x14ac:dyDescent="0.2">
      <c r="A77" s="4" t="s">
        <v>372</v>
      </c>
      <c r="B77" s="5" t="str">
        <f t="shared" si="16"/>
        <v>S1 (08:37): Okay.</v>
      </c>
      <c r="C77" s="6" t="str">
        <f t="shared" si="17"/>
        <v>08:37</v>
      </c>
      <c r="D77" s="7" t="str">
        <f t="shared" si="18"/>
        <v>08</v>
      </c>
      <c r="E77" s="7" t="str">
        <f t="shared" si="19"/>
        <v>37</v>
      </c>
      <c r="F77" s="7">
        <f t="shared" si="20"/>
        <v>517</v>
      </c>
      <c r="G77" s="7" t="str">
        <f t="shared" si="21"/>
        <v>S1</v>
      </c>
      <c r="H77" s="7" t="str">
        <f t="shared" si="22"/>
        <v>S1</v>
      </c>
      <c r="I77" s="8" t="str">
        <f t="shared" si="23"/>
        <v xml:space="preserve"> Okay.</v>
      </c>
      <c r="J77" s="1" t="b">
        <f t="shared" si="24"/>
        <v>0</v>
      </c>
      <c r="K77" s="3" t="str">
        <f t="shared" si="25"/>
        <v/>
      </c>
      <c r="L77" s="3" t="str">
        <f t="shared" si="26"/>
        <v/>
      </c>
      <c r="M77" s="3" t="str">
        <f t="shared" si="27"/>
        <v/>
      </c>
      <c r="N77" s="3">
        <f t="shared" si="28"/>
        <v>0</v>
      </c>
    </row>
    <row r="78" spans="1:15" x14ac:dyDescent="0.2">
      <c r="A78" s="4" t="s">
        <v>75</v>
      </c>
      <c r="B78" s="5" t="str">
        <f t="shared" si="16"/>
        <v>Speaker 3 (08:37): Oh you didn't have to create all of them! Just the beginning.</v>
      </c>
      <c r="C78" s="6" t="str">
        <f t="shared" si="17"/>
        <v>08:37</v>
      </c>
      <c r="D78" s="7" t="str">
        <f t="shared" si="18"/>
        <v>08</v>
      </c>
      <c r="E78" s="7" t="str">
        <f t="shared" si="19"/>
        <v>37</v>
      </c>
      <c r="F78" s="7">
        <f t="shared" si="20"/>
        <v>517</v>
      </c>
      <c r="G78" s="7" t="str">
        <f t="shared" si="21"/>
        <v>Speaker 3</v>
      </c>
      <c r="H78" s="7" t="str">
        <f t="shared" si="22"/>
        <v>Other</v>
      </c>
      <c r="I78" s="8" t="str">
        <f t="shared" si="23"/>
        <v xml:space="preserve"> Oh you didn't have to create all of them! Just the beginning.</v>
      </c>
      <c r="J78" s="1" t="b">
        <f t="shared" si="24"/>
        <v>0</v>
      </c>
      <c r="K78" s="3" t="str">
        <f t="shared" si="25"/>
        <v/>
      </c>
      <c r="L78" s="3" t="str">
        <f t="shared" si="26"/>
        <v/>
      </c>
      <c r="M78" s="3" t="str">
        <f t="shared" si="27"/>
        <v/>
      </c>
      <c r="N78" s="3">
        <f t="shared" si="28"/>
        <v>0</v>
      </c>
    </row>
    <row r="79" spans="1:15" x14ac:dyDescent="0.2">
      <c r="A79" s="4" t="s">
        <v>373</v>
      </c>
      <c r="B79" s="5" t="str">
        <f t="shared" si="16"/>
        <v>S1 (08:37): We didn't?</v>
      </c>
      <c r="C79" s="6" t="str">
        <f t="shared" si="17"/>
        <v>08:37</v>
      </c>
      <c r="D79" s="7" t="str">
        <f t="shared" si="18"/>
        <v>08</v>
      </c>
      <c r="E79" s="7" t="str">
        <f t="shared" si="19"/>
        <v>37</v>
      </c>
      <c r="F79" s="7">
        <f t="shared" si="20"/>
        <v>517</v>
      </c>
      <c r="G79" s="7" t="str">
        <f t="shared" si="21"/>
        <v>S1</v>
      </c>
      <c r="H79" s="7" t="str">
        <f t="shared" si="22"/>
        <v>S1</v>
      </c>
      <c r="I79" s="8" t="str">
        <f t="shared" si="23"/>
        <v xml:space="preserve"> We didn't?</v>
      </c>
      <c r="J79" s="1" t="b">
        <f t="shared" si="24"/>
        <v>1</v>
      </c>
      <c r="K79" s="3" t="str">
        <f t="shared" si="25"/>
        <v>S1Q</v>
      </c>
      <c r="L79" s="3">
        <f t="shared" si="26"/>
        <v>1</v>
      </c>
      <c r="M79" s="3" t="str">
        <f t="shared" si="27"/>
        <v/>
      </c>
      <c r="N79" s="3">
        <f t="shared" si="28"/>
        <v>1</v>
      </c>
      <c r="O79" t="s">
        <v>626</v>
      </c>
    </row>
    <row r="80" spans="1:15" x14ac:dyDescent="0.2">
      <c r="A80" s="4" t="s">
        <v>77</v>
      </c>
      <c r="B80" s="5" t="str">
        <f t="shared" si="16"/>
        <v>Speaker 3 (08:42): No, I mean it's fine.</v>
      </c>
      <c r="C80" s="6" t="str">
        <f t="shared" si="17"/>
        <v>08:42</v>
      </c>
      <c r="D80" s="7" t="str">
        <f t="shared" si="18"/>
        <v>08</v>
      </c>
      <c r="E80" s="7" t="str">
        <f t="shared" si="19"/>
        <v>42</v>
      </c>
      <c r="F80" s="7">
        <f t="shared" si="20"/>
        <v>522</v>
      </c>
      <c r="G80" s="7" t="str">
        <f t="shared" si="21"/>
        <v>Speaker 3</v>
      </c>
      <c r="H80" s="7" t="str">
        <f t="shared" si="22"/>
        <v>Other</v>
      </c>
      <c r="I80" s="8" t="str">
        <f t="shared" si="23"/>
        <v xml:space="preserve"> No, I mean it's fine.</v>
      </c>
      <c r="J80" s="1" t="b">
        <f t="shared" si="24"/>
        <v>0</v>
      </c>
      <c r="K80" s="3" t="str">
        <f t="shared" si="25"/>
        <v/>
      </c>
      <c r="L80" s="3" t="str">
        <f t="shared" si="26"/>
        <v/>
      </c>
      <c r="M80" s="3" t="str">
        <f t="shared" si="27"/>
        <v/>
      </c>
      <c r="N80" s="3">
        <f t="shared" si="28"/>
        <v>0</v>
      </c>
    </row>
    <row r="81" spans="1:15" x14ac:dyDescent="0.2">
      <c r="A81" s="4" t="s">
        <v>633</v>
      </c>
      <c r="B81" s="5" t="str">
        <f t="shared" si="16"/>
        <v>S2 (08:51): Okay. Try changing the exercise level. Try lowering it. That's not working. Why isn't it working? Maybe restart it again.</v>
      </c>
      <c r="C81" s="6" t="str">
        <f t="shared" si="17"/>
        <v>08:51</v>
      </c>
      <c r="D81" s="7" t="str">
        <f t="shared" si="18"/>
        <v>08</v>
      </c>
      <c r="E81" s="7" t="str">
        <f t="shared" si="19"/>
        <v>51</v>
      </c>
      <c r="F81" s="7">
        <f t="shared" si="20"/>
        <v>531</v>
      </c>
      <c r="G81" s="7" t="str">
        <f t="shared" si="21"/>
        <v>S2</v>
      </c>
      <c r="H81" s="7" t="str">
        <f t="shared" si="22"/>
        <v>S2</v>
      </c>
      <c r="I81" s="8" t="str">
        <f t="shared" si="23"/>
        <v xml:space="preserve"> Okay. Try changing the exercise level. Try lowering it. That's not working. Why isn't it working? Maybe restart it again.</v>
      </c>
      <c r="J81" s="1" t="b">
        <f t="shared" si="24"/>
        <v>1</v>
      </c>
      <c r="K81" s="3" t="str">
        <f t="shared" si="25"/>
        <v>S2Q</v>
      </c>
      <c r="L81" s="3" t="str">
        <f t="shared" si="26"/>
        <v/>
      </c>
      <c r="M81" s="3">
        <f t="shared" si="27"/>
        <v>1</v>
      </c>
      <c r="N81" s="3">
        <f t="shared" si="28"/>
        <v>1</v>
      </c>
      <c r="O81" t="s">
        <v>627</v>
      </c>
    </row>
    <row r="82" spans="1:15" x14ac:dyDescent="0.2">
      <c r="A82" s="4" t="s">
        <v>634</v>
      </c>
      <c r="B82" s="5" t="str">
        <f t="shared" si="16"/>
        <v>S2 (08:51): Or stop it? Yeah, so.</v>
      </c>
      <c r="C82" s="6" t="str">
        <f t="shared" si="17"/>
        <v>08:51</v>
      </c>
      <c r="D82" s="7" t="str">
        <f t="shared" si="18"/>
        <v>08</v>
      </c>
      <c r="E82" s="7" t="str">
        <f t="shared" si="19"/>
        <v>51</v>
      </c>
      <c r="F82" s="7">
        <f t="shared" si="20"/>
        <v>531</v>
      </c>
      <c r="G82" s="7" t="str">
        <f t="shared" si="21"/>
        <v>S2</v>
      </c>
      <c r="H82" s="7" t="str">
        <f t="shared" si="22"/>
        <v>S2</v>
      </c>
      <c r="I82" s="8" t="str">
        <f t="shared" si="23"/>
        <v xml:space="preserve"> Or stop it? Yeah, so.</v>
      </c>
      <c r="J82" s="1" t="b">
        <f t="shared" si="24"/>
        <v>1</v>
      </c>
      <c r="K82" s="3" t="str">
        <f t="shared" si="25"/>
        <v>S2Q</v>
      </c>
      <c r="L82" s="3" t="str">
        <f t="shared" si="26"/>
        <v/>
      </c>
      <c r="M82" s="3">
        <f t="shared" si="27"/>
        <v>1</v>
      </c>
      <c r="N82" s="3">
        <f t="shared" si="28"/>
        <v>1</v>
      </c>
      <c r="O82" t="s">
        <v>626</v>
      </c>
    </row>
    <row r="83" spans="1:15" x14ac:dyDescent="0.2">
      <c r="A83" s="4" t="s">
        <v>374</v>
      </c>
      <c r="B83" s="5" t="str">
        <f t="shared" si="16"/>
        <v>S1 (09:28): Is it supposed to be a positive, or negative?</v>
      </c>
      <c r="C83" s="6" t="str">
        <f t="shared" si="17"/>
        <v>09:28</v>
      </c>
      <c r="D83" s="7" t="str">
        <f t="shared" si="18"/>
        <v>09</v>
      </c>
      <c r="E83" s="7" t="str">
        <f t="shared" si="19"/>
        <v>28</v>
      </c>
      <c r="F83" s="7">
        <f t="shared" si="20"/>
        <v>568</v>
      </c>
      <c r="G83" s="7" t="str">
        <f t="shared" si="21"/>
        <v>S1</v>
      </c>
      <c r="H83" s="7" t="str">
        <f t="shared" si="22"/>
        <v>S1</v>
      </c>
      <c r="I83" s="8" t="str">
        <f t="shared" si="23"/>
        <v xml:space="preserve"> Is it supposed to be a positive, or negative?</v>
      </c>
      <c r="J83" s="1" t="b">
        <f t="shared" si="24"/>
        <v>1</v>
      </c>
      <c r="K83" s="3" t="str">
        <f t="shared" si="25"/>
        <v>S1Q</v>
      </c>
      <c r="L83" s="3">
        <f t="shared" si="26"/>
        <v>1</v>
      </c>
      <c r="M83" s="3" t="str">
        <f t="shared" si="27"/>
        <v/>
      </c>
      <c r="N83" s="3">
        <f t="shared" si="28"/>
        <v>1</v>
      </c>
      <c r="O83" t="s">
        <v>626</v>
      </c>
    </row>
    <row r="84" spans="1:15" x14ac:dyDescent="0.2">
      <c r="A84" s="4" t="s">
        <v>635</v>
      </c>
      <c r="B84" s="5" t="str">
        <f t="shared" si="16"/>
        <v>S2 (09:31): Well, it should change by... oh it should decrease by 0.05. [crosstalk 00:09:38] Yeah. Why isn't it working?</v>
      </c>
      <c r="C84" s="6" t="str">
        <f t="shared" si="17"/>
        <v>09:31</v>
      </c>
      <c r="D84" s="7" t="str">
        <f t="shared" si="18"/>
        <v>09</v>
      </c>
      <c r="E84" s="7" t="str">
        <f t="shared" si="19"/>
        <v>31</v>
      </c>
      <c r="F84" s="7">
        <f t="shared" si="20"/>
        <v>571</v>
      </c>
      <c r="G84" s="7" t="str">
        <f t="shared" si="21"/>
        <v>S2</v>
      </c>
      <c r="H84" s="7" t="str">
        <f t="shared" si="22"/>
        <v>S2</v>
      </c>
      <c r="I84" s="8" t="str">
        <f t="shared" si="23"/>
        <v xml:space="preserve"> Well, it should change by... oh it should decrease by 0.05. [crosstalk 00:09:38] Yeah. Why isn't it working?</v>
      </c>
      <c r="J84" s="1" t="b">
        <f t="shared" si="24"/>
        <v>1</v>
      </c>
      <c r="K84" s="3" t="str">
        <f t="shared" si="25"/>
        <v>S2Q</v>
      </c>
      <c r="L84" s="3" t="str">
        <f t="shared" si="26"/>
        <v/>
      </c>
      <c r="M84" s="3">
        <f t="shared" si="27"/>
        <v>1</v>
      </c>
      <c r="N84" s="3">
        <f t="shared" si="28"/>
        <v>1</v>
      </c>
    </row>
    <row r="85" spans="1:15" x14ac:dyDescent="0.2">
      <c r="A85" s="4" t="s">
        <v>636</v>
      </c>
      <c r="B85" s="5" t="str">
        <f t="shared" si="16"/>
        <v>S2 (09:31): Can you click on it? Work. Maybe we do need to connect it here.</v>
      </c>
      <c r="C85" s="6" t="str">
        <f t="shared" si="17"/>
        <v>09:31</v>
      </c>
      <c r="D85" s="7" t="str">
        <f t="shared" si="18"/>
        <v>09</v>
      </c>
      <c r="E85" s="7" t="str">
        <f t="shared" si="19"/>
        <v>31</v>
      </c>
      <c r="F85" s="7">
        <f t="shared" si="20"/>
        <v>571</v>
      </c>
      <c r="G85" s="7" t="str">
        <f t="shared" si="21"/>
        <v>S2</v>
      </c>
      <c r="H85" s="7" t="str">
        <f t="shared" si="22"/>
        <v>S2</v>
      </c>
      <c r="I85" s="8" t="str">
        <f t="shared" si="23"/>
        <v xml:space="preserve"> Can you click on it? Work. Maybe we do need to connect it here.</v>
      </c>
      <c r="J85" s="1" t="b">
        <f t="shared" si="24"/>
        <v>1</v>
      </c>
      <c r="K85" s="3" t="str">
        <f t="shared" si="25"/>
        <v>S2Q</v>
      </c>
      <c r="L85" s="3" t="str">
        <f t="shared" si="26"/>
        <v/>
      </c>
      <c r="M85" s="3">
        <f t="shared" si="27"/>
        <v>1</v>
      </c>
      <c r="N85" s="3">
        <f t="shared" si="28"/>
        <v>1</v>
      </c>
      <c r="O85" t="s">
        <v>627</v>
      </c>
    </row>
    <row r="86" spans="1:15" x14ac:dyDescent="0.2">
      <c r="A86" s="4" t="s">
        <v>375</v>
      </c>
      <c r="B86" s="5" t="str">
        <f t="shared" si="16"/>
        <v>S1 (10:04): Well, the water's like...</v>
      </c>
      <c r="C86" s="6" t="str">
        <f t="shared" si="17"/>
        <v>10:04</v>
      </c>
      <c r="D86" s="7" t="str">
        <f t="shared" si="18"/>
        <v>10</v>
      </c>
      <c r="E86" s="7" t="str">
        <f t="shared" si="19"/>
        <v>04</v>
      </c>
      <c r="F86" s="7">
        <f t="shared" si="20"/>
        <v>604</v>
      </c>
      <c r="G86" s="7" t="str">
        <f t="shared" si="21"/>
        <v>S1</v>
      </c>
      <c r="H86" s="7" t="str">
        <f t="shared" si="22"/>
        <v>S1</v>
      </c>
      <c r="I86" s="8" t="str">
        <f t="shared" si="23"/>
        <v xml:space="preserve"> Well, the water's like...</v>
      </c>
      <c r="J86" s="1" t="b">
        <f t="shared" si="24"/>
        <v>0</v>
      </c>
      <c r="K86" s="3" t="str">
        <f t="shared" si="25"/>
        <v/>
      </c>
      <c r="L86" s="3" t="str">
        <f t="shared" si="26"/>
        <v/>
      </c>
      <c r="M86" s="3" t="str">
        <f t="shared" si="27"/>
        <v/>
      </c>
      <c r="N86" s="3">
        <f t="shared" si="28"/>
        <v>0</v>
      </c>
      <c r="O86" t="s">
        <v>626</v>
      </c>
    </row>
    <row r="87" spans="1:15" x14ac:dyDescent="0.2">
      <c r="A87" s="4" t="s">
        <v>517</v>
      </c>
      <c r="B87" s="5" t="str">
        <f t="shared" si="16"/>
        <v>S2 (10:05): Ah! We're raising the water! We're raising the water! We found the water again. Okay so maybe not that.</v>
      </c>
      <c r="C87" s="6" t="str">
        <f t="shared" si="17"/>
        <v>10:05</v>
      </c>
      <c r="D87" s="7" t="str">
        <f t="shared" si="18"/>
        <v>10</v>
      </c>
      <c r="E87" s="7" t="str">
        <f t="shared" si="19"/>
        <v>05</v>
      </c>
      <c r="F87" s="7">
        <f t="shared" si="20"/>
        <v>605</v>
      </c>
      <c r="G87" s="7" t="str">
        <f t="shared" si="21"/>
        <v>S2</v>
      </c>
      <c r="H87" s="7" t="str">
        <f t="shared" si="22"/>
        <v>S2</v>
      </c>
      <c r="I87" s="8" t="str">
        <f t="shared" si="23"/>
        <v xml:space="preserve"> Ah! We're raising the water! We're raising the water! We found the water again. Okay so maybe not that.</v>
      </c>
      <c r="J87" s="1" t="b">
        <f t="shared" si="24"/>
        <v>0</v>
      </c>
      <c r="K87" s="3" t="str">
        <f t="shared" si="25"/>
        <v/>
      </c>
      <c r="L87" s="3" t="str">
        <f t="shared" si="26"/>
        <v/>
      </c>
      <c r="M87" s="3" t="str">
        <f t="shared" si="27"/>
        <v/>
      </c>
      <c r="N87" s="3">
        <f t="shared" si="28"/>
        <v>0</v>
      </c>
    </row>
    <row r="88" spans="1:15" x14ac:dyDescent="0.2">
      <c r="A88" s="4" t="s">
        <v>376</v>
      </c>
      <c r="B88" s="5" t="str">
        <f t="shared" si="16"/>
        <v>S1 (10:17): Yeah.</v>
      </c>
      <c r="C88" s="6" t="str">
        <f t="shared" si="17"/>
        <v>10:17</v>
      </c>
      <c r="D88" s="7" t="str">
        <f t="shared" si="18"/>
        <v>10</v>
      </c>
      <c r="E88" s="7" t="str">
        <f t="shared" si="19"/>
        <v>17</v>
      </c>
      <c r="F88" s="7">
        <f t="shared" si="20"/>
        <v>617</v>
      </c>
      <c r="G88" s="7" t="str">
        <f t="shared" si="21"/>
        <v>S1</v>
      </c>
      <c r="H88" s="7" t="str">
        <f t="shared" si="22"/>
        <v>S1</v>
      </c>
      <c r="I88" s="8" t="str">
        <f t="shared" si="23"/>
        <v xml:space="preserve"> Yeah.</v>
      </c>
      <c r="J88" s="1" t="b">
        <f t="shared" si="24"/>
        <v>0</v>
      </c>
      <c r="K88" s="3" t="str">
        <f t="shared" si="25"/>
        <v/>
      </c>
      <c r="L88" s="3" t="str">
        <f t="shared" si="26"/>
        <v/>
      </c>
      <c r="M88" s="3" t="str">
        <f t="shared" si="27"/>
        <v/>
      </c>
      <c r="N88" s="3">
        <f t="shared" si="28"/>
        <v>0</v>
      </c>
    </row>
    <row r="89" spans="1:15" x14ac:dyDescent="0.2">
      <c r="A89" s="4" t="s">
        <v>518</v>
      </c>
      <c r="B89" s="5" t="str">
        <f t="shared" si="16"/>
        <v>S2 (10:19): Maybe we put it there?</v>
      </c>
      <c r="C89" s="6" t="str">
        <f t="shared" si="17"/>
        <v>10:19</v>
      </c>
      <c r="D89" s="7" t="str">
        <f t="shared" si="18"/>
        <v>10</v>
      </c>
      <c r="E89" s="7" t="str">
        <f t="shared" si="19"/>
        <v>19</v>
      </c>
      <c r="F89" s="7">
        <f t="shared" si="20"/>
        <v>619</v>
      </c>
      <c r="G89" s="7" t="str">
        <f t="shared" si="21"/>
        <v>S2</v>
      </c>
      <c r="H89" s="7" t="str">
        <f t="shared" si="22"/>
        <v>S2</v>
      </c>
      <c r="I89" s="8" t="str">
        <f t="shared" si="23"/>
        <v xml:space="preserve"> Maybe we put it there?</v>
      </c>
      <c r="J89" s="1" t="b">
        <f t="shared" si="24"/>
        <v>1</v>
      </c>
      <c r="K89" s="3" t="str">
        <f t="shared" si="25"/>
        <v>S2Q</v>
      </c>
      <c r="L89" s="3" t="str">
        <f t="shared" si="26"/>
        <v/>
      </c>
      <c r="M89" s="3">
        <f t="shared" si="27"/>
        <v>1</v>
      </c>
      <c r="N89" s="3">
        <f t="shared" si="28"/>
        <v>1</v>
      </c>
      <c r="O89" t="s">
        <v>626</v>
      </c>
    </row>
    <row r="90" spans="1:15" x14ac:dyDescent="0.2">
      <c r="A90" s="4" t="s">
        <v>377</v>
      </c>
      <c r="B90" s="5" t="str">
        <f t="shared" si="16"/>
        <v>S1 (10:22): Can we put it after the-</v>
      </c>
      <c r="C90" s="6" t="str">
        <f t="shared" si="17"/>
        <v>10:22</v>
      </c>
      <c r="D90" s="7" t="str">
        <f t="shared" si="18"/>
        <v>10</v>
      </c>
      <c r="E90" s="7" t="str">
        <f t="shared" si="19"/>
        <v>22</v>
      </c>
      <c r="F90" s="7">
        <f t="shared" si="20"/>
        <v>622</v>
      </c>
      <c r="G90" s="7" t="str">
        <f t="shared" si="21"/>
        <v>S1</v>
      </c>
      <c r="H90" s="7" t="str">
        <f t="shared" si="22"/>
        <v>S1</v>
      </c>
      <c r="I90" s="8" t="str">
        <f t="shared" si="23"/>
        <v xml:space="preserve"> Can we put it after the-</v>
      </c>
      <c r="J90" s="1" t="b">
        <f t="shared" si="24"/>
        <v>0</v>
      </c>
      <c r="K90" s="3" t="str">
        <f t="shared" si="25"/>
        <v/>
      </c>
      <c r="L90" s="3" t="str">
        <f t="shared" si="26"/>
        <v/>
      </c>
      <c r="M90" s="3" t="str">
        <f t="shared" si="27"/>
        <v/>
      </c>
      <c r="N90" s="3">
        <f t="shared" si="28"/>
        <v>0</v>
      </c>
    </row>
    <row r="91" spans="1:15" x14ac:dyDescent="0.2">
      <c r="A91" s="4" t="s">
        <v>519</v>
      </c>
      <c r="B91" s="5" t="str">
        <f t="shared" si="16"/>
        <v>S2 (10:24): Okay.</v>
      </c>
      <c r="C91" s="6" t="str">
        <f t="shared" si="17"/>
        <v>10:24</v>
      </c>
      <c r="D91" s="7" t="str">
        <f t="shared" si="18"/>
        <v>10</v>
      </c>
      <c r="E91" s="7" t="str">
        <f t="shared" si="19"/>
        <v>24</v>
      </c>
      <c r="F91" s="7">
        <f t="shared" si="20"/>
        <v>624</v>
      </c>
      <c r="G91" s="7" t="str">
        <f t="shared" si="21"/>
        <v>S2</v>
      </c>
      <c r="H91" s="7" t="str">
        <f t="shared" si="22"/>
        <v>S2</v>
      </c>
      <c r="I91" s="8" t="str">
        <f t="shared" si="23"/>
        <v xml:space="preserve"> Okay.</v>
      </c>
      <c r="J91" s="1" t="b">
        <f t="shared" si="24"/>
        <v>0</v>
      </c>
      <c r="K91" s="3" t="str">
        <f t="shared" si="25"/>
        <v/>
      </c>
      <c r="L91" s="3" t="str">
        <f t="shared" si="26"/>
        <v/>
      </c>
      <c r="M91" s="3" t="str">
        <f t="shared" si="27"/>
        <v/>
      </c>
      <c r="N91" s="3">
        <f t="shared" si="28"/>
        <v>0</v>
      </c>
    </row>
    <row r="92" spans="1:15" x14ac:dyDescent="0.2">
      <c r="A92" s="4" t="s">
        <v>378</v>
      </c>
      <c r="B92" s="5" t="str">
        <f t="shared" si="16"/>
        <v>S1 (10:24): Or not inside the-</v>
      </c>
      <c r="C92" s="6" t="str">
        <f t="shared" si="17"/>
        <v>10:24</v>
      </c>
      <c r="D92" s="7" t="str">
        <f t="shared" si="18"/>
        <v>10</v>
      </c>
      <c r="E92" s="7" t="str">
        <f t="shared" si="19"/>
        <v>24</v>
      </c>
      <c r="F92" s="7">
        <f t="shared" si="20"/>
        <v>624</v>
      </c>
      <c r="G92" s="7" t="str">
        <f t="shared" si="21"/>
        <v>S1</v>
      </c>
      <c r="H92" s="7" t="str">
        <f t="shared" si="22"/>
        <v>S1</v>
      </c>
      <c r="I92" s="8" t="str">
        <f t="shared" si="23"/>
        <v xml:space="preserve"> Or not inside the-</v>
      </c>
      <c r="J92" s="1" t="b">
        <f t="shared" si="24"/>
        <v>0</v>
      </c>
      <c r="K92" s="3" t="str">
        <f t="shared" si="25"/>
        <v/>
      </c>
      <c r="L92" s="3" t="str">
        <f t="shared" si="26"/>
        <v/>
      </c>
      <c r="M92" s="3" t="str">
        <f t="shared" si="27"/>
        <v/>
      </c>
      <c r="N92" s="3">
        <f t="shared" si="28"/>
        <v>0</v>
      </c>
    </row>
    <row r="93" spans="1:15" x14ac:dyDescent="0.2">
      <c r="A93" s="4" t="s">
        <v>520</v>
      </c>
      <c r="B93" s="5" t="str">
        <f t="shared" si="16"/>
        <v>S2 (10:26): Okay, so stop it. Play. Mm-mm cause then it will only do it once.</v>
      </c>
      <c r="C93" s="6" t="str">
        <f t="shared" si="17"/>
        <v>10:26</v>
      </c>
      <c r="D93" s="7" t="str">
        <f t="shared" si="18"/>
        <v>10</v>
      </c>
      <c r="E93" s="7" t="str">
        <f t="shared" si="19"/>
        <v>26</v>
      </c>
      <c r="F93" s="7">
        <f t="shared" si="20"/>
        <v>626</v>
      </c>
      <c r="G93" s="7" t="str">
        <f t="shared" si="21"/>
        <v>S2</v>
      </c>
      <c r="H93" s="7" t="str">
        <f t="shared" si="22"/>
        <v>S2</v>
      </c>
      <c r="I93" s="8" t="str">
        <f t="shared" si="23"/>
        <v xml:space="preserve"> Okay, so stop it. Play. Mm-mm cause then it will only do it once.</v>
      </c>
      <c r="J93" s="1" t="b">
        <f t="shared" si="24"/>
        <v>0</v>
      </c>
      <c r="K93" s="3" t="str">
        <f t="shared" si="25"/>
        <v/>
      </c>
      <c r="L93" s="3" t="str">
        <f t="shared" si="26"/>
        <v/>
      </c>
      <c r="M93" s="3" t="str">
        <f t="shared" si="27"/>
        <v/>
      </c>
      <c r="N93" s="3">
        <f t="shared" si="28"/>
        <v>0</v>
      </c>
    </row>
    <row r="94" spans="1:15" x14ac:dyDescent="0.2">
      <c r="A94" s="4" t="s">
        <v>379</v>
      </c>
      <c r="B94" s="5" t="str">
        <f t="shared" si="16"/>
        <v>S1 (10:33): Yeah.</v>
      </c>
      <c r="C94" s="6" t="str">
        <f t="shared" si="17"/>
        <v>10:33</v>
      </c>
      <c r="D94" s="7" t="str">
        <f t="shared" si="18"/>
        <v>10</v>
      </c>
      <c r="E94" s="7" t="str">
        <f t="shared" si="19"/>
        <v>33</v>
      </c>
      <c r="F94" s="7">
        <f t="shared" si="20"/>
        <v>633</v>
      </c>
      <c r="G94" s="7" t="str">
        <f t="shared" si="21"/>
        <v>S1</v>
      </c>
      <c r="H94" s="7" t="str">
        <f t="shared" si="22"/>
        <v>S1</v>
      </c>
      <c r="I94" s="8" t="str">
        <f t="shared" si="23"/>
        <v xml:space="preserve"> Yeah.</v>
      </c>
      <c r="J94" s="1" t="b">
        <f t="shared" si="24"/>
        <v>0</v>
      </c>
      <c r="K94" s="3" t="str">
        <f t="shared" si="25"/>
        <v/>
      </c>
      <c r="L94" s="3" t="str">
        <f t="shared" si="26"/>
        <v/>
      </c>
      <c r="M94" s="3" t="str">
        <f t="shared" si="27"/>
        <v/>
      </c>
      <c r="N94" s="3">
        <f t="shared" si="28"/>
        <v>0</v>
      </c>
    </row>
    <row r="95" spans="1:15" x14ac:dyDescent="0.2">
      <c r="A95" s="4" t="s">
        <v>521</v>
      </c>
      <c r="B95" s="5" t="str">
        <f t="shared" si="16"/>
        <v>S2 (10:36): No, I think that was doing it right!</v>
      </c>
      <c r="C95" s="6" t="str">
        <f t="shared" si="17"/>
        <v>10:36</v>
      </c>
      <c r="D95" s="7" t="str">
        <f t="shared" si="18"/>
        <v>10</v>
      </c>
      <c r="E95" s="7" t="str">
        <f t="shared" si="19"/>
        <v>36</v>
      </c>
      <c r="F95" s="7">
        <f t="shared" si="20"/>
        <v>636</v>
      </c>
      <c r="G95" s="7" t="str">
        <f t="shared" si="21"/>
        <v>S2</v>
      </c>
      <c r="H95" s="7" t="str">
        <f t="shared" si="22"/>
        <v>S2</v>
      </c>
      <c r="I95" s="8" t="str">
        <f t="shared" si="23"/>
        <v xml:space="preserve"> No, I think that was doing it right!</v>
      </c>
      <c r="J95" s="1" t="b">
        <f t="shared" si="24"/>
        <v>0</v>
      </c>
      <c r="K95" s="3" t="str">
        <f t="shared" si="25"/>
        <v/>
      </c>
      <c r="L95" s="3" t="str">
        <f t="shared" si="26"/>
        <v/>
      </c>
      <c r="M95" s="3" t="str">
        <f t="shared" si="27"/>
        <v/>
      </c>
      <c r="N95" s="3">
        <f t="shared" si="28"/>
        <v>0</v>
      </c>
    </row>
    <row r="96" spans="1:15" x14ac:dyDescent="0.2">
      <c r="A96" s="4" t="s">
        <v>380</v>
      </c>
      <c r="B96" s="5" t="str">
        <f t="shared" si="16"/>
        <v>S1 (10:38): Maybe we should-</v>
      </c>
      <c r="C96" s="6" t="str">
        <f t="shared" si="17"/>
        <v>10:38</v>
      </c>
      <c r="D96" s="7" t="str">
        <f t="shared" si="18"/>
        <v>10</v>
      </c>
      <c r="E96" s="7" t="str">
        <f t="shared" si="19"/>
        <v>38</v>
      </c>
      <c r="F96" s="7">
        <f t="shared" si="20"/>
        <v>638</v>
      </c>
      <c r="G96" s="7" t="str">
        <f t="shared" si="21"/>
        <v>S1</v>
      </c>
      <c r="H96" s="7" t="str">
        <f t="shared" si="22"/>
        <v>S1</v>
      </c>
      <c r="I96" s="8" t="str">
        <f t="shared" si="23"/>
        <v xml:space="preserve"> Maybe we should-</v>
      </c>
      <c r="J96" s="1" t="b">
        <f t="shared" si="24"/>
        <v>0</v>
      </c>
      <c r="K96" s="3" t="str">
        <f t="shared" si="25"/>
        <v/>
      </c>
      <c r="L96" s="3" t="str">
        <f t="shared" si="26"/>
        <v/>
      </c>
      <c r="M96" s="3" t="str">
        <f t="shared" si="27"/>
        <v/>
      </c>
      <c r="N96" s="3">
        <f t="shared" si="28"/>
        <v>0</v>
      </c>
    </row>
    <row r="97" spans="1:15" x14ac:dyDescent="0.2">
      <c r="A97" s="4" t="s">
        <v>522</v>
      </c>
      <c r="B97" s="5" t="str">
        <f t="shared" si="16"/>
        <v>S2 (10:39): So, drag the forever down.</v>
      </c>
      <c r="C97" s="6" t="str">
        <f t="shared" si="17"/>
        <v>10:39</v>
      </c>
      <c r="D97" s="7" t="str">
        <f t="shared" si="18"/>
        <v>10</v>
      </c>
      <c r="E97" s="7" t="str">
        <f t="shared" si="19"/>
        <v>39</v>
      </c>
      <c r="F97" s="7">
        <f t="shared" si="20"/>
        <v>639</v>
      </c>
      <c r="G97" s="7" t="str">
        <f t="shared" si="21"/>
        <v>S2</v>
      </c>
      <c r="H97" s="7" t="str">
        <f t="shared" si="22"/>
        <v>S2</v>
      </c>
      <c r="I97" s="8" t="str">
        <f t="shared" si="23"/>
        <v xml:space="preserve"> So, drag the forever down.</v>
      </c>
      <c r="J97" s="1" t="b">
        <f t="shared" si="24"/>
        <v>0</v>
      </c>
      <c r="K97" s="3" t="str">
        <f t="shared" si="25"/>
        <v/>
      </c>
      <c r="L97" s="3" t="str">
        <f t="shared" si="26"/>
        <v/>
      </c>
      <c r="M97" s="3" t="str">
        <f t="shared" si="27"/>
        <v/>
      </c>
      <c r="N97" s="3">
        <f t="shared" si="28"/>
        <v>0</v>
      </c>
    </row>
    <row r="98" spans="1:15" x14ac:dyDescent="0.2">
      <c r="A98" s="4" t="s">
        <v>381</v>
      </c>
      <c r="B98" s="5" t="str">
        <f t="shared" si="16"/>
        <v>S1 (10:42): Yeah it is... oh wait. Only desert ones, actually.</v>
      </c>
      <c r="C98" s="6" t="str">
        <f t="shared" si="17"/>
        <v>10:42</v>
      </c>
      <c r="D98" s="7" t="str">
        <f t="shared" si="18"/>
        <v>10</v>
      </c>
      <c r="E98" s="7" t="str">
        <f t="shared" si="19"/>
        <v>42</v>
      </c>
      <c r="F98" s="7">
        <f t="shared" si="20"/>
        <v>642</v>
      </c>
      <c r="G98" s="7" t="str">
        <f t="shared" si="21"/>
        <v>S1</v>
      </c>
      <c r="H98" s="7" t="str">
        <f t="shared" si="22"/>
        <v>S1</v>
      </c>
      <c r="I98" s="8" t="str">
        <f t="shared" si="23"/>
        <v xml:space="preserve"> Yeah it is... oh wait. Only desert ones, actually.</v>
      </c>
      <c r="J98" s="1" t="b">
        <f t="shared" si="24"/>
        <v>0</v>
      </c>
      <c r="K98" s="3" t="str">
        <f t="shared" si="25"/>
        <v/>
      </c>
      <c r="L98" s="3" t="str">
        <f t="shared" si="26"/>
        <v/>
      </c>
      <c r="M98" s="3" t="str">
        <f t="shared" si="27"/>
        <v/>
      </c>
      <c r="N98" s="3">
        <f t="shared" si="28"/>
        <v>0</v>
      </c>
    </row>
    <row r="99" spans="1:15" x14ac:dyDescent="0.2">
      <c r="A99" s="4" t="s">
        <v>523</v>
      </c>
      <c r="B99" s="5" t="str">
        <f t="shared" si="16"/>
        <v>S2 (10:44): Right. So, maybe we bring this down... this here. Then you should-</v>
      </c>
      <c r="C99" s="6" t="str">
        <f t="shared" si="17"/>
        <v>10:44</v>
      </c>
      <c r="D99" s="7" t="str">
        <f t="shared" si="18"/>
        <v>10</v>
      </c>
      <c r="E99" s="7" t="str">
        <f t="shared" si="19"/>
        <v>44</v>
      </c>
      <c r="F99" s="7">
        <f t="shared" si="20"/>
        <v>644</v>
      </c>
      <c r="G99" s="7" t="str">
        <f t="shared" si="21"/>
        <v>S2</v>
      </c>
      <c r="H99" s="7" t="str">
        <f t="shared" si="22"/>
        <v>S2</v>
      </c>
      <c r="I99" s="8" t="str">
        <f t="shared" si="23"/>
        <v xml:space="preserve"> Right. So, maybe we bring this down... this here. Then you should-</v>
      </c>
      <c r="J99" s="1" t="b">
        <f t="shared" si="24"/>
        <v>0</v>
      </c>
      <c r="K99" s="3" t="str">
        <f t="shared" si="25"/>
        <v/>
      </c>
      <c r="L99" s="3" t="str">
        <f t="shared" si="26"/>
        <v/>
      </c>
      <c r="M99" s="3" t="str">
        <f t="shared" si="27"/>
        <v/>
      </c>
      <c r="N99" s="3">
        <f t="shared" si="28"/>
        <v>0</v>
      </c>
    </row>
    <row r="100" spans="1:15" x14ac:dyDescent="0.2">
      <c r="A100" s="4" t="s">
        <v>382</v>
      </c>
      <c r="B100" s="5" t="str">
        <f t="shared" si="16"/>
        <v>S1 (10:57): Should we say, "she needs water," like need water? Oh, she's at negative now. No bueno.</v>
      </c>
      <c r="C100" s="6" t="str">
        <f t="shared" si="17"/>
        <v>10:57</v>
      </c>
      <c r="D100" s="7" t="str">
        <f t="shared" si="18"/>
        <v>10</v>
      </c>
      <c r="E100" s="7" t="str">
        <f t="shared" si="19"/>
        <v>57</v>
      </c>
      <c r="F100" s="7">
        <f t="shared" si="20"/>
        <v>657</v>
      </c>
      <c r="G100" s="7" t="str">
        <f t="shared" si="21"/>
        <v>S1</v>
      </c>
      <c r="H100" s="7" t="str">
        <f t="shared" si="22"/>
        <v>S1</v>
      </c>
      <c r="I100" s="8" t="str">
        <f t="shared" si="23"/>
        <v xml:space="preserve"> Should we say, "she needs water," like need water? Oh, she's at negative now. No bueno.</v>
      </c>
      <c r="J100" s="1" t="b">
        <f t="shared" si="24"/>
        <v>1</v>
      </c>
      <c r="K100" s="3" t="str">
        <f t="shared" si="25"/>
        <v>S1Q</v>
      </c>
      <c r="L100" s="3">
        <f t="shared" si="26"/>
        <v>1</v>
      </c>
      <c r="M100" s="3" t="str">
        <f t="shared" si="27"/>
        <v/>
      </c>
      <c r="N100" s="3">
        <f t="shared" si="28"/>
        <v>1</v>
      </c>
      <c r="O100" t="s">
        <v>627</v>
      </c>
    </row>
    <row r="101" spans="1:15" x14ac:dyDescent="0.2">
      <c r="A101" s="4" t="s">
        <v>524</v>
      </c>
      <c r="B101" s="5" t="str">
        <f t="shared" si="16"/>
        <v>S2 (11:04): No bueno.</v>
      </c>
      <c r="C101" s="6" t="str">
        <f t="shared" si="17"/>
        <v>11:04</v>
      </c>
      <c r="D101" s="7" t="str">
        <f t="shared" si="18"/>
        <v>11</v>
      </c>
      <c r="E101" s="7" t="str">
        <f t="shared" si="19"/>
        <v>04</v>
      </c>
      <c r="F101" s="7">
        <f t="shared" si="20"/>
        <v>664</v>
      </c>
      <c r="G101" s="7" t="str">
        <f t="shared" si="21"/>
        <v>S2</v>
      </c>
      <c r="H101" s="7" t="str">
        <f t="shared" si="22"/>
        <v>S2</v>
      </c>
      <c r="I101" s="8" t="str">
        <f t="shared" si="23"/>
        <v xml:space="preserve"> No bueno.</v>
      </c>
      <c r="J101" s="1" t="b">
        <f t="shared" si="24"/>
        <v>0</v>
      </c>
      <c r="K101" s="3" t="str">
        <f t="shared" si="25"/>
        <v/>
      </c>
      <c r="L101" s="3" t="str">
        <f t="shared" si="26"/>
        <v/>
      </c>
      <c r="M101" s="3" t="str">
        <f t="shared" si="27"/>
        <v/>
      </c>
      <c r="N101" s="3">
        <f t="shared" si="28"/>
        <v>0</v>
      </c>
    </row>
    <row r="102" spans="1:15" x14ac:dyDescent="0.2">
      <c r="A102" s="4" t="s">
        <v>383</v>
      </c>
      <c r="B102" s="5" t="str">
        <f t="shared" si="16"/>
        <v>S1 (11:07): She's going fast.</v>
      </c>
      <c r="C102" s="6" t="str">
        <f t="shared" si="17"/>
        <v>11:07</v>
      </c>
      <c r="D102" s="7" t="str">
        <f t="shared" si="18"/>
        <v>11</v>
      </c>
      <c r="E102" s="7" t="str">
        <f t="shared" si="19"/>
        <v>07</v>
      </c>
      <c r="F102" s="7">
        <f t="shared" si="20"/>
        <v>667</v>
      </c>
      <c r="G102" s="7" t="str">
        <f t="shared" si="21"/>
        <v>S1</v>
      </c>
      <c r="H102" s="7" t="str">
        <f t="shared" si="22"/>
        <v>S1</v>
      </c>
      <c r="I102" s="8" t="str">
        <f t="shared" si="23"/>
        <v xml:space="preserve"> She's going fast.</v>
      </c>
      <c r="J102" s="1" t="b">
        <f t="shared" si="24"/>
        <v>0</v>
      </c>
      <c r="K102" s="3" t="str">
        <f t="shared" si="25"/>
        <v/>
      </c>
      <c r="L102" s="3" t="str">
        <f t="shared" si="26"/>
        <v/>
      </c>
      <c r="M102" s="3" t="str">
        <f t="shared" si="27"/>
        <v/>
      </c>
      <c r="N102" s="3">
        <f t="shared" si="28"/>
        <v>0</v>
      </c>
    </row>
    <row r="103" spans="1:15" x14ac:dyDescent="0.2">
      <c r="A103" s="4" t="s">
        <v>525</v>
      </c>
      <c r="B103" s="5" t="str">
        <f t="shared" si="16"/>
        <v>S2 (11:11): She's going fast!</v>
      </c>
      <c r="C103" s="6" t="str">
        <f t="shared" si="17"/>
        <v>11:11</v>
      </c>
      <c r="D103" s="7" t="str">
        <f t="shared" si="18"/>
        <v>11</v>
      </c>
      <c r="E103" s="7" t="str">
        <f t="shared" si="19"/>
        <v>11</v>
      </c>
      <c r="F103" s="7">
        <f t="shared" si="20"/>
        <v>671</v>
      </c>
      <c r="G103" s="7" t="str">
        <f t="shared" si="21"/>
        <v>S2</v>
      </c>
      <c r="H103" s="7" t="str">
        <f t="shared" si="22"/>
        <v>S2</v>
      </c>
      <c r="I103" s="8" t="str">
        <f t="shared" si="23"/>
        <v xml:space="preserve"> She's going fast!</v>
      </c>
      <c r="J103" s="1" t="b">
        <f t="shared" si="24"/>
        <v>0</v>
      </c>
      <c r="K103" s="3" t="str">
        <f t="shared" si="25"/>
        <v/>
      </c>
      <c r="L103" s="3" t="str">
        <f t="shared" si="26"/>
        <v/>
      </c>
      <c r="M103" s="3" t="str">
        <f t="shared" si="27"/>
        <v/>
      </c>
      <c r="N103" s="3">
        <f t="shared" si="28"/>
        <v>0</v>
      </c>
    </row>
    <row r="104" spans="1:15" x14ac:dyDescent="0.2">
      <c r="A104" s="4" t="s">
        <v>526</v>
      </c>
      <c r="B104" s="5" t="str">
        <f t="shared" si="16"/>
        <v>S2 (11:18): Okay, there we go. We got it. All right.</v>
      </c>
      <c r="C104" s="6" t="str">
        <f t="shared" si="17"/>
        <v>11:18</v>
      </c>
      <c r="D104" s="7" t="str">
        <f t="shared" si="18"/>
        <v>11</v>
      </c>
      <c r="E104" s="7" t="str">
        <f t="shared" si="19"/>
        <v>18</v>
      </c>
      <c r="F104" s="7">
        <f t="shared" si="20"/>
        <v>678</v>
      </c>
      <c r="G104" s="7" t="str">
        <f t="shared" si="21"/>
        <v>S2</v>
      </c>
      <c r="H104" s="7" t="str">
        <f t="shared" si="22"/>
        <v>S2</v>
      </c>
      <c r="I104" s="8" t="str">
        <f t="shared" si="23"/>
        <v xml:space="preserve"> Okay, there we go. We got it. All right.</v>
      </c>
      <c r="J104" s="1" t="b">
        <f t="shared" si="24"/>
        <v>0</v>
      </c>
      <c r="K104" s="3" t="str">
        <f t="shared" si="25"/>
        <v/>
      </c>
      <c r="L104" s="3" t="str">
        <f t="shared" si="26"/>
        <v/>
      </c>
      <c r="M104" s="3" t="str">
        <f t="shared" si="27"/>
        <v/>
      </c>
      <c r="N104" s="3">
        <f t="shared" si="28"/>
        <v>0</v>
      </c>
    </row>
    <row r="105" spans="1:15" x14ac:dyDescent="0.2">
      <c r="A105" s="4" t="s">
        <v>384</v>
      </c>
      <c r="B105" s="5" t="str">
        <f t="shared" si="16"/>
        <v>S1 (11:19): You know, we should say, "I need water."</v>
      </c>
      <c r="C105" s="6" t="str">
        <f t="shared" si="17"/>
        <v>11:19</v>
      </c>
      <c r="D105" s="7" t="str">
        <f t="shared" si="18"/>
        <v>11</v>
      </c>
      <c r="E105" s="7" t="str">
        <f t="shared" si="19"/>
        <v>19</v>
      </c>
      <c r="F105" s="7">
        <f t="shared" si="20"/>
        <v>679</v>
      </c>
      <c r="G105" s="7" t="str">
        <f t="shared" si="21"/>
        <v>S1</v>
      </c>
      <c r="H105" s="7" t="str">
        <f t="shared" si="22"/>
        <v>S1</v>
      </c>
      <c r="I105" s="8" t="str">
        <f t="shared" si="23"/>
        <v xml:space="preserve"> You know, we should say, "I need water."</v>
      </c>
      <c r="J105" s="1" t="b">
        <f t="shared" si="24"/>
        <v>0</v>
      </c>
      <c r="K105" s="3" t="str">
        <f t="shared" si="25"/>
        <v/>
      </c>
      <c r="L105" s="3" t="str">
        <f t="shared" si="26"/>
        <v/>
      </c>
      <c r="M105" s="3" t="str">
        <f t="shared" si="27"/>
        <v/>
      </c>
      <c r="N105" s="3">
        <f t="shared" si="28"/>
        <v>0</v>
      </c>
    </row>
    <row r="106" spans="1:15" x14ac:dyDescent="0.2">
      <c r="A106" s="4" t="s">
        <v>527</v>
      </c>
      <c r="B106" s="5" t="str">
        <f t="shared" si="16"/>
        <v>S2 (11:23): No!</v>
      </c>
      <c r="C106" s="6" t="str">
        <f t="shared" si="17"/>
        <v>11:23</v>
      </c>
      <c r="D106" s="7" t="str">
        <f t="shared" si="18"/>
        <v>11</v>
      </c>
      <c r="E106" s="7" t="str">
        <f t="shared" si="19"/>
        <v>23</v>
      </c>
      <c r="F106" s="7">
        <f t="shared" si="20"/>
        <v>683</v>
      </c>
      <c r="G106" s="7" t="str">
        <f t="shared" si="21"/>
        <v>S2</v>
      </c>
      <c r="H106" s="7" t="str">
        <f t="shared" si="22"/>
        <v>S2</v>
      </c>
      <c r="I106" s="8" t="str">
        <f t="shared" si="23"/>
        <v xml:space="preserve"> No!</v>
      </c>
      <c r="J106" s="1" t="b">
        <f t="shared" si="24"/>
        <v>0</v>
      </c>
      <c r="K106" s="3" t="str">
        <f t="shared" si="25"/>
        <v/>
      </c>
      <c r="L106" s="3" t="str">
        <f t="shared" si="26"/>
        <v/>
      </c>
      <c r="M106" s="3" t="str">
        <f t="shared" si="27"/>
        <v/>
      </c>
      <c r="N106" s="3">
        <f t="shared" si="28"/>
        <v>0</v>
      </c>
    </row>
    <row r="107" spans="1:15" x14ac:dyDescent="0.2">
      <c r="A107" s="4" t="s">
        <v>385</v>
      </c>
      <c r="B107" s="5" t="str">
        <f t="shared" si="16"/>
        <v>S1 (11:23): No.</v>
      </c>
      <c r="C107" s="6" t="str">
        <f t="shared" si="17"/>
        <v>11:23</v>
      </c>
      <c r="D107" s="7" t="str">
        <f t="shared" si="18"/>
        <v>11</v>
      </c>
      <c r="E107" s="7" t="str">
        <f t="shared" si="19"/>
        <v>23</v>
      </c>
      <c r="F107" s="7">
        <f t="shared" si="20"/>
        <v>683</v>
      </c>
      <c r="G107" s="7" t="str">
        <f t="shared" si="21"/>
        <v>S1</v>
      </c>
      <c r="H107" s="7" t="str">
        <f t="shared" si="22"/>
        <v>S1</v>
      </c>
      <c r="I107" s="8" t="str">
        <f t="shared" si="23"/>
        <v xml:space="preserve"> No.</v>
      </c>
      <c r="J107" s="1" t="b">
        <f t="shared" si="24"/>
        <v>0</v>
      </c>
      <c r="K107" s="3" t="str">
        <f t="shared" si="25"/>
        <v/>
      </c>
      <c r="L107" s="3" t="str">
        <f t="shared" si="26"/>
        <v/>
      </c>
      <c r="M107" s="3" t="str">
        <f t="shared" si="27"/>
        <v/>
      </c>
      <c r="N107" s="3">
        <f t="shared" si="28"/>
        <v>0</v>
      </c>
    </row>
    <row r="108" spans="1:15" x14ac:dyDescent="0.2">
      <c r="A108" s="4" t="s">
        <v>528</v>
      </c>
      <c r="B108" s="5" t="str">
        <f t="shared" si="16"/>
        <v>S2 (11:24): Okay, now get an if. Put it underneath, yeah. Is that? Oh, okay. And then do if... do this one. Yeah. That one. And it put it in there... if-</v>
      </c>
      <c r="C108" s="6" t="str">
        <f t="shared" si="17"/>
        <v>11:24</v>
      </c>
      <c r="D108" s="7" t="str">
        <f t="shared" si="18"/>
        <v>11</v>
      </c>
      <c r="E108" s="7" t="str">
        <f t="shared" si="19"/>
        <v>24</v>
      </c>
      <c r="F108" s="7">
        <f t="shared" si="20"/>
        <v>684</v>
      </c>
      <c r="G108" s="7" t="str">
        <f t="shared" si="21"/>
        <v>S2</v>
      </c>
      <c r="H108" s="7" t="str">
        <f t="shared" si="22"/>
        <v>S2</v>
      </c>
      <c r="I108" s="8" t="str">
        <f t="shared" si="23"/>
        <v xml:space="preserve"> Okay, now get an if. Put it underneath, yeah. Is that? Oh, okay. And then do if... do this one. Yeah. That one. And it put it in there... if-</v>
      </c>
      <c r="J108" s="1" t="b">
        <f t="shared" si="24"/>
        <v>1</v>
      </c>
      <c r="K108" s="3" t="str">
        <f t="shared" si="25"/>
        <v>S2Q</v>
      </c>
      <c r="L108" s="3" t="str">
        <f t="shared" si="26"/>
        <v/>
      </c>
      <c r="M108" s="3">
        <f t="shared" si="27"/>
        <v>1</v>
      </c>
      <c r="N108" s="3">
        <f t="shared" si="28"/>
        <v>1</v>
      </c>
      <c r="O108" t="s">
        <v>626</v>
      </c>
    </row>
    <row r="109" spans="1:15" x14ac:dyDescent="0.2">
      <c r="A109" s="4" t="s">
        <v>386</v>
      </c>
      <c r="B109" s="5" t="str">
        <f t="shared" si="16"/>
        <v>S1 (11:41): Water</v>
      </c>
      <c r="C109" s="6" t="str">
        <f t="shared" si="17"/>
        <v>11:41</v>
      </c>
      <c r="D109" s="7" t="str">
        <f t="shared" si="18"/>
        <v>11</v>
      </c>
      <c r="E109" s="7" t="str">
        <f t="shared" si="19"/>
        <v>41</v>
      </c>
      <c r="F109" s="7">
        <f t="shared" si="20"/>
        <v>701</v>
      </c>
      <c r="G109" s="7" t="str">
        <f t="shared" si="21"/>
        <v>S1</v>
      </c>
      <c r="H109" s="7" t="str">
        <f t="shared" si="22"/>
        <v>S1</v>
      </c>
      <c r="I109" s="8" t="str">
        <f t="shared" si="23"/>
        <v xml:space="preserve"> Water</v>
      </c>
      <c r="J109" s="1" t="b">
        <f t="shared" si="24"/>
        <v>0</v>
      </c>
      <c r="K109" s="3" t="str">
        <f t="shared" si="25"/>
        <v/>
      </c>
      <c r="L109" s="3" t="str">
        <f t="shared" si="26"/>
        <v/>
      </c>
      <c r="M109" s="3" t="str">
        <f t="shared" si="27"/>
        <v/>
      </c>
      <c r="N109" s="3">
        <f t="shared" si="28"/>
        <v>0</v>
      </c>
    </row>
    <row r="110" spans="1:15" x14ac:dyDescent="0.2">
      <c r="A110" s="4" t="s">
        <v>529</v>
      </c>
      <c r="B110" s="5" t="str">
        <f t="shared" si="16"/>
        <v>S2 (11:43): If water is less than... what should it be less than?</v>
      </c>
      <c r="C110" s="6" t="str">
        <f t="shared" si="17"/>
        <v>11:43</v>
      </c>
      <c r="D110" s="7" t="str">
        <f t="shared" si="18"/>
        <v>11</v>
      </c>
      <c r="E110" s="7" t="str">
        <f t="shared" si="19"/>
        <v>43</v>
      </c>
      <c r="F110" s="7">
        <f t="shared" si="20"/>
        <v>703</v>
      </c>
      <c r="G110" s="7" t="str">
        <f t="shared" si="21"/>
        <v>S2</v>
      </c>
      <c r="H110" s="7" t="str">
        <f t="shared" si="22"/>
        <v>S2</v>
      </c>
      <c r="I110" s="8" t="str">
        <f t="shared" si="23"/>
        <v xml:space="preserve"> If water is less than... what should it be less than?</v>
      </c>
      <c r="J110" s="1" t="b">
        <f t="shared" si="24"/>
        <v>1</v>
      </c>
      <c r="K110" s="3" t="str">
        <f t="shared" si="25"/>
        <v>S2Q</v>
      </c>
      <c r="L110" s="3" t="str">
        <f t="shared" si="26"/>
        <v/>
      </c>
      <c r="M110" s="3">
        <f t="shared" si="27"/>
        <v>1</v>
      </c>
      <c r="N110" s="3">
        <f t="shared" si="28"/>
        <v>1</v>
      </c>
      <c r="O110" t="s">
        <v>626</v>
      </c>
    </row>
    <row r="111" spans="1:15" x14ac:dyDescent="0.2">
      <c r="A111" s="4" t="s">
        <v>387</v>
      </c>
      <c r="B111" s="5" t="str">
        <f t="shared" si="16"/>
        <v>S1 (11:49): If it's less than-</v>
      </c>
      <c r="C111" s="6" t="str">
        <f t="shared" si="17"/>
        <v>11:49</v>
      </c>
      <c r="D111" s="7" t="str">
        <f t="shared" si="18"/>
        <v>11</v>
      </c>
      <c r="E111" s="7" t="str">
        <f t="shared" si="19"/>
        <v>49</v>
      </c>
      <c r="F111" s="7">
        <f t="shared" si="20"/>
        <v>709</v>
      </c>
      <c r="G111" s="7" t="str">
        <f t="shared" si="21"/>
        <v>S1</v>
      </c>
      <c r="H111" s="7" t="str">
        <f t="shared" si="22"/>
        <v>S1</v>
      </c>
      <c r="I111" s="8" t="str">
        <f t="shared" si="23"/>
        <v xml:space="preserve"> If it's less than-</v>
      </c>
      <c r="J111" s="1" t="b">
        <f t="shared" si="24"/>
        <v>0</v>
      </c>
      <c r="K111" s="3" t="str">
        <f t="shared" si="25"/>
        <v/>
      </c>
      <c r="L111" s="3" t="str">
        <f t="shared" si="26"/>
        <v/>
      </c>
      <c r="M111" s="3" t="str">
        <f t="shared" si="27"/>
        <v/>
      </c>
      <c r="N111" s="3">
        <f t="shared" si="28"/>
        <v>0</v>
      </c>
    </row>
    <row r="112" spans="1:15" x14ac:dyDescent="0.2">
      <c r="A112" s="4" t="s">
        <v>530</v>
      </c>
      <c r="B112" s="5" t="str">
        <f t="shared" si="16"/>
        <v>S2 (11:49): 32?</v>
      </c>
      <c r="C112" s="6" t="str">
        <f t="shared" si="17"/>
        <v>11:49</v>
      </c>
      <c r="D112" s="7" t="str">
        <f t="shared" si="18"/>
        <v>11</v>
      </c>
      <c r="E112" s="7" t="str">
        <f t="shared" si="19"/>
        <v>49</v>
      </c>
      <c r="F112" s="7">
        <f t="shared" si="20"/>
        <v>709</v>
      </c>
      <c r="G112" s="7" t="str">
        <f t="shared" si="21"/>
        <v>S2</v>
      </c>
      <c r="H112" s="7" t="str">
        <f t="shared" si="22"/>
        <v>S2</v>
      </c>
      <c r="I112" s="8" t="str">
        <f t="shared" si="23"/>
        <v xml:space="preserve"> 32?</v>
      </c>
      <c r="J112" s="1" t="b">
        <f t="shared" si="24"/>
        <v>1</v>
      </c>
      <c r="K112" s="3" t="str">
        <f t="shared" si="25"/>
        <v>S2Q</v>
      </c>
      <c r="L112" s="3" t="str">
        <f t="shared" si="26"/>
        <v/>
      </c>
      <c r="M112" s="3">
        <f t="shared" si="27"/>
        <v>1</v>
      </c>
      <c r="N112" s="3">
        <f t="shared" si="28"/>
        <v>1</v>
      </c>
      <c r="O112" t="s">
        <v>626</v>
      </c>
    </row>
    <row r="113" spans="1:15" x14ac:dyDescent="0.2">
      <c r="A113" s="4" t="s">
        <v>388</v>
      </c>
      <c r="B113" s="5" t="str">
        <f t="shared" si="16"/>
        <v>S1 (11:52): Yeah, let's say 32.</v>
      </c>
      <c r="C113" s="6" t="str">
        <f t="shared" si="17"/>
        <v>11:52</v>
      </c>
      <c r="D113" s="7" t="str">
        <f t="shared" si="18"/>
        <v>11</v>
      </c>
      <c r="E113" s="7" t="str">
        <f t="shared" si="19"/>
        <v>52</v>
      </c>
      <c r="F113" s="7">
        <f t="shared" si="20"/>
        <v>712</v>
      </c>
      <c r="G113" s="7" t="str">
        <f t="shared" si="21"/>
        <v>S1</v>
      </c>
      <c r="H113" s="7" t="str">
        <f t="shared" si="22"/>
        <v>S1</v>
      </c>
      <c r="I113" s="8" t="str">
        <f t="shared" si="23"/>
        <v xml:space="preserve"> Yeah, let's say 32.</v>
      </c>
      <c r="J113" s="1" t="b">
        <f t="shared" si="24"/>
        <v>0</v>
      </c>
      <c r="K113" s="3" t="str">
        <f t="shared" si="25"/>
        <v/>
      </c>
      <c r="L113" s="3" t="str">
        <f t="shared" si="26"/>
        <v/>
      </c>
      <c r="M113" s="3" t="str">
        <f t="shared" si="27"/>
        <v/>
      </c>
      <c r="N113" s="3">
        <f t="shared" si="28"/>
        <v>0</v>
      </c>
    </row>
    <row r="114" spans="1:15" x14ac:dyDescent="0.2">
      <c r="A114" s="4" t="s">
        <v>531</v>
      </c>
      <c r="B114" s="5" t="str">
        <f t="shared" si="16"/>
        <v>S2 (11:54): Okay.</v>
      </c>
      <c r="C114" s="6" t="str">
        <f t="shared" si="17"/>
        <v>11:54</v>
      </c>
      <c r="D114" s="7" t="str">
        <f t="shared" si="18"/>
        <v>11</v>
      </c>
      <c r="E114" s="7" t="str">
        <f t="shared" si="19"/>
        <v>54</v>
      </c>
      <c r="F114" s="7">
        <f t="shared" si="20"/>
        <v>714</v>
      </c>
      <c r="G114" s="7" t="str">
        <f t="shared" si="21"/>
        <v>S2</v>
      </c>
      <c r="H114" s="7" t="str">
        <f t="shared" si="22"/>
        <v>S2</v>
      </c>
      <c r="I114" s="8" t="str">
        <f t="shared" si="23"/>
        <v xml:space="preserve"> Okay.</v>
      </c>
      <c r="J114" s="1" t="b">
        <f t="shared" si="24"/>
        <v>0</v>
      </c>
      <c r="K114" s="3" t="str">
        <f t="shared" si="25"/>
        <v/>
      </c>
      <c r="L114" s="3" t="str">
        <f t="shared" si="26"/>
        <v/>
      </c>
      <c r="M114" s="3" t="str">
        <f t="shared" si="27"/>
        <v/>
      </c>
      <c r="N114" s="3">
        <f t="shared" si="28"/>
        <v>0</v>
      </c>
    </row>
    <row r="115" spans="1:15" x14ac:dyDescent="0.2">
      <c r="A115" s="4" t="s">
        <v>389</v>
      </c>
      <c r="B115" s="5" t="str">
        <f t="shared" si="16"/>
        <v>S1 (11:54): Or-</v>
      </c>
      <c r="C115" s="6" t="str">
        <f t="shared" si="17"/>
        <v>11:54</v>
      </c>
      <c r="D115" s="7" t="str">
        <f t="shared" si="18"/>
        <v>11</v>
      </c>
      <c r="E115" s="7" t="str">
        <f t="shared" si="19"/>
        <v>54</v>
      </c>
      <c r="F115" s="7">
        <f t="shared" si="20"/>
        <v>714</v>
      </c>
      <c r="G115" s="7" t="str">
        <f t="shared" si="21"/>
        <v>S1</v>
      </c>
      <c r="H115" s="7" t="str">
        <f t="shared" si="22"/>
        <v>S1</v>
      </c>
      <c r="I115" s="8" t="str">
        <f t="shared" si="23"/>
        <v xml:space="preserve"> Or-</v>
      </c>
      <c r="J115" s="1" t="b">
        <f t="shared" si="24"/>
        <v>0</v>
      </c>
      <c r="K115" s="3" t="str">
        <f t="shared" si="25"/>
        <v/>
      </c>
      <c r="L115" s="3" t="str">
        <f t="shared" si="26"/>
        <v/>
      </c>
      <c r="M115" s="3" t="str">
        <f t="shared" si="27"/>
        <v/>
      </c>
      <c r="N115" s="3">
        <f t="shared" si="28"/>
        <v>0</v>
      </c>
    </row>
    <row r="116" spans="1:15" x14ac:dyDescent="0.2">
      <c r="A116" s="4" t="s">
        <v>532</v>
      </c>
      <c r="B116" s="5" t="str">
        <f t="shared" si="16"/>
        <v>S2 (11:56): Oh! If the variable is under 50. Say, "need water".</v>
      </c>
      <c r="C116" s="6" t="str">
        <f t="shared" si="17"/>
        <v>11:56</v>
      </c>
      <c r="D116" s="7" t="str">
        <f t="shared" si="18"/>
        <v>11</v>
      </c>
      <c r="E116" s="7" t="str">
        <f t="shared" si="19"/>
        <v>56</v>
      </c>
      <c r="F116" s="7">
        <f t="shared" si="20"/>
        <v>716</v>
      </c>
      <c r="G116" s="7" t="str">
        <f t="shared" si="21"/>
        <v>S2</v>
      </c>
      <c r="H116" s="7" t="str">
        <f t="shared" si="22"/>
        <v>S2</v>
      </c>
      <c r="I116" s="8" t="str">
        <f t="shared" si="23"/>
        <v xml:space="preserve"> Oh! If the variable is under 50. Say, "need water".</v>
      </c>
      <c r="J116" s="1" t="b">
        <f t="shared" si="24"/>
        <v>0</v>
      </c>
      <c r="K116" s="3" t="str">
        <f t="shared" si="25"/>
        <v/>
      </c>
      <c r="L116" s="3" t="str">
        <f t="shared" si="26"/>
        <v/>
      </c>
      <c r="M116" s="3" t="str">
        <f t="shared" si="27"/>
        <v/>
      </c>
      <c r="N116" s="3">
        <f t="shared" si="28"/>
        <v>0</v>
      </c>
    </row>
    <row r="117" spans="1:15" x14ac:dyDescent="0.2">
      <c r="A117" s="4" t="s">
        <v>390</v>
      </c>
      <c r="B117" s="5" t="str">
        <f t="shared" si="16"/>
        <v>S1 (12:06): Need water! Okay.</v>
      </c>
      <c r="C117" s="6" t="str">
        <f t="shared" si="17"/>
        <v>12:06</v>
      </c>
      <c r="D117" s="7" t="str">
        <f t="shared" si="18"/>
        <v>12</v>
      </c>
      <c r="E117" s="7" t="str">
        <f t="shared" si="19"/>
        <v>06</v>
      </c>
      <c r="F117" s="7">
        <f t="shared" si="20"/>
        <v>726</v>
      </c>
      <c r="G117" s="7" t="str">
        <f t="shared" si="21"/>
        <v>S1</v>
      </c>
      <c r="H117" s="7" t="str">
        <f t="shared" si="22"/>
        <v>S1</v>
      </c>
      <c r="I117" s="8" t="str">
        <f t="shared" si="23"/>
        <v xml:space="preserve"> Need water! Okay.</v>
      </c>
      <c r="J117" s="1" t="b">
        <f t="shared" si="24"/>
        <v>0</v>
      </c>
      <c r="K117" s="3" t="str">
        <f t="shared" si="25"/>
        <v/>
      </c>
      <c r="L117" s="3" t="str">
        <f t="shared" si="26"/>
        <v/>
      </c>
      <c r="M117" s="3" t="str">
        <f t="shared" si="27"/>
        <v/>
      </c>
      <c r="N117" s="3">
        <f t="shared" si="28"/>
        <v>0</v>
      </c>
    </row>
    <row r="118" spans="1:15" x14ac:dyDescent="0.2">
      <c r="A118" s="4" t="s">
        <v>533</v>
      </c>
      <c r="B118" s="5" t="str">
        <f t="shared" si="16"/>
        <v>S2 (12:07): So then- Okay, now. Create a new sprite, and put this water image... Okay, go back here. Wait, go to docs. Scroll down. There, that. Click on it. Now download it. Okay. Now, go back to that and drag that onto this right here and make it a lot smaller. Go to scripts.</v>
      </c>
      <c r="C118" s="6" t="str">
        <f t="shared" si="17"/>
        <v>12:07</v>
      </c>
      <c r="D118" s="7" t="str">
        <f t="shared" si="18"/>
        <v>12</v>
      </c>
      <c r="E118" s="7" t="str">
        <f t="shared" si="19"/>
        <v>07</v>
      </c>
      <c r="F118" s="7">
        <f t="shared" si="20"/>
        <v>727</v>
      </c>
      <c r="G118" s="7" t="str">
        <f t="shared" si="21"/>
        <v>S2</v>
      </c>
      <c r="H118" s="7" t="str">
        <f t="shared" si="22"/>
        <v>S2</v>
      </c>
      <c r="I118" s="8" t="str">
        <f t="shared" si="23"/>
        <v xml:space="preserve"> So then- Okay, now. Create a new sprite, and put this water image... Okay, go back here. Wait, go to docs. Scroll down. There, that. Click on it. Now download it. Okay. Now, go back to that and drag that onto this right here and make it a lot smaller. Go to scripts.</v>
      </c>
      <c r="J118" s="1" t="b">
        <f t="shared" si="24"/>
        <v>0</v>
      </c>
      <c r="K118" s="3" t="str">
        <f t="shared" si="25"/>
        <v/>
      </c>
      <c r="L118" s="3" t="str">
        <f t="shared" si="26"/>
        <v/>
      </c>
      <c r="M118" s="3" t="str">
        <f t="shared" si="27"/>
        <v/>
      </c>
      <c r="N118" s="3">
        <f t="shared" si="28"/>
        <v>0</v>
      </c>
    </row>
    <row r="119" spans="1:15" x14ac:dyDescent="0.2">
      <c r="A119" s="4" t="s">
        <v>391</v>
      </c>
      <c r="B119" s="5" t="str">
        <f t="shared" si="16"/>
        <v>S1 (12:47): Set-</v>
      </c>
      <c r="C119" s="6" t="str">
        <f t="shared" si="17"/>
        <v>12:47</v>
      </c>
      <c r="D119" s="7" t="str">
        <f t="shared" si="18"/>
        <v>12</v>
      </c>
      <c r="E119" s="7" t="str">
        <f t="shared" si="19"/>
        <v>47</v>
      </c>
      <c r="F119" s="7">
        <f t="shared" si="20"/>
        <v>767</v>
      </c>
      <c r="G119" s="7" t="str">
        <f t="shared" si="21"/>
        <v>S1</v>
      </c>
      <c r="H119" s="7" t="str">
        <f t="shared" si="22"/>
        <v>S1</v>
      </c>
      <c r="I119" s="8" t="str">
        <f t="shared" si="23"/>
        <v xml:space="preserve"> Set-</v>
      </c>
      <c r="J119" s="1" t="b">
        <f t="shared" si="24"/>
        <v>0</v>
      </c>
      <c r="K119" s="3" t="str">
        <f t="shared" si="25"/>
        <v/>
      </c>
      <c r="L119" s="3" t="str">
        <f t="shared" si="26"/>
        <v/>
      </c>
      <c r="M119" s="3" t="str">
        <f t="shared" si="27"/>
        <v/>
      </c>
      <c r="N119" s="3">
        <f t="shared" si="28"/>
        <v>0</v>
      </c>
    </row>
    <row r="120" spans="1:15" x14ac:dyDescent="0.2">
      <c r="A120" s="4" t="s">
        <v>637</v>
      </c>
      <c r="B120" s="5" t="str">
        <f t="shared" si="16"/>
        <v>S2 (12:47): Or, control. Set size to... try 50 maybe? Smaller.</v>
      </c>
      <c r="C120" s="6" t="str">
        <f t="shared" si="17"/>
        <v>12:47</v>
      </c>
      <c r="D120" s="7" t="str">
        <f t="shared" si="18"/>
        <v>12</v>
      </c>
      <c r="E120" s="7" t="str">
        <f t="shared" si="19"/>
        <v>47</v>
      </c>
      <c r="F120" s="7">
        <f t="shared" si="20"/>
        <v>767</v>
      </c>
      <c r="G120" s="7" t="str">
        <f t="shared" si="21"/>
        <v>S2</v>
      </c>
      <c r="H120" s="7" t="str">
        <f t="shared" si="22"/>
        <v>S2</v>
      </c>
      <c r="I120" s="8" t="str">
        <f t="shared" si="23"/>
        <v xml:space="preserve"> Or, control. Set size to... try 50 maybe? Smaller.</v>
      </c>
      <c r="J120" s="1" t="b">
        <f t="shared" si="24"/>
        <v>1</v>
      </c>
      <c r="K120" s="3" t="str">
        <f t="shared" si="25"/>
        <v>S2Q</v>
      </c>
      <c r="L120" s="3" t="str">
        <f t="shared" si="26"/>
        <v/>
      </c>
      <c r="M120" s="3">
        <f t="shared" si="27"/>
        <v>1</v>
      </c>
      <c r="N120" s="3">
        <f t="shared" si="28"/>
        <v>1</v>
      </c>
      <c r="O120" t="s">
        <v>626</v>
      </c>
    </row>
    <row r="121" spans="1:15" x14ac:dyDescent="0.2">
      <c r="A121" s="4" t="s">
        <v>638</v>
      </c>
      <c r="B121" s="5" t="str">
        <f t="shared" si="16"/>
        <v>S2 (12:47): 30?</v>
      </c>
      <c r="C121" s="6" t="str">
        <f t="shared" si="17"/>
        <v>12:47</v>
      </c>
      <c r="D121" s="7" t="str">
        <f t="shared" si="18"/>
        <v>12</v>
      </c>
      <c r="E121" s="7" t="str">
        <f t="shared" si="19"/>
        <v>47</v>
      </c>
      <c r="F121" s="7">
        <f t="shared" si="20"/>
        <v>767</v>
      </c>
      <c r="G121" s="7" t="str">
        <f t="shared" si="21"/>
        <v>S2</v>
      </c>
      <c r="H121" s="7" t="str">
        <f t="shared" si="22"/>
        <v>S2</v>
      </c>
      <c r="I121" s="8" t="str">
        <f t="shared" si="23"/>
        <v xml:space="preserve"> 30?</v>
      </c>
      <c r="J121" s="1" t="b">
        <f t="shared" si="24"/>
        <v>1</v>
      </c>
      <c r="K121" s="3" t="str">
        <f t="shared" si="25"/>
        <v>S2Q</v>
      </c>
      <c r="L121" s="3" t="str">
        <f t="shared" si="26"/>
        <v/>
      </c>
      <c r="M121" s="3">
        <f t="shared" si="27"/>
        <v>1</v>
      </c>
      <c r="N121" s="3">
        <f t="shared" si="28"/>
        <v>1</v>
      </c>
      <c r="O121" t="s">
        <v>626</v>
      </c>
    </row>
    <row r="122" spans="1:15" x14ac:dyDescent="0.2">
      <c r="A122" s="4" t="s">
        <v>392</v>
      </c>
      <c r="B122" s="5" t="str">
        <f t="shared" si="16"/>
        <v>S1 (13:19): That's probably...</v>
      </c>
      <c r="C122" s="6" t="str">
        <f t="shared" si="17"/>
        <v>13:19</v>
      </c>
      <c r="D122" s="7" t="str">
        <f t="shared" si="18"/>
        <v>13</v>
      </c>
      <c r="E122" s="7" t="str">
        <f t="shared" si="19"/>
        <v>19</v>
      </c>
      <c r="F122" s="7">
        <f t="shared" si="20"/>
        <v>799</v>
      </c>
      <c r="G122" s="7" t="str">
        <f t="shared" si="21"/>
        <v>S1</v>
      </c>
      <c r="H122" s="7" t="str">
        <f t="shared" si="22"/>
        <v>S1</v>
      </c>
      <c r="I122" s="8" t="str">
        <f t="shared" si="23"/>
        <v xml:space="preserve"> That's probably...</v>
      </c>
      <c r="J122" s="1" t="b">
        <f t="shared" si="24"/>
        <v>0</v>
      </c>
      <c r="K122" s="3" t="str">
        <f t="shared" si="25"/>
        <v/>
      </c>
      <c r="L122" s="3" t="str">
        <f t="shared" si="26"/>
        <v/>
      </c>
      <c r="M122" s="3" t="str">
        <f t="shared" si="27"/>
        <v/>
      </c>
      <c r="N122" s="3">
        <f t="shared" si="28"/>
        <v>0</v>
      </c>
    </row>
    <row r="123" spans="1:15" x14ac:dyDescent="0.2">
      <c r="A123" s="4" t="s">
        <v>534</v>
      </c>
      <c r="B123" s="5" t="str">
        <f t="shared" si="16"/>
        <v>S2 (13:19): Where should it go to?</v>
      </c>
      <c r="C123" s="6" t="str">
        <f t="shared" si="17"/>
        <v>13:19</v>
      </c>
      <c r="D123" s="7" t="str">
        <f t="shared" si="18"/>
        <v>13</v>
      </c>
      <c r="E123" s="7" t="str">
        <f t="shared" si="19"/>
        <v>19</v>
      </c>
      <c r="F123" s="7">
        <f t="shared" si="20"/>
        <v>799</v>
      </c>
      <c r="G123" s="7" t="str">
        <f t="shared" si="21"/>
        <v>S2</v>
      </c>
      <c r="H123" s="7" t="str">
        <f t="shared" si="22"/>
        <v>S2</v>
      </c>
      <c r="I123" s="8" t="str">
        <f t="shared" si="23"/>
        <v xml:space="preserve"> Where should it go to?</v>
      </c>
      <c r="J123" s="1" t="b">
        <f t="shared" si="24"/>
        <v>1</v>
      </c>
      <c r="K123" s="3" t="str">
        <f t="shared" si="25"/>
        <v>S2Q</v>
      </c>
      <c r="L123" s="3" t="str">
        <f t="shared" si="26"/>
        <v/>
      </c>
      <c r="M123" s="3">
        <f t="shared" si="27"/>
        <v>1</v>
      </c>
      <c r="N123" s="3">
        <f t="shared" si="28"/>
        <v>1</v>
      </c>
      <c r="O123" t="s">
        <v>627</v>
      </c>
    </row>
    <row r="124" spans="1:15" x14ac:dyDescent="0.2">
      <c r="A124" s="4" t="s">
        <v>393</v>
      </c>
      <c r="B124" s="5" t="str">
        <f t="shared" si="16"/>
        <v>S1 (13:21): Can I just move it? Oh.</v>
      </c>
      <c r="C124" s="6" t="str">
        <f t="shared" si="17"/>
        <v>13:21</v>
      </c>
      <c r="D124" s="7" t="str">
        <f t="shared" si="18"/>
        <v>13</v>
      </c>
      <c r="E124" s="7" t="str">
        <f t="shared" si="19"/>
        <v>21</v>
      </c>
      <c r="F124" s="7">
        <f t="shared" si="20"/>
        <v>801</v>
      </c>
      <c r="G124" s="7" t="str">
        <f t="shared" si="21"/>
        <v>S1</v>
      </c>
      <c r="H124" s="7" t="str">
        <f t="shared" si="22"/>
        <v>S1</v>
      </c>
      <c r="I124" s="8" t="str">
        <f t="shared" si="23"/>
        <v xml:space="preserve"> Can I just move it? Oh.</v>
      </c>
      <c r="J124" s="1" t="b">
        <f t="shared" si="24"/>
        <v>1</v>
      </c>
      <c r="K124" s="3" t="str">
        <f t="shared" si="25"/>
        <v>S1Q</v>
      </c>
      <c r="L124" s="3">
        <f t="shared" si="26"/>
        <v>1</v>
      </c>
      <c r="M124" s="3" t="str">
        <f t="shared" si="27"/>
        <v/>
      </c>
      <c r="N124" s="3">
        <f t="shared" si="28"/>
        <v>1</v>
      </c>
      <c r="O124" t="s">
        <v>626</v>
      </c>
    </row>
    <row r="125" spans="1:15" x14ac:dyDescent="0.2">
      <c r="A125" s="4" t="s">
        <v>535</v>
      </c>
      <c r="B125" s="5" t="str">
        <f t="shared" si="16"/>
        <v>S2 (13:21): Yeah but-</v>
      </c>
      <c r="C125" s="6" t="str">
        <f t="shared" si="17"/>
        <v>13:21</v>
      </c>
      <c r="D125" s="7" t="str">
        <f t="shared" si="18"/>
        <v>13</v>
      </c>
      <c r="E125" s="7" t="str">
        <f t="shared" si="19"/>
        <v>21</v>
      </c>
      <c r="F125" s="7">
        <f t="shared" si="20"/>
        <v>801</v>
      </c>
      <c r="G125" s="7" t="str">
        <f t="shared" si="21"/>
        <v>S2</v>
      </c>
      <c r="H125" s="7" t="str">
        <f t="shared" si="22"/>
        <v>S2</v>
      </c>
      <c r="I125" s="8" t="str">
        <f t="shared" si="23"/>
        <v xml:space="preserve"> Yeah but-</v>
      </c>
      <c r="J125" s="1" t="b">
        <f t="shared" si="24"/>
        <v>0</v>
      </c>
      <c r="K125" s="3" t="str">
        <f t="shared" si="25"/>
        <v/>
      </c>
      <c r="L125" s="3" t="str">
        <f t="shared" si="26"/>
        <v/>
      </c>
      <c r="M125" s="3" t="str">
        <f t="shared" si="27"/>
        <v/>
      </c>
      <c r="N125" s="3">
        <f t="shared" si="28"/>
        <v>0</v>
      </c>
    </row>
    <row r="126" spans="1:15" x14ac:dyDescent="0.2">
      <c r="A126" s="4" t="s">
        <v>394</v>
      </c>
      <c r="B126" s="5" t="str">
        <f t="shared" si="16"/>
        <v>S1 (13:21): I want to make-</v>
      </c>
      <c r="C126" s="6" t="str">
        <f t="shared" si="17"/>
        <v>13:21</v>
      </c>
      <c r="D126" s="7" t="str">
        <f t="shared" si="18"/>
        <v>13</v>
      </c>
      <c r="E126" s="7" t="str">
        <f t="shared" si="19"/>
        <v>21</v>
      </c>
      <c r="F126" s="7">
        <f t="shared" si="20"/>
        <v>801</v>
      </c>
      <c r="G126" s="7" t="str">
        <f t="shared" si="21"/>
        <v>S1</v>
      </c>
      <c r="H126" s="7" t="str">
        <f t="shared" si="22"/>
        <v>S1</v>
      </c>
      <c r="I126" s="8" t="str">
        <f t="shared" si="23"/>
        <v xml:space="preserve"> I want to make-</v>
      </c>
      <c r="J126" s="1" t="b">
        <f t="shared" si="24"/>
        <v>0</v>
      </c>
      <c r="K126" s="3" t="str">
        <f t="shared" si="25"/>
        <v/>
      </c>
      <c r="L126" s="3" t="str">
        <f t="shared" si="26"/>
        <v/>
      </c>
      <c r="M126" s="3" t="str">
        <f t="shared" si="27"/>
        <v/>
      </c>
      <c r="N126" s="3">
        <f t="shared" si="28"/>
        <v>0</v>
      </c>
    </row>
    <row r="127" spans="1:15" x14ac:dyDescent="0.2">
      <c r="A127" s="4" t="s">
        <v>536</v>
      </c>
      <c r="B127" s="5" t="str">
        <f t="shared" si="16"/>
        <v>S2 (13:21): Actually, yeah I don't think we need to do that.</v>
      </c>
      <c r="C127" s="6" t="str">
        <f t="shared" si="17"/>
        <v>13:21</v>
      </c>
      <c r="D127" s="7" t="str">
        <f t="shared" si="18"/>
        <v>13</v>
      </c>
      <c r="E127" s="7" t="str">
        <f t="shared" si="19"/>
        <v>21</v>
      </c>
      <c r="F127" s="7">
        <f t="shared" si="20"/>
        <v>801</v>
      </c>
      <c r="G127" s="7" t="str">
        <f t="shared" si="21"/>
        <v>S2</v>
      </c>
      <c r="H127" s="7" t="str">
        <f t="shared" si="22"/>
        <v>S2</v>
      </c>
      <c r="I127" s="8" t="str">
        <f t="shared" si="23"/>
        <v xml:space="preserve"> Actually, yeah I don't think we need to do that.</v>
      </c>
      <c r="J127" s="1" t="b">
        <f t="shared" si="24"/>
        <v>0</v>
      </c>
      <c r="K127" s="3" t="str">
        <f t="shared" si="25"/>
        <v/>
      </c>
      <c r="L127" s="3" t="str">
        <f t="shared" si="26"/>
        <v/>
      </c>
      <c r="M127" s="3" t="str">
        <f t="shared" si="27"/>
        <v/>
      </c>
      <c r="N127" s="3">
        <f t="shared" si="28"/>
        <v>0</v>
      </c>
    </row>
    <row r="128" spans="1:15" x14ac:dyDescent="0.2">
      <c r="A128" s="4" t="s">
        <v>395</v>
      </c>
      <c r="B128" s="5" t="str">
        <f t="shared" si="16"/>
        <v>S1 (13:24): Okay. And then, we can do when clicked... one second.</v>
      </c>
      <c r="C128" s="6" t="str">
        <f t="shared" si="17"/>
        <v>13:24</v>
      </c>
      <c r="D128" s="7" t="str">
        <f t="shared" si="18"/>
        <v>13</v>
      </c>
      <c r="E128" s="7" t="str">
        <f t="shared" si="19"/>
        <v>24</v>
      </c>
      <c r="F128" s="7">
        <f t="shared" si="20"/>
        <v>804</v>
      </c>
      <c r="G128" s="7" t="str">
        <f t="shared" si="21"/>
        <v>S1</v>
      </c>
      <c r="H128" s="7" t="str">
        <f t="shared" si="22"/>
        <v>S1</v>
      </c>
      <c r="I128" s="8" t="str">
        <f t="shared" si="23"/>
        <v xml:space="preserve"> Okay. And then, we can do when clicked... one second.</v>
      </c>
      <c r="J128" s="1" t="b">
        <f t="shared" si="24"/>
        <v>0</v>
      </c>
      <c r="K128" s="3" t="str">
        <f t="shared" si="25"/>
        <v/>
      </c>
      <c r="L128" s="3" t="str">
        <f t="shared" si="26"/>
        <v/>
      </c>
      <c r="M128" s="3" t="str">
        <f t="shared" si="27"/>
        <v/>
      </c>
      <c r="N128" s="3">
        <f t="shared" si="28"/>
        <v>0</v>
      </c>
    </row>
    <row r="129" spans="1:15" x14ac:dyDescent="0.2">
      <c r="A129" s="4" t="s">
        <v>537</v>
      </c>
      <c r="B129" s="5" t="str">
        <f t="shared" si="16"/>
        <v>S2 (13:24): Wait. Oh, is that on the water... oh.</v>
      </c>
      <c r="C129" s="6" t="str">
        <f t="shared" si="17"/>
        <v>13:24</v>
      </c>
      <c r="D129" s="7" t="str">
        <f t="shared" si="18"/>
        <v>13</v>
      </c>
      <c r="E129" s="7" t="str">
        <f t="shared" si="19"/>
        <v>24</v>
      </c>
      <c r="F129" s="7">
        <f t="shared" si="20"/>
        <v>804</v>
      </c>
      <c r="G129" s="7" t="str">
        <f t="shared" si="21"/>
        <v>S2</v>
      </c>
      <c r="H129" s="7" t="str">
        <f t="shared" si="22"/>
        <v>S2</v>
      </c>
      <c r="I129" s="8" t="str">
        <f t="shared" si="23"/>
        <v xml:space="preserve"> Wait. Oh, is that on the water... oh.</v>
      </c>
      <c r="J129" s="1" t="b">
        <f t="shared" si="24"/>
        <v>0</v>
      </c>
      <c r="K129" s="3" t="str">
        <f t="shared" si="25"/>
        <v/>
      </c>
      <c r="L129" s="3" t="str">
        <f t="shared" si="26"/>
        <v/>
      </c>
      <c r="M129" s="3" t="str">
        <f t="shared" si="27"/>
        <v/>
      </c>
      <c r="N129" s="3">
        <f t="shared" si="28"/>
        <v>0</v>
      </c>
    </row>
    <row r="130" spans="1:15" x14ac:dyDescent="0.2">
      <c r="A130" s="4" t="s">
        <v>124</v>
      </c>
      <c r="B130" s="5" t="str">
        <f t="shared" si="16"/>
        <v>Speaker 3 (14:03): And then I added another sprite here. Look, water [inaudible 00:14:15]</v>
      </c>
      <c r="C130" s="6" t="str">
        <f t="shared" si="17"/>
        <v>14:03</v>
      </c>
      <c r="D130" s="7" t="str">
        <f t="shared" si="18"/>
        <v>14</v>
      </c>
      <c r="E130" s="7" t="str">
        <f t="shared" si="19"/>
        <v>03</v>
      </c>
      <c r="F130" s="7">
        <f t="shared" si="20"/>
        <v>843</v>
      </c>
      <c r="G130" s="7" t="str">
        <f t="shared" si="21"/>
        <v>Speaker 3</v>
      </c>
      <c r="H130" s="7" t="str">
        <f t="shared" si="22"/>
        <v>Other</v>
      </c>
      <c r="I130" s="8" t="str">
        <f t="shared" si="23"/>
        <v xml:space="preserve"> And then I added another sprite here. Look, water [inaudible 00:14:15]</v>
      </c>
      <c r="J130" s="1" t="b">
        <f t="shared" si="24"/>
        <v>0</v>
      </c>
      <c r="K130" s="3" t="str">
        <f t="shared" si="25"/>
        <v/>
      </c>
      <c r="L130" s="3" t="str">
        <f t="shared" si="26"/>
        <v/>
      </c>
      <c r="M130" s="3" t="str">
        <f t="shared" si="27"/>
        <v/>
      </c>
      <c r="N130" s="3">
        <f t="shared" si="28"/>
        <v>0</v>
      </c>
    </row>
    <row r="131" spans="1:15" x14ac:dyDescent="0.2">
      <c r="A131" s="4" t="s">
        <v>538</v>
      </c>
      <c r="B131" s="5" t="str">
        <f t="shared" ref="B131:B194" si="29">TRIM(A131)</f>
        <v>S2 (14:16): Wait, what are you looking for?</v>
      </c>
      <c r="C131" s="6" t="str">
        <f t="shared" ref="C131:C194" si="30">MID(RIGHT(B131,LEN(B131)-SEARCH(" (",B131)-1),1,5)</f>
        <v>14:16</v>
      </c>
      <c r="D131" s="7" t="str">
        <f t="shared" ref="D131:D194" si="31">MID(C131,1,2)</f>
        <v>14</v>
      </c>
      <c r="E131" s="7" t="str">
        <f t="shared" ref="E131:E194" si="32">MID(C131,4,2)</f>
        <v>16</v>
      </c>
      <c r="F131" s="7">
        <f t="shared" ref="F131:F194" si="33">D131*60+E131</f>
        <v>856</v>
      </c>
      <c r="G131" s="7" t="str">
        <f t="shared" ref="G131:G194" si="34">LEFT(A131,SEARCH(": ",A131)-9)</f>
        <v>S2</v>
      </c>
      <c r="H131" s="7" t="str">
        <f t="shared" ref="H131:H194" si="35">IF(G131="S1","S1",IF(G131="S2","S2","Other"))</f>
        <v>S2</v>
      </c>
      <c r="I131" s="8" t="str">
        <f t="shared" ref="I131:I194" si="36">RIGHT(B131,LEN(B131)-SEARCH(": ",B131))</f>
        <v xml:space="preserve"> Wait, what are you looking for?</v>
      </c>
      <c r="J131" s="1" t="b">
        <f t="shared" ref="J131:J194" si="37">ISNUMBER(FIND("?",I131))</f>
        <v>1</v>
      </c>
      <c r="K131" s="3" t="str">
        <f t="shared" ref="K131:K194" si="38">IF(J131=TRUE, CONCATENATE(H131,"Q"),"")</f>
        <v>S2Q</v>
      </c>
      <c r="L131" s="3" t="str">
        <f t="shared" ref="L131:L194" si="39">IF(K131="S1Q",1,"")</f>
        <v/>
      </c>
      <c r="M131" s="3">
        <f t="shared" ref="M131:M194" si="40">IF(K131="S2Q",1,"")</f>
        <v>1</v>
      </c>
      <c r="N131" s="3">
        <f t="shared" ref="N131:N194" si="41">SUM(L131:M131)</f>
        <v>1</v>
      </c>
      <c r="O131" t="s">
        <v>626</v>
      </c>
    </row>
    <row r="132" spans="1:15" x14ac:dyDescent="0.2">
      <c r="A132" s="4" t="s">
        <v>396</v>
      </c>
      <c r="B132" s="5" t="str">
        <f t="shared" si="29"/>
        <v>S1 (14:19): It's going to give that guy a face. What should he look like? Oh, it's on Yahoo.</v>
      </c>
      <c r="C132" s="6" t="str">
        <f t="shared" si="30"/>
        <v>14:19</v>
      </c>
      <c r="D132" s="7" t="str">
        <f t="shared" si="31"/>
        <v>14</v>
      </c>
      <c r="E132" s="7" t="str">
        <f t="shared" si="32"/>
        <v>19</v>
      </c>
      <c r="F132" s="7">
        <f t="shared" si="33"/>
        <v>859</v>
      </c>
      <c r="G132" s="7" t="str">
        <f t="shared" si="34"/>
        <v>S1</v>
      </c>
      <c r="H132" s="7" t="str">
        <f t="shared" si="35"/>
        <v>S1</v>
      </c>
      <c r="I132" s="8" t="str">
        <f t="shared" si="36"/>
        <v xml:space="preserve"> It's going to give that guy a face. What should he look like? Oh, it's on Yahoo.</v>
      </c>
      <c r="J132" s="1" t="b">
        <f t="shared" si="37"/>
        <v>1</v>
      </c>
      <c r="K132" s="3" t="str">
        <f t="shared" si="38"/>
        <v>S1Q</v>
      </c>
      <c r="L132" s="3">
        <f t="shared" si="39"/>
        <v>1</v>
      </c>
      <c r="M132" s="3" t="str">
        <f t="shared" si="40"/>
        <v/>
      </c>
      <c r="N132" s="3">
        <f t="shared" si="41"/>
        <v>1</v>
      </c>
      <c r="O132" t="s">
        <v>626</v>
      </c>
    </row>
    <row r="133" spans="1:15" x14ac:dyDescent="0.2">
      <c r="A133" s="4" t="s">
        <v>539</v>
      </c>
      <c r="B133" s="5" t="str">
        <f t="shared" si="29"/>
        <v>S2 (14:33): Wait go to... you can look up Google. Yeah. Now.</v>
      </c>
      <c r="C133" s="6" t="str">
        <f t="shared" si="30"/>
        <v>14:33</v>
      </c>
      <c r="D133" s="7" t="str">
        <f t="shared" si="31"/>
        <v>14</v>
      </c>
      <c r="E133" s="7" t="str">
        <f t="shared" si="32"/>
        <v>33</v>
      </c>
      <c r="F133" s="7">
        <f t="shared" si="33"/>
        <v>873</v>
      </c>
      <c r="G133" s="7" t="str">
        <f t="shared" si="34"/>
        <v>S2</v>
      </c>
      <c r="H133" s="7" t="str">
        <f t="shared" si="35"/>
        <v>S2</v>
      </c>
      <c r="I133" s="8" t="str">
        <f t="shared" si="36"/>
        <v xml:space="preserve"> Wait go to... you can look up Google. Yeah. Now.</v>
      </c>
      <c r="J133" s="1" t="b">
        <f t="shared" si="37"/>
        <v>0</v>
      </c>
      <c r="K133" s="3" t="str">
        <f t="shared" si="38"/>
        <v/>
      </c>
      <c r="L133" s="3" t="str">
        <f t="shared" si="39"/>
        <v/>
      </c>
      <c r="M133" s="3" t="str">
        <f t="shared" si="40"/>
        <v/>
      </c>
      <c r="N133" s="3">
        <f t="shared" si="41"/>
        <v>0</v>
      </c>
    </row>
    <row r="134" spans="1:15" x14ac:dyDescent="0.2">
      <c r="A134" s="4" t="s">
        <v>128</v>
      </c>
      <c r="B134" s="5" t="str">
        <f t="shared" si="29"/>
        <v>Speaker 4 (14:35): That was so weird! I wonder what that was.</v>
      </c>
      <c r="C134" s="6" t="str">
        <f t="shared" si="30"/>
        <v>14:35</v>
      </c>
      <c r="D134" s="7" t="str">
        <f t="shared" si="31"/>
        <v>14</v>
      </c>
      <c r="E134" s="7" t="str">
        <f t="shared" si="32"/>
        <v>35</v>
      </c>
      <c r="F134" s="7">
        <f t="shared" si="33"/>
        <v>875</v>
      </c>
      <c r="G134" s="7" t="str">
        <f t="shared" si="34"/>
        <v>Speaker 4</v>
      </c>
      <c r="H134" s="7" t="str">
        <f t="shared" si="35"/>
        <v>Other</v>
      </c>
      <c r="I134" s="8" t="str">
        <f t="shared" si="36"/>
        <v xml:space="preserve"> That was so weird! I wonder what that was.</v>
      </c>
      <c r="J134" s="1" t="b">
        <f t="shared" si="37"/>
        <v>0</v>
      </c>
      <c r="K134" s="3" t="str">
        <f t="shared" si="38"/>
        <v/>
      </c>
      <c r="L134" s="3" t="str">
        <f t="shared" si="39"/>
        <v/>
      </c>
      <c r="M134" s="3" t="str">
        <f t="shared" si="40"/>
        <v/>
      </c>
      <c r="N134" s="3">
        <f t="shared" si="41"/>
        <v>0</v>
      </c>
    </row>
    <row r="135" spans="1:15" x14ac:dyDescent="0.2">
      <c r="A135" s="4" t="s">
        <v>540</v>
      </c>
      <c r="B135" s="5" t="str">
        <f t="shared" si="29"/>
        <v>S2 (14:49): Okay. It was Atari breakout.</v>
      </c>
      <c r="C135" s="6" t="str">
        <f t="shared" si="30"/>
        <v>14:49</v>
      </c>
      <c r="D135" s="7" t="str">
        <f t="shared" si="31"/>
        <v>14</v>
      </c>
      <c r="E135" s="7" t="str">
        <f t="shared" si="32"/>
        <v>49</v>
      </c>
      <c r="F135" s="7">
        <f t="shared" si="33"/>
        <v>889</v>
      </c>
      <c r="G135" s="7" t="str">
        <f t="shared" si="34"/>
        <v>S2</v>
      </c>
      <c r="H135" s="7" t="str">
        <f t="shared" si="35"/>
        <v>S2</v>
      </c>
      <c r="I135" s="8" t="str">
        <f t="shared" si="36"/>
        <v xml:space="preserve"> Okay. It was Atari breakout.</v>
      </c>
      <c r="J135" s="1" t="b">
        <f t="shared" si="37"/>
        <v>0</v>
      </c>
      <c r="K135" s="3" t="str">
        <f t="shared" si="38"/>
        <v/>
      </c>
      <c r="L135" s="3" t="str">
        <f t="shared" si="39"/>
        <v/>
      </c>
      <c r="M135" s="3" t="str">
        <f t="shared" si="40"/>
        <v/>
      </c>
      <c r="N135" s="3">
        <f t="shared" si="41"/>
        <v>0</v>
      </c>
    </row>
    <row r="136" spans="1:15" x14ac:dyDescent="0.2">
      <c r="A136" s="4" t="s">
        <v>397</v>
      </c>
      <c r="B136" s="5" t="str">
        <f t="shared" si="29"/>
        <v>S1 (15:06): Yeah. [inaudible 00:15:06]</v>
      </c>
      <c r="C136" s="6" t="str">
        <f t="shared" si="30"/>
        <v>15:06</v>
      </c>
      <c r="D136" s="7" t="str">
        <f t="shared" si="31"/>
        <v>15</v>
      </c>
      <c r="E136" s="7" t="str">
        <f t="shared" si="32"/>
        <v>06</v>
      </c>
      <c r="F136" s="7">
        <f t="shared" si="33"/>
        <v>906</v>
      </c>
      <c r="G136" s="7" t="str">
        <f t="shared" si="34"/>
        <v>S1</v>
      </c>
      <c r="H136" s="7" t="str">
        <f t="shared" si="35"/>
        <v>S1</v>
      </c>
      <c r="I136" s="8" t="str">
        <f t="shared" si="36"/>
        <v xml:space="preserve"> Yeah. [inaudible 00:15:06]</v>
      </c>
      <c r="J136" s="1" t="b">
        <f t="shared" si="37"/>
        <v>0</v>
      </c>
      <c r="K136" s="3" t="str">
        <f t="shared" si="38"/>
        <v/>
      </c>
      <c r="L136" s="3" t="str">
        <f t="shared" si="39"/>
        <v/>
      </c>
      <c r="M136" s="3" t="str">
        <f t="shared" si="40"/>
        <v/>
      </c>
      <c r="N136" s="3">
        <f t="shared" si="41"/>
        <v>0</v>
      </c>
    </row>
    <row r="137" spans="1:15" x14ac:dyDescent="0.2">
      <c r="A137" s="4" t="s">
        <v>541</v>
      </c>
      <c r="B137" s="5" t="str">
        <f t="shared" si="29"/>
        <v>S2 (15:08): The machine keeps your computer on. Okay, anyway. Oh yeah. Perfect.</v>
      </c>
      <c r="C137" s="6" t="str">
        <f t="shared" si="30"/>
        <v>15:08</v>
      </c>
      <c r="D137" s="7" t="str">
        <f t="shared" si="31"/>
        <v>15</v>
      </c>
      <c r="E137" s="7" t="str">
        <f t="shared" si="32"/>
        <v>08</v>
      </c>
      <c r="F137" s="7">
        <f t="shared" si="33"/>
        <v>908</v>
      </c>
      <c r="G137" s="7" t="str">
        <f t="shared" si="34"/>
        <v>S2</v>
      </c>
      <c r="H137" s="7" t="str">
        <f t="shared" si="35"/>
        <v>S2</v>
      </c>
      <c r="I137" s="8" t="str">
        <f t="shared" si="36"/>
        <v xml:space="preserve"> The machine keeps your computer on. Okay, anyway. Oh yeah. Perfect.</v>
      </c>
      <c r="J137" s="1" t="b">
        <f t="shared" si="37"/>
        <v>0</v>
      </c>
      <c r="K137" s="3" t="str">
        <f t="shared" si="38"/>
        <v/>
      </c>
      <c r="L137" s="3" t="str">
        <f t="shared" si="39"/>
        <v/>
      </c>
      <c r="M137" s="3" t="str">
        <f t="shared" si="40"/>
        <v/>
      </c>
      <c r="N137" s="3">
        <f t="shared" si="41"/>
        <v>0</v>
      </c>
    </row>
    <row r="138" spans="1:15" x14ac:dyDescent="0.2">
      <c r="A138" s="4" t="s">
        <v>398</v>
      </c>
      <c r="B138" s="5" t="str">
        <f t="shared" si="29"/>
        <v>S1 (15:21): Which ones?</v>
      </c>
      <c r="C138" s="6" t="str">
        <f t="shared" si="30"/>
        <v>15:21</v>
      </c>
      <c r="D138" s="7" t="str">
        <f t="shared" si="31"/>
        <v>15</v>
      </c>
      <c r="E138" s="7" t="str">
        <f t="shared" si="32"/>
        <v>21</v>
      </c>
      <c r="F138" s="7">
        <f t="shared" si="33"/>
        <v>921</v>
      </c>
      <c r="G138" s="7" t="str">
        <f t="shared" si="34"/>
        <v>S1</v>
      </c>
      <c r="H138" s="7" t="str">
        <f t="shared" si="35"/>
        <v>S1</v>
      </c>
      <c r="I138" s="8" t="str">
        <f t="shared" si="36"/>
        <v xml:space="preserve"> Which ones?</v>
      </c>
      <c r="J138" s="1" t="b">
        <f t="shared" si="37"/>
        <v>1</v>
      </c>
      <c r="K138" s="3" t="str">
        <f t="shared" si="38"/>
        <v>S1Q</v>
      </c>
      <c r="L138" s="3">
        <f t="shared" si="39"/>
        <v>1</v>
      </c>
      <c r="M138" s="3" t="str">
        <f t="shared" si="40"/>
        <v/>
      </c>
      <c r="N138" s="3">
        <f t="shared" si="41"/>
        <v>1</v>
      </c>
      <c r="O138" t="s">
        <v>626</v>
      </c>
    </row>
    <row r="139" spans="1:15" x14ac:dyDescent="0.2">
      <c r="A139" s="4" t="s">
        <v>639</v>
      </c>
      <c r="B139" s="5" t="str">
        <f t="shared" si="29"/>
        <v>S2 (15:21): Which one?</v>
      </c>
      <c r="C139" s="6" t="str">
        <f t="shared" si="30"/>
        <v>15:21</v>
      </c>
      <c r="D139" s="7" t="str">
        <f t="shared" si="31"/>
        <v>15</v>
      </c>
      <c r="E139" s="7" t="str">
        <f t="shared" si="32"/>
        <v>21</v>
      </c>
      <c r="F139" s="7">
        <f t="shared" si="33"/>
        <v>921</v>
      </c>
      <c r="G139" s="7" t="str">
        <f t="shared" si="34"/>
        <v>S2</v>
      </c>
      <c r="H139" s="7" t="str">
        <f t="shared" si="35"/>
        <v>S2</v>
      </c>
      <c r="I139" s="8" t="str">
        <f t="shared" si="36"/>
        <v xml:space="preserve"> Which one?</v>
      </c>
      <c r="J139" s="1" t="b">
        <f t="shared" si="37"/>
        <v>1</v>
      </c>
      <c r="K139" s="3" t="str">
        <f t="shared" si="38"/>
        <v>S2Q</v>
      </c>
      <c r="L139" s="3" t="str">
        <f t="shared" si="39"/>
        <v/>
      </c>
      <c r="M139" s="3">
        <f t="shared" si="40"/>
        <v>1</v>
      </c>
      <c r="N139" s="3">
        <f t="shared" si="41"/>
        <v>1</v>
      </c>
      <c r="O139" t="s">
        <v>626</v>
      </c>
    </row>
    <row r="140" spans="1:15" x14ac:dyDescent="0.2">
      <c r="A140" s="4" t="s">
        <v>640</v>
      </c>
      <c r="B140" s="5" t="str">
        <f t="shared" si="29"/>
        <v>S2 (15:21): Should we do, that one?</v>
      </c>
      <c r="C140" s="6" t="str">
        <f t="shared" si="30"/>
        <v>15:21</v>
      </c>
      <c r="D140" s="7" t="str">
        <f t="shared" si="31"/>
        <v>15</v>
      </c>
      <c r="E140" s="7" t="str">
        <f t="shared" si="32"/>
        <v>21</v>
      </c>
      <c r="F140" s="7">
        <f t="shared" si="33"/>
        <v>921</v>
      </c>
      <c r="G140" s="7" t="str">
        <f t="shared" si="34"/>
        <v>S2</v>
      </c>
      <c r="H140" s="7" t="str">
        <f t="shared" si="35"/>
        <v>S2</v>
      </c>
      <c r="I140" s="8" t="str">
        <f t="shared" si="36"/>
        <v xml:space="preserve"> Should we do, that one?</v>
      </c>
      <c r="J140" s="1" t="b">
        <f t="shared" si="37"/>
        <v>1</v>
      </c>
      <c r="K140" s="3" t="str">
        <f t="shared" si="38"/>
        <v>S2Q</v>
      </c>
      <c r="L140" s="3" t="str">
        <f t="shared" si="39"/>
        <v/>
      </c>
      <c r="M140" s="3">
        <f t="shared" si="40"/>
        <v>1</v>
      </c>
      <c r="N140" s="3">
        <f t="shared" si="41"/>
        <v>1</v>
      </c>
      <c r="O140" t="s">
        <v>627</v>
      </c>
    </row>
    <row r="141" spans="1:15" x14ac:dyDescent="0.2">
      <c r="A141" s="4" t="s">
        <v>399</v>
      </c>
      <c r="B141" s="5" t="str">
        <f t="shared" si="29"/>
        <v>S1 (15:25): This one?</v>
      </c>
      <c r="C141" s="6" t="str">
        <f t="shared" si="30"/>
        <v>15:25</v>
      </c>
      <c r="D141" s="7" t="str">
        <f t="shared" si="31"/>
        <v>15</v>
      </c>
      <c r="E141" s="7" t="str">
        <f t="shared" si="32"/>
        <v>25</v>
      </c>
      <c r="F141" s="7">
        <f t="shared" si="33"/>
        <v>925</v>
      </c>
      <c r="G141" s="7" t="str">
        <f t="shared" si="34"/>
        <v>S1</v>
      </c>
      <c r="H141" s="7" t="str">
        <f t="shared" si="35"/>
        <v>S1</v>
      </c>
      <c r="I141" s="8" t="str">
        <f t="shared" si="36"/>
        <v xml:space="preserve"> This one?</v>
      </c>
      <c r="J141" s="1" t="b">
        <f t="shared" si="37"/>
        <v>1</v>
      </c>
      <c r="K141" s="3" t="str">
        <f t="shared" si="38"/>
        <v>S1Q</v>
      </c>
      <c r="L141" s="3">
        <f t="shared" si="39"/>
        <v>1</v>
      </c>
      <c r="M141" s="3" t="str">
        <f t="shared" si="40"/>
        <v/>
      </c>
      <c r="N141" s="3">
        <f t="shared" si="41"/>
        <v>1</v>
      </c>
      <c r="O141" t="s">
        <v>626</v>
      </c>
    </row>
    <row r="142" spans="1:15" x14ac:dyDescent="0.2">
      <c r="A142" s="4" t="s">
        <v>542</v>
      </c>
      <c r="B142" s="5" t="str">
        <f t="shared" si="29"/>
        <v>S2 (15:26): Yeah. So now-</v>
      </c>
      <c r="C142" s="6" t="str">
        <f t="shared" si="30"/>
        <v>15:26</v>
      </c>
      <c r="D142" s="7" t="str">
        <f t="shared" si="31"/>
        <v>15</v>
      </c>
      <c r="E142" s="7" t="str">
        <f t="shared" si="32"/>
        <v>26</v>
      </c>
      <c r="F142" s="7">
        <f t="shared" si="33"/>
        <v>926</v>
      </c>
      <c r="G142" s="7" t="str">
        <f t="shared" si="34"/>
        <v>S2</v>
      </c>
      <c r="H142" s="7" t="str">
        <f t="shared" si="35"/>
        <v>S2</v>
      </c>
      <c r="I142" s="8" t="str">
        <f t="shared" si="36"/>
        <v xml:space="preserve"> Yeah. So now-</v>
      </c>
      <c r="J142" s="1" t="b">
        <f t="shared" si="37"/>
        <v>0</v>
      </c>
      <c r="K142" s="3" t="str">
        <f t="shared" si="38"/>
        <v/>
      </c>
      <c r="L142" s="3" t="str">
        <f t="shared" si="39"/>
        <v/>
      </c>
      <c r="M142" s="3" t="str">
        <f t="shared" si="40"/>
        <v/>
      </c>
      <c r="N142" s="3">
        <f t="shared" si="41"/>
        <v>0</v>
      </c>
    </row>
    <row r="143" spans="1:15" x14ac:dyDescent="0.2">
      <c r="A143" s="4" t="s">
        <v>400</v>
      </c>
      <c r="B143" s="5" t="str">
        <f t="shared" si="29"/>
        <v>S1 (15:44): Save as.</v>
      </c>
      <c r="C143" s="6" t="str">
        <f t="shared" si="30"/>
        <v>15:44</v>
      </c>
      <c r="D143" s="7" t="str">
        <f t="shared" si="31"/>
        <v>15</v>
      </c>
      <c r="E143" s="7" t="str">
        <f t="shared" si="32"/>
        <v>44</v>
      </c>
      <c r="F143" s="7">
        <f t="shared" si="33"/>
        <v>944</v>
      </c>
      <c r="G143" s="7" t="str">
        <f t="shared" si="34"/>
        <v>S1</v>
      </c>
      <c r="H143" s="7" t="str">
        <f t="shared" si="35"/>
        <v>S1</v>
      </c>
      <c r="I143" s="8" t="str">
        <f t="shared" si="36"/>
        <v xml:space="preserve"> Save as.</v>
      </c>
      <c r="J143" s="1" t="b">
        <f t="shared" si="37"/>
        <v>0</v>
      </c>
      <c r="K143" s="3" t="str">
        <f t="shared" si="38"/>
        <v/>
      </c>
      <c r="L143" s="3" t="str">
        <f t="shared" si="39"/>
        <v/>
      </c>
      <c r="M143" s="3" t="str">
        <f t="shared" si="40"/>
        <v/>
      </c>
      <c r="N143" s="3">
        <f t="shared" si="41"/>
        <v>0</v>
      </c>
    </row>
    <row r="144" spans="1:15" x14ac:dyDescent="0.2">
      <c r="A144" s="4" t="s">
        <v>543</v>
      </c>
      <c r="B144" s="5" t="str">
        <f t="shared" si="29"/>
        <v>S2 (15:46): Trumpy Doodle</v>
      </c>
      <c r="C144" s="6" t="str">
        <f t="shared" si="30"/>
        <v>15:46</v>
      </c>
      <c r="D144" s="7" t="str">
        <f t="shared" si="31"/>
        <v>15</v>
      </c>
      <c r="E144" s="7" t="str">
        <f t="shared" si="32"/>
        <v>46</v>
      </c>
      <c r="F144" s="7">
        <f t="shared" si="33"/>
        <v>946</v>
      </c>
      <c r="G144" s="7" t="str">
        <f t="shared" si="34"/>
        <v>S2</v>
      </c>
      <c r="H144" s="7" t="str">
        <f t="shared" si="35"/>
        <v>S2</v>
      </c>
      <c r="I144" s="8" t="str">
        <f t="shared" si="36"/>
        <v xml:space="preserve"> Trumpy Doodle</v>
      </c>
      <c r="J144" s="1" t="b">
        <f t="shared" si="37"/>
        <v>0</v>
      </c>
      <c r="K144" s="3" t="str">
        <f t="shared" si="38"/>
        <v/>
      </c>
      <c r="L144" s="3" t="str">
        <f t="shared" si="39"/>
        <v/>
      </c>
      <c r="M144" s="3" t="str">
        <f t="shared" si="40"/>
        <v/>
      </c>
      <c r="N144" s="3">
        <f t="shared" si="41"/>
        <v>0</v>
      </c>
    </row>
    <row r="145" spans="1:15" x14ac:dyDescent="0.2">
      <c r="A145" s="4" t="s">
        <v>401</v>
      </c>
      <c r="B145" s="5" t="str">
        <f t="shared" si="29"/>
        <v>S1 (15:47): Trumpy Doodle.</v>
      </c>
      <c r="C145" s="6" t="str">
        <f t="shared" si="30"/>
        <v>15:47</v>
      </c>
      <c r="D145" s="7" t="str">
        <f t="shared" si="31"/>
        <v>15</v>
      </c>
      <c r="E145" s="7" t="str">
        <f t="shared" si="32"/>
        <v>47</v>
      </c>
      <c r="F145" s="7">
        <f t="shared" si="33"/>
        <v>947</v>
      </c>
      <c r="G145" s="7" t="str">
        <f t="shared" si="34"/>
        <v>S1</v>
      </c>
      <c r="H145" s="7" t="str">
        <f t="shared" si="35"/>
        <v>S1</v>
      </c>
      <c r="I145" s="8" t="str">
        <f t="shared" si="36"/>
        <v xml:space="preserve"> Trumpy Doodle.</v>
      </c>
      <c r="J145" s="1" t="b">
        <f t="shared" si="37"/>
        <v>0</v>
      </c>
      <c r="K145" s="3" t="str">
        <f t="shared" si="38"/>
        <v/>
      </c>
      <c r="L145" s="3" t="str">
        <f t="shared" si="39"/>
        <v/>
      </c>
      <c r="M145" s="3" t="str">
        <f t="shared" si="40"/>
        <v/>
      </c>
      <c r="N145" s="3">
        <f t="shared" si="41"/>
        <v>0</v>
      </c>
    </row>
    <row r="146" spans="1:15" x14ac:dyDescent="0.2">
      <c r="A146" s="4" t="s">
        <v>544</v>
      </c>
      <c r="B146" s="5" t="str">
        <f t="shared" si="29"/>
        <v>S2 (15:47): And then, there. And then put "Trumpy Doodle" on that screen. Wait just click on that. Now, drag Trumpy Doodle to the message.</v>
      </c>
      <c r="C146" s="6" t="str">
        <f t="shared" si="30"/>
        <v>15:47</v>
      </c>
      <c r="D146" s="7" t="str">
        <f t="shared" si="31"/>
        <v>15</v>
      </c>
      <c r="E146" s="7" t="str">
        <f t="shared" si="32"/>
        <v>47</v>
      </c>
      <c r="F146" s="7">
        <f t="shared" si="33"/>
        <v>947</v>
      </c>
      <c r="G146" s="7" t="str">
        <f t="shared" si="34"/>
        <v>S2</v>
      </c>
      <c r="H146" s="7" t="str">
        <f t="shared" si="35"/>
        <v>S2</v>
      </c>
      <c r="I146" s="8" t="str">
        <f t="shared" si="36"/>
        <v xml:space="preserve"> And then, there. And then put "Trumpy Doodle" on that screen. Wait just click on that. Now, drag Trumpy Doodle to the message.</v>
      </c>
      <c r="J146" s="1" t="b">
        <f t="shared" si="37"/>
        <v>0</v>
      </c>
      <c r="K146" s="3" t="str">
        <f t="shared" si="38"/>
        <v/>
      </c>
      <c r="L146" s="3" t="str">
        <f t="shared" si="39"/>
        <v/>
      </c>
      <c r="M146" s="3" t="str">
        <f t="shared" si="40"/>
        <v/>
      </c>
      <c r="N146" s="3">
        <f t="shared" si="41"/>
        <v>0</v>
      </c>
    </row>
    <row r="147" spans="1:15" x14ac:dyDescent="0.2">
      <c r="A147" s="4" t="s">
        <v>402</v>
      </c>
      <c r="B147" s="5" t="str">
        <f t="shared" si="29"/>
        <v>S1 (15:55): Wait, don't. Oh, we have to click on it. [crosstalk 00:15:59]</v>
      </c>
      <c r="C147" s="6" t="str">
        <f t="shared" si="30"/>
        <v>15:55</v>
      </c>
      <c r="D147" s="7" t="str">
        <f t="shared" si="31"/>
        <v>15</v>
      </c>
      <c r="E147" s="7" t="str">
        <f t="shared" si="32"/>
        <v>55</v>
      </c>
      <c r="F147" s="7">
        <f t="shared" si="33"/>
        <v>955</v>
      </c>
      <c r="G147" s="7" t="str">
        <f t="shared" si="34"/>
        <v>S1</v>
      </c>
      <c r="H147" s="7" t="str">
        <f t="shared" si="35"/>
        <v>S1</v>
      </c>
      <c r="I147" s="8" t="str">
        <f t="shared" si="36"/>
        <v xml:space="preserve"> Wait, don't. Oh, we have to click on it. [crosstalk 00:15:59]</v>
      </c>
      <c r="J147" s="1" t="b">
        <f t="shared" si="37"/>
        <v>0</v>
      </c>
      <c r="K147" s="3" t="str">
        <f t="shared" si="38"/>
        <v/>
      </c>
      <c r="L147" s="3" t="str">
        <f t="shared" si="39"/>
        <v/>
      </c>
      <c r="M147" s="3" t="str">
        <f t="shared" si="40"/>
        <v/>
      </c>
      <c r="N147" s="3">
        <f t="shared" si="41"/>
        <v>0</v>
      </c>
    </row>
    <row r="148" spans="1:15" x14ac:dyDescent="0.2">
      <c r="A148" s="4" t="s">
        <v>545</v>
      </c>
      <c r="B148" s="5" t="str">
        <f t="shared" si="29"/>
        <v>S2 (15:59): Here, I got it.</v>
      </c>
      <c r="C148" s="6" t="str">
        <f t="shared" si="30"/>
        <v>15:59</v>
      </c>
      <c r="D148" s="7" t="str">
        <f t="shared" si="31"/>
        <v>15</v>
      </c>
      <c r="E148" s="7" t="str">
        <f t="shared" si="32"/>
        <v>59</v>
      </c>
      <c r="F148" s="7">
        <f t="shared" si="33"/>
        <v>959</v>
      </c>
      <c r="G148" s="7" t="str">
        <f t="shared" si="34"/>
        <v>S2</v>
      </c>
      <c r="H148" s="7" t="str">
        <f t="shared" si="35"/>
        <v>S2</v>
      </c>
      <c r="I148" s="8" t="str">
        <f t="shared" si="36"/>
        <v xml:space="preserve"> Here, I got it.</v>
      </c>
      <c r="J148" s="1" t="b">
        <f t="shared" si="37"/>
        <v>0</v>
      </c>
      <c r="K148" s="3" t="str">
        <f t="shared" si="38"/>
        <v/>
      </c>
      <c r="L148" s="3" t="str">
        <f t="shared" si="39"/>
        <v/>
      </c>
      <c r="M148" s="3" t="str">
        <f t="shared" si="40"/>
        <v/>
      </c>
      <c r="N148" s="3">
        <f t="shared" si="41"/>
        <v>0</v>
      </c>
    </row>
    <row r="149" spans="1:15" x14ac:dyDescent="0.2">
      <c r="A149" s="4" t="s">
        <v>142</v>
      </c>
      <c r="B149" s="5" t="str">
        <f t="shared" si="29"/>
        <v>Speaker 3 (15:59): We already have water image?</v>
      </c>
      <c r="C149" s="6" t="str">
        <f t="shared" si="30"/>
        <v>15:59</v>
      </c>
      <c r="D149" s="7" t="str">
        <f t="shared" si="31"/>
        <v>15</v>
      </c>
      <c r="E149" s="7" t="str">
        <f t="shared" si="32"/>
        <v>59</v>
      </c>
      <c r="F149" s="7">
        <f t="shared" si="33"/>
        <v>959</v>
      </c>
      <c r="G149" s="7" t="str">
        <f t="shared" si="34"/>
        <v>Speaker 3</v>
      </c>
      <c r="H149" s="7" t="str">
        <f t="shared" si="35"/>
        <v>Other</v>
      </c>
      <c r="I149" s="8" t="str">
        <f t="shared" si="36"/>
        <v xml:space="preserve"> We already have water image?</v>
      </c>
      <c r="J149" s="1" t="b">
        <f t="shared" si="37"/>
        <v>1</v>
      </c>
      <c r="K149" s="3" t="str">
        <f t="shared" si="38"/>
        <v>OtherQ</v>
      </c>
      <c r="L149" s="3" t="str">
        <f t="shared" si="39"/>
        <v/>
      </c>
      <c r="M149" s="3" t="str">
        <f t="shared" si="40"/>
        <v/>
      </c>
      <c r="N149" s="3">
        <f t="shared" si="41"/>
        <v>0</v>
      </c>
    </row>
    <row r="150" spans="1:15" x14ac:dyDescent="0.2">
      <c r="A150" s="4" t="s">
        <v>403</v>
      </c>
      <c r="B150" s="5" t="str">
        <f t="shared" si="29"/>
        <v>S1 (15:59): Yeah, we have the water image.</v>
      </c>
      <c r="C150" s="6" t="str">
        <f t="shared" si="30"/>
        <v>15:59</v>
      </c>
      <c r="D150" s="7" t="str">
        <f t="shared" si="31"/>
        <v>15</v>
      </c>
      <c r="E150" s="7" t="str">
        <f t="shared" si="32"/>
        <v>59</v>
      </c>
      <c r="F150" s="7">
        <f t="shared" si="33"/>
        <v>959</v>
      </c>
      <c r="G150" s="7" t="str">
        <f t="shared" si="34"/>
        <v>S1</v>
      </c>
      <c r="H150" s="7" t="str">
        <f t="shared" si="35"/>
        <v>S1</v>
      </c>
      <c r="I150" s="8" t="str">
        <f t="shared" si="36"/>
        <v xml:space="preserve"> Yeah, we have the water image.</v>
      </c>
      <c r="J150" s="1" t="b">
        <f t="shared" si="37"/>
        <v>0</v>
      </c>
      <c r="K150" s="3" t="str">
        <f t="shared" si="38"/>
        <v/>
      </c>
      <c r="L150" s="3" t="str">
        <f t="shared" si="39"/>
        <v/>
      </c>
      <c r="M150" s="3" t="str">
        <f t="shared" si="40"/>
        <v/>
      </c>
      <c r="N150" s="3">
        <f t="shared" si="41"/>
        <v>0</v>
      </c>
    </row>
    <row r="151" spans="1:15" x14ac:dyDescent="0.2">
      <c r="A151" s="4" t="s">
        <v>144</v>
      </c>
      <c r="B151" s="5" t="str">
        <f t="shared" si="29"/>
        <v>Speaker 3 (15:59): Okay. I thought you were looking for some other creatures.</v>
      </c>
      <c r="C151" s="6" t="str">
        <f t="shared" si="30"/>
        <v>15:59</v>
      </c>
      <c r="D151" s="7" t="str">
        <f t="shared" si="31"/>
        <v>15</v>
      </c>
      <c r="E151" s="7" t="str">
        <f t="shared" si="32"/>
        <v>59</v>
      </c>
      <c r="F151" s="7">
        <f t="shared" si="33"/>
        <v>959</v>
      </c>
      <c r="G151" s="7" t="str">
        <f t="shared" si="34"/>
        <v>Speaker 3</v>
      </c>
      <c r="H151" s="7" t="str">
        <f t="shared" si="35"/>
        <v>Other</v>
      </c>
      <c r="I151" s="8" t="str">
        <f t="shared" si="36"/>
        <v xml:space="preserve"> Okay. I thought you were looking for some other creatures.</v>
      </c>
      <c r="J151" s="1" t="b">
        <f t="shared" si="37"/>
        <v>0</v>
      </c>
      <c r="K151" s="3" t="str">
        <f t="shared" si="38"/>
        <v/>
      </c>
      <c r="L151" s="3" t="str">
        <f t="shared" si="39"/>
        <v/>
      </c>
      <c r="M151" s="3" t="str">
        <f t="shared" si="40"/>
        <v/>
      </c>
      <c r="N151" s="3">
        <f t="shared" si="41"/>
        <v>0</v>
      </c>
    </row>
    <row r="152" spans="1:15" x14ac:dyDescent="0.2">
      <c r="A152" s="4" t="s">
        <v>404</v>
      </c>
      <c r="B152" s="5" t="str">
        <f t="shared" si="29"/>
        <v>S1 (15:59): No.</v>
      </c>
      <c r="C152" s="6" t="str">
        <f t="shared" si="30"/>
        <v>15:59</v>
      </c>
      <c r="D152" s="7" t="str">
        <f t="shared" si="31"/>
        <v>15</v>
      </c>
      <c r="E152" s="7" t="str">
        <f t="shared" si="32"/>
        <v>59</v>
      </c>
      <c r="F152" s="7">
        <f t="shared" si="33"/>
        <v>959</v>
      </c>
      <c r="G152" s="7" t="str">
        <f t="shared" si="34"/>
        <v>S1</v>
      </c>
      <c r="H152" s="7" t="str">
        <f t="shared" si="35"/>
        <v>S1</v>
      </c>
      <c r="I152" s="8" t="str">
        <f t="shared" si="36"/>
        <v xml:space="preserve"> No.</v>
      </c>
      <c r="J152" s="1" t="b">
        <f t="shared" si="37"/>
        <v>0</v>
      </c>
      <c r="K152" s="3" t="str">
        <f t="shared" si="38"/>
        <v/>
      </c>
      <c r="L152" s="3" t="str">
        <f t="shared" si="39"/>
        <v/>
      </c>
      <c r="M152" s="3" t="str">
        <f t="shared" si="40"/>
        <v/>
      </c>
      <c r="N152" s="3">
        <f t="shared" si="41"/>
        <v>0</v>
      </c>
    </row>
    <row r="153" spans="1:15" x14ac:dyDescent="0.2">
      <c r="A153" s="4" t="s">
        <v>146</v>
      </c>
      <c r="B153" s="5" t="str">
        <f t="shared" si="29"/>
        <v>Speaker 3 (15:59): Okay.</v>
      </c>
      <c r="C153" s="6" t="str">
        <f t="shared" si="30"/>
        <v>15:59</v>
      </c>
      <c r="D153" s="7" t="str">
        <f t="shared" si="31"/>
        <v>15</v>
      </c>
      <c r="E153" s="7" t="str">
        <f t="shared" si="32"/>
        <v>59</v>
      </c>
      <c r="F153" s="7">
        <f t="shared" si="33"/>
        <v>959</v>
      </c>
      <c r="G153" s="7" t="str">
        <f t="shared" si="34"/>
        <v>Speaker 3</v>
      </c>
      <c r="H153" s="7" t="str">
        <f t="shared" si="35"/>
        <v>Other</v>
      </c>
      <c r="I153" s="8" t="str">
        <f t="shared" si="36"/>
        <v xml:space="preserve"> Okay.</v>
      </c>
      <c r="J153" s="1" t="b">
        <f t="shared" si="37"/>
        <v>0</v>
      </c>
      <c r="K153" s="3" t="str">
        <f t="shared" si="38"/>
        <v/>
      </c>
      <c r="L153" s="3" t="str">
        <f t="shared" si="39"/>
        <v/>
      </c>
      <c r="M153" s="3" t="str">
        <f t="shared" si="40"/>
        <v/>
      </c>
      <c r="N153" s="3">
        <f t="shared" si="41"/>
        <v>0</v>
      </c>
    </row>
    <row r="154" spans="1:15" x14ac:dyDescent="0.2">
      <c r="A154" s="4" t="s">
        <v>546</v>
      </c>
      <c r="B154" s="5" t="str">
        <f t="shared" si="29"/>
        <v>S2 (15:59): Okay.</v>
      </c>
      <c r="C154" s="6" t="str">
        <f t="shared" si="30"/>
        <v>15:59</v>
      </c>
      <c r="D154" s="7" t="str">
        <f t="shared" si="31"/>
        <v>15</v>
      </c>
      <c r="E154" s="7" t="str">
        <f t="shared" si="32"/>
        <v>59</v>
      </c>
      <c r="F154" s="7">
        <f t="shared" si="33"/>
        <v>959</v>
      </c>
      <c r="G154" s="7" t="str">
        <f t="shared" si="34"/>
        <v>S2</v>
      </c>
      <c r="H154" s="7" t="str">
        <f t="shared" si="35"/>
        <v>S2</v>
      </c>
      <c r="I154" s="8" t="str">
        <f t="shared" si="36"/>
        <v xml:space="preserve"> Okay.</v>
      </c>
      <c r="J154" s="1" t="b">
        <f t="shared" si="37"/>
        <v>0</v>
      </c>
      <c r="K154" s="3" t="str">
        <f t="shared" si="38"/>
        <v/>
      </c>
      <c r="L154" s="3" t="str">
        <f t="shared" si="39"/>
        <v/>
      </c>
      <c r="M154" s="3" t="str">
        <f t="shared" si="40"/>
        <v/>
      </c>
      <c r="N154" s="3">
        <f t="shared" si="41"/>
        <v>0</v>
      </c>
    </row>
    <row r="155" spans="1:15" x14ac:dyDescent="0.2">
      <c r="A155" s="4" t="s">
        <v>148</v>
      </c>
      <c r="B155" s="5" t="str">
        <f t="shared" si="29"/>
        <v>Speaker 3 (16:07): You don't need this copy here. I mean, you don't need this slide. You can just use this. This is just to record.</v>
      </c>
      <c r="C155" s="6" t="str">
        <f t="shared" si="30"/>
        <v>16:07</v>
      </c>
      <c r="D155" s="7" t="str">
        <f t="shared" si="31"/>
        <v>16</v>
      </c>
      <c r="E155" s="7" t="str">
        <f t="shared" si="32"/>
        <v>07</v>
      </c>
      <c r="F155" s="7">
        <f t="shared" si="33"/>
        <v>967</v>
      </c>
      <c r="G155" s="7" t="str">
        <f t="shared" si="34"/>
        <v>Speaker 3</v>
      </c>
      <c r="H155" s="7" t="str">
        <f t="shared" si="35"/>
        <v>Other</v>
      </c>
      <c r="I155" s="8" t="str">
        <f t="shared" si="36"/>
        <v xml:space="preserve"> You don't need this copy here. I mean, you don't need this slide. You can just use this. This is just to record.</v>
      </c>
      <c r="J155" s="1" t="b">
        <f t="shared" si="37"/>
        <v>0</v>
      </c>
      <c r="K155" s="3" t="str">
        <f t="shared" si="38"/>
        <v/>
      </c>
      <c r="L155" s="3" t="str">
        <f t="shared" si="39"/>
        <v/>
      </c>
      <c r="M155" s="3" t="str">
        <f t="shared" si="40"/>
        <v/>
      </c>
      <c r="N155" s="3">
        <f t="shared" si="41"/>
        <v>0</v>
      </c>
    </row>
    <row r="156" spans="1:15" x14ac:dyDescent="0.2">
      <c r="A156" s="4" t="s">
        <v>405</v>
      </c>
      <c r="B156" s="5" t="str">
        <f t="shared" si="29"/>
        <v>S1 (16:27): Okay.</v>
      </c>
      <c r="C156" s="6" t="str">
        <f t="shared" si="30"/>
        <v>16:27</v>
      </c>
      <c r="D156" s="7" t="str">
        <f t="shared" si="31"/>
        <v>16</v>
      </c>
      <c r="E156" s="7" t="str">
        <f t="shared" si="32"/>
        <v>27</v>
      </c>
      <c r="F156" s="7">
        <f t="shared" si="33"/>
        <v>987</v>
      </c>
      <c r="G156" s="7" t="str">
        <f t="shared" si="34"/>
        <v>S1</v>
      </c>
      <c r="H156" s="7" t="str">
        <f t="shared" si="35"/>
        <v>S1</v>
      </c>
      <c r="I156" s="8" t="str">
        <f t="shared" si="36"/>
        <v xml:space="preserve"> Okay.</v>
      </c>
      <c r="J156" s="1" t="b">
        <f t="shared" si="37"/>
        <v>0</v>
      </c>
      <c r="K156" s="3" t="str">
        <f t="shared" si="38"/>
        <v/>
      </c>
      <c r="L156" s="3" t="str">
        <f t="shared" si="39"/>
        <v/>
      </c>
      <c r="M156" s="3" t="str">
        <f t="shared" si="40"/>
        <v/>
      </c>
      <c r="N156" s="3">
        <f t="shared" si="41"/>
        <v>0</v>
      </c>
    </row>
    <row r="157" spans="1:15" x14ac:dyDescent="0.2">
      <c r="A157" s="4" t="s">
        <v>547</v>
      </c>
      <c r="B157" s="5" t="str">
        <f t="shared" si="29"/>
        <v>S2 (16:36): Okay. So go... yeah so scroll down there. Should we get rid of it?</v>
      </c>
      <c r="C157" s="6" t="str">
        <f t="shared" si="30"/>
        <v>16:36</v>
      </c>
      <c r="D157" s="7" t="str">
        <f t="shared" si="31"/>
        <v>16</v>
      </c>
      <c r="E157" s="7" t="str">
        <f t="shared" si="32"/>
        <v>36</v>
      </c>
      <c r="F157" s="7">
        <f t="shared" si="33"/>
        <v>996</v>
      </c>
      <c r="G157" s="7" t="str">
        <f t="shared" si="34"/>
        <v>S2</v>
      </c>
      <c r="H157" s="7" t="str">
        <f t="shared" si="35"/>
        <v>S2</v>
      </c>
      <c r="I157" s="8" t="str">
        <f t="shared" si="36"/>
        <v xml:space="preserve"> Okay. So go... yeah so scroll down there. Should we get rid of it?</v>
      </c>
      <c r="J157" s="1" t="b">
        <f t="shared" si="37"/>
        <v>1</v>
      </c>
      <c r="K157" s="3" t="str">
        <f t="shared" si="38"/>
        <v>S2Q</v>
      </c>
      <c r="L157" s="3" t="str">
        <f t="shared" si="39"/>
        <v/>
      </c>
      <c r="M157" s="3">
        <f t="shared" si="40"/>
        <v>1</v>
      </c>
      <c r="N157" s="3">
        <f t="shared" si="41"/>
        <v>1</v>
      </c>
      <c r="O157" t="s">
        <v>627</v>
      </c>
    </row>
    <row r="158" spans="1:15" x14ac:dyDescent="0.2">
      <c r="A158" s="4" t="s">
        <v>406</v>
      </c>
      <c r="B158" s="5" t="str">
        <f t="shared" si="29"/>
        <v>S1 (16:39): I bet they're all connected, it's okay.</v>
      </c>
      <c r="C158" s="6" t="str">
        <f t="shared" si="30"/>
        <v>16:39</v>
      </c>
      <c r="D158" s="7" t="str">
        <f t="shared" si="31"/>
        <v>16</v>
      </c>
      <c r="E158" s="7" t="str">
        <f t="shared" si="32"/>
        <v>39</v>
      </c>
      <c r="F158" s="7">
        <f t="shared" si="33"/>
        <v>999</v>
      </c>
      <c r="G158" s="7" t="str">
        <f t="shared" si="34"/>
        <v>S1</v>
      </c>
      <c r="H158" s="7" t="str">
        <f t="shared" si="35"/>
        <v>S1</v>
      </c>
      <c r="I158" s="8" t="str">
        <f t="shared" si="36"/>
        <v xml:space="preserve"> I bet they're all connected, it's okay.</v>
      </c>
      <c r="J158" s="1" t="b">
        <f t="shared" si="37"/>
        <v>0</v>
      </c>
      <c r="K158" s="3" t="str">
        <f t="shared" si="38"/>
        <v/>
      </c>
      <c r="L158" s="3" t="str">
        <f t="shared" si="39"/>
        <v/>
      </c>
      <c r="M158" s="3" t="str">
        <f t="shared" si="40"/>
        <v/>
      </c>
      <c r="N158" s="3">
        <f t="shared" si="41"/>
        <v>0</v>
      </c>
    </row>
    <row r="159" spans="1:15" x14ac:dyDescent="0.2">
      <c r="A159" s="4" t="s">
        <v>548</v>
      </c>
      <c r="B159" s="5" t="str">
        <f t="shared" si="29"/>
        <v>S2 (16:48): Okay. I think we should just get rid of it. Go back to snap. Oh yeah, we get rid of that. Okay, go to costumes. All good. Ready to go. Go back to scripts. So they have kind of a different thing than we do.</v>
      </c>
      <c r="C159" s="6" t="str">
        <f t="shared" si="30"/>
        <v>16:48</v>
      </c>
      <c r="D159" s="7" t="str">
        <f t="shared" si="31"/>
        <v>16</v>
      </c>
      <c r="E159" s="7" t="str">
        <f t="shared" si="32"/>
        <v>48</v>
      </c>
      <c r="F159" s="7">
        <f t="shared" si="33"/>
        <v>1008</v>
      </c>
      <c r="G159" s="7" t="str">
        <f t="shared" si="34"/>
        <v>S2</v>
      </c>
      <c r="H159" s="7" t="str">
        <f t="shared" si="35"/>
        <v>S2</v>
      </c>
      <c r="I159" s="8" t="str">
        <f t="shared" si="36"/>
        <v xml:space="preserve"> Okay. I think we should just get rid of it. Go back to snap. Oh yeah, we get rid of that. Okay, go to costumes. All good. Ready to go. Go back to scripts. So they have kind of a different thing than we do.</v>
      </c>
      <c r="J159" s="1" t="b">
        <f t="shared" si="37"/>
        <v>0</v>
      </c>
      <c r="K159" s="3" t="str">
        <f t="shared" si="38"/>
        <v/>
      </c>
      <c r="L159" s="3" t="str">
        <f t="shared" si="39"/>
        <v/>
      </c>
      <c r="M159" s="3" t="str">
        <f t="shared" si="40"/>
        <v/>
      </c>
      <c r="N159" s="3">
        <f t="shared" si="41"/>
        <v>0</v>
      </c>
    </row>
    <row r="160" spans="1:15" x14ac:dyDescent="0.2">
      <c r="A160" s="4" t="s">
        <v>407</v>
      </c>
      <c r="B160" s="5" t="str">
        <f t="shared" si="29"/>
        <v>S1 (17:10): But, does ours work because-</v>
      </c>
      <c r="C160" s="6" t="str">
        <f t="shared" si="30"/>
        <v>17:10</v>
      </c>
      <c r="D160" s="7" t="str">
        <f t="shared" si="31"/>
        <v>17</v>
      </c>
      <c r="E160" s="7" t="str">
        <f t="shared" si="32"/>
        <v>10</v>
      </c>
      <c r="F160" s="7">
        <f t="shared" si="33"/>
        <v>1030</v>
      </c>
      <c r="G160" s="7" t="str">
        <f t="shared" si="34"/>
        <v>S1</v>
      </c>
      <c r="H160" s="7" t="str">
        <f t="shared" si="35"/>
        <v>S1</v>
      </c>
      <c r="I160" s="8" t="str">
        <f t="shared" si="36"/>
        <v xml:space="preserve"> But, does ours work because-</v>
      </c>
      <c r="J160" s="1" t="b">
        <f t="shared" si="37"/>
        <v>0</v>
      </c>
      <c r="K160" s="3" t="str">
        <f t="shared" si="38"/>
        <v/>
      </c>
      <c r="L160" s="3" t="str">
        <f t="shared" si="39"/>
        <v/>
      </c>
      <c r="M160" s="3" t="str">
        <f t="shared" si="40"/>
        <v/>
      </c>
      <c r="N160" s="3">
        <f t="shared" si="41"/>
        <v>0</v>
      </c>
    </row>
    <row r="161" spans="1:15" x14ac:dyDescent="0.2">
      <c r="A161" s="4" t="s">
        <v>549</v>
      </c>
      <c r="B161" s="5" t="str">
        <f t="shared" si="29"/>
        <v>S2 (17:15): Oh wait, no we don't. Wait no.</v>
      </c>
      <c r="C161" s="6" t="str">
        <f t="shared" si="30"/>
        <v>17:15</v>
      </c>
      <c r="D161" s="7" t="str">
        <f t="shared" si="31"/>
        <v>17</v>
      </c>
      <c r="E161" s="7" t="str">
        <f t="shared" si="32"/>
        <v>15</v>
      </c>
      <c r="F161" s="7">
        <f t="shared" si="33"/>
        <v>1035</v>
      </c>
      <c r="G161" s="7" t="str">
        <f t="shared" si="34"/>
        <v>S2</v>
      </c>
      <c r="H161" s="7" t="str">
        <f t="shared" si="35"/>
        <v>S2</v>
      </c>
      <c r="I161" s="8" t="str">
        <f t="shared" si="36"/>
        <v xml:space="preserve"> Oh wait, no we don't. Wait no.</v>
      </c>
      <c r="J161" s="1" t="b">
        <f t="shared" si="37"/>
        <v>0</v>
      </c>
      <c r="K161" s="3" t="str">
        <f t="shared" si="38"/>
        <v/>
      </c>
      <c r="L161" s="3" t="str">
        <f t="shared" si="39"/>
        <v/>
      </c>
      <c r="M161" s="3" t="str">
        <f t="shared" si="40"/>
        <v/>
      </c>
      <c r="N161" s="3">
        <f t="shared" si="41"/>
        <v>0</v>
      </c>
    </row>
    <row r="162" spans="1:15" x14ac:dyDescent="0.2">
      <c r="A162" s="4" t="s">
        <v>408</v>
      </c>
      <c r="B162" s="5" t="str">
        <f t="shared" si="29"/>
        <v>S1 (17:16): We have to ask but we can't move.</v>
      </c>
      <c r="C162" s="6" t="str">
        <f t="shared" si="30"/>
        <v>17:16</v>
      </c>
      <c r="D162" s="7" t="str">
        <f t="shared" si="31"/>
        <v>17</v>
      </c>
      <c r="E162" s="7" t="str">
        <f t="shared" si="32"/>
        <v>16</v>
      </c>
      <c r="F162" s="7">
        <f t="shared" si="33"/>
        <v>1036</v>
      </c>
      <c r="G162" s="7" t="str">
        <f t="shared" si="34"/>
        <v>S1</v>
      </c>
      <c r="H162" s="7" t="str">
        <f t="shared" si="35"/>
        <v>S1</v>
      </c>
      <c r="I162" s="8" t="str">
        <f t="shared" si="36"/>
        <v xml:space="preserve"> We have to ask but we can't move.</v>
      </c>
      <c r="J162" s="1" t="b">
        <f t="shared" si="37"/>
        <v>0</v>
      </c>
      <c r="K162" s="3" t="str">
        <f t="shared" si="38"/>
        <v/>
      </c>
      <c r="L162" s="3" t="str">
        <f t="shared" si="39"/>
        <v/>
      </c>
      <c r="M162" s="3" t="str">
        <f t="shared" si="40"/>
        <v/>
      </c>
      <c r="N162" s="3">
        <f t="shared" si="41"/>
        <v>0</v>
      </c>
    </row>
    <row r="163" spans="1:15" x14ac:dyDescent="0.2">
      <c r="A163" s="4" t="s">
        <v>550</v>
      </c>
      <c r="B163" s="5" t="str">
        <f t="shared" si="29"/>
        <v>S2 (17:19): Oh, ours is good.</v>
      </c>
      <c r="C163" s="6" t="str">
        <f t="shared" si="30"/>
        <v>17:19</v>
      </c>
      <c r="D163" s="7" t="str">
        <f t="shared" si="31"/>
        <v>17</v>
      </c>
      <c r="E163" s="7" t="str">
        <f t="shared" si="32"/>
        <v>19</v>
      </c>
      <c r="F163" s="7">
        <f t="shared" si="33"/>
        <v>1039</v>
      </c>
      <c r="G163" s="7" t="str">
        <f t="shared" si="34"/>
        <v>S2</v>
      </c>
      <c r="H163" s="7" t="str">
        <f t="shared" si="35"/>
        <v>S2</v>
      </c>
      <c r="I163" s="8" t="str">
        <f t="shared" si="36"/>
        <v xml:space="preserve"> Oh, ours is good.</v>
      </c>
      <c r="J163" s="1" t="b">
        <f t="shared" si="37"/>
        <v>0</v>
      </c>
      <c r="K163" s="3" t="str">
        <f t="shared" si="38"/>
        <v/>
      </c>
      <c r="L163" s="3" t="str">
        <f t="shared" si="39"/>
        <v/>
      </c>
      <c r="M163" s="3" t="str">
        <f t="shared" si="40"/>
        <v/>
      </c>
      <c r="N163" s="3">
        <f t="shared" si="41"/>
        <v>0</v>
      </c>
    </row>
    <row r="164" spans="1:15" x14ac:dyDescent="0.2">
      <c r="A164" s="4" t="s">
        <v>409</v>
      </c>
      <c r="B164" s="5" t="str">
        <f t="shared" si="29"/>
        <v>S1 (17:22): Okay.</v>
      </c>
      <c r="C164" s="6" t="str">
        <f t="shared" si="30"/>
        <v>17:22</v>
      </c>
      <c r="D164" s="7" t="str">
        <f t="shared" si="31"/>
        <v>17</v>
      </c>
      <c r="E164" s="7" t="str">
        <f t="shared" si="32"/>
        <v>22</v>
      </c>
      <c r="F164" s="7">
        <f t="shared" si="33"/>
        <v>1042</v>
      </c>
      <c r="G164" s="7" t="str">
        <f t="shared" si="34"/>
        <v>S1</v>
      </c>
      <c r="H164" s="7" t="str">
        <f t="shared" si="35"/>
        <v>S1</v>
      </c>
      <c r="I164" s="8" t="str">
        <f t="shared" si="36"/>
        <v xml:space="preserve"> Okay.</v>
      </c>
      <c r="J164" s="1" t="b">
        <f t="shared" si="37"/>
        <v>0</v>
      </c>
      <c r="K164" s="3" t="str">
        <f t="shared" si="38"/>
        <v/>
      </c>
      <c r="L164" s="3" t="str">
        <f t="shared" si="39"/>
        <v/>
      </c>
      <c r="M164" s="3" t="str">
        <f t="shared" si="40"/>
        <v/>
      </c>
      <c r="N164" s="3">
        <f t="shared" si="41"/>
        <v>0</v>
      </c>
    </row>
    <row r="165" spans="1:15" x14ac:dyDescent="0.2">
      <c r="A165" s="4" t="s">
        <v>551</v>
      </c>
      <c r="B165" s="5" t="str">
        <f t="shared" si="29"/>
        <v>S2 (17:22): Okay, so maybe go to the water sprite?</v>
      </c>
      <c r="C165" s="6" t="str">
        <f t="shared" si="30"/>
        <v>17:22</v>
      </c>
      <c r="D165" s="7" t="str">
        <f t="shared" si="31"/>
        <v>17</v>
      </c>
      <c r="E165" s="7" t="str">
        <f t="shared" si="32"/>
        <v>22</v>
      </c>
      <c r="F165" s="7">
        <f t="shared" si="33"/>
        <v>1042</v>
      </c>
      <c r="G165" s="7" t="str">
        <f t="shared" si="34"/>
        <v>S2</v>
      </c>
      <c r="H165" s="7" t="str">
        <f t="shared" si="35"/>
        <v>S2</v>
      </c>
      <c r="I165" s="8" t="str">
        <f t="shared" si="36"/>
        <v xml:space="preserve"> Okay, so maybe go to the water sprite?</v>
      </c>
      <c r="J165" s="1" t="b">
        <f t="shared" si="37"/>
        <v>1</v>
      </c>
      <c r="K165" s="3" t="str">
        <f t="shared" si="38"/>
        <v>S2Q</v>
      </c>
      <c r="L165" s="3" t="str">
        <f t="shared" si="39"/>
        <v/>
      </c>
      <c r="M165" s="3">
        <f t="shared" si="40"/>
        <v>1</v>
      </c>
      <c r="N165" s="3">
        <f t="shared" si="41"/>
        <v>1</v>
      </c>
      <c r="O165" t="s">
        <v>626</v>
      </c>
    </row>
    <row r="166" spans="1:15" x14ac:dyDescent="0.2">
      <c r="A166" s="4" t="s">
        <v>410</v>
      </c>
      <c r="B166" s="5" t="str">
        <f t="shared" si="29"/>
        <v>S1 (17:24): And then we have... wait. The scripts... and then we have to say "When clicked"-</v>
      </c>
      <c r="C166" s="6" t="str">
        <f t="shared" si="30"/>
        <v>17:24</v>
      </c>
      <c r="D166" s="7" t="str">
        <f t="shared" si="31"/>
        <v>17</v>
      </c>
      <c r="E166" s="7" t="str">
        <f t="shared" si="32"/>
        <v>24</v>
      </c>
      <c r="F166" s="7">
        <f t="shared" si="33"/>
        <v>1044</v>
      </c>
      <c r="G166" s="7" t="str">
        <f t="shared" si="34"/>
        <v>S1</v>
      </c>
      <c r="H166" s="7" t="str">
        <f t="shared" si="35"/>
        <v>S1</v>
      </c>
      <c r="I166" s="8" t="str">
        <f t="shared" si="36"/>
        <v xml:space="preserve"> And then we have... wait. The scripts... and then we have to say "When clicked"-</v>
      </c>
      <c r="J166" s="1" t="b">
        <f t="shared" si="37"/>
        <v>0</v>
      </c>
      <c r="K166" s="3" t="str">
        <f t="shared" si="38"/>
        <v/>
      </c>
      <c r="L166" s="3" t="str">
        <f t="shared" si="39"/>
        <v/>
      </c>
      <c r="M166" s="3" t="str">
        <f t="shared" si="40"/>
        <v/>
      </c>
      <c r="N166" s="3">
        <f t="shared" si="41"/>
        <v>0</v>
      </c>
    </row>
    <row r="167" spans="1:15" x14ac:dyDescent="0.2">
      <c r="A167" s="4" t="s">
        <v>552</v>
      </c>
      <c r="B167" s="5" t="str">
        <f t="shared" si="29"/>
        <v>S2 (17:32): Okay, so we're going to send controls, maybe? Yes where I am clicked. Yes, clicked.</v>
      </c>
      <c r="C167" s="6" t="str">
        <f t="shared" si="30"/>
        <v>17:32</v>
      </c>
      <c r="D167" s="7" t="str">
        <f t="shared" si="31"/>
        <v>17</v>
      </c>
      <c r="E167" s="7" t="str">
        <f t="shared" si="32"/>
        <v>32</v>
      </c>
      <c r="F167" s="7">
        <f t="shared" si="33"/>
        <v>1052</v>
      </c>
      <c r="G167" s="7" t="str">
        <f t="shared" si="34"/>
        <v>S2</v>
      </c>
      <c r="H167" s="7" t="str">
        <f t="shared" si="35"/>
        <v>S2</v>
      </c>
      <c r="I167" s="8" t="str">
        <f t="shared" si="36"/>
        <v xml:space="preserve"> Okay, so we're going to send controls, maybe? Yes where I am clicked. Yes, clicked.</v>
      </c>
      <c r="J167" s="1" t="b">
        <f t="shared" si="37"/>
        <v>1</v>
      </c>
      <c r="K167" s="3" t="str">
        <f t="shared" si="38"/>
        <v>S2Q</v>
      </c>
      <c r="L167" s="3" t="str">
        <f t="shared" si="39"/>
        <v/>
      </c>
      <c r="M167" s="3">
        <f t="shared" si="40"/>
        <v>1</v>
      </c>
      <c r="N167" s="3">
        <f t="shared" si="41"/>
        <v>1</v>
      </c>
      <c r="O167" t="s">
        <v>626</v>
      </c>
    </row>
    <row r="168" spans="1:15" x14ac:dyDescent="0.2">
      <c r="A168" s="4" t="s">
        <v>411</v>
      </c>
      <c r="B168" s="5" t="str">
        <f t="shared" si="29"/>
        <v>S1 (17:40): Dropped. I am clicked. Set size. No-</v>
      </c>
      <c r="C168" s="6" t="str">
        <f t="shared" si="30"/>
        <v>17:40</v>
      </c>
      <c r="D168" s="7" t="str">
        <f t="shared" si="31"/>
        <v>17</v>
      </c>
      <c r="E168" s="7" t="str">
        <f t="shared" si="32"/>
        <v>40</v>
      </c>
      <c r="F168" s="7">
        <f t="shared" si="33"/>
        <v>1060</v>
      </c>
      <c r="G168" s="7" t="str">
        <f t="shared" si="34"/>
        <v>S1</v>
      </c>
      <c r="H168" s="7" t="str">
        <f t="shared" si="35"/>
        <v>S1</v>
      </c>
      <c r="I168" s="8" t="str">
        <f t="shared" si="36"/>
        <v xml:space="preserve"> Dropped. I am clicked. Set size. No-</v>
      </c>
      <c r="J168" s="1" t="b">
        <f t="shared" si="37"/>
        <v>0</v>
      </c>
      <c r="K168" s="3" t="str">
        <f t="shared" si="38"/>
        <v/>
      </c>
      <c r="L168" s="3" t="str">
        <f t="shared" si="39"/>
        <v/>
      </c>
      <c r="M168" s="3" t="str">
        <f t="shared" si="40"/>
        <v/>
      </c>
      <c r="N168" s="3">
        <f t="shared" si="41"/>
        <v>0</v>
      </c>
    </row>
    <row r="169" spans="1:15" x14ac:dyDescent="0.2">
      <c r="A169" s="4" t="s">
        <v>553</v>
      </c>
      <c r="B169" s="5" t="str">
        <f t="shared" si="29"/>
        <v>S2 (17:49): Variables, maybe?</v>
      </c>
      <c r="C169" s="6" t="str">
        <f t="shared" si="30"/>
        <v>17:49</v>
      </c>
      <c r="D169" s="7" t="str">
        <f t="shared" si="31"/>
        <v>17</v>
      </c>
      <c r="E169" s="7" t="str">
        <f t="shared" si="32"/>
        <v>49</v>
      </c>
      <c r="F169" s="7">
        <f t="shared" si="33"/>
        <v>1069</v>
      </c>
      <c r="G169" s="7" t="str">
        <f t="shared" si="34"/>
        <v>S2</v>
      </c>
      <c r="H169" s="7" t="str">
        <f t="shared" si="35"/>
        <v>S2</v>
      </c>
      <c r="I169" s="8" t="str">
        <f t="shared" si="36"/>
        <v xml:space="preserve"> Variables, maybe?</v>
      </c>
      <c r="J169" s="1" t="b">
        <f t="shared" si="37"/>
        <v>1</v>
      </c>
      <c r="K169" s="3" t="str">
        <f t="shared" si="38"/>
        <v>S2Q</v>
      </c>
      <c r="L169" s="3" t="str">
        <f t="shared" si="39"/>
        <v/>
      </c>
      <c r="M169" s="3">
        <f t="shared" si="40"/>
        <v>1</v>
      </c>
      <c r="N169" s="3">
        <f t="shared" si="41"/>
        <v>1</v>
      </c>
      <c r="O169" t="s">
        <v>626</v>
      </c>
    </row>
    <row r="170" spans="1:15" x14ac:dyDescent="0.2">
      <c r="A170" s="4" t="s">
        <v>412</v>
      </c>
      <c r="B170" s="5" t="str">
        <f t="shared" si="29"/>
        <v>S1 (17:51): Wait-</v>
      </c>
      <c r="C170" s="6" t="str">
        <f t="shared" si="30"/>
        <v>17:51</v>
      </c>
      <c r="D170" s="7" t="str">
        <f t="shared" si="31"/>
        <v>17</v>
      </c>
      <c r="E170" s="7" t="str">
        <f t="shared" si="32"/>
        <v>51</v>
      </c>
      <c r="F170" s="7">
        <f t="shared" si="33"/>
        <v>1071</v>
      </c>
      <c r="G170" s="7" t="str">
        <f t="shared" si="34"/>
        <v>S1</v>
      </c>
      <c r="H170" s="7" t="str">
        <f t="shared" si="35"/>
        <v>S1</v>
      </c>
      <c r="I170" s="8" t="str">
        <f t="shared" si="36"/>
        <v xml:space="preserve"> Wait-</v>
      </c>
      <c r="J170" s="1" t="b">
        <f t="shared" si="37"/>
        <v>0</v>
      </c>
      <c r="K170" s="3" t="str">
        <f t="shared" si="38"/>
        <v/>
      </c>
      <c r="L170" s="3" t="str">
        <f t="shared" si="39"/>
        <v/>
      </c>
      <c r="M170" s="3" t="str">
        <f t="shared" si="40"/>
        <v/>
      </c>
      <c r="N170" s="3">
        <f t="shared" si="41"/>
        <v>0</v>
      </c>
    </row>
    <row r="171" spans="1:15" x14ac:dyDescent="0.2">
      <c r="A171" s="4" t="s">
        <v>554</v>
      </c>
      <c r="B171" s="5" t="str">
        <f t="shared" si="29"/>
        <v>S2 (17:52): Yes! Change water. Sweet. By two.</v>
      </c>
      <c r="C171" s="6" t="str">
        <f t="shared" si="30"/>
        <v>17:52</v>
      </c>
      <c r="D171" s="7" t="str">
        <f t="shared" si="31"/>
        <v>17</v>
      </c>
      <c r="E171" s="7" t="str">
        <f t="shared" si="32"/>
        <v>52</v>
      </c>
      <c r="F171" s="7">
        <f t="shared" si="33"/>
        <v>1072</v>
      </c>
      <c r="G171" s="7" t="str">
        <f t="shared" si="34"/>
        <v>S2</v>
      </c>
      <c r="H171" s="7" t="str">
        <f t="shared" si="35"/>
        <v>S2</v>
      </c>
      <c r="I171" s="8" t="str">
        <f t="shared" si="36"/>
        <v xml:space="preserve"> Yes! Change water. Sweet. By two.</v>
      </c>
      <c r="J171" s="1" t="b">
        <f t="shared" si="37"/>
        <v>0</v>
      </c>
      <c r="K171" s="3" t="str">
        <f t="shared" si="38"/>
        <v/>
      </c>
      <c r="L171" s="3" t="str">
        <f t="shared" si="39"/>
        <v/>
      </c>
      <c r="M171" s="3" t="str">
        <f t="shared" si="40"/>
        <v/>
      </c>
      <c r="N171" s="3">
        <f t="shared" si="41"/>
        <v>0</v>
      </c>
    </row>
    <row r="172" spans="1:15" x14ac:dyDescent="0.2">
      <c r="A172" s="4" t="s">
        <v>413</v>
      </c>
      <c r="B172" s="5" t="str">
        <f t="shared" si="29"/>
        <v>S1 (18:01): Two?</v>
      </c>
      <c r="C172" s="6" t="str">
        <f t="shared" si="30"/>
        <v>18:01</v>
      </c>
      <c r="D172" s="7" t="str">
        <f t="shared" si="31"/>
        <v>18</v>
      </c>
      <c r="E172" s="7" t="str">
        <f t="shared" si="32"/>
        <v>01</v>
      </c>
      <c r="F172" s="7">
        <f t="shared" si="33"/>
        <v>1081</v>
      </c>
      <c r="G172" s="7" t="str">
        <f t="shared" si="34"/>
        <v>S1</v>
      </c>
      <c r="H172" s="7" t="str">
        <f t="shared" si="35"/>
        <v>S1</v>
      </c>
      <c r="I172" s="8" t="str">
        <f t="shared" si="36"/>
        <v xml:space="preserve"> Two?</v>
      </c>
      <c r="J172" s="1" t="b">
        <f t="shared" si="37"/>
        <v>1</v>
      </c>
      <c r="K172" s="3" t="str">
        <f t="shared" si="38"/>
        <v>S1Q</v>
      </c>
      <c r="L172" s="3">
        <f t="shared" si="39"/>
        <v>1</v>
      </c>
      <c r="M172" s="3" t="str">
        <f t="shared" si="40"/>
        <v/>
      </c>
      <c r="N172" s="3">
        <f t="shared" si="41"/>
        <v>1</v>
      </c>
      <c r="O172" t="s">
        <v>626</v>
      </c>
    </row>
    <row r="173" spans="1:15" x14ac:dyDescent="0.2">
      <c r="A173" s="4" t="s">
        <v>555</v>
      </c>
      <c r="B173" s="5" t="str">
        <f t="shared" si="29"/>
        <v>S2 (18:02): Maybe? Maybe it says it here.</v>
      </c>
      <c r="C173" s="6" t="str">
        <f t="shared" si="30"/>
        <v>18:02</v>
      </c>
      <c r="D173" s="7" t="str">
        <f t="shared" si="31"/>
        <v>18</v>
      </c>
      <c r="E173" s="7" t="str">
        <f t="shared" si="32"/>
        <v>02</v>
      </c>
      <c r="F173" s="7">
        <f t="shared" si="33"/>
        <v>1082</v>
      </c>
      <c r="G173" s="7" t="str">
        <f t="shared" si="34"/>
        <v>S2</v>
      </c>
      <c r="H173" s="7" t="str">
        <f t="shared" si="35"/>
        <v>S2</v>
      </c>
      <c r="I173" s="8" t="str">
        <f t="shared" si="36"/>
        <v xml:space="preserve"> Maybe? Maybe it says it here.</v>
      </c>
      <c r="J173" s="1" t="b">
        <f t="shared" si="37"/>
        <v>1</v>
      </c>
      <c r="K173" s="3" t="str">
        <f t="shared" si="38"/>
        <v>S2Q</v>
      </c>
      <c r="L173" s="3" t="str">
        <f t="shared" si="39"/>
        <v/>
      </c>
      <c r="M173" s="3">
        <f t="shared" si="40"/>
        <v>1</v>
      </c>
      <c r="N173" s="3">
        <f t="shared" si="41"/>
        <v>1</v>
      </c>
      <c r="O173" t="s">
        <v>626</v>
      </c>
    </row>
    <row r="174" spans="1:15" x14ac:dyDescent="0.2">
      <c r="A174" s="4" t="s">
        <v>414</v>
      </c>
      <c r="B174" s="5" t="str">
        <f t="shared" si="29"/>
        <v>S1 (18:07): If we did 30, then it would go from 50 to 80.</v>
      </c>
      <c r="C174" s="6" t="str">
        <f t="shared" si="30"/>
        <v>18:07</v>
      </c>
      <c r="D174" s="7" t="str">
        <f t="shared" si="31"/>
        <v>18</v>
      </c>
      <c r="E174" s="7" t="str">
        <f t="shared" si="32"/>
        <v>07</v>
      </c>
      <c r="F174" s="7">
        <f t="shared" si="33"/>
        <v>1087</v>
      </c>
      <c r="G174" s="7" t="str">
        <f t="shared" si="34"/>
        <v>S1</v>
      </c>
      <c r="H174" s="7" t="str">
        <f t="shared" si="35"/>
        <v>S1</v>
      </c>
      <c r="I174" s="8" t="str">
        <f t="shared" si="36"/>
        <v xml:space="preserve"> If we did 30, then it would go from 50 to 80.</v>
      </c>
      <c r="J174" s="1" t="b">
        <f t="shared" si="37"/>
        <v>0</v>
      </c>
      <c r="K174" s="3" t="str">
        <f t="shared" si="38"/>
        <v/>
      </c>
      <c r="L174" s="3" t="str">
        <f t="shared" si="39"/>
        <v/>
      </c>
      <c r="M174" s="3" t="str">
        <f t="shared" si="40"/>
        <v/>
      </c>
      <c r="N174" s="3">
        <f t="shared" si="41"/>
        <v>0</v>
      </c>
    </row>
    <row r="175" spans="1:15" x14ac:dyDescent="0.2">
      <c r="A175" s="4" t="s">
        <v>556</v>
      </c>
      <c r="B175" s="5" t="str">
        <f t="shared" si="29"/>
        <v>S2 (18:10): Oh! Set water to... so change that.</v>
      </c>
      <c r="C175" s="6" t="str">
        <f t="shared" si="30"/>
        <v>18:10</v>
      </c>
      <c r="D175" s="7" t="str">
        <f t="shared" si="31"/>
        <v>18</v>
      </c>
      <c r="E175" s="7" t="str">
        <f t="shared" si="32"/>
        <v>10</v>
      </c>
      <c r="F175" s="7">
        <f t="shared" si="33"/>
        <v>1090</v>
      </c>
      <c r="G175" s="7" t="str">
        <f t="shared" si="34"/>
        <v>S2</v>
      </c>
      <c r="H175" s="7" t="str">
        <f t="shared" si="35"/>
        <v>S2</v>
      </c>
      <c r="I175" s="8" t="str">
        <f t="shared" si="36"/>
        <v xml:space="preserve"> Oh! Set water to... so change that.</v>
      </c>
      <c r="J175" s="1" t="b">
        <f t="shared" si="37"/>
        <v>0</v>
      </c>
      <c r="K175" s="3" t="str">
        <f t="shared" si="38"/>
        <v/>
      </c>
      <c r="L175" s="3" t="str">
        <f t="shared" si="39"/>
        <v/>
      </c>
      <c r="M175" s="3" t="str">
        <f t="shared" si="40"/>
        <v/>
      </c>
      <c r="N175" s="3">
        <f t="shared" si="41"/>
        <v>0</v>
      </c>
    </row>
    <row r="176" spans="1:15" x14ac:dyDescent="0.2">
      <c r="A176" s="4" t="s">
        <v>415</v>
      </c>
      <c r="B176" s="5" t="str">
        <f t="shared" si="29"/>
        <v>S1 (18:16): Wait.</v>
      </c>
      <c r="C176" s="6" t="str">
        <f t="shared" si="30"/>
        <v>18:16</v>
      </c>
      <c r="D176" s="7" t="str">
        <f t="shared" si="31"/>
        <v>18</v>
      </c>
      <c r="E176" s="7" t="str">
        <f t="shared" si="32"/>
        <v>16</v>
      </c>
      <c r="F176" s="7">
        <f t="shared" si="33"/>
        <v>1096</v>
      </c>
      <c r="G176" s="7" t="str">
        <f t="shared" si="34"/>
        <v>S1</v>
      </c>
      <c r="H176" s="7" t="str">
        <f t="shared" si="35"/>
        <v>S1</v>
      </c>
      <c r="I176" s="8" t="str">
        <f t="shared" si="36"/>
        <v xml:space="preserve"> Wait.</v>
      </c>
      <c r="J176" s="1" t="b">
        <f t="shared" si="37"/>
        <v>0</v>
      </c>
      <c r="K176" s="3" t="str">
        <f t="shared" si="38"/>
        <v/>
      </c>
      <c r="L176" s="3" t="str">
        <f t="shared" si="39"/>
        <v/>
      </c>
      <c r="M176" s="3" t="str">
        <f t="shared" si="40"/>
        <v/>
      </c>
      <c r="N176" s="3">
        <f t="shared" si="41"/>
        <v>0</v>
      </c>
    </row>
    <row r="177" spans="1:15" x14ac:dyDescent="0.2">
      <c r="A177" s="4" t="s">
        <v>557</v>
      </c>
      <c r="B177" s="5" t="str">
        <f t="shared" si="29"/>
        <v>S2 (18:17): Drag that over here. And then drag that... click that, there. Set water to 100. Okay, so now, stop sign.</v>
      </c>
      <c r="C177" s="6" t="str">
        <f t="shared" si="30"/>
        <v>18:17</v>
      </c>
      <c r="D177" s="7" t="str">
        <f t="shared" si="31"/>
        <v>18</v>
      </c>
      <c r="E177" s="7" t="str">
        <f t="shared" si="32"/>
        <v>17</v>
      </c>
      <c r="F177" s="7">
        <f t="shared" si="33"/>
        <v>1097</v>
      </c>
      <c r="G177" s="7" t="str">
        <f t="shared" si="34"/>
        <v>S2</v>
      </c>
      <c r="H177" s="7" t="str">
        <f t="shared" si="35"/>
        <v>S2</v>
      </c>
      <c r="I177" s="8" t="str">
        <f t="shared" si="36"/>
        <v xml:space="preserve"> Drag that over here. And then drag that... click that, there. Set water to 100. Okay, so now, stop sign.</v>
      </c>
      <c r="J177" s="1" t="b">
        <f t="shared" si="37"/>
        <v>0</v>
      </c>
      <c r="K177" s="3" t="str">
        <f t="shared" si="38"/>
        <v/>
      </c>
      <c r="L177" s="3" t="str">
        <f t="shared" si="39"/>
        <v/>
      </c>
      <c r="M177" s="3" t="str">
        <f t="shared" si="40"/>
        <v/>
      </c>
      <c r="N177" s="3">
        <f t="shared" si="41"/>
        <v>0</v>
      </c>
    </row>
    <row r="178" spans="1:15" x14ac:dyDescent="0.2">
      <c r="A178" s="4" t="s">
        <v>416</v>
      </c>
      <c r="B178" s="5" t="str">
        <f t="shared" si="29"/>
        <v>S1 (18:34): Stop sign?</v>
      </c>
      <c r="C178" s="6" t="str">
        <f t="shared" si="30"/>
        <v>18:34</v>
      </c>
      <c r="D178" s="7" t="str">
        <f t="shared" si="31"/>
        <v>18</v>
      </c>
      <c r="E178" s="7" t="str">
        <f t="shared" si="32"/>
        <v>34</v>
      </c>
      <c r="F178" s="7">
        <f t="shared" si="33"/>
        <v>1114</v>
      </c>
      <c r="G178" s="7" t="str">
        <f t="shared" si="34"/>
        <v>S1</v>
      </c>
      <c r="H178" s="7" t="str">
        <f t="shared" si="35"/>
        <v>S1</v>
      </c>
      <c r="I178" s="8" t="str">
        <f t="shared" si="36"/>
        <v xml:space="preserve"> Stop sign?</v>
      </c>
      <c r="J178" s="1" t="b">
        <f t="shared" si="37"/>
        <v>1</v>
      </c>
      <c r="K178" s="3" t="str">
        <f t="shared" si="38"/>
        <v>S1Q</v>
      </c>
      <c r="L178" s="3">
        <f t="shared" si="39"/>
        <v>1</v>
      </c>
      <c r="M178" s="3" t="str">
        <f t="shared" si="40"/>
        <v/>
      </c>
      <c r="N178" s="3">
        <f t="shared" si="41"/>
        <v>1</v>
      </c>
      <c r="O178" t="s">
        <v>626</v>
      </c>
    </row>
    <row r="179" spans="1:15" x14ac:dyDescent="0.2">
      <c r="A179" s="4" t="s">
        <v>558</v>
      </c>
      <c r="B179" s="5" t="str">
        <f t="shared" si="29"/>
        <v>S2 (18:35): Place it. And now.</v>
      </c>
      <c r="C179" s="6" t="str">
        <f t="shared" si="30"/>
        <v>18:35</v>
      </c>
      <c r="D179" s="7" t="str">
        <f t="shared" si="31"/>
        <v>18</v>
      </c>
      <c r="E179" s="7" t="str">
        <f t="shared" si="32"/>
        <v>35</v>
      </c>
      <c r="F179" s="7">
        <f t="shared" si="33"/>
        <v>1115</v>
      </c>
      <c r="G179" s="7" t="str">
        <f t="shared" si="34"/>
        <v>S2</v>
      </c>
      <c r="H179" s="7" t="str">
        <f t="shared" si="35"/>
        <v>S2</v>
      </c>
      <c r="I179" s="8" t="str">
        <f t="shared" si="36"/>
        <v xml:space="preserve"> Place it. And now.</v>
      </c>
      <c r="J179" s="1" t="b">
        <f t="shared" si="37"/>
        <v>0</v>
      </c>
      <c r="K179" s="3" t="str">
        <f t="shared" si="38"/>
        <v/>
      </c>
      <c r="L179" s="3" t="str">
        <f t="shared" si="39"/>
        <v/>
      </c>
      <c r="M179" s="3" t="str">
        <f t="shared" si="40"/>
        <v/>
      </c>
      <c r="N179" s="3">
        <f t="shared" si="41"/>
        <v>0</v>
      </c>
    </row>
    <row r="180" spans="1:15" x14ac:dyDescent="0.2">
      <c r="A180" s="4" t="s">
        <v>417</v>
      </c>
      <c r="B180" s="5" t="str">
        <f t="shared" si="29"/>
        <v>S1 (18:38): When she says "need water" we just click it.</v>
      </c>
      <c r="C180" s="6" t="str">
        <f t="shared" si="30"/>
        <v>18:38</v>
      </c>
      <c r="D180" s="7" t="str">
        <f t="shared" si="31"/>
        <v>18</v>
      </c>
      <c r="E180" s="7" t="str">
        <f t="shared" si="32"/>
        <v>38</v>
      </c>
      <c r="F180" s="7">
        <f t="shared" si="33"/>
        <v>1118</v>
      </c>
      <c r="G180" s="7" t="str">
        <f t="shared" si="34"/>
        <v>S1</v>
      </c>
      <c r="H180" s="7" t="str">
        <f t="shared" si="35"/>
        <v>S1</v>
      </c>
      <c r="I180" s="8" t="str">
        <f t="shared" si="36"/>
        <v xml:space="preserve"> When she says "need water" we just click it.</v>
      </c>
      <c r="J180" s="1" t="b">
        <f t="shared" si="37"/>
        <v>0</v>
      </c>
      <c r="K180" s="3" t="str">
        <f t="shared" si="38"/>
        <v/>
      </c>
      <c r="L180" s="3" t="str">
        <f t="shared" si="39"/>
        <v/>
      </c>
      <c r="M180" s="3" t="str">
        <f t="shared" si="40"/>
        <v/>
      </c>
      <c r="N180" s="3">
        <f t="shared" si="41"/>
        <v>0</v>
      </c>
    </row>
    <row r="181" spans="1:15" x14ac:dyDescent="0.2">
      <c r="A181" s="4" t="s">
        <v>559</v>
      </c>
      <c r="B181" s="5" t="str">
        <f t="shared" si="29"/>
        <v>S2 (18:39): Put exercise level four. It's not working!</v>
      </c>
      <c r="C181" s="6" t="str">
        <f t="shared" si="30"/>
        <v>18:39</v>
      </c>
      <c r="D181" s="7" t="str">
        <f t="shared" si="31"/>
        <v>18</v>
      </c>
      <c r="E181" s="7" t="str">
        <f t="shared" si="32"/>
        <v>39</v>
      </c>
      <c r="F181" s="7">
        <f t="shared" si="33"/>
        <v>1119</v>
      </c>
      <c r="G181" s="7" t="str">
        <f t="shared" si="34"/>
        <v>S2</v>
      </c>
      <c r="H181" s="7" t="str">
        <f t="shared" si="35"/>
        <v>S2</v>
      </c>
      <c r="I181" s="8" t="str">
        <f t="shared" si="36"/>
        <v xml:space="preserve"> Put exercise level four. It's not working!</v>
      </c>
      <c r="J181" s="1" t="b">
        <f t="shared" si="37"/>
        <v>0</v>
      </c>
      <c r="K181" s="3" t="str">
        <f t="shared" si="38"/>
        <v/>
      </c>
      <c r="L181" s="3" t="str">
        <f t="shared" si="39"/>
        <v/>
      </c>
      <c r="M181" s="3" t="str">
        <f t="shared" si="40"/>
        <v/>
      </c>
      <c r="N181" s="3">
        <f t="shared" si="41"/>
        <v>0</v>
      </c>
    </row>
    <row r="182" spans="1:15" x14ac:dyDescent="0.2">
      <c r="A182" s="4" t="s">
        <v>418</v>
      </c>
      <c r="B182" s="5" t="str">
        <f t="shared" si="29"/>
        <v>S1 (18:40): It is! It just-</v>
      </c>
      <c r="C182" s="6" t="str">
        <f t="shared" si="30"/>
        <v>18:40</v>
      </c>
      <c r="D182" s="7" t="str">
        <f t="shared" si="31"/>
        <v>18</v>
      </c>
      <c r="E182" s="7" t="str">
        <f t="shared" si="32"/>
        <v>40</v>
      </c>
      <c r="F182" s="7">
        <f t="shared" si="33"/>
        <v>1120</v>
      </c>
      <c r="G182" s="7" t="str">
        <f t="shared" si="34"/>
        <v>S1</v>
      </c>
      <c r="H182" s="7" t="str">
        <f t="shared" si="35"/>
        <v>S1</v>
      </c>
      <c r="I182" s="8" t="str">
        <f t="shared" si="36"/>
        <v xml:space="preserve"> It is! It just-</v>
      </c>
      <c r="J182" s="1" t="b">
        <f t="shared" si="37"/>
        <v>0</v>
      </c>
      <c r="K182" s="3" t="str">
        <f t="shared" si="38"/>
        <v/>
      </c>
      <c r="L182" s="3" t="str">
        <f t="shared" si="39"/>
        <v/>
      </c>
      <c r="M182" s="3" t="str">
        <f t="shared" si="40"/>
        <v/>
      </c>
      <c r="N182" s="3">
        <f t="shared" si="41"/>
        <v>0</v>
      </c>
    </row>
    <row r="183" spans="1:15" x14ac:dyDescent="0.2">
      <c r="A183" s="4" t="s">
        <v>641</v>
      </c>
      <c r="B183" s="5" t="str">
        <f t="shared" si="29"/>
        <v>S2 (18:53): Oh. Okay click it. Yay! Click it. Okay now stop it. And then the exercise level at 69. Okay. No! Why'd you move it down?</v>
      </c>
      <c r="C183" s="6" t="str">
        <f t="shared" si="30"/>
        <v>18:53</v>
      </c>
      <c r="D183" s="7" t="str">
        <f t="shared" si="31"/>
        <v>18</v>
      </c>
      <c r="E183" s="7" t="str">
        <f t="shared" si="32"/>
        <v>53</v>
      </c>
      <c r="F183" s="7">
        <f t="shared" si="33"/>
        <v>1133</v>
      </c>
      <c r="G183" s="7" t="str">
        <f t="shared" si="34"/>
        <v>S2</v>
      </c>
      <c r="H183" s="7" t="str">
        <f t="shared" si="35"/>
        <v>S2</v>
      </c>
      <c r="I183" s="8" t="str">
        <f t="shared" si="36"/>
        <v xml:space="preserve"> Oh. Okay click it. Yay! Click it. Okay now stop it. And then the exercise level at 69. Okay. No! Why'd you move it down?</v>
      </c>
      <c r="J183" s="1" t="b">
        <f t="shared" si="37"/>
        <v>1</v>
      </c>
      <c r="K183" s="3" t="str">
        <f t="shared" si="38"/>
        <v>S2Q</v>
      </c>
      <c r="L183" s="3" t="str">
        <f t="shared" si="39"/>
        <v/>
      </c>
      <c r="M183" s="3">
        <f t="shared" si="40"/>
        <v>1</v>
      </c>
      <c r="N183" s="3">
        <f t="shared" si="41"/>
        <v>1</v>
      </c>
      <c r="O183" t="s">
        <v>627</v>
      </c>
    </row>
    <row r="184" spans="1:15" x14ac:dyDescent="0.2">
      <c r="A184" s="4" t="s">
        <v>642</v>
      </c>
      <c r="B184" s="5" t="str">
        <f t="shared" si="29"/>
        <v>S2 (18:53): No, you missed it! There we go! Yeah! Wait, did they record this?</v>
      </c>
      <c r="C184" s="6" t="str">
        <f t="shared" si="30"/>
        <v>18:53</v>
      </c>
      <c r="D184" s="7" t="str">
        <f t="shared" si="31"/>
        <v>18</v>
      </c>
      <c r="E184" s="7" t="str">
        <f t="shared" si="32"/>
        <v>53</v>
      </c>
      <c r="F184" s="7">
        <f t="shared" si="33"/>
        <v>1133</v>
      </c>
      <c r="G184" s="7" t="str">
        <f t="shared" si="34"/>
        <v>S2</v>
      </c>
      <c r="H184" s="7" t="str">
        <f t="shared" si="35"/>
        <v>S2</v>
      </c>
      <c r="I184" s="8" t="str">
        <f t="shared" si="36"/>
        <v xml:space="preserve"> No, you missed it! There we go! Yeah! Wait, did they record this?</v>
      </c>
      <c r="J184" s="1" t="b">
        <f t="shared" si="37"/>
        <v>1</v>
      </c>
      <c r="K184" s="3" t="str">
        <f t="shared" si="38"/>
        <v>S2Q</v>
      </c>
      <c r="L184" s="3" t="str">
        <f t="shared" si="39"/>
        <v/>
      </c>
      <c r="M184" s="3">
        <f t="shared" si="40"/>
        <v>1</v>
      </c>
      <c r="N184" s="3">
        <f t="shared" si="41"/>
        <v>1</v>
      </c>
      <c r="O184" t="s">
        <v>626</v>
      </c>
    </row>
    <row r="185" spans="1:15" x14ac:dyDescent="0.2">
      <c r="A185" s="4" t="s">
        <v>643</v>
      </c>
      <c r="B185" s="5" t="str">
        <f t="shared" si="29"/>
        <v>S2 (18:53): They record our screens?</v>
      </c>
      <c r="C185" s="6" t="str">
        <f t="shared" si="30"/>
        <v>18:53</v>
      </c>
      <c r="D185" s="7" t="str">
        <f t="shared" si="31"/>
        <v>18</v>
      </c>
      <c r="E185" s="7" t="str">
        <f t="shared" si="32"/>
        <v>53</v>
      </c>
      <c r="F185" s="7">
        <f t="shared" si="33"/>
        <v>1133</v>
      </c>
      <c r="G185" s="7" t="str">
        <f t="shared" si="34"/>
        <v>S2</v>
      </c>
      <c r="H185" s="7" t="str">
        <f t="shared" si="35"/>
        <v>S2</v>
      </c>
      <c r="I185" s="8" t="str">
        <f t="shared" si="36"/>
        <v xml:space="preserve"> They record our screens?</v>
      </c>
      <c r="J185" s="1" t="b">
        <f t="shared" si="37"/>
        <v>1</v>
      </c>
      <c r="K185" s="3" t="str">
        <f t="shared" si="38"/>
        <v>S2Q</v>
      </c>
      <c r="L185" s="3" t="str">
        <f t="shared" si="39"/>
        <v/>
      </c>
      <c r="M185" s="3">
        <f t="shared" si="40"/>
        <v>1</v>
      </c>
      <c r="N185" s="3">
        <f t="shared" si="41"/>
        <v>1</v>
      </c>
      <c r="O185" t="s">
        <v>626</v>
      </c>
    </row>
    <row r="186" spans="1:15" x14ac:dyDescent="0.2">
      <c r="A186" s="4" t="s">
        <v>419</v>
      </c>
      <c r="B186" s="5" t="str">
        <f t="shared" si="29"/>
        <v>S1 (19:44): Yeah.</v>
      </c>
      <c r="C186" s="6" t="str">
        <f t="shared" si="30"/>
        <v>19:44</v>
      </c>
      <c r="D186" s="7" t="str">
        <f t="shared" si="31"/>
        <v>19</v>
      </c>
      <c r="E186" s="7" t="str">
        <f t="shared" si="32"/>
        <v>44</v>
      </c>
      <c r="F186" s="7">
        <f t="shared" si="33"/>
        <v>1184</v>
      </c>
      <c r="G186" s="7" t="str">
        <f t="shared" si="34"/>
        <v>S1</v>
      </c>
      <c r="H186" s="7" t="str">
        <f t="shared" si="35"/>
        <v>S1</v>
      </c>
      <c r="I186" s="8" t="str">
        <f t="shared" si="36"/>
        <v xml:space="preserve"> Yeah.</v>
      </c>
      <c r="J186" s="1" t="b">
        <f t="shared" si="37"/>
        <v>0</v>
      </c>
      <c r="K186" s="3" t="str">
        <f t="shared" si="38"/>
        <v/>
      </c>
      <c r="L186" s="3" t="str">
        <f t="shared" si="39"/>
        <v/>
      </c>
      <c r="M186" s="3" t="str">
        <f t="shared" si="40"/>
        <v/>
      </c>
      <c r="N186" s="3">
        <f t="shared" si="41"/>
        <v>0</v>
      </c>
    </row>
    <row r="187" spans="1:15" x14ac:dyDescent="0.2">
      <c r="A187" s="4" t="s">
        <v>560</v>
      </c>
      <c r="B187" s="5" t="str">
        <f t="shared" si="29"/>
        <v>S2 (19:50): Okay, what next? We've done everything for water level. Sugar level variable, we already did that. Similar to the first part, set sugar level variable to 100.</v>
      </c>
      <c r="C187" s="6" t="str">
        <f t="shared" si="30"/>
        <v>19:50</v>
      </c>
      <c r="D187" s="7" t="str">
        <f t="shared" si="31"/>
        <v>19</v>
      </c>
      <c r="E187" s="7" t="str">
        <f t="shared" si="32"/>
        <v>50</v>
      </c>
      <c r="F187" s="7">
        <f t="shared" si="33"/>
        <v>1190</v>
      </c>
      <c r="G187" s="7" t="str">
        <f t="shared" si="34"/>
        <v>S2</v>
      </c>
      <c r="H187" s="7" t="str">
        <f t="shared" si="35"/>
        <v>S2</v>
      </c>
      <c r="I187" s="8" t="str">
        <f t="shared" si="36"/>
        <v xml:space="preserve"> Okay, what next? We've done everything for water level. Sugar level variable, we already did that. Similar to the first part, set sugar level variable to 100.</v>
      </c>
      <c r="J187" s="1" t="b">
        <f t="shared" si="37"/>
        <v>1</v>
      </c>
      <c r="K187" s="3" t="str">
        <f t="shared" si="38"/>
        <v>S2Q</v>
      </c>
      <c r="L187" s="3" t="str">
        <f t="shared" si="39"/>
        <v/>
      </c>
      <c r="M187" s="3">
        <f t="shared" si="40"/>
        <v>1</v>
      </c>
      <c r="N187" s="3">
        <f t="shared" si="41"/>
        <v>1</v>
      </c>
      <c r="O187" t="s">
        <v>626</v>
      </c>
    </row>
    <row r="188" spans="1:15" x14ac:dyDescent="0.2">
      <c r="A188" s="4" t="s">
        <v>420</v>
      </c>
      <c r="B188" s="5" t="str">
        <f t="shared" si="29"/>
        <v>S1 (20:01): 100</v>
      </c>
      <c r="C188" s="6" t="str">
        <f t="shared" si="30"/>
        <v>20:01</v>
      </c>
      <c r="D188" s="7" t="str">
        <f t="shared" si="31"/>
        <v>20</v>
      </c>
      <c r="E188" s="7" t="str">
        <f t="shared" si="32"/>
        <v>01</v>
      </c>
      <c r="F188" s="7">
        <f t="shared" si="33"/>
        <v>1201</v>
      </c>
      <c r="G188" s="7" t="str">
        <f t="shared" si="34"/>
        <v>S1</v>
      </c>
      <c r="H188" s="7" t="str">
        <f t="shared" si="35"/>
        <v>S1</v>
      </c>
      <c r="I188" s="8" t="str">
        <f t="shared" si="36"/>
        <v xml:space="preserve"> 100</v>
      </c>
      <c r="J188" s="1" t="b">
        <f t="shared" si="37"/>
        <v>0</v>
      </c>
      <c r="K188" s="3" t="str">
        <f t="shared" si="38"/>
        <v/>
      </c>
      <c r="L188" s="3" t="str">
        <f t="shared" si="39"/>
        <v/>
      </c>
      <c r="M188" s="3" t="str">
        <f t="shared" si="40"/>
        <v/>
      </c>
      <c r="N188" s="3">
        <f t="shared" si="41"/>
        <v>0</v>
      </c>
    </row>
    <row r="189" spans="1:15" x14ac:dyDescent="0.2">
      <c r="A189" s="4" t="s">
        <v>561</v>
      </c>
      <c r="B189" s="5" t="str">
        <f t="shared" si="29"/>
        <v>S2 (20:02): Whoa. Okay. The sugar level variable should decrease. Okay, so do what we did with the... go to message. And, maybe we can take this... right click.</v>
      </c>
      <c r="C189" s="6" t="str">
        <f t="shared" si="30"/>
        <v>20:02</v>
      </c>
      <c r="D189" s="7" t="str">
        <f t="shared" si="31"/>
        <v>20</v>
      </c>
      <c r="E189" s="7" t="str">
        <f t="shared" si="32"/>
        <v>02</v>
      </c>
      <c r="F189" s="7">
        <f t="shared" si="33"/>
        <v>1202</v>
      </c>
      <c r="G189" s="7" t="str">
        <f t="shared" si="34"/>
        <v>S2</v>
      </c>
      <c r="H189" s="7" t="str">
        <f t="shared" si="35"/>
        <v>S2</v>
      </c>
      <c r="I189" s="8" t="str">
        <f t="shared" si="36"/>
        <v xml:space="preserve"> Whoa. Okay. The sugar level variable should decrease. Okay, so do what we did with the... go to message. And, maybe we can take this... right click.</v>
      </c>
      <c r="J189" s="1" t="b">
        <f t="shared" si="37"/>
        <v>0</v>
      </c>
      <c r="K189" s="3" t="str">
        <f t="shared" si="38"/>
        <v/>
      </c>
      <c r="L189" s="3" t="str">
        <f t="shared" si="39"/>
        <v/>
      </c>
      <c r="M189" s="3" t="str">
        <f t="shared" si="40"/>
        <v/>
      </c>
      <c r="N189" s="3">
        <f t="shared" si="41"/>
        <v>0</v>
      </c>
    </row>
    <row r="190" spans="1:15" x14ac:dyDescent="0.2">
      <c r="A190" s="4" t="s">
        <v>421</v>
      </c>
      <c r="B190" s="5" t="str">
        <f t="shared" si="29"/>
        <v>S1 (20:30): This?</v>
      </c>
      <c r="C190" s="6" t="str">
        <f t="shared" si="30"/>
        <v>20:30</v>
      </c>
      <c r="D190" s="7" t="str">
        <f t="shared" si="31"/>
        <v>20</v>
      </c>
      <c r="E190" s="7" t="str">
        <f t="shared" si="32"/>
        <v>30</v>
      </c>
      <c r="F190" s="7">
        <f t="shared" si="33"/>
        <v>1230</v>
      </c>
      <c r="G190" s="7" t="str">
        <f t="shared" si="34"/>
        <v>S1</v>
      </c>
      <c r="H190" s="7" t="str">
        <f t="shared" si="35"/>
        <v>S1</v>
      </c>
      <c r="I190" s="8" t="str">
        <f t="shared" si="36"/>
        <v xml:space="preserve"> This?</v>
      </c>
      <c r="J190" s="1" t="b">
        <f t="shared" si="37"/>
        <v>1</v>
      </c>
      <c r="K190" s="3" t="str">
        <f t="shared" si="38"/>
        <v>S1Q</v>
      </c>
      <c r="L190" s="3">
        <f t="shared" si="39"/>
        <v>1</v>
      </c>
      <c r="M190" s="3" t="str">
        <f t="shared" si="40"/>
        <v/>
      </c>
      <c r="N190" s="3">
        <f t="shared" si="41"/>
        <v>1</v>
      </c>
      <c r="O190" t="s">
        <v>626</v>
      </c>
    </row>
    <row r="191" spans="1:15" x14ac:dyDescent="0.2">
      <c r="A191" s="4" t="s">
        <v>562</v>
      </c>
      <c r="B191" s="5" t="str">
        <f t="shared" si="29"/>
        <v>S2 (20:30): No. Change. Right click. And click on that. No, no, no, no.</v>
      </c>
      <c r="C191" s="6" t="str">
        <f t="shared" si="30"/>
        <v>20:30</v>
      </c>
      <c r="D191" s="7" t="str">
        <f t="shared" si="31"/>
        <v>20</v>
      </c>
      <c r="E191" s="7" t="str">
        <f t="shared" si="32"/>
        <v>30</v>
      </c>
      <c r="F191" s="7">
        <f t="shared" si="33"/>
        <v>1230</v>
      </c>
      <c r="G191" s="7" t="str">
        <f t="shared" si="34"/>
        <v>S2</v>
      </c>
      <c r="H191" s="7" t="str">
        <f t="shared" si="35"/>
        <v>S2</v>
      </c>
      <c r="I191" s="8" t="str">
        <f t="shared" si="36"/>
        <v xml:space="preserve"> No. Change. Right click. And click on that. No, no, no, no.</v>
      </c>
      <c r="J191" s="1" t="b">
        <f t="shared" si="37"/>
        <v>0</v>
      </c>
      <c r="K191" s="3" t="str">
        <f t="shared" si="38"/>
        <v/>
      </c>
      <c r="L191" s="3" t="str">
        <f t="shared" si="39"/>
        <v/>
      </c>
      <c r="M191" s="3" t="str">
        <f t="shared" si="40"/>
        <v/>
      </c>
      <c r="N191" s="3">
        <f t="shared" si="41"/>
        <v>0</v>
      </c>
    </row>
    <row r="192" spans="1:15" x14ac:dyDescent="0.2">
      <c r="A192" s="4" t="s">
        <v>422</v>
      </c>
      <c r="B192" s="5" t="str">
        <f t="shared" si="29"/>
        <v>S1 (20:35): Oh.</v>
      </c>
      <c r="C192" s="6" t="str">
        <f t="shared" si="30"/>
        <v>20:35</v>
      </c>
      <c r="D192" s="7" t="str">
        <f t="shared" si="31"/>
        <v>20</v>
      </c>
      <c r="E192" s="7" t="str">
        <f t="shared" si="32"/>
        <v>35</v>
      </c>
      <c r="F192" s="7">
        <f t="shared" si="33"/>
        <v>1235</v>
      </c>
      <c r="G192" s="7" t="str">
        <f t="shared" si="34"/>
        <v>S1</v>
      </c>
      <c r="H192" s="7" t="str">
        <f t="shared" si="35"/>
        <v>S1</v>
      </c>
      <c r="I192" s="8" t="str">
        <f t="shared" si="36"/>
        <v xml:space="preserve"> Oh.</v>
      </c>
      <c r="J192" s="1" t="b">
        <f t="shared" si="37"/>
        <v>0</v>
      </c>
      <c r="K192" s="3" t="str">
        <f t="shared" si="38"/>
        <v/>
      </c>
      <c r="L192" s="3" t="str">
        <f t="shared" si="39"/>
        <v/>
      </c>
      <c r="M192" s="3" t="str">
        <f t="shared" si="40"/>
        <v/>
      </c>
      <c r="N192" s="3">
        <f t="shared" si="41"/>
        <v>0</v>
      </c>
    </row>
    <row r="193" spans="1:15" x14ac:dyDescent="0.2">
      <c r="A193" s="4" t="s">
        <v>563</v>
      </c>
      <c r="B193" s="5" t="str">
        <f t="shared" si="29"/>
        <v>S2 (20:36): I mean I guess that works, yeah. Now drag it and... wait.</v>
      </c>
      <c r="C193" s="6" t="str">
        <f t="shared" si="30"/>
        <v>20:36</v>
      </c>
      <c r="D193" s="7" t="str">
        <f t="shared" si="31"/>
        <v>20</v>
      </c>
      <c r="E193" s="7" t="str">
        <f t="shared" si="32"/>
        <v>36</v>
      </c>
      <c r="F193" s="7">
        <f t="shared" si="33"/>
        <v>1236</v>
      </c>
      <c r="G193" s="7" t="str">
        <f t="shared" si="34"/>
        <v>S2</v>
      </c>
      <c r="H193" s="7" t="str">
        <f t="shared" si="35"/>
        <v>S2</v>
      </c>
      <c r="I193" s="8" t="str">
        <f t="shared" si="36"/>
        <v xml:space="preserve"> I mean I guess that works, yeah. Now drag it and... wait.</v>
      </c>
      <c r="J193" s="1" t="b">
        <f t="shared" si="37"/>
        <v>0</v>
      </c>
      <c r="K193" s="3" t="str">
        <f t="shared" si="38"/>
        <v/>
      </c>
      <c r="L193" s="3" t="str">
        <f t="shared" si="39"/>
        <v/>
      </c>
      <c r="M193" s="3" t="str">
        <f t="shared" si="40"/>
        <v/>
      </c>
      <c r="N193" s="3">
        <f t="shared" si="41"/>
        <v>0</v>
      </c>
    </row>
    <row r="194" spans="1:15" x14ac:dyDescent="0.2">
      <c r="A194" s="4" t="s">
        <v>423</v>
      </c>
      <c r="B194" s="5" t="str">
        <f t="shared" si="29"/>
        <v>S1 (20:41): What do we put here?</v>
      </c>
      <c r="C194" s="6" t="str">
        <f t="shared" si="30"/>
        <v>20:41</v>
      </c>
      <c r="D194" s="7" t="str">
        <f t="shared" si="31"/>
        <v>20</v>
      </c>
      <c r="E194" s="7" t="str">
        <f t="shared" si="32"/>
        <v>41</v>
      </c>
      <c r="F194" s="7">
        <f t="shared" si="33"/>
        <v>1241</v>
      </c>
      <c r="G194" s="7" t="str">
        <f t="shared" si="34"/>
        <v>S1</v>
      </c>
      <c r="H194" s="7" t="str">
        <f t="shared" si="35"/>
        <v>S1</v>
      </c>
      <c r="I194" s="8" t="str">
        <f t="shared" si="36"/>
        <v xml:space="preserve"> What do we put here?</v>
      </c>
      <c r="J194" s="1" t="b">
        <f t="shared" si="37"/>
        <v>1</v>
      </c>
      <c r="K194" s="3" t="str">
        <f t="shared" si="38"/>
        <v>S1Q</v>
      </c>
      <c r="L194" s="3">
        <f t="shared" si="39"/>
        <v>1</v>
      </c>
      <c r="M194" s="3" t="str">
        <f t="shared" si="40"/>
        <v/>
      </c>
      <c r="N194" s="3">
        <f t="shared" si="41"/>
        <v>1</v>
      </c>
      <c r="O194" t="s">
        <v>626</v>
      </c>
    </row>
    <row r="195" spans="1:15" x14ac:dyDescent="0.2">
      <c r="A195" s="4" t="s">
        <v>564</v>
      </c>
      <c r="B195" s="5" t="str">
        <f t="shared" ref="B195:B258" si="42">TRIM(A195)</f>
        <v>S2 (20:42): Yeah I think we just put it there. And then change that to sugar, and drag sugar into the water. And make... yeah that's still 50, and that should be 0.004. 4. Okay. Exercise level. It should say "need food."</v>
      </c>
      <c r="C195" s="6" t="str">
        <f t="shared" ref="C195:C258" si="43">MID(RIGHT(B195,LEN(B195)-SEARCH(" (",B195)-1),1,5)</f>
        <v>20:42</v>
      </c>
      <c r="D195" s="7" t="str">
        <f t="shared" ref="D195:D258" si="44">MID(C195,1,2)</f>
        <v>20</v>
      </c>
      <c r="E195" s="7" t="str">
        <f t="shared" ref="E195:E258" si="45">MID(C195,4,2)</f>
        <v>42</v>
      </c>
      <c r="F195" s="7">
        <f t="shared" ref="F195:F258" si="46">D195*60+E195</f>
        <v>1242</v>
      </c>
      <c r="G195" s="7" t="str">
        <f t="shared" ref="G195:G258" si="47">LEFT(A195,SEARCH(": ",A195)-9)</f>
        <v>S2</v>
      </c>
      <c r="H195" s="7" t="str">
        <f t="shared" ref="H195:H258" si="48">IF(G195="S1","S1",IF(G195="S2","S2","Other"))</f>
        <v>S2</v>
      </c>
      <c r="I195" s="8" t="str">
        <f t="shared" ref="I195:I258" si="49">RIGHT(B195,LEN(B195)-SEARCH(": ",B195))</f>
        <v xml:space="preserve"> Yeah I think we just put it there. And then change that to sugar, and drag sugar into the water. And make... yeah that's still 50, and that should be 0.004. 4. Okay. Exercise level. It should say "need food."</v>
      </c>
      <c r="J195" s="1" t="b">
        <f t="shared" ref="J195:J258" si="50">ISNUMBER(FIND("?",I195))</f>
        <v>0</v>
      </c>
      <c r="K195" s="3" t="str">
        <f t="shared" ref="K195:K258" si="51">IF(J195=TRUE, CONCATENATE(H195,"Q"),"")</f>
        <v/>
      </c>
      <c r="L195" s="3" t="str">
        <f t="shared" ref="L195:L258" si="52">IF(K195="S1Q",1,"")</f>
        <v/>
      </c>
      <c r="M195" s="3" t="str">
        <f t="shared" ref="M195:M258" si="53">IF(K195="S2Q",1,"")</f>
        <v/>
      </c>
      <c r="N195" s="3">
        <f t="shared" ref="N195:N258" si="54">SUM(L195:M195)</f>
        <v>0</v>
      </c>
    </row>
    <row r="196" spans="1:15" x14ac:dyDescent="0.2">
      <c r="A196" s="4" t="s">
        <v>424</v>
      </c>
      <c r="B196" s="5" t="str">
        <f t="shared" si="42"/>
        <v>S1 (21:11): Need-</v>
      </c>
      <c r="C196" s="6" t="str">
        <f t="shared" si="43"/>
        <v>21:11</v>
      </c>
      <c r="D196" s="7" t="str">
        <f t="shared" si="44"/>
        <v>21</v>
      </c>
      <c r="E196" s="7" t="str">
        <f t="shared" si="45"/>
        <v>11</v>
      </c>
      <c r="F196" s="7">
        <f t="shared" si="46"/>
        <v>1271</v>
      </c>
      <c r="G196" s="7" t="str">
        <f t="shared" si="47"/>
        <v>S1</v>
      </c>
      <c r="H196" s="7" t="str">
        <f t="shared" si="48"/>
        <v>S1</v>
      </c>
      <c r="I196" s="8" t="str">
        <f t="shared" si="49"/>
        <v xml:space="preserve"> Need-</v>
      </c>
      <c r="J196" s="1" t="b">
        <f t="shared" si="50"/>
        <v>0</v>
      </c>
      <c r="K196" s="3" t="str">
        <f t="shared" si="51"/>
        <v/>
      </c>
      <c r="L196" s="3" t="str">
        <f t="shared" si="52"/>
        <v/>
      </c>
      <c r="M196" s="3" t="str">
        <f t="shared" si="53"/>
        <v/>
      </c>
      <c r="N196" s="3">
        <f t="shared" si="54"/>
        <v>0</v>
      </c>
    </row>
    <row r="197" spans="1:15" x14ac:dyDescent="0.2">
      <c r="A197" s="4" t="s">
        <v>565</v>
      </c>
      <c r="B197" s="5" t="str">
        <f t="shared" si="42"/>
        <v>S2 (21:30): Oh, crap! Now it says "If either of these cases... if either of them go under 50, the value of the homeostasis variable should be zero". Well, how do you do that? Maybe... I don't know, but I feel like the sugar thing should be in the forever league. Okay. Wait, you have to stop it.</v>
      </c>
      <c r="C197" s="6" t="str">
        <f t="shared" si="43"/>
        <v>21:30</v>
      </c>
      <c r="D197" s="7" t="str">
        <f t="shared" si="44"/>
        <v>21</v>
      </c>
      <c r="E197" s="7" t="str">
        <f t="shared" si="45"/>
        <v>30</v>
      </c>
      <c r="F197" s="7">
        <f t="shared" si="46"/>
        <v>1290</v>
      </c>
      <c r="G197" s="7" t="str">
        <f t="shared" si="47"/>
        <v>S2</v>
      </c>
      <c r="H197" s="7" t="str">
        <f t="shared" si="48"/>
        <v>S2</v>
      </c>
      <c r="I197" s="8" t="str">
        <f t="shared" si="49"/>
        <v xml:space="preserve"> Oh, crap! Now it says "If either of these cases... if either of them go under 50, the value of the homeostasis variable should be zero". Well, how do you do that? Maybe... I don't know, but I feel like the sugar thing should be in the forever league. Okay. Wait, you have to stop it.</v>
      </c>
      <c r="J197" s="1" t="b">
        <f t="shared" si="50"/>
        <v>1</v>
      </c>
      <c r="K197" s="3" t="str">
        <f t="shared" si="51"/>
        <v>S2Q</v>
      </c>
      <c r="L197" s="3" t="str">
        <f t="shared" si="52"/>
        <v/>
      </c>
      <c r="M197" s="3">
        <f t="shared" si="53"/>
        <v>1</v>
      </c>
      <c r="N197" s="3">
        <f t="shared" si="54"/>
        <v>1</v>
      </c>
      <c r="O197" t="s">
        <v>627</v>
      </c>
    </row>
    <row r="198" spans="1:15" x14ac:dyDescent="0.2">
      <c r="A198" s="4" t="s">
        <v>425</v>
      </c>
      <c r="B198" s="5" t="str">
        <f t="shared" si="42"/>
        <v>S1 (22:20): How do I do that.</v>
      </c>
      <c r="C198" s="6" t="str">
        <f t="shared" si="43"/>
        <v>22:20</v>
      </c>
      <c r="D198" s="7" t="str">
        <f t="shared" si="44"/>
        <v>22</v>
      </c>
      <c r="E198" s="7" t="str">
        <f t="shared" si="45"/>
        <v>20</v>
      </c>
      <c r="F198" s="7">
        <f t="shared" si="46"/>
        <v>1340</v>
      </c>
      <c r="G198" s="7" t="str">
        <f t="shared" si="47"/>
        <v>S1</v>
      </c>
      <c r="H198" s="7" t="str">
        <f t="shared" si="48"/>
        <v>S1</v>
      </c>
      <c r="I198" s="8" t="str">
        <f t="shared" si="49"/>
        <v xml:space="preserve"> How do I do that.</v>
      </c>
      <c r="J198" s="1" t="b">
        <f t="shared" si="50"/>
        <v>0</v>
      </c>
      <c r="K198" s="3" t="str">
        <f t="shared" si="51"/>
        <v/>
      </c>
      <c r="L198" s="3" t="str">
        <f t="shared" si="52"/>
        <v/>
      </c>
      <c r="M198" s="3" t="str">
        <f t="shared" si="53"/>
        <v/>
      </c>
      <c r="N198" s="3">
        <f t="shared" si="54"/>
        <v>0</v>
      </c>
    </row>
    <row r="199" spans="1:15" x14ac:dyDescent="0.2">
      <c r="A199" s="4" t="s">
        <v>566</v>
      </c>
      <c r="B199" s="5" t="str">
        <f t="shared" si="42"/>
        <v>S2 (22:22): And play it.</v>
      </c>
      <c r="C199" s="6" t="str">
        <f t="shared" si="43"/>
        <v>22:22</v>
      </c>
      <c r="D199" s="7" t="str">
        <f t="shared" si="44"/>
        <v>22</v>
      </c>
      <c r="E199" s="7" t="str">
        <f t="shared" si="45"/>
        <v>22</v>
      </c>
      <c r="F199" s="7">
        <f t="shared" si="46"/>
        <v>1342</v>
      </c>
      <c r="G199" s="7" t="str">
        <f t="shared" si="47"/>
        <v>S2</v>
      </c>
      <c r="H199" s="7" t="str">
        <f t="shared" si="48"/>
        <v>S2</v>
      </c>
      <c r="I199" s="8" t="str">
        <f t="shared" si="49"/>
        <v xml:space="preserve"> And play it.</v>
      </c>
      <c r="J199" s="1" t="b">
        <f t="shared" si="50"/>
        <v>0</v>
      </c>
      <c r="K199" s="3" t="str">
        <f t="shared" si="51"/>
        <v/>
      </c>
      <c r="L199" s="3" t="str">
        <f t="shared" si="52"/>
        <v/>
      </c>
      <c r="M199" s="3" t="str">
        <f t="shared" si="53"/>
        <v/>
      </c>
      <c r="N199" s="3">
        <f t="shared" si="54"/>
        <v>0</v>
      </c>
    </row>
    <row r="200" spans="1:15" x14ac:dyDescent="0.2">
      <c r="A200" s="4" t="s">
        <v>426</v>
      </c>
      <c r="B200" s="5" t="str">
        <f t="shared" si="42"/>
        <v>S1 (22:22): Wait, stop.</v>
      </c>
      <c r="C200" s="6" t="str">
        <f t="shared" si="43"/>
        <v>22:22</v>
      </c>
      <c r="D200" s="7" t="str">
        <f t="shared" si="44"/>
        <v>22</v>
      </c>
      <c r="E200" s="7" t="str">
        <f t="shared" si="45"/>
        <v>22</v>
      </c>
      <c r="F200" s="7">
        <f t="shared" si="46"/>
        <v>1342</v>
      </c>
      <c r="G200" s="7" t="str">
        <f t="shared" si="47"/>
        <v>S1</v>
      </c>
      <c r="H200" s="7" t="str">
        <f t="shared" si="48"/>
        <v>S1</v>
      </c>
      <c r="I200" s="8" t="str">
        <f t="shared" si="49"/>
        <v xml:space="preserve"> Wait, stop.</v>
      </c>
      <c r="J200" s="1" t="b">
        <f t="shared" si="50"/>
        <v>0</v>
      </c>
      <c r="K200" s="3" t="str">
        <f t="shared" si="51"/>
        <v/>
      </c>
      <c r="L200" s="3" t="str">
        <f t="shared" si="52"/>
        <v/>
      </c>
      <c r="M200" s="3" t="str">
        <f t="shared" si="53"/>
        <v/>
      </c>
      <c r="N200" s="3">
        <f t="shared" si="54"/>
        <v>0</v>
      </c>
    </row>
    <row r="201" spans="1:15" x14ac:dyDescent="0.2">
      <c r="A201" s="4" t="s">
        <v>567</v>
      </c>
      <c r="B201" s="5" t="str">
        <f t="shared" si="42"/>
        <v>S2 (22:28): Okay now hit the water. It needs water.</v>
      </c>
      <c r="C201" s="6" t="str">
        <f t="shared" si="43"/>
        <v>22:28</v>
      </c>
      <c r="D201" s="7" t="str">
        <f t="shared" si="44"/>
        <v>22</v>
      </c>
      <c r="E201" s="7" t="str">
        <f t="shared" si="45"/>
        <v>28</v>
      </c>
      <c r="F201" s="7">
        <f t="shared" si="46"/>
        <v>1348</v>
      </c>
      <c r="G201" s="7" t="str">
        <f t="shared" si="47"/>
        <v>S2</v>
      </c>
      <c r="H201" s="7" t="str">
        <f t="shared" si="48"/>
        <v>S2</v>
      </c>
      <c r="I201" s="8" t="str">
        <f t="shared" si="49"/>
        <v xml:space="preserve"> Okay now hit the water. It needs water.</v>
      </c>
      <c r="J201" s="1" t="b">
        <f t="shared" si="50"/>
        <v>0</v>
      </c>
      <c r="K201" s="3" t="str">
        <f t="shared" si="51"/>
        <v/>
      </c>
      <c r="L201" s="3" t="str">
        <f t="shared" si="52"/>
        <v/>
      </c>
      <c r="M201" s="3" t="str">
        <f t="shared" si="53"/>
        <v/>
      </c>
      <c r="N201" s="3">
        <f t="shared" si="54"/>
        <v>0</v>
      </c>
    </row>
    <row r="202" spans="1:15" x14ac:dyDescent="0.2">
      <c r="A202" s="4" t="s">
        <v>427</v>
      </c>
      <c r="B202" s="5" t="str">
        <f t="shared" si="42"/>
        <v>S1 (22:28): Now we need food.</v>
      </c>
      <c r="C202" s="6" t="str">
        <f t="shared" si="43"/>
        <v>22:28</v>
      </c>
      <c r="D202" s="7" t="str">
        <f t="shared" si="44"/>
        <v>22</v>
      </c>
      <c r="E202" s="7" t="str">
        <f t="shared" si="45"/>
        <v>28</v>
      </c>
      <c r="F202" s="7">
        <f t="shared" si="46"/>
        <v>1348</v>
      </c>
      <c r="G202" s="7" t="str">
        <f t="shared" si="47"/>
        <v>S1</v>
      </c>
      <c r="H202" s="7" t="str">
        <f t="shared" si="48"/>
        <v>S1</v>
      </c>
      <c r="I202" s="8" t="str">
        <f t="shared" si="49"/>
        <v xml:space="preserve"> Now we need food.</v>
      </c>
      <c r="J202" s="1" t="b">
        <f t="shared" si="50"/>
        <v>0</v>
      </c>
      <c r="K202" s="3" t="str">
        <f t="shared" si="51"/>
        <v/>
      </c>
      <c r="L202" s="3" t="str">
        <f t="shared" si="52"/>
        <v/>
      </c>
      <c r="M202" s="3" t="str">
        <f t="shared" si="53"/>
        <v/>
      </c>
      <c r="N202" s="3">
        <f t="shared" si="54"/>
        <v>0</v>
      </c>
    </row>
    <row r="203" spans="1:15" x14ac:dyDescent="0.2">
      <c r="A203" s="4" t="s">
        <v>568</v>
      </c>
      <c r="B203" s="5" t="str">
        <f t="shared" si="42"/>
        <v>S2 (22:28): Okay, it's working.</v>
      </c>
      <c r="C203" s="6" t="str">
        <f t="shared" si="43"/>
        <v>22:28</v>
      </c>
      <c r="D203" s="7" t="str">
        <f t="shared" si="44"/>
        <v>22</v>
      </c>
      <c r="E203" s="7" t="str">
        <f t="shared" si="45"/>
        <v>28</v>
      </c>
      <c r="F203" s="7">
        <f t="shared" si="46"/>
        <v>1348</v>
      </c>
      <c r="G203" s="7" t="str">
        <f t="shared" si="47"/>
        <v>S2</v>
      </c>
      <c r="H203" s="7" t="str">
        <f t="shared" si="48"/>
        <v>S2</v>
      </c>
      <c r="I203" s="8" t="str">
        <f t="shared" si="49"/>
        <v xml:space="preserve"> Okay, it's working.</v>
      </c>
      <c r="J203" s="1" t="b">
        <f t="shared" si="50"/>
        <v>0</v>
      </c>
      <c r="K203" s="3" t="str">
        <f t="shared" si="51"/>
        <v/>
      </c>
      <c r="L203" s="3" t="str">
        <f t="shared" si="52"/>
        <v/>
      </c>
      <c r="M203" s="3" t="str">
        <f t="shared" si="53"/>
        <v/>
      </c>
      <c r="N203" s="3">
        <f t="shared" si="54"/>
        <v>0</v>
      </c>
    </row>
    <row r="204" spans="1:15" x14ac:dyDescent="0.2">
      <c r="A204" s="4" t="s">
        <v>428</v>
      </c>
      <c r="B204" s="5" t="str">
        <f t="shared" si="42"/>
        <v>S1 (22:32): Now we're doing the food?</v>
      </c>
      <c r="C204" s="6" t="str">
        <f t="shared" si="43"/>
        <v>22:32</v>
      </c>
      <c r="D204" s="7" t="str">
        <f t="shared" si="44"/>
        <v>22</v>
      </c>
      <c r="E204" s="7" t="str">
        <f t="shared" si="45"/>
        <v>32</v>
      </c>
      <c r="F204" s="7">
        <f t="shared" si="46"/>
        <v>1352</v>
      </c>
      <c r="G204" s="7" t="str">
        <f t="shared" si="47"/>
        <v>S1</v>
      </c>
      <c r="H204" s="7" t="str">
        <f t="shared" si="48"/>
        <v>S1</v>
      </c>
      <c r="I204" s="8" t="str">
        <f t="shared" si="49"/>
        <v xml:space="preserve"> Now we're doing the food?</v>
      </c>
      <c r="J204" s="1" t="b">
        <f t="shared" si="50"/>
        <v>1</v>
      </c>
      <c r="K204" s="3" t="str">
        <f t="shared" si="51"/>
        <v>S1Q</v>
      </c>
      <c r="L204" s="3">
        <f t="shared" si="52"/>
        <v>1</v>
      </c>
      <c r="M204" s="3" t="str">
        <f t="shared" si="53"/>
        <v/>
      </c>
      <c r="N204" s="3">
        <f t="shared" si="54"/>
        <v>1</v>
      </c>
      <c r="O204" t="s">
        <v>626</v>
      </c>
    </row>
    <row r="205" spans="1:15" x14ac:dyDescent="0.2">
      <c r="A205" s="4" t="s">
        <v>569</v>
      </c>
      <c r="B205" s="5" t="str">
        <f t="shared" si="42"/>
        <v>S2 (22:33): Stop. Yes, if you go to the instructions. Food image. Yes.</v>
      </c>
      <c r="C205" s="6" t="str">
        <f t="shared" si="43"/>
        <v>22:33</v>
      </c>
      <c r="D205" s="7" t="str">
        <f t="shared" si="44"/>
        <v>22</v>
      </c>
      <c r="E205" s="7" t="str">
        <f t="shared" si="45"/>
        <v>33</v>
      </c>
      <c r="F205" s="7">
        <f t="shared" si="46"/>
        <v>1353</v>
      </c>
      <c r="G205" s="7" t="str">
        <f t="shared" si="47"/>
        <v>S2</v>
      </c>
      <c r="H205" s="7" t="str">
        <f t="shared" si="48"/>
        <v>S2</v>
      </c>
      <c r="I205" s="8" t="str">
        <f t="shared" si="49"/>
        <v xml:space="preserve"> Stop. Yes, if you go to the instructions. Food image. Yes.</v>
      </c>
      <c r="J205" s="1" t="b">
        <f t="shared" si="50"/>
        <v>0</v>
      </c>
      <c r="K205" s="3" t="str">
        <f t="shared" si="51"/>
        <v/>
      </c>
      <c r="L205" s="3" t="str">
        <f t="shared" si="52"/>
        <v/>
      </c>
      <c r="M205" s="3" t="str">
        <f t="shared" si="53"/>
        <v/>
      </c>
      <c r="N205" s="3">
        <f t="shared" si="54"/>
        <v>0</v>
      </c>
    </row>
    <row r="206" spans="1:15" x14ac:dyDescent="0.2">
      <c r="A206" s="4" t="s">
        <v>429</v>
      </c>
      <c r="B206" s="5" t="str">
        <f t="shared" si="42"/>
        <v>S1 (22:43): It's ugly.</v>
      </c>
      <c r="C206" s="6" t="str">
        <f t="shared" si="43"/>
        <v>22:43</v>
      </c>
      <c r="D206" s="7" t="str">
        <f t="shared" si="44"/>
        <v>22</v>
      </c>
      <c r="E206" s="7" t="str">
        <f t="shared" si="45"/>
        <v>43</v>
      </c>
      <c r="F206" s="7">
        <f t="shared" si="46"/>
        <v>1363</v>
      </c>
      <c r="G206" s="7" t="str">
        <f t="shared" si="47"/>
        <v>S1</v>
      </c>
      <c r="H206" s="7" t="str">
        <f t="shared" si="48"/>
        <v>S1</v>
      </c>
      <c r="I206" s="8" t="str">
        <f t="shared" si="49"/>
        <v xml:space="preserve"> It's ugly.</v>
      </c>
      <c r="J206" s="1" t="b">
        <f t="shared" si="50"/>
        <v>0</v>
      </c>
      <c r="K206" s="3" t="str">
        <f t="shared" si="51"/>
        <v/>
      </c>
      <c r="L206" s="3" t="str">
        <f t="shared" si="52"/>
        <v/>
      </c>
      <c r="M206" s="3" t="str">
        <f t="shared" si="53"/>
        <v/>
      </c>
      <c r="N206" s="3">
        <f t="shared" si="54"/>
        <v>0</v>
      </c>
    </row>
    <row r="207" spans="1:15" x14ac:dyDescent="0.2">
      <c r="A207" s="4" t="s">
        <v>570</v>
      </c>
      <c r="B207" s="5" t="str">
        <f t="shared" si="42"/>
        <v>S2 (23:00): Now drag the food to sprite. Now that's big, scripts. Control. [inaudible 00:23:14] Size to something percent.</v>
      </c>
      <c r="C207" s="6" t="str">
        <f t="shared" si="43"/>
        <v>23:00</v>
      </c>
      <c r="D207" s="7" t="str">
        <f t="shared" si="44"/>
        <v>23</v>
      </c>
      <c r="E207" s="7" t="str">
        <f t="shared" si="45"/>
        <v>00</v>
      </c>
      <c r="F207" s="7">
        <f t="shared" si="46"/>
        <v>1380</v>
      </c>
      <c r="G207" s="7" t="str">
        <f t="shared" si="47"/>
        <v>S2</v>
      </c>
      <c r="H207" s="7" t="str">
        <f t="shared" si="48"/>
        <v>S2</v>
      </c>
      <c r="I207" s="8" t="str">
        <f t="shared" si="49"/>
        <v xml:space="preserve"> Now drag the food to sprite. Now that's big, scripts. Control. [inaudible 00:23:14] Size to something percent.</v>
      </c>
      <c r="J207" s="1" t="b">
        <f t="shared" si="50"/>
        <v>0</v>
      </c>
      <c r="K207" s="3" t="str">
        <f t="shared" si="51"/>
        <v/>
      </c>
      <c r="L207" s="3" t="str">
        <f t="shared" si="52"/>
        <v/>
      </c>
      <c r="M207" s="3" t="str">
        <f t="shared" si="53"/>
        <v/>
      </c>
      <c r="N207" s="3">
        <f t="shared" si="54"/>
        <v>0</v>
      </c>
    </row>
    <row r="208" spans="1:15" x14ac:dyDescent="0.2">
      <c r="A208" s="4" t="s">
        <v>430</v>
      </c>
      <c r="B208" s="5" t="str">
        <f t="shared" si="42"/>
        <v>S1 (23:22): Size to...</v>
      </c>
      <c r="C208" s="6" t="str">
        <f t="shared" si="43"/>
        <v>23:22</v>
      </c>
      <c r="D208" s="7" t="str">
        <f t="shared" si="44"/>
        <v>23</v>
      </c>
      <c r="E208" s="7" t="str">
        <f t="shared" si="45"/>
        <v>22</v>
      </c>
      <c r="F208" s="7">
        <f t="shared" si="46"/>
        <v>1402</v>
      </c>
      <c r="G208" s="7" t="str">
        <f t="shared" si="47"/>
        <v>S1</v>
      </c>
      <c r="H208" s="7" t="str">
        <f t="shared" si="48"/>
        <v>S1</v>
      </c>
      <c r="I208" s="8" t="str">
        <f t="shared" si="49"/>
        <v xml:space="preserve"> Size to...</v>
      </c>
      <c r="J208" s="1" t="b">
        <f t="shared" si="50"/>
        <v>0</v>
      </c>
      <c r="K208" s="3" t="str">
        <f t="shared" si="51"/>
        <v/>
      </c>
      <c r="L208" s="3" t="str">
        <f t="shared" si="52"/>
        <v/>
      </c>
      <c r="M208" s="3" t="str">
        <f t="shared" si="53"/>
        <v/>
      </c>
      <c r="N208" s="3">
        <f t="shared" si="54"/>
        <v>0</v>
      </c>
    </row>
    <row r="209" spans="1:15" x14ac:dyDescent="0.2">
      <c r="A209" s="4" t="s">
        <v>571</v>
      </c>
      <c r="B209" s="5" t="str">
        <f t="shared" si="42"/>
        <v>S2 (23:24): 50 maybe?</v>
      </c>
      <c r="C209" s="6" t="str">
        <f t="shared" si="43"/>
        <v>23:24</v>
      </c>
      <c r="D209" s="7" t="str">
        <f t="shared" si="44"/>
        <v>23</v>
      </c>
      <c r="E209" s="7" t="str">
        <f t="shared" si="45"/>
        <v>24</v>
      </c>
      <c r="F209" s="7">
        <f t="shared" si="46"/>
        <v>1404</v>
      </c>
      <c r="G209" s="7" t="str">
        <f t="shared" si="47"/>
        <v>S2</v>
      </c>
      <c r="H209" s="7" t="str">
        <f t="shared" si="48"/>
        <v>S2</v>
      </c>
      <c r="I209" s="8" t="str">
        <f t="shared" si="49"/>
        <v xml:space="preserve"> 50 maybe?</v>
      </c>
      <c r="J209" s="1" t="b">
        <f t="shared" si="50"/>
        <v>1</v>
      </c>
      <c r="K209" s="3" t="str">
        <f t="shared" si="51"/>
        <v>S2Q</v>
      </c>
      <c r="L209" s="3" t="str">
        <f t="shared" si="52"/>
        <v/>
      </c>
      <c r="M209" s="3">
        <f t="shared" si="53"/>
        <v>1</v>
      </c>
      <c r="N209" s="3">
        <f t="shared" si="54"/>
        <v>1</v>
      </c>
      <c r="O209" t="s">
        <v>626</v>
      </c>
    </row>
    <row r="210" spans="1:15" x14ac:dyDescent="0.2">
      <c r="A210" s="4" t="s">
        <v>431</v>
      </c>
      <c r="B210" s="5" t="str">
        <f t="shared" si="42"/>
        <v>S1 (23:25): 50?</v>
      </c>
      <c r="C210" s="6" t="str">
        <f t="shared" si="43"/>
        <v>23:25</v>
      </c>
      <c r="D210" s="7" t="str">
        <f t="shared" si="44"/>
        <v>23</v>
      </c>
      <c r="E210" s="7" t="str">
        <f t="shared" si="45"/>
        <v>25</v>
      </c>
      <c r="F210" s="7">
        <f t="shared" si="46"/>
        <v>1405</v>
      </c>
      <c r="G210" s="7" t="str">
        <f t="shared" si="47"/>
        <v>S1</v>
      </c>
      <c r="H210" s="7" t="str">
        <f t="shared" si="48"/>
        <v>S1</v>
      </c>
      <c r="I210" s="8" t="str">
        <f t="shared" si="49"/>
        <v xml:space="preserve"> 50?</v>
      </c>
      <c r="J210" s="1" t="b">
        <f t="shared" si="50"/>
        <v>1</v>
      </c>
      <c r="K210" s="3" t="str">
        <f t="shared" si="51"/>
        <v>S1Q</v>
      </c>
      <c r="L210" s="3">
        <f t="shared" si="52"/>
        <v>1</v>
      </c>
      <c r="M210" s="3" t="str">
        <f t="shared" si="53"/>
        <v/>
      </c>
      <c r="N210" s="3">
        <f t="shared" si="54"/>
        <v>1</v>
      </c>
      <c r="O210" t="s">
        <v>626</v>
      </c>
    </row>
    <row r="211" spans="1:15" x14ac:dyDescent="0.2">
      <c r="A211" s="4" t="s">
        <v>572</v>
      </c>
      <c r="B211" s="5" t="str">
        <f t="shared" si="42"/>
        <v>S2 (23:26): Yeah try 50.</v>
      </c>
      <c r="C211" s="6" t="str">
        <f t="shared" si="43"/>
        <v>23:26</v>
      </c>
      <c r="D211" s="7" t="str">
        <f t="shared" si="44"/>
        <v>23</v>
      </c>
      <c r="E211" s="7" t="str">
        <f t="shared" si="45"/>
        <v>26</v>
      </c>
      <c r="F211" s="7">
        <f t="shared" si="46"/>
        <v>1406</v>
      </c>
      <c r="G211" s="7" t="str">
        <f t="shared" si="47"/>
        <v>S2</v>
      </c>
      <c r="H211" s="7" t="str">
        <f t="shared" si="48"/>
        <v>S2</v>
      </c>
      <c r="I211" s="8" t="str">
        <f t="shared" si="49"/>
        <v xml:space="preserve"> Yeah try 50.</v>
      </c>
      <c r="J211" s="1" t="b">
        <f t="shared" si="50"/>
        <v>0</v>
      </c>
      <c r="K211" s="3" t="str">
        <f t="shared" si="51"/>
        <v/>
      </c>
      <c r="L211" s="3" t="str">
        <f t="shared" si="52"/>
        <v/>
      </c>
      <c r="M211" s="3" t="str">
        <f t="shared" si="53"/>
        <v/>
      </c>
      <c r="N211" s="3">
        <f t="shared" si="54"/>
        <v>0</v>
      </c>
    </row>
    <row r="212" spans="1:15" x14ac:dyDescent="0.2">
      <c r="A212" s="4" t="s">
        <v>432</v>
      </c>
      <c r="B212" s="5" t="str">
        <f t="shared" si="42"/>
        <v>S1 (23:31): Here we go.</v>
      </c>
      <c r="C212" s="6" t="str">
        <f t="shared" si="43"/>
        <v>23:31</v>
      </c>
      <c r="D212" s="7" t="str">
        <f t="shared" si="44"/>
        <v>23</v>
      </c>
      <c r="E212" s="7" t="str">
        <f t="shared" si="45"/>
        <v>31</v>
      </c>
      <c r="F212" s="7">
        <f t="shared" si="46"/>
        <v>1411</v>
      </c>
      <c r="G212" s="7" t="str">
        <f t="shared" si="47"/>
        <v>S1</v>
      </c>
      <c r="H212" s="7" t="str">
        <f t="shared" si="48"/>
        <v>S1</v>
      </c>
      <c r="I212" s="8" t="str">
        <f t="shared" si="49"/>
        <v xml:space="preserve"> Here we go.</v>
      </c>
      <c r="J212" s="1" t="b">
        <f t="shared" si="50"/>
        <v>0</v>
      </c>
      <c r="K212" s="3" t="str">
        <f t="shared" si="51"/>
        <v/>
      </c>
      <c r="L212" s="3" t="str">
        <f t="shared" si="52"/>
        <v/>
      </c>
      <c r="M212" s="3" t="str">
        <f t="shared" si="53"/>
        <v/>
      </c>
      <c r="N212" s="3">
        <f t="shared" si="54"/>
        <v>0</v>
      </c>
    </row>
    <row r="213" spans="1:15" x14ac:dyDescent="0.2">
      <c r="A213" s="4" t="s">
        <v>573</v>
      </c>
      <c r="B213" s="5" t="str">
        <f t="shared" si="42"/>
        <v>S2 (23:32): Oh, so you were playing on yours. Set sugar. Okay, stop. Play.</v>
      </c>
      <c r="C213" s="6" t="str">
        <f t="shared" si="43"/>
        <v>23:32</v>
      </c>
      <c r="D213" s="7" t="str">
        <f t="shared" si="44"/>
        <v>23</v>
      </c>
      <c r="E213" s="7" t="str">
        <f t="shared" si="45"/>
        <v>32</v>
      </c>
      <c r="F213" s="7">
        <f t="shared" si="46"/>
        <v>1412</v>
      </c>
      <c r="G213" s="7" t="str">
        <f t="shared" si="47"/>
        <v>S2</v>
      </c>
      <c r="H213" s="7" t="str">
        <f t="shared" si="48"/>
        <v>S2</v>
      </c>
      <c r="I213" s="8" t="str">
        <f t="shared" si="49"/>
        <v xml:space="preserve"> Oh, so you were playing on yours. Set sugar. Okay, stop. Play.</v>
      </c>
      <c r="J213" s="1" t="b">
        <f t="shared" si="50"/>
        <v>0</v>
      </c>
      <c r="K213" s="3" t="str">
        <f t="shared" si="51"/>
        <v/>
      </c>
      <c r="L213" s="3" t="str">
        <f t="shared" si="52"/>
        <v/>
      </c>
      <c r="M213" s="3" t="str">
        <f t="shared" si="53"/>
        <v/>
      </c>
      <c r="N213" s="3">
        <f t="shared" si="54"/>
        <v>0</v>
      </c>
    </row>
    <row r="214" spans="1:15" x14ac:dyDescent="0.2">
      <c r="A214" s="4" t="s">
        <v>433</v>
      </c>
      <c r="B214" s="5" t="str">
        <f t="shared" si="42"/>
        <v>S1 (23:56): It needs food.</v>
      </c>
      <c r="C214" s="6" t="str">
        <f t="shared" si="43"/>
        <v>23:56</v>
      </c>
      <c r="D214" s="7" t="str">
        <f t="shared" si="44"/>
        <v>23</v>
      </c>
      <c r="E214" s="7" t="str">
        <f t="shared" si="45"/>
        <v>56</v>
      </c>
      <c r="F214" s="7">
        <f t="shared" si="46"/>
        <v>1436</v>
      </c>
      <c r="G214" s="7" t="str">
        <f t="shared" si="47"/>
        <v>S1</v>
      </c>
      <c r="H214" s="7" t="str">
        <f t="shared" si="48"/>
        <v>S1</v>
      </c>
      <c r="I214" s="8" t="str">
        <f t="shared" si="49"/>
        <v xml:space="preserve"> It needs food.</v>
      </c>
      <c r="J214" s="1" t="b">
        <f t="shared" si="50"/>
        <v>0</v>
      </c>
      <c r="K214" s="3" t="str">
        <f t="shared" si="51"/>
        <v/>
      </c>
      <c r="L214" s="3" t="str">
        <f t="shared" si="52"/>
        <v/>
      </c>
      <c r="M214" s="3" t="str">
        <f t="shared" si="53"/>
        <v/>
      </c>
      <c r="N214" s="3">
        <f t="shared" si="54"/>
        <v>0</v>
      </c>
    </row>
    <row r="215" spans="1:15" x14ac:dyDescent="0.2">
      <c r="A215" s="4" t="s">
        <v>574</v>
      </c>
      <c r="B215" s="5" t="str">
        <f t="shared" si="42"/>
        <v>S2 (23:56): It [inaudible 00:23:56]</v>
      </c>
      <c r="C215" s="6" t="str">
        <f t="shared" si="43"/>
        <v>23:56</v>
      </c>
      <c r="D215" s="7" t="str">
        <f t="shared" si="44"/>
        <v>23</v>
      </c>
      <c r="E215" s="7" t="str">
        <f t="shared" si="45"/>
        <v>56</v>
      </c>
      <c r="F215" s="7">
        <f t="shared" si="46"/>
        <v>1436</v>
      </c>
      <c r="G215" s="7" t="str">
        <f t="shared" si="47"/>
        <v>S2</v>
      </c>
      <c r="H215" s="7" t="str">
        <f t="shared" si="48"/>
        <v>S2</v>
      </c>
      <c r="I215" s="8" t="str">
        <f t="shared" si="49"/>
        <v xml:space="preserve"> It [inaudible 00:23:56]</v>
      </c>
      <c r="J215" s="1" t="b">
        <f t="shared" si="50"/>
        <v>0</v>
      </c>
      <c r="K215" s="3" t="str">
        <f t="shared" si="51"/>
        <v/>
      </c>
      <c r="L215" s="3" t="str">
        <f t="shared" si="52"/>
        <v/>
      </c>
      <c r="M215" s="3" t="str">
        <f t="shared" si="53"/>
        <v/>
      </c>
      <c r="N215" s="3">
        <f t="shared" si="54"/>
        <v>0</v>
      </c>
    </row>
    <row r="216" spans="1:15" x14ac:dyDescent="0.2">
      <c r="A216" s="4" t="s">
        <v>434</v>
      </c>
      <c r="B216" s="5" t="str">
        <f t="shared" si="42"/>
        <v>S1 (23:56): I did?</v>
      </c>
      <c r="C216" s="6" t="str">
        <f t="shared" si="43"/>
        <v>23:56</v>
      </c>
      <c r="D216" s="7" t="str">
        <f t="shared" si="44"/>
        <v>23</v>
      </c>
      <c r="E216" s="7" t="str">
        <f t="shared" si="45"/>
        <v>56</v>
      </c>
      <c r="F216" s="7">
        <f t="shared" si="46"/>
        <v>1436</v>
      </c>
      <c r="G216" s="7" t="str">
        <f t="shared" si="47"/>
        <v>S1</v>
      </c>
      <c r="H216" s="7" t="str">
        <f t="shared" si="48"/>
        <v>S1</v>
      </c>
      <c r="I216" s="8" t="str">
        <f t="shared" si="49"/>
        <v xml:space="preserve"> I did?</v>
      </c>
      <c r="J216" s="1" t="b">
        <f t="shared" si="50"/>
        <v>1</v>
      </c>
      <c r="K216" s="3" t="str">
        <f t="shared" si="51"/>
        <v>S1Q</v>
      </c>
      <c r="L216" s="3">
        <f t="shared" si="52"/>
        <v>1</v>
      </c>
      <c r="M216" s="3" t="str">
        <f t="shared" si="53"/>
        <v/>
      </c>
      <c r="N216" s="3">
        <f t="shared" si="54"/>
        <v>1</v>
      </c>
      <c r="O216" t="s">
        <v>626</v>
      </c>
    </row>
    <row r="217" spans="1:15" x14ac:dyDescent="0.2">
      <c r="A217" s="4" t="s">
        <v>575</v>
      </c>
      <c r="B217" s="5" t="str">
        <f t="shared" si="42"/>
        <v>S2 (23:56): Yeah.</v>
      </c>
      <c r="C217" s="6" t="str">
        <f t="shared" si="43"/>
        <v>23:56</v>
      </c>
      <c r="D217" s="7" t="str">
        <f t="shared" si="44"/>
        <v>23</v>
      </c>
      <c r="E217" s="7" t="str">
        <f t="shared" si="45"/>
        <v>56</v>
      </c>
      <c r="F217" s="7">
        <f t="shared" si="46"/>
        <v>1436</v>
      </c>
      <c r="G217" s="7" t="str">
        <f t="shared" si="47"/>
        <v>S2</v>
      </c>
      <c r="H217" s="7" t="str">
        <f t="shared" si="48"/>
        <v>S2</v>
      </c>
      <c r="I217" s="8" t="str">
        <f t="shared" si="49"/>
        <v xml:space="preserve"> Yeah.</v>
      </c>
      <c r="J217" s="1" t="b">
        <f t="shared" si="50"/>
        <v>0</v>
      </c>
      <c r="K217" s="3" t="str">
        <f t="shared" si="51"/>
        <v/>
      </c>
      <c r="L217" s="3" t="str">
        <f t="shared" si="52"/>
        <v/>
      </c>
      <c r="M217" s="3" t="str">
        <f t="shared" si="53"/>
        <v/>
      </c>
      <c r="N217" s="3">
        <f t="shared" si="54"/>
        <v>0</v>
      </c>
    </row>
    <row r="218" spans="1:15" x14ac:dyDescent="0.2">
      <c r="A218" s="4" t="s">
        <v>435</v>
      </c>
      <c r="B218" s="5" t="str">
        <f t="shared" si="42"/>
        <v>S1 (23:58): Oh.</v>
      </c>
      <c r="C218" s="6" t="str">
        <f t="shared" si="43"/>
        <v>23:58</v>
      </c>
      <c r="D218" s="7" t="str">
        <f t="shared" si="44"/>
        <v>23</v>
      </c>
      <c r="E218" s="7" t="str">
        <f t="shared" si="45"/>
        <v>58</v>
      </c>
      <c r="F218" s="7">
        <f t="shared" si="46"/>
        <v>1438</v>
      </c>
      <c r="G218" s="7" t="str">
        <f t="shared" si="47"/>
        <v>S1</v>
      </c>
      <c r="H218" s="7" t="str">
        <f t="shared" si="48"/>
        <v>S1</v>
      </c>
      <c r="I218" s="8" t="str">
        <f t="shared" si="49"/>
        <v xml:space="preserve"> Oh.</v>
      </c>
      <c r="J218" s="1" t="b">
        <f t="shared" si="50"/>
        <v>0</v>
      </c>
      <c r="K218" s="3" t="str">
        <f t="shared" si="51"/>
        <v/>
      </c>
      <c r="L218" s="3" t="str">
        <f t="shared" si="52"/>
        <v/>
      </c>
      <c r="M218" s="3" t="str">
        <f t="shared" si="53"/>
        <v/>
      </c>
      <c r="N218" s="3">
        <f t="shared" si="54"/>
        <v>0</v>
      </c>
    </row>
    <row r="219" spans="1:15" x14ac:dyDescent="0.2">
      <c r="A219" s="4" t="s">
        <v>576</v>
      </c>
      <c r="B219" s="5" t="str">
        <f t="shared" si="42"/>
        <v>S2 (24:04): Watch. Here just... click the water, and then now watch while it goes under. See?</v>
      </c>
      <c r="C219" s="6" t="str">
        <f t="shared" si="43"/>
        <v>24:04</v>
      </c>
      <c r="D219" s="7" t="str">
        <f t="shared" si="44"/>
        <v>24</v>
      </c>
      <c r="E219" s="7" t="str">
        <f t="shared" si="45"/>
        <v>04</v>
      </c>
      <c r="F219" s="7">
        <f t="shared" si="46"/>
        <v>1444</v>
      </c>
      <c r="G219" s="7" t="str">
        <f t="shared" si="47"/>
        <v>S2</v>
      </c>
      <c r="H219" s="7" t="str">
        <f t="shared" si="48"/>
        <v>S2</v>
      </c>
      <c r="I219" s="8" t="str">
        <f t="shared" si="49"/>
        <v xml:space="preserve"> Watch. Here just... click the water, and then now watch while it goes under. See?</v>
      </c>
      <c r="J219" s="1" t="b">
        <f t="shared" si="50"/>
        <v>1</v>
      </c>
      <c r="K219" s="3" t="str">
        <f t="shared" si="51"/>
        <v>S2Q</v>
      </c>
      <c r="L219" s="3" t="str">
        <f t="shared" si="52"/>
        <v/>
      </c>
      <c r="M219" s="3">
        <f t="shared" si="53"/>
        <v>1</v>
      </c>
      <c r="N219" s="3">
        <f t="shared" si="54"/>
        <v>1</v>
      </c>
      <c r="O219" t="s">
        <v>626</v>
      </c>
    </row>
    <row r="220" spans="1:15" x14ac:dyDescent="0.2">
      <c r="A220" s="4" t="s">
        <v>436</v>
      </c>
      <c r="B220" s="5" t="str">
        <f t="shared" si="42"/>
        <v>S1 (24:21): Okay. Water!</v>
      </c>
      <c r="C220" s="6" t="str">
        <f t="shared" si="43"/>
        <v>24:21</v>
      </c>
      <c r="D220" s="7" t="str">
        <f t="shared" si="44"/>
        <v>24</v>
      </c>
      <c r="E220" s="7" t="str">
        <f t="shared" si="45"/>
        <v>21</v>
      </c>
      <c r="F220" s="7">
        <f t="shared" si="46"/>
        <v>1461</v>
      </c>
      <c r="G220" s="7" t="str">
        <f t="shared" si="47"/>
        <v>S1</v>
      </c>
      <c r="H220" s="7" t="str">
        <f t="shared" si="48"/>
        <v>S1</v>
      </c>
      <c r="I220" s="8" t="str">
        <f t="shared" si="49"/>
        <v xml:space="preserve"> Okay. Water!</v>
      </c>
      <c r="J220" s="1" t="b">
        <f t="shared" si="50"/>
        <v>0</v>
      </c>
      <c r="K220" s="3" t="str">
        <f t="shared" si="51"/>
        <v/>
      </c>
      <c r="L220" s="3" t="str">
        <f t="shared" si="52"/>
        <v/>
      </c>
      <c r="M220" s="3" t="str">
        <f t="shared" si="53"/>
        <v/>
      </c>
      <c r="N220" s="3">
        <f t="shared" si="54"/>
        <v>0</v>
      </c>
    </row>
    <row r="221" spans="1:15" x14ac:dyDescent="0.2">
      <c r="A221" s="4" t="s">
        <v>577</v>
      </c>
      <c r="B221" s="5" t="str">
        <f t="shared" si="42"/>
        <v>S2 (24:21): Okay, now stop. Go to message.</v>
      </c>
      <c r="C221" s="6" t="str">
        <f t="shared" si="43"/>
        <v>24:21</v>
      </c>
      <c r="D221" s="7" t="str">
        <f t="shared" si="44"/>
        <v>24</v>
      </c>
      <c r="E221" s="7" t="str">
        <f t="shared" si="45"/>
        <v>21</v>
      </c>
      <c r="F221" s="7">
        <f t="shared" si="46"/>
        <v>1461</v>
      </c>
      <c r="G221" s="7" t="str">
        <f t="shared" si="47"/>
        <v>S2</v>
      </c>
      <c r="H221" s="7" t="str">
        <f t="shared" si="48"/>
        <v>S2</v>
      </c>
      <c r="I221" s="8" t="str">
        <f t="shared" si="49"/>
        <v xml:space="preserve"> Okay, now stop. Go to message.</v>
      </c>
      <c r="J221" s="1" t="b">
        <f t="shared" si="50"/>
        <v>0</v>
      </c>
      <c r="K221" s="3" t="str">
        <f t="shared" si="51"/>
        <v/>
      </c>
      <c r="L221" s="3" t="str">
        <f t="shared" si="52"/>
        <v/>
      </c>
      <c r="M221" s="3" t="str">
        <f t="shared" si="53"/>
        <v/>
      </c>
      <c r="N221" s="3">
        <f t="shared" si="54"/>
        <v>0</v>
      </c>
    </row>
    <row r="222" spans="1:15" x14ac:dyDescent="0.2">
      <c r="A222" s="4" t="s">
        <v>213</v>
      </c>
      <c r="B222" s="5" t="str">
        <f t="shared" si="42"/>
        <v>Speaker 3 (24:25): The water should go down, right? The water level. And to be able to do that, I need this to go there. Like this... oh wait...</v>
      </c>
      <c r="C222" s="6" t="str">
        <f t="shared" si="43"/>
        <v>24:25</v>
      </c>
      <c r="D222" s="7" t="str">
        <f t="shared" si="44"/>
        <v>24</v>
      </c>
      <c r="E222" s="7" t="str">
        <f t="shared" si="45"/>
        <v>25</v>
      </c>
      <c r="F222" s="7">
        <f t="shared" si="46"/>
        <v>1465</v>
      </c>
      <c r="G222" s="7" t="str">
        <f t="shared" si="47"/>
        <v>Speaker 3</v>
      </c>
      <c r="H222" s="7" t="str">
        <f t="shared" si="48"/>
        <v>Other</v>
      </c>
      <c r="I222" s="8" t="str">
        <f t="shared" si="49"/>
        <v xml:space="preserve"> The water should go down, right? The water level. And to be able to do that, I need this to go there. Like this... oh wait...</v>
      </c>
      <c r="J222" s="1" t="b">
        <f t="shared" si="50"/>
        <v>1</v>
      </c>
      <c r="K222" s="3" t="str">
        <f t="shared" si="51"/>
        <v>OtherQ</v>
      </c>
      <c r="L222" s="3" t="str">
        <f t="shared" si="52"/>
        <v/>
      </c>
      <c r="M222" s="3" t="str">
        <f t="shared" si="53"/>
        <v/>
      </c>
      <c r="N222" s="3">
        <f t="shared" si="54"/>
        <v>0</v>
      </c>
    </row>
    <row r="223" spans="1:15" x14ac:dyDescent="0.2">
      <c r="A223" s="4" t="s">
        <v>214</v>
      </c>
      <c r="B223" s="5" t="str">
        <f t="shared" si="42"/>
        <v>Speaker 3 (24:36): Yes. If it is more than 30, I change the water level by this number here. And I say homeostasis. If it is not that, if it is more than 50, than you know [inaudible 00:25:17] yeah, that's better.</v>
      </c>
      <c r="C223" s="6" t="str">
        <f t="shared" si="43"/>
        <v>24:36</v>
      </c>
      <c r="D223" s="7" t="str">
        <f t="shared" si="44"/>
        <v>24</v>
      </c>
      <c r="E223" s="7" t="str">
        <f t="shared" si="45"/>
        <v>36</v>
      </c>
      <c r="F223" s="7">
        <f t="shared" si="46"/>
        <v>1476</v>
      </c>
      <c r="G223" s="7" t="str">
        <f t="shared" si="47"/>
        <v>Speaker 3</v>
      </c>
      <c r="H223" s="7" t="str">
        <f t="shared" si="48"/>
        <v>Other</v>
      </c>
      <c r="I223" s="8" t="str">
        <f t="shared" si="49"/>
        <v xml:space="preserve"> Yes. If it is more than 30, I change the water level by this number here. And I say homeostasis. If it is not that, if it is more than 50, than you know [inaudible 00:25:17] yeah, that's better.</v>
      </c>
      <c r="J223" s="1" t="b">
        <f t="shared" si="50"/>
        <v>0</v>
      </c>
      <c r="K223" s="3" t="str">
        <f t="shared" si="51"/>
        <v/>
      </c>
      <c r="L223" s="3" t="str">
        <f t="shared" si="52"/>
        <v/>
      </c>
      <c r="M223" s="3" t="str">
        <f t="shared" si="53"/>
        <v/>
      </c>
      <c r="N223" s="3">
        <f t="shared" si="54"/>
        <v>0</v>
      </c>
    </row>
    <row r="224" spans="1:15" x14ac:dyDescent="0.2">
      <c r="A224" s="4" t="s">
        <v>578</v>
      </c>
      <c r="B224" s="5" t="str">
        <f t="shared" si="42"/>
        <v>S2 (25:23): I'm so tired. I went to bed at like 11 last night. What?</v>
      </c>
      <c r="C224" s="6" t="str">
        <f t="shared" si="43"/>
        <v>25:23</v>
      </c>
      <c r="D224" s="7" t="str">
        <f t="shared" si="44"/>
        <v>25</v>
      </c>
      <c r="E224" s="7" t="str">
        <f t="shared" si="45"/>
        <v>23</v>
      </c>
      <c r="F224" s="7">
        <f t="shared" si="46"/>
        <v>1523</v>
      </c>
      <c r="G224" s="7" t="str">
        <f t="shared" si="47"/>
        <v>S2</v>
      </c>
      <c r="H224" s="7" t="str">
        <f t="shared" si="48"/>
        <v>S2</v>
      </c>
      <c r="I224" s="8" t="str">
        <f t="shared" si="49"/>
        <v xml:space="preserve"> I'm so tired. I went to bed at like 11 last night. What?</v>
      </c>
      <c r="J224" s="1" t="b">
        <f t="shared" si="50"/>
        <v>1</v>
      </c>
      <c r="K224" s="3" t="str">
        <f t="shared" si="51"/>
        <v>S2Q</v>
      </c>
      <c r="L224" s="3" t="str">
        <f t="shared" si="52"/>
        <v/>
      </c>
      <c r="M224" s="3">
        <f t="shared" si="53"/>
        <v>1</v>
      </c>
      <c r="N224" s="3">
        <f t="shared" si="54"/>
        <v>1</v>
      </c>
      <c r="O224" t="s">
        <v>626</v>
      </c>
    </row>
    <row r="225" spans="1:15" x14ac:dyDescent="0.2">
      <c r="A225" s="4" t="s">
        <v>437</v>
      </c>
      <c r="B225" s="5" t="str">
        <f t="shared" si="42"/>
        <v>S1 (25:25): Do you know how to delete this?</v>
      </c>
      <c r="C225" s="6" t="str">
        <f t="shared" si="43"/>
        <v>25:25</v>
      </c>
      <c r="D225" s="7" t="str">
        <f t="shared" si="44"/>
        <v>25</v>
      </c>
      <c r="E225" s="7" t="str">
        <f t="shared" si="45"/>
        <v>25</v>
      </c>
      <c r="F225" s="7">
        <f t="shared" si="46"/>
        <v>1525</v>
      </c>
      <c r="G225" s="7" t="str">
        <f t="shared" si="47"/>
        <v>S1</v>
      </c>
      <c r="H225" s="7" t="str">
        <f t="shared" si="48"/>
        <v>S1</v>
      </c>
      <c r="I225" s="8" t="str">
        <f t="shared" si="49"/>
        <v xml:space="preserve"> Do you know how to delete this?</v>
      </c>
      <c r="J225" s="1" t="b">
        <f t="shared" si="50"/>
        <v>1</v>
      </c>
      <c r="K225" s="3" t="str">
        <f t="shared" si="51"/>
        <v>S1Q</v>
      </c>
      <c r="L225" s="3">
        <f t="shared" si="52"/>
        <v>1</v>
      </c>
      <c r="M225" s="3" t="str">
        <f t="shared" si="53"/>
        <v/>
      </c>
      <c r="N225" s="3">
        <f t="shared" si="54"/>
        <v>1</v>
      </c>
      <c r="O225" t="s">
        <v>626</v>
      </c>
    </row>
    <row r="226" spans="1:15" x14ac:dyDescent="0.2">
      <c r="A226" s="4" t="s">
        <v>579</v>
      </c>
      <c r="B226" s="5" t="str">
        <f t="shared" si="42"/>
        <v>S2 (25:27): Just click "okay" on the side. Yeah, and then hit the X.</v>
      </c>
      <c r="C226" s="6" t="str">
        <f t="shared" si="43"/>
        <v>25:27</v>
      </c>
      <c r="D226" s="7" t="str">
        <f t="shared" si="44"/>
        <v>25</v>
      </c>
      <c r="E226" s="7" t="str">
        <f t="shared" si="45"/>
        <v>27</v>
      </c>
      <c r="F226" s="7">
        <f t="shared" si="46"/>
        <v>1527</v>
      </c>
      <c r="G226" s="7" t="str">
        <f t="shared" si="47"/>
        <v>S2</v>
      </c>
      <c r="H226" s="7" t="str">
        <f t="shared" si="48"/>
        <v>S2</v>
      </c>
      <c r="I226" s="8" t="str">
        <f t="shared" si="49"/>
        <v xml:space="preserve"> Just click "okay" on the side. Yeah, and then hit the X.</v>
      </c>
      <c r="J226" s="1" t="b">
        <f t="shared" si="50"/>
        <v>0</v>
      </c>
      <c r="K226" s="3" t="str">
        <f t="shared" si="51"/>
        <v/>
      </c>
      <c r="L226" s="3" t="str">
        <f t="shared" si="52"/>
        <v/>
      </c>
      <c r="M226" s="3" t="str">
        <f t="shared" si="53"/>
        <v/>
      </c>
      <c r="N226" s="3">
        <f t="shared" si="54"/>
        <v>0</v>
      </c>
    </row>
    <row r="227" spans="1:15" x14ac:dyDescent="0.2">
      <c r="A227" s="4" t="s">
        <v>438</v>
      </c>
      <c r="B227" s="5" t="str">
        <f t="shared" si="42"/>
        <v>S1 (25:36): Will you make sure ours looks right?</v>
      </c>
      <c r="C227" s="6" t="str">
        <f t="shared" si="43"/>
        <v>25:36</v>
      </c>
      <c r="D227" s="7" t="str">
        <f t="shared" si="44"/>
        <v>25</v>
      </c>
      <c r="E227" s="7" t="str">
        <f t="shared" si="45"/>
        <v>36</v>
      </c>
      <c r="F227" s="7">
        <f t="shared" si="46"/>
        <v>1536</v>
      </c>
      <c r="G227" s="7" t="str">
        <f t="shared" si="47"/>
        <v>S1</v>
      </c>
      <c r="H227" s="7" t="str">
        <f t="shared" si="48"/>
        <v>S1</v>
      </c>
      <c r="I227" s="8" t="str">
        <f t="shared" si="49"/>
        <v xml:space="preserve"> Will you make sure ours looks right?</v>
      </c>
      <c r="J227" s="1" t="b">
        <f t="shared" si="50"/>
        <v>1</v>
      </c>
      <c r="K227" s="3" t="str">
        <f t="shared" si="51"/>
        <v>S1Q</v>
      </c>
      <c r="L227" s="3">
        <f t="shared" si="52"/>
        <v>1</v>
      </c>
      <c r="M227" s="3" t="str">
        <f t="shared" si="53"/>
        <v/>
      </c>
      <c r="N227" s="3">
        <f t="shared" si="54"/>
        <v>1</v>
      </c>
      <c r="O227" t="s">
        <v>626</v>
      </c>
    </row>
    <row r="228" spans="1:15" x14ac:dyDescent="0.2">
      <c r="A228" s="4" t="s">
        <v>219</v>
      </c>
      <c r="B228" s="5" t="str">
        <f t="shared" si="42"/>
        <v>Speaker 3 (25:41): Yeah!</v>
      </c>
      <c r="C228" s="6" t="str">
        <f t="shared" si="43"/>
        <v>25:41</v>
      </c>
      <c r="D228" s="7" t="str">
        <f t="shared" si="44"/>
        <v>25</v>
      </c>
      <c r="E228" s="7" t="str">
        <f t="shared" si="45"/>
        <v>41</v>
      </c>
      <c r="F228" s="7">
        <f t="shared" si="46"/>
        <v>1541</v>
      </c>
      <c r="G228" s="7" t="str">
        <f t="shared" si="47"/>
        <v>Speaker 3</v>
      </c>
      <c r="H228" s="7" t="str">
        <f t="shared" si="48"/>
        <v>Other</v>
      </c>
      <c r="I228" s="8" t="str">
        <f t="shared" si="49"/>
        <v xml:space="preserve"> Yeah!</v>
      </c>
      <c r="J228" s="1" t="b">
        <f t="shared" si="50"/>
        <v>0</v>
      </c>
      <c r="K228" s="3" t="str">
        <f t="shared" si="51"/>
        <v/>
      </c>
      <c r="L228" s="3" t="str">
        <f t="shared" si="52"/>
        <v/>
      </c>
      <c r="M228" s="3" t="str">
        <f t="shared" si="53"/>
        <v/>
      </c>
      <c r="N228" s="3">
        <f t="shared" si="54"/>
        <v>0</v>
      </c>
    </row>
    <row r="229" spans="1:15" x14ac:dyDescent="0.2">
      <c r="A229" s="4" t="s">
        <v>580</v>
      </c>
      <c r="B229" s="5" t="str">
        <f t="shared" si="42"/>
        <v>S2 (25:41): [inaudible 00:25:41] how to do this thing with homeostasis.</v>
      </c>
      <c r="C229" s="6" t="str">
        <f t="shared" si="43"/>
        <v>25:41</v>
      </c>
      <c r="D229" s="7" t="str">
        <f t="shared" si="44"/>
        <v>25</v>
      </c>
      <c r="E229" s="7" t="str">
        <f t="shared" si="45"/>
        <v>41</v>
      </c>
      <c r="F229" s="7">
        <f t="shared" si="46"/>
        <v>1541</v>
      </c>
      <c r="G229" s="7" t="str">
        <f t="shared" si="47"/>
        <v>S2</v>
      </c>
      <c r="H229" s="7" t="str">
        <f t="shared" si="48"/>
        <v>S2</v>
      </c>
      <c r="I229" s="8" t="str">
        <f t="shared" si="49"/>
        <v xml:space="preserve"> [inaudible 00:25:41] how to do this thing with homeostasis.</v>
      </c>
      <c r="J229" s="1" t="b">
        <f t="shared" si="50"/>
        <v>0</v>
      </c>
      <c r="K229" s="3" t="str">
        <f t="shared" si="51"/>
        <v/>
      </c>
      <c r="L229" s="3" t="str">
        <f t="shared" si="52"/>
        <v/>
      </c>
      <c r="M229" s="3" t="str">
        <f t="shared" si="53"/>
        <v/>
      </c>
      <c r="N229" s="3">
        <f t="shared" si="54"/>
        <v>0</v>
      </c>
    </row>
    <row r="230" spans="1:15" x14ac:dyDescent="0.2">
      <c r="A230" s="4" t="s">
        <v>221</v>
      </c>
      <c r="B230" s="5" t="str">
        <f t="shared" si="42"/>
        <v>Speaker 3 (25:44): Okay, let's see. So, what you go on this, what happens. [inaudible 00:25:56] This is still going down.</v>
      </c>
      <c r="C230" s="6" t="str">
        <f t="shared" si="43"/>
        <v>25:44</v>
      </c>
      <c r="D230" s="7" t="str">
        <f t="shared" si="44"/>
        <v>25</v>
      </c>
      <c r="E230" s="7" t="str">
        <f t="shared" si="45"/>
        <v>44</v>
      </c>
      <c r="F230" s="7">
        <f t="shared" si="46"/>
        <v>1544</v>
      </c>
      <c r="G230" s="7" t="str">
        <f t="shared" si="47"/>
        <v>Speaker 3</v>
      </c>
      <c r="H230" s="7" t="str">
        <f t="shared" si="48"/>
        <v>Other</v>
      </c>
      <c r="I230" s="8" t="str">
        <f t="shared" si="49"/>
        <v xml:space="preserve"> Okay, let's see. So, what you go on this, what happens. [inaudible 00:25:56] This is still going down.</v>
      </c>
      <c r="J230" s="1" t="b">
        <f t="shared" si="50"/>
        <v>0</v>
      </c>
      <c r="K230" s="3" t="str">
        <f t="shared" si="51"/>
        <v/>
      </c>
      <c r="L230" s="3" t="str">
        <f t="shared" si="52"/>
        <v/>
      </c>
      <c r="M230" s="3" t="str">
        <f t="shared" si="53"/>
        <v/>
      </c>
      <c r="N230" s="3">
        <f t="shared" si="54"/>
        <v>0</v>
      </c>
    </row>
    <row r="231" spans="1:15" x14ac:dyDescent="0.2">
      <c r="A231" s="4" t="s">
        <v>439</v>
      </c>
      <c r="B231" s="5" t="str">
        <f t="shared" si="42"/>
        <v>S1 (25:57): So then you click those, and they-</v>
      </c>
      <c r="C231" s="6" t="str">
        <f t="shared" si="43"/>
        <v>25:57</v>
      </c>
      <c r="D231" s="7" t="str">
        <f t="shared" si="44"/>
        <v>25</v>
      </c>
      <c r="E231" s="7" t="str">
        <f t="shared" si="45"/>
        <v>57</v>
      </c>
      <c r="F231" s="7">
        <f t="shared" si="46"/>
        <v>1557</v>
      </c>
      <c r="G231" s="7" t="str">
        <f t="shared" si="47"/>
        <v>S1</v>
      </c>
      <c r="H231" s="7" t="str">
        <f t="shared" si="48"/>
        <v>S1</v>
      </c>
      <c r="I231" s="8" t="str">
        <f t="shared" si="49"/>
        <v xml:space="preserve"> So then you click those, and they-</v>
      </c>
      <c r="J231" s="1" t="b">
        <f t="shared" si="50"/>
        <v>0</v>
      </c>
      <c r="K231" s="3" t="str">
        <f t="shared" si="51"/>
        <v/>
      </c>
      <c r="L231" s="3" t="str">
        <f t="shared" si="52"/>
        <v/>
      </c>
      <c r="M231" s="3" t="str">
        <f t="shared" si="53"/>
        <v/>
      </c>
      <c r="N231" s="3">
        <f t="shared" si="54"/>
        <v>0</v>
      </c>
    </row>
    <row r="232" spans="1:15" x14ac:dyDescent="0.2">
      <c r="A232" s="4" t="s">
        <v>223</v>
      </c>
      <c r="B232" s="5" t="str">
        <f t="shared" si="42"/>
        <v>Speaker 3 (26:01): Okay, but when it goes under 50, it should stay... it should change the homeostasis to zero.</v>
      </c>
      <c r="C232" s="6" t="str">
        <f t="shared" si="43"/>
        <v>26:01</v>
      </c>
      <c r="D232" s="7" t="str">
        <f t="shared" si="44"/>
        <v>26</v>
      </c>
      <c r="E232" s="7" t="str">
        <f t="shared" si="45"/>
        <v>01</v>
      </c>
      <c r="F232" s="7">
        <f t="shared" si="46"/>
        <v>1561</v>
      </c>
      <c r="G232" s="7" t="str">
        <f t="shared" si="47"/>
        <v>Speaker 3</v>
      </c>
      <c r="H232" s="7" t="str">
        <f t="shared" si="48"/>
        <v>Other</v>
      </c>
      <c r="I232" s="8" t="str">
        <f t="shared" si="49"/>
        <v xml:space="preserve"> Okay, but when it goes under 50, it should stay... it should change the homeostasis to zero.</v>
      </c>
      <c r="J232" s="1" t="b">
        <f t="shared" si="50"/>
        <v>0</v>
      </c>
      <c r="K232" s="3" t="str">
        <f t="shared" si="51"/>
        <v/>
      </c>
      <c r="L232" s="3" t="str">
        <f t="shared" si="52"/>
        <v/>
      </c>
      <c r="M232" s="3" t="str">
        <f t="shared" si="53"/>
        <v/>
      </c>
      <c r="N232" s="3">
        <f t="shared" si="54"/>
        <v>0</v>
      </c>
    </row>
    <row r="233" spans="1:15" x14ac:dyDescent="0.2">
      <c r="A233" s="4" t="s">
        <v>581</v>
      </c>
      <c r="B233" s="5" t="str">
        <f t="shared" si="42"/>
        <v>S2 (26:04): Oh.</v>
      </c>
      <c r="C233" s="6" t="str">
        <f t="shared" si="43"/>
        <v>26:04</v>
      </c>
      <c r="D233" s="7" t="str">
        <f t="shared" si="44"/>
        <v>26</v>
      </c>
      <c r="E233" s="7" t="str">
        <f t="shared" si="45"/>
        <v>04</v>
      </c>
      <c r="F233" s="7">
        <f t="shared" si="46"/>
        <v>1564</v>
      </c>
      <c r="G233" s="7" t="str">
        <f t="shared" si="47"/>
        <v>S2</v>
      </c>
      <c r="H233" s="7" t="str">
        <f t="shared" si="48"/>
        <v>S2</v>
      </c>
      <c r="I233" s="8" t="str">
        <f t="shared" si="49"/>
        <v xml:space="preserve"> Oh.</v>
      </c>
      <c r="J233" s="1" t="b">
        <f t="shared" si="50"/>
        <v>0</v>
      </c>
      <c r="K233" s="3" t="str">
        <f t="shared" si="51"/>
        <v/>
      </c>
      <c r="L233" s="3" t="str">
        <f t="shared" si="52"/>
        <v/>
      </c>
      <c r="M233" s="3" t="str">
        <f t="shared" si="53"/>
        <v/>
      </c>
      <c r="N233" s="3">
        <f t="shared" si="54"/>
        <v>0</v>
      </c>
    </row>
    <row r="234" spans="1:15" x14ac:dyDescent="0.2">
      <c r="A234" s="4" t="s">
        <v>225</v>
      </c>
      <c r="B234" s="5" t="str">
        <f t="shared" si="42"/>
        <v>Speaker 3 (26:05): And if it changes the homeostasis... you remember we did that summer year? [inaudible 00:26:13] When it says "I need water" or "I need food" the homeostasis variable should be zero. Because, when we do this, this will trigger the other cord here. It will say, if the homeostasis is one, next costume. If it is not, zero, something else, then I can't move and it will stop. Okay? So, we take this here, and take this to here. "Need water". So let's see now. See?</v>
      </c>
      <c r="C234" s="6" t="str">
        <f t="shared" si="43"/>
        <v>26:05</v>
      </c>
      <c r="D234" s="7" t="str">
        <f t="shared" si="44"/>
        <v>26</v>
      </c>
      <c r="E234" s="7" t="str">
        <f t="shared" si="45"/>
        <v>05</v>
      </c>
      <c r="F234" s="7">
        <f t="shared" si="46"/>
        <v>1565</v>
      </c>
      <c r="G234" s="7" t="str">
        <f t="shared" si="47"/>
        <v>Speaker 3</v>
      </c>
      <c r="H234" s="7" t="str">
        <f t="shared" si="48"/>
        <v>Other</v>
      </c>
      <c r="I234" s="8" t="str">
        <f t="shared" si="49"/>
        <v xml:space="preserve"> And if it changes the homeostasis... you remember we did that summer year? [inaudible 00:26:13] When it says "I need water" or "I need food" the homeostasis variable should be zero. Because, when we do this, this will trigger the other cord here. It will say, if the homeostasis is one, next costume. If it is not, zero, something else, then I can't move and it will stop. Okay? So, we take this here, and take this to here. "Need water". So let's see now. See?</v>
      </c>
      <c r="J234" s="1" t="b">
        <f t="shared" si="50"/>
        <v>1</v>
      </c>
      <c r="K234" s="3" t="str">
        <f t="shared" si="51"/>
        <v>OtherQ</v>
      </c>
      <c r="L234" s="3" t="str">
        <f t="shared" si="52"/>
        <v/>
      </c>
      <c r="M234" s="3" t="str">
        <f t="shared" si="53"/>
        <v/>
      </c>
      <c r="N234" s="3">
        <f t="shared" si="54"/>
        <v>0</v>
      </c>
    </row>
    <row r="235" spans="1:15" x14ac:dyDescent="0.2">
      <c r="A235" s="4" t="s">
        <v>582</v>
      </c>
      <c r="B235" s="5" t="str">
        <f t="shared" si="42"/>
        <v>S2 (26:56): So then you just click on the water and the food.</v>
      </c>
      <c r="C235" s="6" t="str">
        <f t="shared" si="43"/>
        <v>26:56</v>
      </c>
      <c r="D235" s="7" t="str">
        <f t="shared" si="44"/>
        <v>26</v>
      </c>
      <c r="E235" s="7" t="str">
        <f t="shared" si="45"/>
        <v>56</v>
      </c>
      <c r="F235" s="7">
        <f t="shared" si="46"/>
        <v>1616</v>
      </c>
      <c r="G235" s="7" t="str">
        <f t="shared" si="47"/>
        <v>S2</v>
      </c>
      <c r="H235" s="7" t="str">
        <f t="shared" si="48"/>
        <v>S2</v>
      </c>
      <c r="I235" s="8" t="str">
        <f t="shared" si="49"/>
        <v xml:space="preserve"> So then you just click on the water and the food.</v>
      </c>
      <c r="J235" s="1" t="b">
        <f t="shared" si="50"/>
        <v>0</v>
      </c>
      <c r="K235" s="3" t="str">
        <f t="shared" si="51"/>
        <v/>
      </c>
      <c r="L235" s="3" t="str">
        <f t="shared" si="52"/>
        <v/>
      </c>
      <c r="M235" s="3" t="str">
        <f t="shared" si="53"/>
        <v/>
      </c>
      <c r="N235" s="3">
        <f t="shared" si="54"/>
        <v>0</v>
      </c>
    </row>
    <row r="236" spans="1:15" x14ac:dyDescent="0.2">
      <c r="A236" s="4" t="s">
        <v>227</v>
      </c>
      <c r="B236" s="5" t="str">
        <f t="shared" si="42"/>
        <v>Speaker 3 (27:01): Oh, I see. Awesome. Also, when the ... this is perfect. At the beginning, when the program starts, you want your level to be 100. And this is okay, this is also fine. So now the third part is kind of tricky, you'll see it now. You can be creative, you can do all the [inaudible 00:27:24], so you don't have to follow this.</v>
      </c>
      <c r="C236" s="6" t="str">
        <f t="shared" si="43"/>
        <v>27:01</v>
      </c>
      <c r="D236" s="7" t="str">
        <f t="shared" si="44"/>
        <v>27</v>
      </c>
      <c r="E236" s="7" t="str">
        <f t="shared" si="45"/>
        <v>01</v>
      </c>
      <c r="F236" s="7">
        <f t="shared" si="46"/>
        <v>1621</v>
      </c>
      <c r="G236" s="7" t="str">
        <f t="shared" si="47"/>
        <v>Speaker 3</v>
      </c>
      <c r="H236" s="7" t="str">
        <f t="shared" si="48"/>
        <v>Other</v>
      </c>
      <c r="I236" s="8" t="str">
        <f t="shared" si="49"/>
        <v xml:space="preserve"> Oh, I see. Awesome. Also, when the ... this is perfect. At the beginning, when the program starts, you want your level to be 100. And this is okay, this is also fine. So now the third part is kind of tricky, you'll see it now. You can be creative, you can do all the [inaudible 00:27:24], so you don't have to follow this.</v>
      </c>
      <c r="J236" s="1" t="b">
        <f t="shared" si="50"/>
        <v>0</v>
      </c>
      <c r="K236" s="3" t="str">
        <f t="shared" si="51"/>
        <v/>
      </c>
      <c r="L236" s="3" t="str">
        <f t="shared" si="52"/>
        <v/>
      </c>
      <c r="M236" s="3" t="str">
        <f t="shared" si="53"/>
        <v/>
      </c>
      <c r="N236" s="3">
        <f t="shared" si="54"/>
        <v>0</v>
      </c>
    </row>
    <row r="237" spans="1:15" x14ac:dyDescent="0.2">
      <c r="A237" s="4" t="s">
        <v>583</v>
      </c>
      <c r="B237" s="5" t="str">
        <f t="shared" si="42"/>
        <v>S2 (27:25): Yeah.</v>
      </c>
      <c r="C237" s="6" t="str">
        <f t="shared" si="43"/>
        <v>27:25</v>
      </c>
      <c r="D237" s="7" t="str">
        <f t="shared" si="44"/>
        <v>27</v>
      </c>
      <c r="E237" s="7" t="str">
        <f t="shared" si="45"/>
        <v>25</v>
      </c>
      <c r="F237" s="7">
        <f t="shared" si="46"/>
        <v>1645</v>
      </c>
      <c r="G237" s="7" t="str">
        <f t="shared" si="47"/>
        <v>S2</v>
      </c>
      <c r="H237" s="7" t="str">
        <f t="shared" si="48"/>
        <v>S2</v>
      </c>
      <c r="I237" s="8" t="str">
        <f t="shared" si="49"/>
        <v xml:space="preserve"> Yeah.</v>
      </c>
      <c r="J237" s="1" t="b">
        <f t="shared" si="50"/>
        <v>0</v>
      </c>
      <c r="K237" s="3" t="str">
        <f t="shared" si="51"/>
        <v/>
      </c>
      <c r="L237" s="3" t="str">
        <f t="shared" si="52"/>
        <v/>
      </c>
      <c r="M237" s="3" t="str">
        <f t="shared" si="53"/>
        <v/>
      </c>
      <c r="N237" s="3">
        <f t="shared" si="54"/>
        <v>0</v>
      </c>
    </row>
    <row r="238" spans="1:15" x14ac:dyDescent="0.2">
      <c r="A238" s="4" t="s">
        <v>229</v>
      </c>
      <c r="B238" s="5" t="str">
        <f t="shared" si="42"/>
        <v>Speaker 3 (27:26): Do you remember the rule behind homeostasis?</v>
      </c>
      <c r="C238" s="6" t="str">
        <f t="shared" si="43"/>
        <v>27:26</v>
      </c>
      <c r="D238" s="7" t="str">
        <f t="shared" si="44"/>
        <v>27</v>
      </c>
      <c r="E238" s="7" t="str">
        <f t="shared" si="45"/>
        <v>26</v>
      </c>
      <c r="F238" s="7">
        <f t="shared" si="46"/>
        <v>1646</v>
      </c>
      <c r="G238" s="7" t="str">
        <f t="shared" si="47"/>
        <v>Speaker 3</v>
      </c>
      <c r="H238" s="7" t="str">
        <f t="shared" si="48"/>
        <v>Other</v>
      </c>
      <c r="I238" s="8" t="str">
        <f t="shared" si="49"/>
        <v xml:space="preserve"> Do you remember the rule behind homeostasis?</v>
      </c>
      <c r="J238" s="1" t="b">
        <f t="shared" si="50"/>
        <v>1</v>
      </c>
      <c r="K238" s="3" t="str">
        <f t="shared" si="51"/>
        <v>OtherQ</v>
      </c>
      <c r="L238" s="3" t="str">
        <f t="shared" si="52"/>
        <v/>
      </c>
      <c r="M238" s="3" t="str">
        <f t="shared" si="53"/>
        <v/>
      </c>
      <c r="N238" s="3">
        <f t="shared" si="54"/>
        <v>0</v>
      </c>
    </row>
    <row r="239" spans="1:15" x14ac:dyDescent="0.2">
      <c r="A239" s="4" t="s">
        <v>584</v>
      </c>
      <c r="B239" s="5" t="str">
        <f t="shared" si="42"/>
        <v>S2 (27:28): Mm-hmm (affirmative).</v>
      </c>
      <c r="C239" s="6" t="str">
        <f t="shared" si="43"/>
        <v>27:28</v>
      </c>
      <c r="D239" s="7" t="str">
        <f t="shared" si="44"/>
        <v>27</v>
      </c>
      <c r="E239" s="7" t="str">
        <f t="shared" si="45"/>
        <v>28</v>
      </c>
      <c r="F239" s="7">
        <f t="shared" si="46"/>
        <v>1648</v>
      </c>
      <c r="G239" s="7" t="str">
        <f t="shared" si="47"/>
        <v>S2</v>
      </c>
      <c r="H239" s="7" t="str">
        <f t="shared" si="48"/>
        <v>S2</v>
      </c>
      <c r="I239" s="8" t="str">
        <f t="shared" si="49"/>
        <v xml:space="preserve"> Mm-hmm (affirmative).</v>
      </c>
      <c r="J239" s="1" t="b">
        <f t="shared" si="50"/>
        <v>0</v>
      </c>
      <c r="K239" s="3" t="str">
        <f t="shared" si="51"/>
        <v/>
      </c>
      <c r="L239" s="3" t="str">
        <f t="shared" si="52"/>
        <v/>
      </c>
      <c r="M239" s="3" t="str">
        <f t="shared" si="53"/>
        <v/>
      </c>
      <c r="N239" s="3">
        <f t="shared" si="54"/>
        <v>0</v>
      </c>
    </row>
    <row r="240" spans="1:15" x14ac:dyDescent="0.2">
      <c r="A240" s="4" t="s">
        <v>231</v>
      </c>
      <c r="B240" s="5" t="str">
        <f t="shared" si="42"/>
        <v>Speaker 3 (27:29): Sweat, and body temperature.</v>
      </c>
      <c r="C240" s="6" t="str">
        <f t="shared" si="43"/>
        <v>27:29</v>
      </c>
      <c r="D240" s="7" t="str">
        <f t="shared" si="44"/>
        <v>27</v>
      </c>
      <c r="E240" s="7" t="str">
        <f t="shared" si="45"/>
        <v>29</v>
      </c>
      <c r="F240" s="7">
        <f t="shared" si="46"/>
        <v>1649</v>
      </c>
      <c r="G240" s="7" t="str">
        <f t="shared" si="47"/>
        <v>Speaker 3</v>
      </c>
      <c r="H240" s="7" t="str">
        <f t="shared" si="48"/>
        <v>Other</v>
      </c>
      <c r="I240" s="8" t="str">
        <f t="shared" si="49"/>
        <v xml:space="preserve"> Sweat, and body temperature.</v>
      </c>
      <c r="J240" s="1" t="b">
        <f t="shared" si="50"/>
        <v>0</v>
      </c>
      <c r="K240" s="3" t="str">
        <f t="shared" si="51"/>
        <v/>
      </c>
      <c r="L240" s="3" t="str">
        <f t="shared" si="52"/>
        <v/>
      </c>
      <c r="M240" s="3" t="str">
        <f t="shared" si="53"/>
        <v/>
      </c>
      <c r="N240" s="3">
        <f t="shared" si="54"/>
        <v>0</v>
      </c>
    </row>
    <row r="241" spans="1:15" x14ac:dyDescent="0.2">
      <c r="A241" s="4" t="s">
        <v>585</v>
      </c>
      <c r="B241" s="5" t="str">
        <f t="shared" si="42"/>
        <v>S2 (27:30): Yeah.</v>
      </c>
      <c r="C241" s="6" t="str">
        <f t="shared" si="43"/>
        <v>27:30</v>
      </c>
      <c r="D241" s="7" t="str">
        <f t="shared" si="44"/>
        <v>27</v>
      </c>
      <c r="E241" s="7" t="str">
        <f t="shared" si="45"/>
        <v>30</v>
      </c>
      <c r="F241" s="7">
        <f t="shared" si="46"/>
        <v>1650</v>
      </c>
      <c r="G241" s="7" t="str">
        <f t="shared" si="47"/>
        <v>S2</v>
      </c>
      <c r="H241" s="7" t="str">
        <f t="shared" si="48"/>
        <v>S2</v>
      </c>
      <c r="I241" s="8" t="str">
        <f t="shared" si="49"/>
        <v xml:space="preserve"> Yeah.</v>
      </c>
      <c r="J241" s="1" t="b">
        <f t="shared" si="50"/>
        <v>0</v>
      </c>
      <c r="K241" s="3" t="str">
        <f t="shared" si="51"/>
        <v/>
      </c>
      <c r="L241" s="3" t="str">
        <f t="shared" si="52"/>
        <v/>
      </c>
      <c r="M241" s="3" t="str">
        <f t="shared" si="53"/>
        <v/>
      </c>
      <c r="N241" s="3">
        <f t="shared" si="54"/>
        <v>0</v>
      </c>
    </row>
    <row r="242" spans="1:15" x14ac:dyDescent="0.2">
      <c r="A242" s="4" t="s">
        <v>440</v>
      </c>
      <c r="B242" s="5" t="str">
        <f t="shared" si="42"/>
        <v>S1 (27:30): Okay so, if-</v>
      </c>
      <c r="C242" s="6" t="str">
        <f t="shared" si="43"/>
        <v>27:30</v>
      </c>
      <c r="D242" s="7" t="str">
        <f t="shared" si="44"/>
        <v>27</v>
      </c>
      <c r="E242" s="7" t="str">
        <f t="shared" si="45"/>
        <v>30</v>
      </c>
      <c r="F242" s="7">
        <f t="shared" si="46"/>
        <v>1650</v>
      </c>
      <c r="G242" s="7" t="str">
        <f t="shared" si="47"/>
        <v>S1</v>
      </c>
      <c r="H242" s="7" t="str">
        <f t="shared" si="48"/>
        <v>S1</v>
      </c>
      <c r="I242" s="8" t="str">
        <f t="shared" si="49"/>
        <v xml:space="preserve"> Okay so, if-</v>
      </c>
      <c r="J242" s="1" t="b">
        <f t="shared" si="50"/>
        <v>0</v>
      </c>
      <c r="K242" s="3" t="str">
        <f t="shared" si="51"/>
        <v/>
      </c>
      <c r="L242" s="3" t="str">
        <f t="shared" si="52"/>
        <v/>
      </c>
      <c r="M242" s="3" t="str">
        <f t="shared" si="53"/>
        <v/>
      </c>
      <c r="N242" s="3">
        <f t="shared" si="54"/>
        <v>0</v>
      </c>
    </row>
    <row r="243" spans="1:15" x14ac:dyDescent="0.2">
      <c r="A243" s="4" t="s">
        <v>586</v>
      </c>
      <c r="B243" s="5" t="str">
        <f t="shared" si="42"/>
        <v>S2 (27:36): First we should name them. So, name this one "water", over there. And click "water". And make that one "food" but with three O's.</v>
      </c>
      <c r="C243" s="6" t="str">
        <f t="shared" si="43"/>
        <v>27:36</v>
      </c>
      <c r="D243" s="7" t="str">
        <f t="shared" si="44"/>
        <v>27</v>
      </c>
      <c r="E243" s="7" t="str">
        <f t="shared" si="45"/>
        <v>36</v>
      </c>
      <c r="F243" s="7">
        <f t="shared" si="46"/>
        <v>1656</v>
      </c>
      <c r="G243" s="7" t="str">
        <f t="shared" si="47"/>
        <v>S2</v>
      </c>
      <c r="H243" s="7" t="str">
        <f t="shared" si="48"/>
        <v>S2</v>
      </c>
      <c r="I243" s="8" t="str">
        <f t="shared" si="49"/>
        <v xml:space="preserve"> First we should name them. So, name this one "water", over there. And click "water". And make that one "food" but with three O's.</v>
      </c>
      <c r="J243" s="1" t="b">
        <f t="shared" si="50"/>
        <v>0</v>
      </c>
      <c r="K243" s="3" t="str">
        <f t="shared" si="51"/>
        <v/>
      </c>
      <c r="L243" s="3" t="str">
        <f t="shared" si="52"/>
        <v/>
      </c>
      <c r="M243" s="3" t="str">
        <f t="shared" si="53"/>
        <v/>
      </c>
      <c r="N243" s="3">
        <f t="shared" si="54"/>
        <v>0</v>
      </c>
    </row>
    <row r="244" spans="1:15" x14ac:dyDescent="0.2">
      <c r="A244" s="4" t="s">
        <v>441</v>
      </c>
      <c r="B244" s="5" t="str">
        <f t="shared" si="42"/>
        <v>S1 (27:58): Okay.</v>
      </c>
      <c r="C244" s="6" t="str">
        <f t="shared" si="43"/>
        <v>27:58</v>
      </c>
      <c r="D244" s="7" t="str">
        <f t="shared" si="44"/>
        <v>27</v>
      </c>
      <c r="E244" s="7" t="str">
        <f t="shared" si="45"/>
        <v>58</v>
      </c>
      <c r="F244" s="7">
        <f t="shared" si="46"/>
        <v>1678</v>
      </c>
      <c r="G244" s="7" t="str">
        <f t="shared" si="47"/>
        <v>S1</v>
      </c>
      <c r="H244" s="7" t="str">
        <f t="shared" si="48"/>
        <v>S1</v>
      </c>
      <c r="I244" s="8" t="str">
        <f t="shared" si="49"/>
        <v xml:space="preserve"> Okay.</v>
      </c>
      <c r="J244" s="1" t="b">
        <f t="shared" si="50"/>
        <v>0</v>
      </c>
      <c r="K244" s="3" t="str">
        <f t="shared" si="51"/>
        <v/>
      </c>
      <c r="L244" s="3" t="str">
        <f t="shared" si="52"/>
        <v/>
      </c>
      <c r="M244" s="3" t="str">
        <f t="shared" si="53"/>
        <v/>
      </c>
      <c r="N244" s="3">
        <f t="shared" si="54"/>
        <v>0</v>
      </c>
    </row>
    <row r="245" spans="1:15" x14ac:dyDescent="0.2">
      <c r="A245" s="4" t="s">
        <v>587</v>
      </c>
      <c r="B245" s="5" t="str">
        <f t="shared" si="42"/>
        <v>S2 (27:58): O. O. O. D. Yeah, okay. Now, this one says "Create two new variables, sweat and body temperature". We have "swat" and body temperature. "Set the body temperature to 98.6, and the sweat to one.</v>
      </c>
      <c r="C245" s="6" t="str">
        <f t="shared" si="43"/>
        <v>27:58</v>
      </c>
      <c r="D245" s="7" t="str">
        <f t="shared" si="44"/>
        <v>27</v>
      </c>
      <c r="E245" s="7" t="str">
        <f t="shared" si="45"/>
        <v>58</v>
      </c>
      <c r="F245" s="7">
        <f t="shared" si="46"/>
        <v>1678</v>
      </c>
      <c r="G245" s="7" t="str">
        <f t="shared" si="47"/>
        <v>S2</v>
      </c>
      <c r="H245" s="7" t="str">
        <f t="shared" si="48"/>
        <v>S2</v>
      </c>
      <c r="I245" s="8" t="str">
        <f t="shared" si="49"/>
        <v xml:space="preserve"> O. O. O. D. Yeah, okay. Now, this one says "Create two new variables, sweat and body temperature". We have "swat" and body temperature. "Set the body temperature to 98.6, and the sweat to one.</v>
      </c>
      <c r="J245" s="1" t="b">
        <f t="shared" si="50"/>
        <v>0</v>
      </c>
      <c r="K245" s="3" t="str">
        <f t="shared" si="51"/>
        <v/>
      </c>
      <c r="L245" s="3" t="str">
        <f t="shared" si="52"/>
        <v/>
      </c>
      <c r="M245" s="3" t="str">
        <f t="shared" si="53"/>
        <v/>
      </c>
      <c r="N245" s="3">
        <f t="shared" si="54"/>
        <v>0</v>
      </c>
    </row>
    <row r="246" spans="1:15" x14ac:dyDescent="0.2">
      <c r="A246" s="4" t="s">
        <v>442</v>
      </c>
      <c r="B246" s="5" t="str">
        <f t="shared" si="42"/>
        <v>S1 (28:23): Okay, we're on message?</v>
      </c>
      <c r="C246" s="6" t="str">
        <f t="shared" si="43"/>
        <v>28:23</v>
      </c>
      <c r="D246" s="7" t="str">
        <f t="shared" si="44"/>
        <v>28</v>
      </c>
      <c r="E246" s="7" t="str">
        <f t="shared" si="45"/>
        <v>23</v>
      </c>
      <c r="F246" s="7">
        <f t="shared" si="46"/>
        <v>1703</v>
      </c>
      <c r="G246" s="7" t="str">
        <f t="shared" si="47"/>
        <v>S1</v>
      </c>
      <c r="H246" s="7" t="str">
        <f t="shared" si="48"/>
        <v>S1</v>
      </c>
      <c r="I246" s="8" t="str">
        <f t="shared" si="49"/>
        <v xml:space="preserve"> Okay, we're on message?</v>
      </c>
      <c r="J246" s="1" t="b">
        <f t="shared" si="50"/>
        <v>1</v>
      </c>
      <c r="K246" s="3" t="str">
        <f t="shared" si="51"/>
        <v>S1Q</v>
      </c>
      <c r="L246" s="3">
        <f t="shared" si="52"/>
        <v>1</v>
      </c>
      <c r="M246" s="3" t="str">
        <f t="shared" si="53"/>
        <v/>
      </c>
      <c r="N246" s="3">
        <f t="shared" si="54"/>
        <v>1</v>
      </c>
      <c r="O246" t="s">
        <v>626</v>
      </c>
    </row>
    <row r="247" spans="1:15" x14ac:dyDescent="0.2">
      <c r="A247" s="4" t="s">
        <v>588</v>
      </c>
      <c r="B247" s="5" t="str">
        <f t="shared" si="42"/>
        <v>S2 (28:26): I don't know, hold on. I think if you right click... if you click on "sweat," slider max. And we can make it one. And then the body temperature-</v>
      </c>
      <c r="C247" s="6" t="str">
        <f t="shared" si="43"/>
        <v>28:26</v>
      </c>
      <c r="D247" s="7" t="str">
        <f t="shared" si="44"/>
        <v>28</v>
      </c>
      <c r="E247" s="7" t="str">
        <f t="shared" si="45"/>
        <v>26</v>
      </c>
      <c r="F247" s="7">
        <f t="shared" si="46"/>
        <v>1706</v>
      </c>
      <c r="G247" s="7" t="str">
        <f t="shared" si="47"/>
        <v>S2</v>
      </c>
      <c r="H247" s="7" t="str">
        <f t="shared" si="48"/>
        <v>S2</v>
      </c>
      <c r="I247" s="8" t="str">
        <f t="shared" si="49"/>
        <v xml:space="preserve"> I don't know, hold on. I think if you right click... if you click on "sweat," slider max. And we can make it one. And then the body temperature-</v>
      </c>
      <c r="J247" s="1" t="b">
        <f t="shared" si="50"/>
        <v>0</v>
      </c>
      <c r="K247" s="3" t="str">
        <f t="shared" si="51"/>
        <v/>
      </c>
      <c r="L247" s="3" t="str">
        <f t="shared" si="52"/>
        <v/>
      </c>
      <c r="M247" s="3" t="str">
        <f t="shared" si="53"/>
        <v/>
      </c>
      <c r="N247" s="3">
        <f t="shared" si="54"/>
        <v>0</v>
      </c>
    </row>
    <row r="248" spans="1:15" x14ac:dyDescent="0.2">
      <c r="A248" s="4" t="s">
        <v>443</v>
      </c>
      <c r="B248" s="5" t="str">
        <f t="shared" si="42"/>
        <v>S1 (28:48): One?</v>
      </c>
      <c r="C248" s="6" t="str">
        <f t="shared" si="43"/>
        <v>28:48</v>
      </c>
      <c r="D248" s="7" t="str">
        <f t="shared" si="44"/>
        <v>28</v>
      </c>
      <c r="E248" s="7" t="str">
        <f t="shared" si="45"/>
        <v>48</v>
      </c>
      <c r="F248" s="7">
        <f t="shared" si="46"/>
        <v>1728</v>
      </c>
      <c r="G248" s="7" t="str">
        <f t="shared" si="47"/>
        <v>S1</v>
      </c>
      <c r="H248" s="7" t="str">
        <f t="shared" si="48"/>
        <v>S1</v>
      </c>
      <c r="I248" s="8" t="str">
        <f t="shared" si="49"/>
        <v xml:space="preserve"> One?</v>
      </c>
      <c r="J248" s="1" t="b">
        <f t="shared" si="50"/>
        <v>1</v>
      </c>
      <c r="K248" s="3" t="str">
        <f t="shared" si="51"/>
        <v>S1Q</v>
      </c>
      <c r="L248" s="3">
        <f t="shared" si="52"/>
        <v>1</v>
      </c>
      <c r="M248" s="3" t="str">
        <f t="shared" si="53"/>
        <v/>
      </c>
      <c r="N248" s="3">
        <f t="shared" si="54"/>
        <v>1</v>
      </c>
      <c r="O248" t="s">
        <v>626</v>
      </c>
    </row>
    <row r="249" spans="1:15" x14ac:dyDescent="0.2">
      <c r="A249" s="4" t="s">
        <v>644</v>
      </c>
      <c r="B249" s="5" t="str">
        <f t="shared" si="42"/>
        <v>S2 (29:05): Is... we'll just make it 105. Why don't we just make everything a slider?</v>
      </c>
      <c r="C249" s="6" t="str">
        <f t="shared" si="43"/>
        <v>29:05</v>
      </c>
      <c r="D249" s="7" t="str">
        <f t="shared" si="44"/>
        <v>29</v>
      </c>
      <c r="E249" s="7" t="str">
        <f t="shared" si="45"/>
        <v>05</v>
      </c>
      <c r="F249" s="7">
        <f t="shared" si="46"/>
        <v>1745</v>
      </c>
      <c r="G249" s="7" t="str">
        <f t="shared" si="47"/>
        <v>S2</v>
      </c>
      <c r="H249" s="7" t="str">
        <f t="shared" si="48"/>
        <v>S2</v>
      </c>
      <c r="I249" s="8" t="str">
        <f t="shared" si="49"/>
        <v xml:space="preserve"> Is... we'll just make it 105. Why don't we just make everything a slider?</v>
      </c>
      <c r="J249" s="1" t="b">
        <f t="shared" si="50"/>
        <v>1</v>
      </c>
      <c r="K249" s="3" t="str">
        <f t="shared" si="51"/>
        <v>S2Q</v>
      </c>
      <c r="L249" s="3" t="str">
        <f t="shared" si="52"/>
        <v/>
      </c>
      <c r="M249" s="3">
        <f t="shared" si="53"/>
        <v>1</v>
      </c>
      <c r="N249" s="3">
        <f t="shared" si="54"/>
        <v>1</v>
      </c>
      <c r="O249" t="s">
        <v>627</v>
      </c>
    </row>
    <row r="250" spans="1:15" x14ac:dyDescent="0.2">
      <c r="A250" s="4" t="s">
        <v>645</v>
      </c>
      <c r="B250" s="5" t="str">
        <f t="shared" si="42"/>
        <v>S2 (29:05): You know what? It's either... oh.</v>
      </c>
      <c r="C250" s="6" t="str">
        <f t="shared" si="43"/>
        <v>29:05</v>
      </c>
      <c r="D250" s="7" t="str">
        <f t="shared" si="44"/>
        <v>29</v>
      </c>
      <c r="E250" s="7" t="str">
        <f t="shared" si="45"/>
        <v>05</v>
      </c>
      <c r="F250" s="7">
        <f t="shared" si="46"/>
        <v>1745</v>
      </c>
      <c r="G250" s="7" t="str">
        <f t="shared" si="47"/>
        <v>S2</v>
      </c>
      <c r="H250" s="7" t="str">
        <f t="shared" si="48"/>
        <v>S2</v>
      </c>
      <c r="I250" s="8" t="str">
        <f t="shared" si="49"/>
        <v xml:space="preserve"> You know what? It's either... oh.</v>
      </c>
      <c r="J250" s="1" t="b">
        <f t="shared" si="50"/>
        <v>1</v>
      </c>
      <c r="K250" s="3" t="str">
        <f t="shared" si="51"/>
        <v>S2Q</v>
      </c>
      <c r="L250" s="3" t="str">
        <f t="shared" si="52"/>
        <v/>
      </c>
      <c r="M250" s="3">
        <f t="shared" si="53"/>
        <v>1</v>
      </c>
      <c r="N250" s="3">
        <f t="shared" si="54"/>
        <v>1</v>
      </c>
      <c r="O250" t="s">
        <v>626</v>
      </c>
    </row>
    <row r="251" spans="1:15" x14ac:dyDescent="0.2">
      <c r="A251" s="4" t="s">
        <v>444</v>
      </c>
      <c r="B251" s="5" t="str">
        <f t="shared" si="42"/>
        <v>S1 (29:38): Whoa. [crosstalk 00:29:38]</v>
      </c>
      <c r="C251" s="6" t="str">
        <f t="shared" si="43"/>
        <v>29:38</v>
      </c>
      <c r="D251" s="7" t="str">
        <f t="shared" si="44"/>
        <v>29</v>
      </c>
      <c r="E251" s="7" t="str">
        <f t="shared" si="45"/>
        <v>38</v>
      </c>
      <c r="F251" s="7">
        <f t="shared" si="46"/>
        <v>1778</v>
      </c>
      <c r="G251" s="7" t="str">
        <f t="shared" si="47"/>
        <v>S1</v>
      </c>
      <c r="H251" s="7" t="str">
        <f t="shared" si="48"/>
        <v>S1</v>
      </c>
      <c r="I251" s="8" t="str">
        <f t="shared" si="49"/>
        <v xml:space="preserve"> Whoa. [crosstalk 00:29:38]</v>
      </c>
      <c r="J251" s="1" t="b">
        <f t="shared" si="50"/>
        <v>0</v>
      </c>
      <c r="K251" s="3" t="str">
        <f t="shared" si="51"/>
        <v/>
      </c>
      <c r="L251" s="3" t="str">
        <f t="shared" si="52"/>
        <v/>
      </c>
      <c r="M251" s="3" t="str">
        <f t="shared" si="53"/>
        <v/>
      </c>
      <c r="N251" s="3">
        <f t="shared" si="54"/>
        <v>0</v>
      </c>
    </row>
    <row r="252" spans="1:15" x14ac:dyDescent="0.2">
      <c r="A252" s="4" t="s">
        <v>589</v>
      </c>
      <c r="B252" s="5" t="str">
        <f t="shared" si="42"/>
        <v>S2 (30:23): Okay. So set the body temperature to 98.6. Wait, actually, hold on. I think we have to go to "variables"-</v>
      </c>
      <c r="C252" s="6" t="str">
        <f t="shared" si="43"/>
        <v>30:23</v>
      </c>
      <c r="D252" s="7" t="str">
        <f t="shared" si="44"/>
        <v>30</v>
      </c>
      <c r="E252" s="7" t="str">
        <f t="shared" si="45"/>
        <v>23</v>
      </c>
      <c r="F252" s="7">
        <f t="shared" si="46"/>
        <v>1823</v>
      </c>
      <c r="G252" s="7" t="str">
        <f t="shared" si="47"/>
        <v>S2</v>
      </c>
      <c r="H252" s="7" t="str">
        <f t="shared" si="48"/>
        <v>S2</v>
      </c>
      <c r="I252" s="8" t="str">
        <f t="shared" si="49"/>
        <v xml:space="preserve"> Okay. So set the body temperature to 98.6. Wait, actually, hold on. I think we have to go to "variables"-</v>
      </c>
      <c r="J252" s="1" t="b">
        <f t="shared" si="50"/>
        <v>0</v>
      </c>
      <c r="K252" s="3" t="str">
        <f t="shared" si="51"/>
        <v/>
      </c>
      <c r="L252" s="3" t="str">
        <f t="shared" si="52"/>
        <v/>
      </c>
      <c r="M252" s="3" t="str">
        <f t="shared" si="53"/>
        <v/>
      </c>
      <c r="N252" s="3">
        <f t="shared" si="54"/>
        <v>0</v>
      </c>
    </row>
    <row r="253" spans="1:15" x14ac:dyDescent="0.2">
      <c r="A253" s="4" t="s">
        <v>445</v>
      </c>
      <c r="B253" s="5" t="str">
        <f t="shared" si="42"/>
        <v>S1 (30:32): Variables.</v>
      </c>
      <c r="C253" s="6" t="str">
        <f t="shared" si="43"/>
        <v>30:32</v>
      </c>
      <c r="D253" s="7" t="str">
        <f t="shared" si="44"/>
        <v>30</v>
      </c>
      <c r="E253" s="7" t="str">
        <f t="shared" si="45"/>
        <v>32</v>
      </c>
      <c r="F253" s="7">
        <f t="shared" si="46"/>
        <v>1832</v>
      </c>
      <c r="G253" s="7" t="str">
        <f t="shared" si="47"/>
        <v>S1</v>
      </c>
      <c r="H253" s="7" t="str">
        <f t="shared" si="48"/>
        <v>S1</v>
      </c>
      <c r="I253" s="8" t="str">
        <f t="shared" si="49"/>
        <v xml:space="preserve"> Variables.</v>
      </c>
      <c r="J253" s="1" t="b">
        <f t="shared" si="50"/>
        <v>0</v>
      </c>
      <c r="K253" s="3" t="str">
        <f t="shared" si="51"/>
        <v/>
      </c>
      <c r="L253" s="3" t="str">
        <f t="shared" si="52"/>
        <v/>
      </c>
      <c r="M253" s="3" t="str">
        <f t="shared" si="53"/>
        <v/>
      </c>
      <c r="N253" s="3">
        <f t="shared" si="54"/>
        <v>0</v>
      </c>
    </row>
    <row r="254" spans="1:15" x14ac:dyDescent="0.2">
      <c r="A254" s="4" t="s">
        <v>590</v>
      </c>
      <c r="B254" s="5" t="str">
        <f t="shared" si="42"/>
        <v>S2 (30:35): Actually, just duplicate that. Right click. Wait, but click that one. Yeah, and then put it under that. Yeah, right there. And then change that to "sugar"... or "swat".</v>
      </c>
      <c r="C254" s="6" t="str">
        <f t="shared" si="43"/>
        <v>30:35</v>
      </c>
      <c r="D254" s="7" t="str">
        <f t="shared" si="44"/>
        <v>30</v>
      </c>
      <c r="E254" s="7" t="str">
        <f t="shared" si="45"/>
        <v>35</v>
      </c>
      <c r="F254" s="7">
        <f t="shared" si="46"/>
        <v>1835</v>
      </c>
      <c r="G254" s="7" t="str">
        <f t="shared" si="47"/>
        <v>S2</v>
      </c>
      <c r="H254" s="7" t="str">
        <f t="shared" si="48"/>
        <v>S2</v>
      </c>
      <c r="I254" s="8" t="str">
        <f t="shared" si="49"/>
        <v xml:space="preserve"> Actually, just duplicate that. Right click. Wait, but click that one. Yeah, and then put it under that. Yeah, right there. And then change that to "sugar"... or "swat".</v>
      </c>
      <c r="J254" s="1" t="b">
        <f t="shared" si="50"/>
        <v>0</v>
      </c>
      <c r="K254" s="3" t="str">
        <f t="shared" si="51"/>
        <v/>
      </c>
      <c r="L254" s="3" t="str">
        <f t="shared" si="52"/>
        <v/>
      </c>
      <c r="M254" s="3" t="str">
        <f t="shared" si="53"/>
        <v/>
      </c>
      <c r="N254" s="3">
        <f t="shared" si="54"/>
        <v>0</v>
      </c>
    </row>
    <row r="255" spans="1:15" x14ac:dyDescent="0.2">
      <c r="A255" s="4" t="s">
        <v>446</v>
      </c>
      <c r="B255" s="5" t="str">
        <f t="shared" si="42"/>
        <v>S1 (30:53): Sweat.</v>
      </c>
      <c r="C255" s="6" t="str">
        <f t="shared" si="43"/>
        <v>30:53</v>
      </c>
      <c r="D255" s="7" t="str">
        <f t="shared" si="44"/>
        <v>30</v>
      </c>
      <c r="E255" s="7" t="str">
        <f t="shared" si="45"/>
        <v>53</v>
      </c>
      <c r="F255" s="7">
        <f t="shared" si="46"/>
        <v>1853</v>
      </c>
      <c r="G255" s="7" t="str">
        <f t="shared" si="47"/>
        <v>S1</v>
      </c>
      <c r="H255" s="7" t="str">
        <f t="shared" si="48"/>
        <v>S1</v>
      </c>
      <c r="I255" s="8" t="str">
        <f t="shared" si="49"/>
        <v xml:space="preserve"> Sweat.</v>
      </c>
      <c r="J255" s="1" t="b">
        <f t="shared" si="50"/>
        <v>0</v>
      </c>
      <c r="K255" s="3" t="str">
        <f t="shared" si="51"/>
        <v/>
      </c>
      <c r="L255" s="3" t="str">
        <f t="shared" si="52"/>
        <v/>
      </c>
      <c r="M255" s="3" t="str">
        <f t="shared" si="53"/>
        <v/>
      </c>
      <c r="N255" s="3">
        <f t="shared" si="54"/>
        <v>0</v>
      </c>
    </row>
    <row r="256" spans="1:15" x14ac:dyDescent="0.2">
      <c r="A256" s="4" t="s">
        <v>591</v>
      </c>
      <c r="B256" s="5" t="str">
        <f t="shared" si="42"/>
        <v>S2 (30:56): And set it to one. Perfect. Duplicate it again, but just that block. And put it there. And set it to body temperature, and put it at 98.6. [crosstalk 00:31:17]</v>
      </c>
      <c r="C256" s="6" t="str">
        <f t="shared" si="43"/>
        <v>30:56</v>
      </c>
      <c r="D256" s="7" t="str">
        <f t="shared" si="44"/>
        <v>30</v>
      </c>
      <c r="E256" s="7" t="str">
        <f t="shared" si="45"/>
        <v>56</v>
      </c>
      <c r="F256" s="7">
        <f t="shared" si="46"/>
        <v>1856</v>
      </c>
      <c r="G256" s="7" t="str">
        <f t="shared" si="47"/>
        <v>S2</v>
      </c>
      <c r="H256" s="7" t="str">
        <f t="shared" si="48"/>
        <v>S2</v>
      </c>
      <c r="I256" s="8" t="str">
        <f t="shared" si="49"/>
        <v xml:space="preserve"> And set it to one. Perfect. Duplicate it again, but just that block. And put it there. And set it to body temperature, and put it at 98.6. [crosstalk 00:31:17]</v>
      </c>
      <c r="J256" s="1" t="b">
        <f t="shared" si="50"/>
        <v>0</v>
      </c>
      <c r="K256" s="3" t="str">
        <f t="shared" si="51"/>
        <v/>
      </c>
      <c r="L256" s="3" t="str">
        <f t="shared" si="52"/>
        <v/>
      </c>
      <c r="M256" s="3" t="str">
        <f t="shared" si="53"/>
        <v/>
      </c>
      <c r="N256" s="3">
        <f t="shared" si="54"/>
        <v>0</v>
      </c>
    </row>
    <row r="257" spans="1:15" x14ac:dyDescent="0.2">
      <c r="A257" s="4" t="s">
        <v>447</v>
      </c>
      <c r="B257" s="5" t="str">
        <f t="shared" si="42"/>
        <v>S1 (31:16): Sorry.</v>
      </c>
      <c r="C257" s="6" t="str">
        <f t="shared" si="43"/>
        <v>31:16</v>
      </c>
      <c r="D257" s="7" t="str">
        <f t="shared" si="44"/>
        <v>31</v>
      </c>
      <c r="E257" s="7" t="str">
        <f t="shared" si="45"/>
        <v>16</v>
      </c>
      <c r="F257" s="7">
        <f t="shared" si="46"/>
        <v>1876</v>
      </c>
      <c r="G257" s="7" t="str">
        <f t="shared" si="47"/>
        <v>S1</v>
      </c>
      <c r="H257" s="7" t="str">
        <f t="shared" si="48"/>
        <v>S1</v>
      </c>
      <c r="I257" s="8" t="str">
        <f t="shared" si="49"/>
        <v xml:space="preserve"> Sorry.</v>
      </c>
      <c r="J257" s="1" t="b">
        <f t="shared" si="50"/>
        <v>0</v>
      </c>
      <c r="K257" s="3" t="str">
        <f t="shared" si="51"/>
        <v/>
      </c>
      <c r="L257" s="3" t="str">
        <f t="shared" si="52"/>
        <v/>
      </c>
      <c r="M257" s="3" t="str">
        <f t="shared" si="53"/>
        <v/>
      </c>
      <c r="N257" s="3">
        <f t="shared" si="54"/>
        <v>0</v>
      </c>
    </row>
    <row r="258" spans="1:15" x14ac:dyDescent="0.2">
      <c r="A258" s="4" t="s">
        <v>592</v>
      </c>
      <c r="B258" s="5" t="str">
        <f t="shared" si="42"/>
        <v>S2 (31:19): We have to switch now.</v>
      </c>
      <c r="C258" s="6" t="str">
        <f t="shared" si="43"/>
        <v>31:19</v>
      </c>
      <c r="D258" s="7" t="str">
        <f t="shared" si="44"/>
        <v>31</v>
      </c>
      <c r="E258" s="7" t="str">
        <f t="shared" si="45"/>
        <v>19</v>
      </c>
      <c r="F258" s="7">
        <f t="shared" si="46"/>
        <v>1879</v>
      </c>
      <c r="G258" s="7" t="str">
        <f t="shared" si="47"/>
        <v>S2</v>
      </c>
      <c r="H258" s="7" t="str">
        <f t="shared" si="48"/>
        <v>S2</v>
      </c>
      <c r="I258" s="8" t="str">
        <f t="shared" si="49"/>
        <v xml:space="preserve"> We have to switch now.</v>
      </c>
      <c r="J258" s="1" t="b">
        <f t="shared" si="50"/>
        <v>0</v>
      </c>
      <c r="K258" s="3" t="str">
        <f t="shared" si="51"/>
        <v/>
      </c>
      <c r="L258" s="3" t="str">
        <f t="shared" si="52"/>
        <v/>
      </c>
      <c r="M258" s="3" t="str">
        <f t="shared" si="53"/>
        <v/>
      </c>
      <c r="N258" s="3">
        <f t="shared" si="54"/>
        <v>0</v>
      </c>
    </row>
    <row r="259" spans="1:15" x14ac:dyDescent="0.2">
      <c r="A259" s="4" t="s">
        <v>448</v>
      </c>
      <c r="B259" s="5" t="str">
        <f t="shared" ref="B259:B322" si="55">TRIM(A259)</f>
        <v>S1 (31:21): Okay.</v>
      </c>
      <c r="C259" s="6" t="str">
        <f t="shared" ref="C259:C322" si="56">MID(RIGHT(B259,LEN(B259)-SEARCH(" (",B259)-1),1,5)</f>
        <v>31:21</v>
      </c>
      <c r="D259" s="7" t="str">
        <f t="shared" ref="D259:D322" si="57">MID(C259,1,2)</f>
        <v>31</v>
      </c>
      <c r="E259" s="7" t="str">
        <f t="shared" ref="E259:E322" si="58">MID(C259,4,2)</f>
        <v>21</v>
      </c>
      <c r="F259" s="7">
        <f t="shared" ref="F259:F322" si="59">D259*60+E259</f>
        <v>1881</v>
      </c>
      <c r="G259" s="7" t="str">
        <f t="shared" ref="G259:G322" si="60">LEFT(A259,SEARCH(": ",A259)-9)</f>
        <v>S1</v>
      </c>
      <c r="H259" s="7" t="str">
        <f t="shared" ref="H259:H322" si="61">IF(G259="S1","S1",IF(G259="S2","S2","Other"))</f>
        <v>S1</v>
      </c>
      <c r="I259" s="8" t="str">
        <f t="shared" ref="I259:I322" si="62">RIGHT(B259,LEN(B259)-SEARCH(": ",B259))</f>
        <v xml:space="preserve"> Okay.</v>
      </c>
      <c r="J259" s="1" t="b">
        <f t="shared" ref="J259:J322" si="63">ISNUMBER(FIND("?",I259))</f>
        <v>0</v>
      </c>
      <c r="K259" s="3" t="str">
        <f t="shared" ref="K259:K322" si="64">IF(J259=TRUE, CONCATENATE(H259,"Q"),"")</f>
        <v/>
      </c>
      <c r="L259" s="3" t="str">
        <f t="shared" ref="L259:L322" si="65">IF(K259="S1Q",1,"")</f>
        <v/>
      </c>
      <c r="M259" s="3" t="str">
        <f t="shared" ref="M259:M322" si="66">IF(K259="S2Q",1,"")</f>
        <v/>
      </c>
      <c r="N259" s="3">
        <f t="shared" ref="N259:N322" si="67">SUM(L259:M259)</f>
        <v>0</v>
      </c>
    </row>
    <row r="260" spans="1:15" x14ac:dyDescent="0.2">
      <c r="A260" s="4" t="s">
        <v>593</v>
      </c>
      <c r="B260" s="5" t="str">
        <f t="shared" si="55"/>
        <v>S2 (31:22): You can go this way, okay. Oh I think we are just a little tangled.</v>
      </c>
      <c r="C260" s="6" t="str">
        <f t="shared" si="56"/>
        <v>31:22</v>
      </c>
      <c r="D260" s="7" t="str">
        <f t="shared" si="57"/>
        <v>31</v>
      </c>
      <c r="E260" s="7" t="str">
        <f t="shared" si="58"/>
        <v>22</v>
      </c>
      <c r="F260" s="7">
        <f t="shared" si="59"/>
        <v>1882</v>
      </c>
      <c r="G260" s="7" t="str">
        <f t="shared" si="60"/>
        <v>S2</v>
      </c>
      <c r="H260" s="7" t="str">
        <f t="shared" si="61"/>
        <v>S2</v>
      </c>
      <c r="I260" s="8" t="str">
        <f t="shared" si="62"/>
        <v xml:space="preserve"> You can go this way, okay. Oh I think we are just a little tangled.</v>
      </c>
      <c r="J260" s="1" t="b">
        <f t="shared" si="63"/>
        <v>0</v>
      </c>
      <c r="K260" s="3" t="str">
        <f t="shared" si="64"/>
        <v/>
      </c>
      <c r="L260" s="3" t="str">
        <f t="shared" si="65"/>
        <v/>
      </c>
      <c r="M260" s="3" t="str">
        <f t="shared" si="66"/>
        <v/>
      </c>
      <c r="N260" s="3">
        <f t="shared" si="67"/>
        <v>0</v>
      </c>
    </row>
    <row r="261" spans="1:15" x14ac:dyDescent="0.2">
      <c r="A261" s="4" t="s">
        <v>449</v>
      </c>
      <c r="B261" s="5" t="str">
        <f t="shared" si="55"/>
        <v>S1 (31:32): Can't move. Wait, we should make it-</v>
      </c>
      <c r="C261" s="6" t="str">
        <f t="shared" si="56"/>
        <v>31:32</v>
      </c>
      <c r="D261" s="7" t="str">
        <f t="shared" si="57"/>
        <v>31</v>
      </c>
      <c r="E261" s="7" t="str">
        <f t="shared" si="58"/>
        <v>32</v>
      </c>
      <c r="F261" s="7">
        <f t="shared" si="59"/>
        <v>1892</v>
      </c>
      <c r="G261" s="7" t="str">
        <f t="shared" si="60"/>
        <v>S1</v>
      </c>
      <c r="H261" s="7" t="str">
        <f t="shared" si="61"/>
        <v>S1</v>
      </c>
      <c r="I261" s="8" t="str">
        <f t="shared" si="62"/>
        <v xml:space="preserve"> Can't move. Wait, we should make it-</v>
      </c>
      <c r="J261" s="1" t="b">
        <f t="shared" si="63"/>
        <v>0</v>
      </c>
      <c r="K261" s="3" t="str">
        <f t="shared" si="64"/>
        <v/>
      </c>
      <c r="L261" s="3" t="str">
        <f t="shared" si="65"/>
        <v/>
      </c>
      <c r="M261" s="3" t="str">
        <f t="shared" si="66"/>
        <v/>
      </c>
      <c r="N261" s="3">
        <f t="shared" si="67"/>
        <v>0</v>
      </c>
    </row>
    <row r="262" spans="1:15" x14ac:dyDescent="0.2">
      <c r="A262" s="4" t="s">
        <v>594</v>
      </c>
      <c r="B262" s="5" t="str">
        <f t="shared" si="55"/>
        <v>S2 (31:33): Click! There we go.</v>
      </c>
      <c r="C262" s="6" t="str">
        <f t="shared" si="56"/>
        <v>31:33</v>
      </c>
      <c r="D262" s="7" t="str">
        <f t="shared" si="57"/>
        <v>31</v>
      </c>
      <c r="E262" s="7" t="str">
        <f t="shared" si="58"/>
        <v>33</v>
      </c>
      <c r="F262" s="7">
        <f t="shared" si="59"/>
        <v>1893</v>
      </c>
      <c r="G262" s="7" t="str">
        <f t="shared" si="60"/>
        <v>S2</v>
      </c>
      <c r="H262" s="7" t="str">
        <f t="shared" si="61"/>
        <v>S2</v>
      </c>
      <c r="I262" s="8" t="str">
        <f t="shared" si="62"/>
        <v xml:space="preserve"> Click! There we go.</v>
      </c>
      <c r="J262" s="1" t="b">
        <f t="shared" si="63"/>
        <v>0</v>
      </c>
      <c r="K262" s="3" t="str">
        <f t="shared" si="64"/>
        <v/>
      </c>
      <c r="L262" s="3" t="str">
        <f t="shared" si="65"/>
        <v/>
      </c>
      <c r="M262" s="3" t="str">
        <f t="shared" si="66"/>
        <v/>
      </c>
      <c r="N262" s="3">
        <f t="shared" si="67"/>
        <v>0</v>
      </c>
    </row>
    <row r="263" spans="1:15" x14ac:dyDescent="0.2">
      <c r="A263" s="4" t="s">
        <v>450</v>
      </c>
      <c r="B263" s="5" t="str">
        <f t="shared" si="55"/>
        <v>S1 (31:33): But we should... nevermind.</v>
      </c>
      <c r="C263" s="6" t="str">
        <f t="shared" si="56"/>
        <v>31:33</v>
      </c>
      <c r="D263" s="7" t="str">
        <f t="shared" si="57"/>
        <v>31</v>
      </c>
      <c r="E263" s="7" t="str">
        <f t="shared" si="58"/>
        <v>33</v>
      </c>
      <c r="F263" s="7">
        <f t="shared" si="59"/>
        <v>1893</v>
      </c>
      <c r="G263" s="7" t="str">
        <f t="shared" si="60"/>
        <v>S1</v>
      </c>
      <c r="H263" s="7" t="str">
        <f t="shared" si="61"/>
        <v>S1</v>
      </c>
      <c r="I263" s="8" t="str">
        <f t="shared" si="62"/>
        <v xml:space="preserve"> But we should... nevermind.</v>
      </c>
      <c r="J263" s="1" t="b">
        <f t="shared" si="63"/>
        <v>0</v>
      </c>
      <c r="K263" s="3" t="str">
        <f t="shared" si="64"/>
        <v/>
      </c>
      <c r="L263" s="3" t="str">
        <f t="shared" si="65"/>
        <v/>
      </c>
      <c r="M263" s="3" t="str">
        <f t="shared" si="66"/>
        <v/>
      </c>
      <c r="N263" s="3">
        <f t="shared" si="67"/>
        <v>0</v>
      </c>
    </row>
    <row r="264" spans="1:15" x14ac:dyDescent="0.2">
      <c r="A264" s="4" t="s">
        <v>595</v>
      </c>
      <c r="B264" s="5" t="str">
        <f t="shared" si="55"/>
        <v>S2 (31:49): So we're going to stop and start.</v>
      </c>
      <c r="C264" s="6" t="str">
        <f t="shared" si="56"/>
        <v>31:49</v>
      </c>
      <c r="D264" s="7" t="str">
        <f t="shared" si="57"/>
        <v>31</v>
      </c>
      <c r="E264" s="7" t="str">
        <f t="shared" si="58"/>
        <v>49</v>
      </c>
      <c r="F264" s="7">
        <f t="shared" si="59"/>
        <v>1909</v>
      </c>
      <c r="G264" s="7" t="str">
        <f t="shared" si="60"/>
        <v>S2</v>
      </c>
      <c r="H264" s="7" t="str">
        <f t="shared" si="61"/>
        <v>S2</v>
      </c>
      <c r="I264" s="8" t="str">
        <f t="shared" si="62"/>
        <v xml:space="preserve"> So we're going to stop and start.</v>
      </c>
      <c r="J264" s="1" t="b">
        <f t="shared" si="63"/>
        <v>0</v>
      </c>
      <c r="K264" s="3" t="str">
        <f t="shared" si="64"/>
        <v/>
      </c>
      <c r="L264" s="3" t="str">
        <f t="shared" si="65"/>
        <v/>
      </c>
      <c r="M264" s="3" t="str">
        <f t="shared" si="66"/>
        <v/>
      </c>
      <c r="N264" s="3">
        <f t="shared" si="67"/>
        <v>0</v>
      </c>
    </row>
    <row r="265" spans="1:15" x14ac:dyDescent="0.2">
      <c r="A265" s="4" t="s">
        <v>451</v>
      </c>
      <c r="B265" s="5" t="str">
        <f t="shared" si="55"/>
        <v>S1 (31:52): Whoa! Fast lady! Can't move, give her food and water.</v>
      </c>
      <c r="C265" s="6" t="str">
        <f t="shared" si="56"/>
        <v>31:52</v>
      </c>
      <c r="D265" s="7" t="str">
        <f t="shared" si="57"/>
        <v>31</v>
      </c>
      <c r="E265" s="7" t="str">
        <f t="shared" si="58"/>
        <v>52</v>
      </c>
      <c r="F265" s="7">
        <f t="shared" si="59"/>
        <v>1912</v>
      </c>
      <c r="G265" s="7" t="str">
        <f t="shared" si="60"/>
        <v>S1</v>
      </c>
      <c r="H265" s="7" t="str">
        <f t="shared" si="61"/>
        <v>S1</v>
      </c>
      <c r="I265" s="8" t="str">
        <f t="shared" si="62"/>
        <v xml:space="preserve"> Whoa! Fast lady! Can't move, give her food and water.</v>
      </c>
      <c r="J265" s="1" t="b">
        <f t="shared" si="63"/>
        <v>0</v>
      </c>
      <c r="K265" s="3" t="str">
        <f t="shared" si="64"/>
        <v/>
      </c>
      <c r="L265" s="3" t="str">
        <f t="shared" si="65"/>
        <v/>
      </c>
      <c r="M265" s="3" t="str">
        <f t="shared" si="66"/>
        <v/>
      </c>
      <c r="N265" s="3">
        <f t="shared" si="67"/>
        <v>0</v>
      </c>
    </row>
    <row r="266" spans="1:15" x14ac:dyDescent="0.2">
      <c r="A266" s="4" t="s">
        <v>452</v>
      </c>
      <c r="B266" s="5" t="str">
        <f t="shared" si="55"/>
        <v>S1 (32:03): Whoa. She's really slow.</v>
      </c>
      <c r="C266" s="6" t="str">
        <f t="shared" si="56"/>
        <v>32:03</v>
      </c>
      <c r="D266" s="7" t="str">
        <f t="shared" si="57"/>
        <v>32</v>
      </c>
      <c r="E266" s="7" t="str">
        <f t="shared" si="58"/>
        <v>03</v>
      </c>
      <c r="F266" s="7">
        <f t="shared" si="59"/>
        <v>1923</v>
      </c>
      <c r="G266" s="7" t="str">
        <f t="shared" si="60"/>
        <v>S1</v>
      </c>
      <c r="H266" s="7" t="str">
        <f t="shared" si="61"/>
        <v>S1</v>
      </c>
      <c r="I266" s="8" t="str">
        <f t="shared" si="62"/>
        <v xml:space="preserve"> Whoa. She's really slow.</v>
      </c>
      <c r="J266" s="1" t="b">
        <f t="shared" si="63"/>
        <v>0</v>
      </c>
      <c r="K266" s="3" t="str">
        <f t="shared" si="64"/>
        <v/>
      </c>
      <c r="L266" s="3" t="str">
        <f t="shared" si="65"/>
        <v/>
      </c>
      <c r="M266" s="3" t="str">
        <f t="shared" si="66"/>
        <v/>
      </c>
      <c r="N266" s="3">
        <f t="shared" si="67"/>
        <v>0</v>
      </c>
    </row>
    <row r="267" spans="1:15" x14ac:dyDescent="0.2">
      <c r="A267" s="4" t="s">
        <v>596</v>
      </c>
      <c r="B267" s="5" t="str">
        <f t="shared" si="55"/>
        <v>S2 (32:28): What the heck? Stop, start. Here we go. Slow down there, buckaroo. See the [inaudible 00:32:41] weights, they're so long. We're going to get 50 seconds.</v>
      </c>
      <c r="C267" s="6" t="str">
        <f t="shared" si="56"/>
        <v>32:28</v>
      </c>
      <c r="D267" s="7" t="str">
        <f t="shared" si="57"/>
        <v>32</v>
      </c>
      <c r="E267" s="7" t="str">
        <f t="shared" si="58"/>
        <v>28</v>
      </c>
      <c r="F267" s="7">
        <f t="shared" si="59"/>
        <v>1948</v>
      </c>
      <c r="G267" s="7" t="str">
        <f t="shared" si="60"/>
        <v>S2</v>
      </c>
      <c r="H267" s="7" t="str">
        <f t="shared" si="61"/>
        <v>S2</v>
      </c>
      <c r="I267" s="8" t="str">
        <f t="shared" si="62"/>
        <v xml:space="preserve"> What the heck? Stop, start. Here we go. Slow down there, buckaroo. See the [inaudible 00:32:41] weights, they're so long. We're going to get 50 seconds.</v>
      </c>
      <c r="J267" s="1" t="b">
        <f t="shared" si="63"/>
        <v>1</v>
      </c>
      <c r="K267" s="3" t="str">
        <f t="shared" si="64"/>
        <v>S2Q</v>
      </c>
      <c r="L267" s="3" t="str">
        <f t="shared" si="65"/>
        <v/>
      </c>
      <c r="M267" s="3">
        <f t="shared" si="66"/>
        <v>1</v>
      </c>
      <c r="N267" s="3">
        <f t="shared" si="67"/>
        <v>1</v>
      </c>
      <c r="O267" t="s">
        <v>626</v>
      </c>
    </row>
    <row r="268" spans="1:15" x14ac:dyDescent="0.2">
      <c r="A268" s="4" t="s">
        <v>453</v>
      </c>
      <c r="B268" s="5" t="str">
        <f t="shared" si="55"/>
        <v>S1 (32:52): Whoa. Can we?</v>
      </c>
      <c r="C268" s="6" t="str">
        <f t="shared" si="56"/>
        <v>32:52</v>
      </c>
      <c r="D268" s="7" t="str">
        <f t="shared" si="57"/>
        <v>32</v>
      </c>
      <c r="E268" s="7" t="str">
        <f t="shared" si="58"/>
        <v>52</v>
      </c>
      <c r="F268" s="7">
        <f t="shared" si="59"/>
        <v>1972</v>
      </c>
      <c r="G268" s="7" t="str">
        <f t="shared" si="60"/>
        <v>S1</v>
      </c>
      <c r="H268" s="7" t="str">
        <f t="shared" si="61"/>
        <v>S1</v>
      </c>
      <c r="I268" s="8" t="str">
        <f t="shared" si="62"/>
        <v xml:space="preserve"> Whoa. Can we?</v>
      </c>
      <c r="J268" s="1" t="b">
        <f t="shared" si="63"/>
        <v>1</v>
      </c>
      <c r="K268" s="3" t="str">
        <f t="shared" si="64"/>
        <v>S1Q</v>
      </c>
      <c r="L268" s="3">
        <f t="shared" si="65"/>
        <v>1</v>
      </c>
      <c r="M268" s="3" t="str">
        <f t="shared" si="66"/>
        <v/>
      </c>
      <c r="N268" s="3">
        <f t="shared" si="67"/>
        <v>1</v>
      </c>
      <c r="O268" t="s">
        <v>626</v>
      </c>
    </row>
    <row r="269" spans="1:15" x14ac:dyDescent="0.2">
      <c r="A269" s="4" t="s">
        <v>597</v>
      </c>
      <c r="B269" s="5" t="str">
        <f t="shared" si="55"/>
        <v>S2 (33:13): Come on girl, come on! But then it goes really weirdly slow. I don't know. You know what? It's fine, it works, kind of-ish. Moving on.</v>
      </c>
      <c r="C269" s="6" t="str">
        <f t="shared" si="56"/>
        <v>33:13</v>
      </c>
      <c r="D269" s="7" t="str">
        <f t="shared" si="57"/>
        <v>33</v>
      </c>
      <c r="E269" s="7" t="str">
        <f t="shared" si="58"/>
        <v>13</v>
      </c>
      <c r="F269" s="7">
        <f t="shared" si="59"/>
        <v>1993</v>
      </c>
      <c r="G269" s="7" t="str">
        <f t="shared" si="60"/>
        <v>S2</v>
      </c>
      <c r="H269" s="7" t="str">
        <f t="shared" si="61"/>
        <v>S2</v>
      </c>
      <c r="I269" s="8" t="str">
        <f t="shared" si="62"/>
        <v xml:space="preserve"> Come on girl, come on! But then it goes really weirdly slow. I don't know. You know what? It's fine, it works, kind of-ish. Moving on.</v>
      </c>
      <c r="J269" s="1" t="b">
        <f t="shared" si="63"/>
        <v>1</v>
      </c>
      <c r="K269" s="3" t="str">
        <f t="shared" si="64"/>
        <v>S2Q</v>
      </c>
      <c r="L269" s="3" t="str">
        <f t="shared" si="65"/>
        <v/>
      </c>
      <c r="M269" s="3">
        <f t="shared" si="66"/>
        <v>1</v>
      </c>
      <c r="N269" s="3">
        <f t="shared" si="67"/>
        <v>1</v>
      </c>
      <c r="O269" t="s">
        <v>627</v>
      </c>
    </row>
    <row r="270" spans="1:15" x14ac:dyDescent="0.2">
      <c r="A270" s="4" t="s">
        <v>454</v>
      </c>
      <c r="B270" s="5" t="str">
        <f t="shared" si="55"/>
        <v>S1 (33:23): What next?</v>
      </c>
      <c r="C270" s="6" t="str">
        <f t="shared" si="56"/>
        <v>33:23</v>
      </c>
      <c r="D270" s="7" t="str">
        <f t="shared" si="57"/>
        <v>33</v>
      </c>
      <c r="E270" s="7" t="str">
        <f t="shared" si="58"/>
        <v>23</v>
      </c>
      <c r="F270" s="7">
        <f t="shared" si="59"/>
        <v>2003</v>
      </c>
      <c r="G270" s="7" t="str">
        <f t="shared" si="60"/>
        <v>S1</v>
      </c>
      <c r="H270" s="7" t="str">
        <f t="shared" si="61"/>
        <v>S1</v>
      </c>
      <c r="I270" s="8" t="str">
        <f t="shared" si="62"/>
        <v xml:space="preserve"> What next?</v>
      </c>
      <c r="J270" s="1" t="b">
        <f t="shared" si="63"/>
        <v>1</v>
      </c>
      <c r="K270" s="3" t="str">
        <f t="shared" si="64"/>
        <v>S1Q</v>
      </c>
      <c r="L270" s="3">
        <f t="shared" si="65"/>
        <v>1</v>
      </c>
      <c r="M270" s="3" t="str">
        <f t="shared" si="66"/>
        <v/>
      </c>
      <c r="N270" s="3">
        <f t="shared" si="67"/>
        <v>1</v>
      </c>
      <c r="O270" t="s">
        <v>626</v>
      </c>
    </row>
    <row r="271" spans="1:15" x14ac:dyDescent="0.2">
      <c r="A271" s="4" t="s">
        <v>598</v>
      </c>
      <c r="B271" s="5" t="str">
        <f t="shared" si="55"/>
        <v>S2 (33:24): What else? The body temperature. Okay so, when sweat is one... so now we're going to do an if... we're going to do an if/as.</v>
      </c>
      <c r="C271" s="6" t="str">
        <f t="shared" si="56"/>
        <v>33:24</v>
      </c>
      <c r="D271" s="7" t="str">
        <f t="shared" si="57"/>
        <v>33</v>
      </c>
      <c r="E271" s="7" t="str">
        <f t="shared" si="58"/>
        <v>24</v>
      </c>
      <c r="F271" s="7">
        <f t="shared" si="59"/>
        <v>2004</v>
      </c>
      <c r="G271" s="7" t="str">
        <f t="shared" si="60"/>
        <v>S2</v>
      </c>
      <c r="H271" s="7" t="str">
        <f t="shared" si="61"/>
        <v>S2</v>
      </c>
      <c r="I271" s="8" t="str">
        <f t="shared" si="62"/>
        <v xml:space="preserve"> What else? The body temperature. Okay so, when sweat is one... so now we're going to do an if... we're going to do an if/as.</v>
      </c>
      <c r="J271" s="1" t="b">
        <f t="shared" si="63"/>
        <v>1</v>
      </c>
      <c r="K271" s="3" t="str">
        <f t="shared" si="64"/>
        <v>S2Q</v>
      </c>
      <c r="L271" s="3" t="str">
        <f t="shared" si="65"/>
        <v/>
      </c>
      <c r="M271" s="3">
        <f t="shared" si="66"/>
        <v>1</v>
      </c>
      <c r="N271" s="3">
        <f t="shared" si="67"/>
        <v>1</v>
      </c>
      <c r="O271" t="s">
        <v>626</v>
      </c>
    </row>
    <row r="272" spans="1:15" x14ac:dyDescent="0.2">
      <c r="A272" s="4" t="s">
        <v>455</v>
      </c>
      <c r="B272" s="5" t="str">
        <f t="shared" si="55"/>
        <v>S1 (33:46): Wait, is that inside that other if, or should it be outside of-</v>
      </c>
      <c r="C272" s="6" t="str">
        <f t="shared" si="56"/>
        <v>33:46</v>
      </c>
      <c r="D272" s="7" t="str">
        <f t="shared" si="57"/>
        <v>33</v>
      </c>
      <c r="E272" s="7" t="str">
        <f t="shared" si="58"/>
        <v>46</v>
      </c>
      <c r="F272" s="7">
        <f t="shared" si="59"/>
        <v>2026</v>
      </c>
      <c r="G272" s="7" t="str">
        <f t="shared" si="60"/>
        <v>S1</v>
      </c>
      <c r="H272" s="7" t="str">
        <f t="shared" si="61"/>
        <v>S1</v>
      </c>
      <c r="I272" s="8" t="str">
        <f t="shared" si="62"/>
        <v xml:space="preserve"> Wait, is that inside that other if, or should it be outside of-</v>
      </c>
      <c r="J272" s="1" t="b">
        <f t="shared" si="63"/>
        <v>0</v>
      </c>
      <c r="K272" s="3" t="str">
        <f t="shared" si="64"/>
        <v/>
      </c>
      <c r="L272" s="3" t="str">
        <f t="shared" si="65"/>
        <v/>
      </c>
      <c r="M272" s="3" t="str">
        <f t="shared" si="66"/>
        <v/>
      </c>
      <c r="N272" s="3">
        <f t="shared" si="67"/>
        <v>0</v>
      </c>
    </row>
    <row r="273" spans="1:15" x14ac:dyDescent="0.2">
      <c r="A273" s="4" t="s">
        <v>646</v>
      </c>
      <c r="B273" s="5" t="str">
        <f t="shared" si="55"/>
        <v>S2 (33:49): If could be... what is it, sweat?</v>
      </c>
      <c r="C273" s="6" t="str">
        <f t="shared" si="56"/>
        <v>33:49</v>
      </c>
      <c r="D273" s="7" t="str">
        <f t="shared" si="57"/>
        <v>33</v>
      </c>
      <c r="E273" s="7" t="str">
        <f t="shared" si="58"/>
        <v>49</v>
      </c>
      <c r="F273" s="7">
        <f t="shared" si="59"/>
        <v>2029</v>
      </c>
      <c r="G273" s="7" t="str">
        <f t="shared" si="60"/>
        <v>S2</v>
      </c>
      <c r="H273" s="7" t="str">
        <f t="shared" si="61"/>
        <v>S2</v>
      </c>
      <c r="I273" s="8" t="str">
        <f t="shared" si="62"/>
        <v xml:space="preserve"> If could be... what is it, sweat?</v>
      </c>
      <c r="J273" s="1" t="b">
        <f t="shared" si="63"/>
        <v>1</v>
      </c>
      <c r="K273" s="3" t="str">
        <f t="shared" si="64"/>
        <v>S2Q</v>
      </c>
      <c r="L273" s="3" t="str">
        <f t="shared" si="65"/>
        <v/>
      </c>
      <c r="M273" s="3">
        <f t="shared" si="66"/>
        <v>1</v>
      </c>
      <c r="N273" s="3">
        <f t="shared" si="67"/>
        <v>1</v>
      </c>
      <c r="O273" t="s">
        <v>626</v>
      </c>
    </row>
    <row r="274" spans="1:15" x14ac:dyDescent="0.2">
      <c r="A274" s="4" t="s">
        <v>456</v>
      </c>
      <c r="B274" s="5" t="str">
        <f t="shared" si="55"/>
        <v>S1 (34:05): Did we do sweat?</v>
      </c>
      <c r="C274" s="6" t="str">
        <f t="shared" si="56"/>
        <v>34:05</v>
      </c>
      <c r="D274" s="7" t="str">
        <f t="shared" si="57"/>
        <v>34</v>
      </c>
      <c r="E274" s="7" t="str">
        <f t="shared" si="58"/>
        <v>05</v>
      </c>
      <c r="F274" s="7">
        <f t="shared" si="59"/>
        <v>2045</v>
      </c>
      <c r="G274" s="7" t="str">
        <f t="shared" si="60"/>
        <v>S1</v>
      </c>
      <c r="H274" s="7" t="str">
        <f t="shared" si="61"/>
        <v>S1</v>
      </c>
      <c r="I274" s="8" t="str">
        <f t="shared" si="62"/>
        <v xml:space="preserve"> Did we do sweat?</v>
      </c>
      <c r="J274" s="1" t="b">
        <f t="shared" si="63"/>
        <v>1</v>
      </c>
      <c r="K274" s="3" t="str">
        <f t="shared" si="64"/>
        <v>S1Q</v>
      </c>
      <c r="L274" s="3">
        <f t="shared" si="65"/>
        <v>1</v>
      </c>
      <c r="M274" s="3" t="str">
        <f t="shared" si="66"/>
        <v/>
      </c>
      <c r="N274" s="3">
        <f t="shared" si="67"/>
        <v>1</v>
      </c>
      <c r="O274" t="s">
        <v>626</v>
      </c>
    </row>
    <row r="275" spans="1:15" x14ac:dyDescent="0.2">
      <c r="A275" s="4" t="s">
        <v>599</v>
      </c>
      <c r="B275" s="5" t="str">
        <f t="shared" si="55"/>
        <v>S2 (34:06): Oh yeah. When the sweat [crosstalk 00:34:11]. Oh wait, it should be equal then. If sweat equals when. What should it do?</v>
      </c>
      <c r="C275" s="6" t="str">
        <f t="shared" si="56"/>
        <v>34:06</v>
      </c>
      <c r="D275" s="7" t="str">
        <f t="shared" si="57"/>
        <v>34</v>
      </c>
      <c r="E275" s="7" t="str">
        <f t="shared" si="58"/>
        <v>06</v>
      </c>
      <c r="F275" s="7">
        <f t="shared" si="59"/>
        <v>2046</v>
      </c>
      <c r="G275" s="7" t="str">
        <f t="shared" si="60"/>
        <v>S2</v>
      </c>
      <c r="H275" s="7" t="str">
        <f t="shared" si="61"/>
        <v>S2</v>
      </c>
      <c r="I275" s="8" t="str">
        <f t="shared" si="62"/>
        <v xml:space="preserve"> Oh yeah. When the sweat [crosstalk 00:34:11]. Oh wait, it should be equal then. If sweat equals when. What should it do?</v>
      </c>
      <c r="J275" s="1" t="b">
        <f t="shared" si="63"/>
        <v>1</v>
      </c>
      <c r="K275" s="3" t="str">
        <f t="shared" si="64"/>
        <v>S2Q</v>
      </c>
      <c r="L275" s="3" t="str">
        <f t="shared" si="65"/>
        <v/>
      </c>
      <c r="M275" s="3">
        <f t="shared" si="66"/>
        <v>1</v>
      </c>
      <c r="N275" s="3">
        <f t="shared" si="67"/>
        <v>1</v>
      </c>
      <c r="O275" t="s">
        <v>627</v>
      </c>
    </row>
    <row r="276" spans="1:15" x14ac:dyDescent="0.2">
      <c r="A276" s="4" t="s">
        <v>457</v>
      </c>
      <c r="B276" s="5" t="str">
        <f t="shared" si="55"/>
        <v>S1 (34:25): The body temperature should increase by 0.0000. Yeah. Body temperature-</v>
      </c>
      <c r="C276" s="6" t="str">
        <f t="shared" si="56"/>
        <v>34:25</v>
      </c>
      <c r="D276" s="7" t="str">
        <f t="shared" si="57"/>
        <v>34</v>
      </c>
      <c r="E276" s="7" t="str">
        <f t="shared" si="58"/>
        <v>25</v>
      </c>
      <c r="F276" s="7">
        <f t="shared" si="59"/>
        <v>2065</v>
      </c>
      <c r="G276" s="7" t="str">
        <f t="shared" si="60"/>
        <v>S1</v>
      </c>
      <c r="H276" s="7" t="str">
        <f t="shared" si="61"/>
        <v>S1</v>
      </c>
      <c r="I276" s="8" t="str">
        <f t="shared" si="62"/>
        <v xml:space="preserve"> The body temperature should increase by 0.0000. Yeah. Body temperature-</v>
      </c>
      <c r="J276" s="1" t="b">
        <f t="shared" si="63"/>
        <v>0</v>
      </c>
      <c r="K276" s="3" t="str">
        <f t="shared" si="64"/>
        <v/>
      </c>
      <c r="L276" s="3" t="str">
        <f t="shared" si="65"/>
        <v/>
      </c>
      <c r="M276" s="3" t="str">
        <f t="shared" si="66"/>
        <v/>
      </c>
      <c r="N276" s="3">
        <f t="shared" si="67"/>
        <v>0</v>
      </c>
    </row>
    <row r="277" spans="1:15" x14ac:dyDescent="0.2">
      <c r="A277" s="4" t="s">
        <v>600</v>
      </c>
      <c r="B277" s="5" t="str">
        <f t="shared" si="55"/>
        <v>S2 (34:29): If that, and then... body temperature should-</v>
      </c>
      <c r="C277" s="6" t="str">
        <f t="shared" si="56"/>
        <v>34:29</v>
      </c>
      <c r="D277" s="7" t="str">
        <f t="shared" si="57"/>
        <v>34</v>
      </c>
      <c r="E277" s="7" t="str">
        <f t="shared" si="58"/>
        <v>29</v>
      </c>
      <c r="F277" s="7">
        <f t="shared" si="59"/>
        <v>2069</v>
      </c>
      <c r="G277" s="7" t="str">
        <f t="shared" si="60"/>
        <v>S2</v>
      </c>
      <c r="H277" s="7" t="str">
        <f t="shared" si="61"/>
        <v>S2</v>
      </c>
      <c r="I277" s="8" t="str">
        <f t="shared" si="62"/>
        <v xml:space="preserve"> If that, and then... body temperature should-</v>
      </c>
      <c r="J277" s="1" t="b">
        <f t="shared" si="63"/>
        <v>0</v>
      </c>
      <c r="K277" s="3" t="str">
        <f t="shared" si="64"/>
        <v/>
      </c>
      <c r="L277" s="3" t="str">
        <f t="shared" si="65"/>
        <v/>
      </c>
      <c r="M277" s="3" t="str">
        <f t="shared" si="66"/>
        <v/>
      </c>
      <c r="N277" s="3">
        <f t="shared" si="67"/>
        <v>0</v>
      </c>
    </row>
    <row r="278" spans="1:15" x14ac:dyDescent="0.2">
      <c r="A278" s="4" t="s">
        <v>458</v>
      </c>
      <c r="B278" s="5" t="str">
        <f t="shared" si="55"/>
        <v>S1 (34:36): Increase... wait-</v>
      </c>
      <c r="C278" s="6" t="str">
        <f t="shared" si="56"/>
        <v>34:36</v>
      </c>
      <c r="D278" s="7" t="str">
        <f t="shared" si="57"/>
        <v>34</v>
      </c>
      <c r="E278" s="7" t="str">
        <f t="shared" si="58"/>
        <v>36</v>
      </c>
      <c r="F278" s="7">
        <f t="shared" si="59"/>
        <v>2076</v>
      </c>
      <c r="G278" s="7" t="str">
        <f t="shared" si="60"/>
        <v>S1</v>
      </c>
      <c r="H278" s="7" t="str">
        <f t="shared" si="61"/>
        <v>S1</v>
      </c>
      <c r="I278" s="8" t="str">
        <f t="shared" si="62"/>
        <v xml:space="preserve"> Increase... wait-</v>
      </c>
      <c r="J278" s="1" t="b">
        <f t="shared" si="63"/>
        <v>0</v>
      </c>
      <c r="K278" s="3" t="str">
        <f t="shared" si="64"/>
        <v/>
      </c>
      <c r="L278" s="3" t="str">
        <f t="shared" si="65"/>
        <v/>
      </c>
      <c r="M278" s="3" t="str">
        <f t="shared" si="66"/>
        <v/>
      </c>
      <c r="N278" s="3">
        <f t="shared" si="67"/>
        <v>0</v>
      </c>
    </row>
    <row r="279" spans="1:15" x14ac:dyDescent="0.2">
      <c r="A279" s="4" t="s">
        <v>601</v>
      </c>
      <c r="B279" s="5" t="str">
        <f t="shared" si="55"/>
        <v>S2 (34:41): Or change body temperature with that?</v>
      </c>
      <c r="C279" s="6" t="str">
        <f t="shared" si="56"/>
        <v>34:41</v>
      </c>
      <c r="D279" s="7" t="str">
        <f t="shared" si="57"/>
        <v>34</v>
      </c>
      <c r="E279" s="7" t="str">
        <f t="shared" si="58"/>
        <v>41</v>
      </c>
      <c r="F279" s="7">
        <f t="shared" si="59"/>
        <v>2081</v>
      </c>
      <c r="G279" s="7" t="str">
        <f t="shared" si="60"/>
        <v>S2</v>
      </c>
      <c r="H279" s="7" t="str">
        <f t="shared" si="61"/>
        <v>S2</v>
      </c>
      <c r="I279" s="8" t="str">
        <f t="shared" si="62"/>
        <v xml:space="preserve"> Or change body temperature with that?</v>
      </c>
      <c r="J279" s="1" t="b">
        <f t="shared" si="63"/>
        <v>1</v>
      </c>
      <c r="K279" s="3" t="str">
        <f t="shared" si="64"/>
        <v>S2Q</v>
      </c>
      <c r="L279" s="3" t="str">
        <f t="shared" si="65"/>
        <v/>
      </c>
      <c r="M279" s="3">
        <f t="shared" si="66"/>
        <v>1</v>
      </c>
      <c r="N279" s="3">
        <f t="shared" si="67"/>
        <v>1</v>
      </c>
      <c r="O279" t="s">
        <v>626</v>
      </c>
    </row>
    <row r="280" spans="1:15" x14ac:dyDescent="0.2">
      <c r="A280" s="4" t="s">
        <v>459</v>
      </c>
      <c r="B280" s="5" t="str">
        <f t="shared" si="55"/>
        <v>S1 (34:43): Yeah.</v>
      </c>
      <c r="C280" s="6" t="str">
        <f t="shared" si="56"/>
        <v>34:43</v>
      </c>
      <c r="D280" s="7" t="str">
        <f t="shared" si="57"/>
        <v>34</v>
      </c>
      <c r="E280" s="7" t="str">
        <f t="shared" si="58"/>
        <v>43</v>
      </c>
      <c r="F280" s="7">
        <f t="shared" si="59"/>
        <v>2083</v>
      </c>
      <c r="G280" s="7" t="str">
        <f t="shared" si="60"/>
        <v>S1</v>
      </c>
      <c r="H280" s="7" t="str">
        <f t="shared" si="61"/>
        <v>S1</v>
      </c>
      <c r="I280" s="8" t="str">
        <f t="shared" si="62"/>
        <v xml:space="preserve"> Yeah.</v>
      </c>
      <c r="J280" s="1" t="b">
        <f t="shared" si="63"/>
        <v>0</v>
      </c>
      <c r="K280" s="3" t="str">
        <f t="shared" si="64"/>
        <v/>
      </c>
      <c r="L280" s="3" t="str">
        <f t="shared" si="65"/>
        <v/>
      </c>
      <c r="M280" s="3" t="str">
        <f t="shared" si="66"/>
        <v/>
      </c>
      <c r="N280" s="3">
        <f t="shared" si="67"/>
        <v>0</v>
      </c>
    </row>
    <row r="281" spans="1:15" x14ac:dyDescent="0.2">
      <c r="A281" s="4" t="s">
        <v>602</v>
      </c>
      <c r="B281" s="5" t="str">
        <f t="shared" si="55"/>
        <v>S2 (34:43): By one?</v>
      </c>
      <c r="C281" s="6" t="str">
        <f t="shared" si="56"/>
        <v>34:43</v>
      </c>
      <c r="D281" s="7" t="str">
        <f t="shared" si="57"/>
        <v>34</v>
      </c>
      <c r="E281" s="7" t="str">
        <f t="shared" si="58"/>
        <v>43</v>
      </c>
      <c r="F281" s="7">
        <f t="shared" si="59"/>
        <v>2083</v>
      </c>
      <c r="G281" s="7" t="str">
        <f t="shared" si="60"/>
        <v>S2</v>
      </c>
      <c r="H281" s="7" t="str">
        <f t="shared" si="61"/>
        <v>S2</v>
      </c>
      <c r="I281" s="8" t="str">
        <f t="shared" si="62"/>
        <v xml:space="preserve"> By one?</v>
      </c>
      <c r="J281" s="1" t="b">
        <f t="shared" si="63"/>
        <v>1</v>
      </c>
      <c r="K281" s="3" t="str">
        <f t="shared" si="64"/>
        <v>S2Q</v>
      </c>
      <c r="L281" s="3" t="str">
        <f t="shared" si="65"/>
        <v/>
      </c>
      <c r="M281" s="3">
        <f t="shared" si="66"/>
        <v>1</v>
      </c>
      <c r="N281" s="3">
        <f t="shared" si="67"/>
        <v>1</v>
      </c>
      <c r="O281" t="s">
        <v>626</v>
      </c>
    </row>
    <row r="282" spans="1:15" x14ac:dyDescent="0.2">
      <c r="A282" s="4" t="s">
        <v>460</v>
      </c>
      <c r="B282" s="5" t="str">
        <f t="shared" si="55"/>
        <v>S1 (34:43): By 0.0001.</v>
      </c>
      <c r="C282" s="6" t="str">
        <f t="shared" si="56"/>
        <v>34:43</v>
      </c>
      <c r="D282" s="7" t="str">
        <f t="shared" si="57"/>
        <v>34</v>
      </c>
      <c r="E282" s="7" t="str">
        <f t="shared" si="58"/>
        <v>43</v>
      </c>
      <c r="F282" s="7">
        <f t="shared" si="59"/>
        <v>2083</v>
      </c>
      <c r="G282" s="7" t="str">
        <f t="shared" si="60"/>
        <v>S1</v>
      </c>
      <c r="H282" s="7" t="str">
        <f t="shared" si="61"/>
        <v>S1</v>
      </c>
      <c r="I282" s="8" t="str">
        <f t="shared" si="62"/>
        <v xml:space="preserve"> By 0.0001.</v>
      </c>
      <c r="J282" s="1" t="b">
        <f t="shared" si="63"/>
        <v>0</v>
      </c>
      <c r="K282" s="3" t="str">
        <f t="shared" si="64"/>
        <v/>
      </c>
      <c r="L282" s="3" t="str">
        <f t="shared" si="65"/>
        <v/>
      </c>
      <c r="M282" s="3" t="str">
        <f t="shared" si="66"/>
        <v/>
      </c>
      <c r="N282" s="3">
        <f t="shared" si="67"/>
        <v>0</v>
      </c>
    </row>
    <row r="283" spans="1:15" x14ac:dyDescent="0.2">
      <c r="A283" s="4" t="s">
        <v>603</v>
      </c>
      <c r="B283" s="5" t="str">
        <f t="shared" si="55"/>
        <v>S2 (34:46): By zero point one, two, three, one.</v>
      </c>
      <c r="C283" s="6" t="str">
        <f t="shared" si="56"/>
        <v>34:46</v>
      </c>
      <c r="D283" s="7" t="str">
        <f t="shared" si="57"/>
        <v>34</v>
      </c>
      <c r="E283" s="7" t="str">
        <f t="shared" si="58"/>
        <v>46</v>
      </c>
      <c r="F283" s="7">
        <f t="shared" si="59"/>
        <v>2086</v>
      </c>
      <c r="G283" s="7" t="str">
        <f t="shared" si="60"/>
        <v>S2</v>
      </c>
      <c r="H283" s="7" t="str">
        <f t="shared" si="61"/>
        <v>S2</v>
      </c>
      <c r="I283" s="8" t="str">
        <f t="shared" si="62"/>
        <v xml:space="preserve"> By zero point one, two, three, one.</v>
      </c>
      <c r="J283" s="1" t="b">
        <f t="shared" si="63"/>
        <v>0</v>
      </c>
      <c r="K283" s="3" t="str">
        <f t="shared" si="64"/>
        <v/>
      </c>
      <c r="L283" s="3" t="str">
        <f t="shared" si="65"/>
        <v/>
      </c>
      <c r="M283" s="3" t="str">
        <f t="shared" si="66"/>
        <v/>
      </c>
      <c r="N283" s="3">
        <f t="shared" si="67"/>
        <v>0</v>
      </c>
    </row>
    <row r="284" spans="1:15" x14ac:dyDescent="0.2">
      <c r="A284" s="4" t="s">
        <v>461</v>
      </c>
      <c r="B284" s="5" t="str">
        <f t="shared" si="55"/>
        <v>S1 (34:48): If sweat is zero-</v>
      </c>
      <c r="C284" s="6" t="str">
        <f t="shared" si="56"/>
        <v>34:48</v>
      </c>
      <c r="D284" s="7" t="str">
        <f t="shared" si="57"/>
        <v>34</v>
      </c>
      <c r="E284" s="7" t="str">
        <f t="shared" si="58"/>
        <v>48</v>
      </c>
      <c r="F284" s="7">
        <f t="shared" si="59"/>
        <v>2088</v>
      </c>
      <c r="G284" s="7" t="str">
        <f t="shared" si="60"/>
        <v>S1</v>
      </c>
      <c r="H284" s="7" t="str">
        <f t="shared" si="61"/>
        <v>S1</v>
      </c>
      <c r="I284" s="8" t="str">
        <f t="shared" si="62"/>
        <v xml:space="preserve"> If sweat is zero-</v>
      </c>
      <c r="J284" s="1" t="b">
        <f t="shared" si="63"/>
        <v>0</v>
      </c>
      <c r="K284" s="3" t="str">
        <f t="shared" si="64"/>
        <v/>
      </c>
      <c r="L284" s="3" t="str">
        <f t="shared" si="65"/>
        <v/>
      </c>
      <c r="M284" s="3" t="str">
        <f t="shared" si="66"/>
        <v/>
      </c>
      <c r="N284" s="3">
        <f t="shared" si="67"/>
        <v>0</v>
      </c>
    </row>
    <row r="285" spans="1:15" x14ac:dyDescent="0.2">
      <c r="A285" s="4" t="s">
        <v>604</v>
      </c>
      <c r="B285" s="5" t="str">
        <f t="shared" si="55"/>
        <v>S2 (34:48): Okay. What does it need to do?</v>
      </c>
      <c r="C285" s="6" t="str">
        <f t="shared" si="56"/>
        <v>34:48</v>
      </c>
      <c r="D285" s="7" t="str">
        <f t="shared" si="57"/>
        <v>34</v>
      </c>
      <c r="E285" s="7" t="str">
        <f t="shared" si="58"/>
        <v>48</v>
      </c>
      <c r="F285" s="7">
        <f t="shared" si="59"/>
        <v>2088</v>
      </c>
      <c r="G285" s="7" t="str">
        <f t="shared" si="60"/>
        <v>S2</v>
      </c>
      <c r="H285" s="7" t="str">
        <f t="shared" si="61"/>
        <v>S2</v>
      </c>
      <c r="I285" s="8" t="str">
        <f t="shared" si="62"/>
        <v xml:space="preserve"> Okay. What does it need to do?</v>
      </c>
      <c r="J285" s="1" t="b">
        <f t="shared" si="63"/>
        <v>1</v>
      </c>
      <c r="K285" s="3" t="str">
        <f t="shared" si="64"/>
        <v>S2Q</v>
      </c>
      <c r="L285" s="3" t="str">
        <f t="shared" si="65"/>
        <v/>
      </c>
      <c r="M285" s="3">
        <f t="shared" si="66"/>
        <v>1</v>
      </c>
      <c r="N285" s="3">
        <f t="shared" si="67"/>
        <v>1</v>
      </c>
      <c r="O285" t="s">
        <v>626</v>
      </c>
    </row>
    <row r="286" spans="1:15" x14ac:dyDescent="0.2">
      <c r="A286" s="4" t="s">
        <v>462</v>
      </c>
      <c r="B286" s="5" t="str">
        <f t="shared" si="55"/>
        <v>S1 (34:53): Body temperature. If sweat is zero, body temperature should increase by... which is a lot. I think we just need if, and then another if below it-</v>
      </c>
      <c r="C286" s="6" t="str">
        <f t="shared" si="56"/>
        <v>34:53</v>
      </c>
      <c r="D286" s="7" t="str">
        <f t="shared" si="57"/>
        <v>34</v>
      </c>
      <c r="E286" s="7" t="str">
        <f t="shared" si="58"/>
        <v>53</v>
      </c>
      <c r="F286" s="7">
        <f t="shared" si="59"/>
        <v>2093</v>
      </c>
      <c r="G286" s="7" t="str">
        <f t="shared" si="60"/>
        <v>S1</v>
      </c>
      <c r="H286" s="7" t="str">
        <f t="shared" si="61"/>
        <v>S1</v>
      </c>
      <c r="I286" s="8" t="str">
        <f t="shared" si="62"/>
        <v xml:space="preserve"> Body temperature. If sweat is zero, body temperature should increase by... which is a lot. I think we just need if, and then another if below it-</v>
      </c>
      <c r="J286" s="1" t="b">
        <f t="shared" si="63"/>
        <v>0</v>
      </c>
      <c r="K286" s="3" t="str">
        <f t="shared" si="64"/>
        <v/>
      </c>
      <c r="L286" s="3" t="str">
        <f t="shared" si="65"/>
        <v/>
      </c>
      <c r="M286" s="3" t="str">
        <f t="shared" si="66"/>
        <v/>
      </c>
      <c r="N286" s="3">
        <f t="shared" si="67"/>
        <v>0</v>
      </c>
    </row>
    <row r="287" spans="1:15" x14ac:dyDescent="0.2">
      <c r="A287" s="4" t="s">
        <v>605</v>
      </c>
      <c r="B287" s="5" t="str">
        <f t="shared" si="55"/>
        <v>S2 (35:17): Well no, because then it's like... if sweat is one then it shouldn't do this. If it's not one, then it should do this.</v>
      </c>
      <c r="C287" s="6" t="str">
        <f t="shared" si="56"/>
        <v>35:17</v>
      </c>
      <c r="D287" s="7" t="str">
        <f t="shared" si="57"/>
        <v>35</v>
      </c>
      <c r="E287" s="7" t="str">
        <f t="shared" si="58"/>
        <v>17</v>
      </c>
      <c r="F287" s="7">
        <f t="shared" si="59"/>
        <v>2117</v>
      </c>
      <c r="G287" s="7" t="str">
        <f t="shared" si="60"/>
        <v>S2</v>
      </c>
      <c r="H287" s="7" t="str">
        <f t="shared" si="61"/>
        <v>S2</v>
      </c>
      <c r="I287" s="8" t="str">
        <f t="shared" si="62"/>
        <v xml:space="preserve"> Well no, because then it's like... if sweat is one then it shouldn't do this. If it's not one, then it should do this.</v>
      </c>
      <c r="J287" s="1" t="b">
        <f t="shared" si="63"/>
        <v>0</v>
      </c>
      <c r="K287" s="3" t="str">
        <f t="shared" si="64"/>
        <v/>
      </c>
      <c r="L287" s="3" t="str">
        <f t="shared" si="65"/>
        <v/>
      </c>
      <c r="M287" s="3" t="str">
        <f t="shared" si="66"/>
        <v/>
      </c>
      <c r="N287" s="3">
        <f t="shared" si="67"/>
        <v>0</v>
      </c>
    </row>
    <row r="288" spans="1:15" x14ac:dyDescent="0.2">
      <c r="A288" s="4" t="s">
        <v>463</v>
      </c>
      <c r="B288" s="5" t="str">
        <f t="shared" si="55"/>
        <v>S1 (35:26): Oh, okay. But then what if it's two?</v>
      </c>
      <c r="C288" s="6" t="str">
        <f t="shared" si="56"/>
        <v>35:26</v>
      </c>
      <c r="D288" s="7" t="str">
        <f t="shared" si="57"/>
        <v>35</v>
      </c>
      <c r="E288" s="7" t="str">
        <f t="shared" si="58"/>
        <v>26</v>
      </c>
      <c r="F288" s="7">
        <f t="shared" si="59"/>
        <v>2126</v>
      </c>
      <c r="G288" s="7" t="str">
        <f t="shared" si="60"/>
        <v>S1</v>
      </c>
      <c r="H288" s="7" t="str">
        <f t="shared" si="61"/>
        <v>S1</v>
      </c>
      <c r="I288" s="8" t="str">
        <f t="shared" si="62"/>
        <v xml:space="preserve"> Oh, okay. But then what if it's two?</v>
      </c>
      <c r="J288" s="1" t="b">
        <f t="shared" si="63"/>
        <v>1</v>
      </c>
      <c r="K288" s="3" t="str">
        <f t="shared" si="64"/>
        <v>S1Q</v>
      </c>
      <c r="L288" s="3">
        <f t="shared" si="65"/>
        <v>1</v>
      </c>
      <c r="M288" s="3" t="str">
        <f t="shared" si="66"/>
        <v/>
      </c>
      <c r="N288" s="3">
        <f t="shared" si="67"/>
        <v>1</v>
      </c>
      <c r="O288" t="s">
        <v>627</v>
      </c>
    </row>
    <row r="289" spans="1:15" x14ac:dyDescent="0.2">
      <c r="A289" s="4" t="s">
        <v>606</v>
      </c>
      <c r="B289" s="5" t="str">
        <f t="shared" si="55"/>
        <v>S2 (35:29): Well, it's not going to be two, because I'm not going to let it be two.</v>
      </c>
      <c r="C289" s="6" t="str">
        <f t="shared" si="56"/>
        <v>35:29</v>
      </c>
      <c r="D289" s="7" t="str">
        <f t="shared" si="57"/>
        <v>35</v>
      </c>
      <c r="E289" s="7" t="str">
        <f t="shared" si="58"/>
        <v>29</v>
      </c>
      <c r="F289" s="7">
        <f t="shared" si="59"/>
        <v>2129</v>
      </c>
      <c r="G289" s="7" t="str">
        <f t="shared" si="60"/>
        <v>S2</v>
      </c>
      <c r="H289" s="7" t="str">
        <f t="shared" si="61"/>
        <v>S2</v>
      </c>
      <c r="I289" s="8" t="str">
        <f t="shared" si="62"/>
        <v xml:space="preserve"> Well, it's not going to be two, because I'm not going to let it be two.</v>
      </c>
      <c r="J289" s="1" t="b">
        <f t="shared" si="63"/>
        <v>0</v>
      </c>
      <c r="K289" s="3" t="str">
        <f t="shared" si="64"/>
        <v/>
      </c>
      <c r="L289" s="3" t="str">
        <f t="shared" si="65"/>
        <v/>
      </c>
      <c r="M289" s="3" t="str">
        <f t="shared" si="66"/>
        <v/>
      </c>
      <c r="N289" s="3">
        <f t="shared" si="67"/>
        <v>0</v>
      </c>
    </row>
    <row r="290" spans="1:15" x14ac:dyDescent="0.2">
      <c r="A290" s="4" t="s">
        <v>464</v>
      </c>
      <c r="B290" s="5" t="str">
        <f t="shared" si="55"/>
        <v>S1 (35:34): 0.01.</v>
      </c>
      <c r="C290" s="6" t="str">
        <f t="shared" si="56"/>
        <v>35:34</v>
      </c>
      <c r="D290" s="7" t="str">
        <f t="shared" si="57"/>
        <v>35</v>
      </c>
      <c r="E290" s="7" t="str">
        <f t="shared" si="58"/>
        <v>34</v>
      </c>
      <c r="F290" s="7">
        <f t="shared" si="59"/>
        <v>2134</v>
      </c>
      <c r="G290" s="7" t="str">
        <f t="shared" si="60"/>
        <v>S1</v>
      </c>
      <c r="H290" s="7" t="str">
        <f t="shared" si="61"/>
        <v>S1</v>
      </c>
      <c r="I290" s="8" t="str">
        <f t="shared" si="62"/>
        <v xml:space="preserve"> 0.01.</v>
      </c>
      <c r="J290" s="1" t="b">
        <f t="shared" si="63"/>
        <v>0</v>
      </c>
      <c r="K290" s="3" t="str">
        <f t="shared" si="64"/>
        <v/>
      </c>
      <c r="L290" s="3" t="str">
        <f t="shared" si="65"/>
        <v/>
      </c>
      <c r="M290" s="3" t="str">
        <f t="shared" si="66"/>
        <v/>
      </c>
      <c r="N290" s="3">
        <f t="shared" si="67"/>
        <v>0</v>
      </c>
    </row>
    <row r="291" spans="1:15" x14ac:dyDescent="0.2">
      <c r="A291" s="4" t="s">
        <v>607</v>
      </c>
      <c r="B291" s="5" t="str">
        <f t="shared" si="55"/>
        <v>S2 (35:38): Okay. Then, if body temperature... so then we can go... now we can go what if. We put, if booty temperature... oh wait that's wrong. If body temperature-</v>
      </c>
      <c r="C291" s="6" t="str">
        <f t="shared" si="56"/>
        <v>35:38</v>
      </c>
      <c r="D291" s="7" t="str">
        <f t="shared" si="57"/>
        <v>35</v>
      </c>
      <c r="E291" s="7" t="str">
        <f t="shared" si="58"/>
        <v>38</v>
      </c>
      <c r="F291" s="7">
        <f t="shared" si="59"/>
        <v>2138</v>
      </c>
      <c r="G291" s="7" t="str">
        <f t="shared" si="60"/>
        <v>S2</v>
      </c>
      <c r="H291" s="7" t="str">
        <f t="shared" si="61"/>
        <v>S2</v>
      </c>
      <c r="I291" s="8" t="str">
        <f t="shared" si="62"/>
        <v xml:space="preserve"> Okay. Then, if body temperature... so then we can go... now we can go what if. We put, if booty temperature... oh wait that's wrong. If body temperature-</v>
      </c>
      <c r="J291" s="1" t="b">
        <f t="shared" si="63"/>
        <v>0</v>
      </c>
      <c r="K291" s="3" t="str">
        <f t="shared" si="64"/>
        <v/>
      </c>
      <c r="L291" s="3" t="str">
        <f t="shared" si="65"/>
        <v/>
      </c>
      <c r="M291" s="3" t="str">
        <f t="shared" si="66"/>
        <v/>
      </c>
      <c r="N291" s="3">
        <f t="shared" si="67"/>
        <v>0</v>
      </c>
    </row>
    <row r="292" spans="1:15" x14ac:dyDescent="0.2">
      <c r="A292" s="4" t="s">
        <v>465</v>
      </c>
      <c r="B292" s="5" t="str">
        <f t="shared" si="55"/>
        <v>S1 (36:08): Just got this weird, sweet taste in my mouth. That's weird. If body temperature is less than one or two?</v>
      </c>
      <c r="C292" s="6" t="str">
        <f t="shared" si="56"/>
        <v>36:08</v>
      </c>
      <c r="D292" s="7" t="str">
        <f t="shared" si="57"/>
        <v>36</v>
      </c>
      <c r="E292" s="7" t="str">
        <f t="shared" si="58"/>
        <v>08</v>
      </c>
      <c r="F292" s="7">
        <f t="shared" si="59"/>
        <v>2168</v>
      </c>
      <c r="G292" s="7" t="str">
        <f t="shared" si="60"/>
        <v>S1</v>
      </c>
      <c r="H292" s="7" t="str">
        <f t="shared" si="61"/>
        <v>S1</v>
      </c>
      <c r="I292" s="8" t="str">
        <f t="shared" si="62"/>
        <v xml:space="preserve"> Just got this weird, sweet taste in my mouth. That's weird. If body temperature is less than one or two?</v>
      </c>
      <c r="J292" s="1" t="b">
        <f t="shared" si="63"/>
        <v>1</v>
      </c>
      <c r="K292" s="3" t="str">
        <f t="shared" si="64"/>
        <v>S1Q</v>
      </c>
      <c r="L292" s="3">
        <f t="shared" si="65"/>
        <v>1</v>
      </c>
      <c r="M292" s="3" t="str">
        <f t="shared" si="66"/>
        <v/>
      </c>
      <c r="N292" s="3">
        <f t="shared" si="67"/>
        <v>1</v>
      </c>
      <c r="O292" t="s">
        <v>626</v>
      </c>
    </row>
    <row r="293" spans="1:15" x14ac:dyDescent="0.2">
      <c r="A293" s="4" t="s">
        <v>608</v>
      </c>
      <c r="B293" s="5" t="str">
        <f t="shared" si="55"/>
        <v>S2 (36:23): Maybe it should be if body temperature is greater than 102, what does it do?</v>
      </c>
      <c r="C293" s="6" t="str">
        <f t="shared" si="56"/>
        <v>36:23</v>
      </c>
      <c r="D293" s="7" t="str">
        <f t="shared" si="57"/>
        <v>36</v>
      </c>
      <c r="E293" s="7" t="str">
        <f t="shared" si="58"/>
        <v>23</v>
      </c>
      <c r="F293" s="7">
        <f t="shared" si="59"/>
        <v>2183</v>
      </c>
      <c r="G293" s="7" t="str">
        <f t="shared" si="60"/>
        <v>S2</v>
      </c>
      <c r="H293" s="7" t="str">
        <f t="shared" si="61"/>
        <v>S2</v>
      </c>
      <c r="I293" s="8" t="str">
        <f t="shared" si="62"/>
        <v xml:space="preserve"> Maybe it should be if body temperature is greater than 102, what does it do?</v>
      </c>
      <c r="J293" s="1" t="b">
        <f t="shared" si="63"/>
        <v>1</v>
      </c>
      <c r="K293" s="3" t="str">
        <f t="shared" si="64"/>
        <v>S2Q</v>
      </c>
      <c r="L293" s="3" t="str">
        <f t="shared" si="65"/>
        <v/>
      </c>
      <c r="M293" s="3">
        <f t="shared" si="66"/>
        <v>1</v>
      </c>
      <c r="N293" s="3">
        <f t="shared" si="67"/>
        <v>1</v>
      </c>
      <c r="O293" t="s">
        <v>626</v>
      </c>
    </row>
    <row r="294" spans="1:15" x14ac:dyDescent="0.2">
      <c r="A294" s="4" t="s">
        <v>466</v>
      </c>
      <c r="B294" s="5" t="str">
        <f t="shared" si="55"/>
        <v>S1 (36:25): Say it's too high.</v>
      </c>
      <c r="C294" s="6" t="str">
        <f t="shared" si="56"/>
        <v>36:25</v>
      </c>
      <c r="D294" s="7" t="str">
        <f t="shared" si="57"/>
        <v>36</v>
      </c>
      <c r="E294" s="7" t="str">
        <f t="shared" si="58"/>
        <v>25</v>
      </c>
      <c r="F294" s="7">
        <f t="shared" si="59"/>
        <v>2185</v>
      </c>
      <c r="G294" s="7" t="str">
        <f t="shared" si="60"/>
        <v>S1</v>
      </c>
      <c r="H294" s="7" t="str">
        <f t="shared" si="61"/>
        <v>S1</v>
      </c>
      <c r="I294" s="8" t="str">
        <f t="shared" si="62"/>
        <v xml:space="preserve"> Say it's too high.</v>
      </c>
      <c r="J294" s="1" t="b">
        <f t="shared" si="63"/>
        <v>0</v>
      </c>
      <c r="K294" s="3" t="str">
        <f t="shared" si="64"/>
        <v/>
      </c>
      <c r="L294" s="3" t="str">
        <f t="shared" si="65"/>
        <v/>
      </c>
      <c r="M294" s="3" t="str">
        <f t="shared" si="66"/>
        <v/>
      </c>
      <c r="N294" s="3">
        <f t="shared" si="67"/>
        <v>0</v>
      </c>
    </row>
    <row r="295" spans="1:15" x14ac:dyDescent="0.2">
      <c r="A295" s="4" t="s">
        <v>609</v>
      </c>
      <c r="B295" s="5" t="str">
        <f t="shared" si="55"/>
        <v>S2 (36:27): Say too hot.</v>
      </c>
      <c r="C295" s="6" t="str">
        <f t="shared" si="56"/>
        <v>36:27</v>
      </c>
      <c r="D295" s="7" t="str">
        <f t="shared" si="57"/>
        <v>36</v>
      </c>
      <c r="E295" s="7" t="str">
        <f t="shared" si="58"/>
        <v>27</v>
      </c>
      <c r="F295" s="7">
        <f t="shared" si="59"/>
        <v>2187</v>
      </c>
      <c r="G295" s="7" t="str">
        <f t="shared" si="60"/>
        <v>S2</v>
      </c>
      <c r="H295" s="7" t="str">
        <f t="shared" si="61"/>
        <v>S2</v>
      </c>
      <c r="I295" s="8" t="str">
        <f t="shared" si="62"/>
        <v xml:space="preserve"> Say too hot.</v>
      </c>
      <c r="J295" s="1" t="b">
        <f t="shared" si="63"/>
        <v>0</v>
      </c>
      <c r="K295" s="3" t="str">
        <f t="shared" si="64"/>
        <v/>
      </c>
      <c r="L295" s="3" t="str">
        <f t="shared" si="65"/>
        <v/>
      </c>
      <c r="M295" s="3" t="str">
        <f t="shared" si="66"/>
        <v/>
      </c>
      <c r="N295" s="3">
        <f t="shared" si="67"/>
        <v>0</v>
      </c>
    </row>
    <row r="296" spans="1:15" x14ac:dyDescent="0.2">
      <c r="A296" s="4" t="s">
        <v>467</v>
      </c>
      <c r="B296" s="5" t="str">
        <f t="shared" si="55"/>
        <v>S1 (36:33): Too hot!</v>
      </c>
      <c r="C296" s="6" t="str">
        <f t="shared" si="56"/>
        <v>36:33</v>
      </c>
      <c r="D296" s="7" t="str">
        <f t="shared" si="57"/>
        <v>36</v>
      </c>
      <c r="E296" s="7" t="str">
        <f t="shared" si="58"/>
        <v>33</v>
      </c>
      <c r="F296" s="7">
        <f t="shared" si="59"/>
        <v>2193</v>
      </c>
      <c r="G296" s="7" t="str">
        <f t="shared" si="60"/>
        <v>S1</v>
      </c>
      <c r="H296" s="7" t="str">
        <f t="shared" si="61"/>
        <v>S1</v>
      </c>
      <c r="I296" s="8" t="str">
        <f t="shared" si="62"/>
        <v xml:space="preserve"> Too hot!</v>
      </c>
      <c r="J296" s="1" t="b">
        <f t="shared" si="63"/>
        <v>0</v>
      </c>
      <c r="K296" s="3" t="str">
        <f t="shared" si="64"/>
        <v/>
      </c>
      <c r="L296" s="3" t="str">
        <f t="shared" si="65"/>
        <v/>
      </c>
      <c r="M296" s="3" t="str">
        <f t="shared" si="66"/>
        <v/>
      </c>
      <c r="N296" s="3">
        <f t="shared" si="67"/>
        <v>0</v>
      </c>
    </row>
    <row r="297" spans="1:15" x14ac:dyDescent="0.2">
      <c r="A297" s="4" t="s">
        <v>647</v>
      </c>
      <c r="B297" s="5" t="str">
        <f t="shared" si="55"/>
        <v>S2 (36:51): Is that it?</v>
      </c>
      <c r="C297" s="6" t="str">
        <f t="shared" si="56"/>
        <v>36:51</v>
      </c>
      <c r="D297" s="7" t="str">
        <f t="shared" si="57"/>
        <v>36</v>
      </c>
      <c r="E297" s="7" t="str">
        <f t="shared" si="58"/>
        <v>51</v>
      </c>
      <c r="F297" s="7">
        <f t="shared" si="59"/>
        <v>2211</v>
      </c>
      <c r="G297" s="7" t="str">
        <f t="shared" si="60"/>
        <v>S2</v>
      </c>
      <c r="H297" s="7" t="str">
        <f t="shared" si="61"/>
        <v>S2</v>
      </c>
      <c r="I297" s="8" t="str">
        <f t="shared" si="62"/>
        <v xml:space="preserve"> Is that it?</v>
      </c>
      <c r="J297" s="1" t="b">
        <f t="shared" si="63"/>
        <v>1</v>
      </c>
      <c r="K297" s="3" t="str">
        <f t="shared" si="64"/>
        <v>S2Q</v>
      </c>
      <c r="L297" s="3" t="str">
        <f t="shared" si="65"/>
        <v/>
      </c>
      <c r="M297" s="3">
        <f t="shared" si="66"/>
        <v>1</v>
      </c>
      <c r="N297" s="3">
        <f t="shared" si="67"/>
        <v>1</v>
      </c>
      <c r="O297" t="s">
        <v>626</v>
      </c>
    </row>
    <row r="298" spans="1:15" x14ac:dyDescent="0.2">
      <c r="A298" s="4" t="s">
        <v>648</v>
      </c>
      <c r="B298" s="5" t="str">
        <f t="shared" si="55"/>
        <v>S2 (36:51): Are we done?</v>
      </c>
      <c r="C298" s="6" t="str">
        <f t="shared" si="56"/>
        <v>36:51</v>
      </c>
      <c r="D298" s="7" t="str">
        <f t="shared" si="57"/>
        <v>36</v>
      </c>
      <c r="E298" s="7" t="str">
        <f t="shared" si="58"/>
        <v>51</v>
      </c>
      <c r="F298" s="7">
        <f t="shared" si="59"/>
        <v>2211</v>
      </c>
      <c r="G298" s="7" t="str">
        <f t="shared" si="60"/>
        <v>S2</v>
      </c>
      <c r="H298" s="7" t="str">
        <f t="shared" si="61"/>
        <v>S2</v>
      </c>
      <c r="I298" s="8" t="str">
        <f t="shared" si="62"/>
        <v xml:space="preserve"> Are we done?</v>
      </c>
      <c r="J298" s="1" t="b">
        <f t="shared" si="63"/>
        <v>1</v>
      </c>
      <c r="K298" s="3" t="str">
        <f t="shared" si="64"/>
        <v>S2Q</v>
      </c>
      <c r="L298" s="3" t="str">
        <f t="shared" si="65"/>
        <v/>
      </c>
      <c r="M298" s="3">
        <f t="shared" si="66"/>
        <v>1</v>
      </c>
      <c r="N298" s="3">
        <f t="shared" si="67"/>
        <v>1</v>
      </c>
      <c r="O298" t="s">
        <v>626</v>
      </c>
    </row>
    <row r="299" spans="1:15" x14ac:dyDescent="0.2">
      <c r="A299" s="4" t="s">
        <v>468</v>
      </c>
      <c r="B299" s="5" t="str">
        <f t="shared" si="55"/>
        <v>S1 (36:58): [inaudible 00:36:58] should be zero, because the body can't maintain homeostasis being warm. Yeah.</v>
      </c>
      <c r="C299" s="6" t="str">
        <f t="shared" si="56"/>
        <v>36:58</v>
      </c>
      <c r="D299" s="7" t="str">
        <f t="shared" si="57"/>
        <v>36</v>
      </c>
      <c r="E299" s="7" t="str">
        <f t="shared" si="58"/>
        <v>58</v>
      </c>
      <c r="F299" s="7">
        <f t="shared" si="59"/>
        <v>2218</v>
      </c>
      <c r="G299" s="7" t="str">
        <f t="shared" si="60"/>
        <v>S1</v>
      </c>
      <c r="H299" s="7" t="str">
        <f t="shared" si="61"/>
        <v>S1</v>
      </c>
      <c r="I299" s="8" t="str">
        <f t="shared" si="62"/>
        <v xml:space="preserve"> [inaudible 00:36:58] should be zero, because the body can't maintain homeostasis being warm. Yeah.</v>
      </c>
      <c r="J299" s="1" t="b">
        <f t="shared" si="63"/>
        <v>0</v>
      </c>
      <c r="K299" s="3" t="str">
        <f t="shared" si="64"/>
        <v/>
      </c>
      <c r="L299" s="3" t="str">
        <f t="shared" si="65"/>
        <v/>
      </c>
      <c r="M299" s="3" t="str">
        <f t="shared" si="66"/>
        <v/>
      </c>
      <c r="N299" s="3">
        <f t="shared" si="67"/>
        <v>0</v>
      </c>
    </row>
    <row r="300" spans="1:15" x14ac:dyDescent="0.2">
      <c r="A300" s="4" t="s">
        <v>610</v>
      </c>
      <c r="B300" s="5" t="str">
        <f t="shared" si="55"/>
        <v>S2 (37:09): Okay, so stop. Is the body temperature working? I can't tell.</v>
      </c>
      <c r="C300" s="6" t="str">
        <f t="shared" si="56"/>
        <v>37:09</v>
      </c>
      <c r="D300" s="7" t="str">
        <f t="shared" si="57"/>
        <v>37</v>
      </c>
      <c r="E300" s="7" t="str">
        <f t="shared" si="58"/>
        <v>09</v>
      </c>
      <c r="F300" s="7">
        <f t="shared" si="59"/>
        <v>2229</v>
      </c>
      <c r="G300" s="7" t="str">
        <f t="shared" si="60"/>
        <v>S2</v>
      </c>
      <c r="H300" s="7" t="str">
        <f t="shared" si="61"/>
        <v>S2</v>
      </c>
      <c r="I300" s="8" t="str">
        <f t="shared" si="62"/>
        <v xml:space="preserve"> Okay, so stop. Is the body temperature working? I can't tell.</v>
      </c>
      <c r="J300" s="1" t="b">
        <f t="shared" si="63"/>
        <v>1</v>
      </c>
      <c r="K300" s="3" t="str">
        <f t="shared" si="64"/>
        <v>S2Q</v>
      </c>
      <c r="L300" s="3" t="str">
        <f t="shared" si="65"/>
        <v/>
      </c>
      <c r="M300" s="3">
        <f t="shared" si="66"/>
        <v>1</v>
      </c>
      <c r="N300" s="3">
        <f t="shared" si="67"/>
        <v>1</v>
      </c>
      <c r="O300" t="s">
        <v>626</v>
      </c>
    </row>
    <row r="301" spans="1:15" x14ac:dyDescent="0.2">
      <c r="A301" s="4" t="s">
        <v>469</v>
      </c>
      <c r="B301" s="5" t="str">
        <f t="shared" si="55"/>
        <v>S1 (37:24): When you feed her, it... does it go up? I can't tell.</v>
      </c>
      <c r="C301" s="6" t="str">
        <f t="shared" si="56"/>
        <v>37:24</v>
      </c>
      <c r="D301" s="7" t="str">
        <f t="shared" si="57"/>
        <v>37</v>
      </c>
      <c r="E301" s="7" t="str">
        <f t="shared" si="58"/>
        <v>24</v>
      </c>
      <c r="F301" s="7">
        <f t="shared" si="59"/>
        <v>2244</v>
      </c>
      <c r="G301" s="7" t="str">
        <f t="shared" si="60"/>
        <v>S1</v>
      </c>
      <c r="H301" s="7" t="str">
        <f t="shared" si="61"/>
        <v>S1</v>
      </c>
      <c r="I301" s="8" t="str">
        <f t="shared" si="62"/>
        <v xml:space="preserve"> When you feed her, it... does it go up? I can't tell.</v>
      </c>
      <c r="J301" s="1" t="b">
        <f t="shared" si="63"/>
        <v>1</v>
      </c>
      <c r="K301" s="3" t="str">
        <f t="shared" si="64"/>
        <v>S1Q</v>
      </c>
      <c r="L301" s="3">
        <f t="shared" si="65"/>
        <v>1</v>
      </c>
      <c r="M301" s="3" t="str">
        <f t="shared" si="66"/>
        <v/>
      </c>
      <c r="N301" s="3">
        <f t="shared" si="67"/>
        <v>1</v>
      </c>
      <c r="O301" t="s">
        <v>626</v>
      </c>
    </row>
    <row r="302" spans="1:15" x14ac:dyDescent="0.2">
      <c r="A302" s="4" t="s">
        <v>611</v>
      </c>
      <c r="B302" s="5" t="str">
        <f t="shared" si="55"/>
        <v>S2 (37:32): It's going up now.</v>
      </c>
      <c r="C302" s="6" t="str">
        <f t="shared" si="56"/>
        <v>37:32</v>
      </c>
      <c r="D302" s="7" t="str">
        <f t="shared" si="57"/>
        <v>37</v>
      </c>
      <c r="E302" s="7" t="str">
        <f t="shared" si="58"/>
        <v>32</v>
      </c>
      <c r="F302" s="7">
        <f t="shared" si="59"/>
        <v>2252</v>
      </c>
      <c r="G302" s="7" t="str">
        <f t="shared" si="60"/>
        <v>S2</v>
      </c>
      <c r="H302" s="7" t="str">
        <f t="shared" si="61"/>
        <v>S2</v>
      </c>
      <c r="I302" s="8" t="str">
        <f t="shared" si="62"/>
        <v xml:space="preserve"> It's going up now.</v>
      </c>
      <c r="J302" s="1" t="b">
        <f t="shared" si="63"/>
        <v>0</v>
      </c>
      <c r="K302" s="3" t="str">
        <f t="shared" si="64"/>
        <v/>
      </c>
      <c r="L302" s="3" t="str">
        <f t="shared" si="65"/>
        <v/>
      </c>
      <c r="M302" s="3" t="str">
        <f t="shared" si="66"/>
        <v/>
      </c>
      <c r="N302" s="3">
        <f t="shared" si="67"/>
        <v>0</v>
      </c>
    </row>
    <row r="303" spans="1:15" x14ac:dyDescent="0.2">
      <c r="A303" s="4" t="s">
        <v>470</v>
      </c>
      <c r="B303" s="5" t="str">
        <f t="shared" si="55"/>
        <v>S1 (37:36): Oh yeah, cause she gets hotter [inaudible 00:37:38]</v>
      </c>
      <c r="C303" s="6" t="str">
        <f t="shared" si="56"/>
        <v>37:36</v>
      </c>
      <c r="D303" s="7" t="str">
        <f t="shared" si="57"/>
        <v>37</v>
      </c>
      <c r="E303" s="7" t="str">
        <f t="shared" si="58"/>
        <v>36</v>
      </c>
      <c r="F303" s="7">
        <f t="shared" si="59"/>
        <v>2256</v>
      </c>
      <c r="G303" s="7" t="str">
        <f t="shared" si="60"/>
        <v>S1</v>
      </c>
      <c r="H303" s="7" t="str">
        <f t="shared" si="61"/>
        <v>S1</v>
      </c>
      <c r="I303" s="8" t="str">
        <f t="shared" si="62"/>
        <v xml:space="preserve"> Oh yeah, cause she gets hotter [inaudible 00:37:38]</v>
      </c>
      <c r="J303" s="1" t="b">
        <f t="shared" si="63"/>
        <v>0</v>
      </c>
      <c r="K303" s="3" t="str">
        <f t="shared" si="64"/>
        <v/>
      </c>
      <c r="L303" s="3" t="str">
        <f t="shared" si="65"/>
        <v/>
      </c>
      <c r="M303" s="3" t="str">
        <f t="shared" si="66"/>
        <v/>
      </c>
      <c r="N303" s="3">
        <f t="shared" si="67"/>
        <v>0</v>
      </c>
    </row>
    <row r="304" spans="1:15" x14ac:dyDescent="0.2">
      <c r="A304" s="4" t="s">
        <v>612</v>
      </c>
      <c r="B304" s="5" t="str">
        <f t="shared" si="55"/>
        <v>S2 (37:40): Yeah.</v>
      </c>
      <c r="C304" s="6" t="str">
        <f t="shared" si="56"/>
        <v>37:40</v>
      </c>
      <c r="D304" s="7" t="str">
        <f t="shared" si="57"/>
        <v>37</v>
      </c>
      <c r="E304" s="7" t="str">
        <f t="shared" si="58"/>
        <v>40</v>
      </c>
      <c r="F304" s="7">
        <f t="shared" si="59"/>
        <v>2260</v>
      </c>
      <c r="G304" s="7" t="str">
        <f t="shared" si="60"/>
        <v>S2</v>
      </c>
      <c r="H304" s="7" t="str">
        <f t="shared" si="61"/>
        <v>S2</v>
      </c>
      <c r="I304" s="8" t="str">
        <f t="shared" si="62"/>
        <v xml:space="preserve"> Yeah.</v>
      </c>
      <c r="J304" s="1" t="b">
        <f t="shared" si="63"/>
        <v>0</v>
      </c>
      <c r="K304" s="3" t="str">
        <f t="shared" si="64"/>
        <v/>
      </c>
      <c r="L304" s="3" t="str">
        <f t="shared" si="65"/>
        <v/>
      </c>
      <c r="M304" s="3" t="str">
        <f t="shared" si="66"/>
        <v/>
      </c>
      <c r="N304" s="3">
        <f t="shared" si="67"/>
        <v>0</v>
      </c>
    </row>
    <row r="305" spans="1:15" x14ac:dyDescent="0.2">
      <c r="A305" s="4" t="s">
        <v>471</v>
      </c>
      <c r="B305" s="5" t="str">
        <f t="shared" si="55"/>
        <v>S1 (37:43): Okay, let's see if she can get... wait, so the body temperature has to be... the maximum has to be more than 102, like 105. So, pause it. [crosstalk 00:37:55]</v>
      </c>
      <c r="C305" s="6" t="str">
        <f t="shared" si="56"/>
        <v>37:43</v>
      </c>
      <c r="D305" s="7" t="str">
        <f t="shared" si="57"/>
        <v>37</v>
      </c>
      <c r="E305" s="7" t="str">
        <f t="shared" si="58"/>
        <v>43</v>
      </c>
      <c r="F305" s="7">
        <f t="shared" si="59"/>
        <v>2263</v>
      </c>
      <c r="G305" s="7" t="str">
        <f t="shared" si="60"/>
        <v>S1</v>
      </c>
      <c r="H305" s="7" t="str">
        <f t="shared" si="61"/>
        <v>S1</v>
      </c>
      <c r="I305" s="8" t="str">
        <f t="shared" si="62"/>
        <v xml:space="preserve"> Okay, let's see if she can get... wait, so the body temperature has to be... the maximum has to be more than 102, like 105. So, pause it. [crosstalk 00:37:55]</v>
      </c>
      <c r="J305" s="1" t="b">
        <f t="shared" si="63"/>
        <v>0</v>
      </c>
      <c r="K305" s="3" t="str">
        <f t="shared" si="64"/>
        <v/>
      </c>
      <c r="L305" s="3" t="str">
        <f t="shared" si="65"/>
        <v/>
      </c>
      <c r="M305" s="3" t="str">
        <f t="shared" si="66"/>
        <v/>
      </c>
      <c r="N305" s="3">
        <f t="shared" si="67"/>
        <v>0</v>
      </c>
    </row>
    <row r="306" spans="1:15" x14ac:dyDescent="0.2">
      <c r="A306" s="4" t="s">
        <v>613</v>
      </c>
      <c r="B306" s="5" t="str">
        <f t="shared" si="55"/>
        <v>S2 (37:54): 50, oh![crosstalk 00:37:55]</v>
      </c>
      <c r="C306" s="6" t="str">
        <f t="shared" si="56"/>
        <v>37:54</v>
      </c>
      <c r="D306" s="7" t="str">
        <f t="shared" si="57"/>
        <v>37</v>
      </c>
      <c r="E306" s="7" t="str">
        <f t="shared" si="58"/>
        <v>54</v>
      </c>
      <c r="F306" s="7">
        <f t="shared" si="59"/>
        <v>2274</v>
      </c>
      <c r="G306" s="7" t="str">
        <f t="shared" si="60"/>
        <v>S2</v>
      </c>
      <c r="H306" s="7" t="str">
        <f t="shared" si="61"/>
        <v>S2</v>
      </c>
      <c r="I306" s="8" t="str">
        <f t="shared" si="62"/>
        <v xml:space="preserve"> 50, oh![crosstalk 00:37:55]</v>
      </c>
      <c r="J306" s="1" t="b">
        <f t="shared" si="63"/>
        <v>0</v>
      </c>
      <c r="K306" s="3" t="str">
        <f t="shared" si="64"/>
        <v/>
      </c>
      <c r="L306" s="3" t="str">
        <f t="shared" si="65"/>
        <v/>
      </c>
      <c r="M306" s="3" t="str">
        <f t="shared" si="66"/>
        <v/>
      </c>
      <c r="N306" s="3">
        <f t="shared" si="67"/>
        <v>0</v>
      </c>
    </row>
    <row r="307" spans="1:15" x14ac:dyDescent="0.2">
      <c r="A307" s="4" t="s">
        <v>472</v>
      </c>
      <c r="B307" s="5" t="str">
        <f t="shared" si="55"/>
        <v>S1 (37:54): Make her run faster. Sweat. Pause it, and then set the minimum to zero.</v>
      </c>
      <c r="C307" s="6" t="str">
        <f t="shared" si="56"/>
        <v>37:54</v>
      </c>
      <c r="D307" s="7" t="str">
        <f t="shared" si="57"/>
        <v>37</v>
      </c>
      <c r="E307" s="7" t="str">
        <f t="shared" si="58"/>
        <v>54</v>
      </c>
      <c r="F307" s="7">
        <f t="shared" si="59"/>
        <v>2274</v>
      </c>
      <c r="G307" s="7" t="str">
        <f t="shared" si="60"/>
        <v>S1</v>
      </c>
      <c r="H307" s="7" t="str">
        <f t="shared" si="61"/>
        <v>S1</v>
      </c>
      <c r="I307" s="8" t="str">
        <f t="shared" si="62"/>
        <v xml:space="preserve"> Make her run faster. Sweat. Pause it, and then set the minimum to zero.</v>
      </c>
      <c r="J307" s="1" t="b">
        <f t="shared" si="63"/>
        <v>0</v>
      </c>
      <c r="K307" s="3" t="str">
        <f t="shared" si="64"/>
        <v/>
      </c>
      <c r="L307" s="3" t="str">
        <f t="shared" si="65"/>
        <v/>
      </c>
      <c r="M307" s="3" t="str">
        <f t="shared" si="66"/>
        <v/>
      </c>
      <c r="N307" s="3">
        <f t="shared" si="67"/>
        <v>0</v>
      </c>
    </row>
    <row r="308" spans="1:15" x14ac:dyDescent="0.2">
      <c r="A308" s="4" t="s">
        <v>614</v>
      </c>
      <c r="B308" s="5" t="str">
        <f t="shared" si="55"/>
        <v>S2 (37:56): Then it can go to-</v>
      </c>
      <c r="C308" s="6" t="str">
        <f t="shared" si="56"/>
        <v>37:56</v>
      </c>
      <c r="D308" s="7" t="str">
        <f t="shared" si="57"/>
        <v>37</v>
      </c>
      <c r="E308" s="7" t="str">
        <f t="shared" si="58"/>
        <v>56</v>
      </c>
      <c r="F308" s="7">
        <f t="shared" si="59"/>
        <v>2276</v>
      </c>
      <c r="G308" s="7" t="str">
        <f t="shared" si="60"/>
        <v>S2</v>
      </c>
      <c r="H308" s="7" t="str">
        <f t="shared" si="61"/>
        <v>S2</v>
      </c>
      <c r="I308" s="8" t="str">
        <f t="shared" si="62"/>
        <v xml:space="preserve"> Then it can go to-</v>
      </c>
      <c r="J308" s="1" t="b">
        <f t="shared" si="63"/>
        <v>0</v>
      </c>
      <c r="K308" s="3" t="str">
        <f t="shared" si="64"/>
        <v/>
      </c>
      <c r="L308" s="3" t="str">
        <f t="shared" si="65"/>
        <v/>
      </c>
      <c r="M308" s="3" t="str">
        <f t="shared" si="66"/>
        <v/>
      </c>
      <c r="N308" s="3">
        <f t="shared" si="67"/>
        <v>0</v>
      </c>
    </row>
    <row r="309" spans="1:15" x14ac:dyDescent="0.2">
      <c r="A309" s="4" t="s">
        <v>473</v>
      </c>
      <c r="B309" s="5" t="str">
        <f t="shared" si="55"/>
        <v>S1 (37:56): Zero. Then if it goes to zero it has-</v>
      </c>
      <c r="C309" s="6" t="str">
        <f t="shared" si="56"/>
        <v>37:56</v>
      </c>
      <c r="D309" s="7" t="str">
        <f t="shared" si="57"/>
        <v>37</v>
      </c>
      <c r="E309" s="7" t="str">
        <f t="shared" si="58"/>
        <v>56</v>
      </c>
      <c r="F309" s="7">
        <f t="shared" si="59"/>
        <v>2276</v>
      </c>
      <c r="G309" s="7" t="str">
        <f t="shared" si="60"/>
        <v>S1</v>
      </c>
      <c r="H309" s="7" t="str">
        <f t="shared" si="61"/>
        <v>S1</v>
      </c>
      <c r="I309" s="8" t="str">
        <f t="shared" si="62"/>
        <v xml:space="preserve"> Zero. Then if it goes to zero it has-</v>
      </c>
      <c r="J309" s="1" t="b">
        <f t="shared" si="63"/>
        <v>0</v>
      </c>
      <c r="K309" s="3" t="str">
        <f t="shared" si="64"/>
        <v/>
      </c>
      <c r="L309" s="3" t="str">
        <f t="shared" si="65"/>
        <v/>
      </c>
      <c r="M309" s="3" t="str">
        <f t="shared" si="66"/>
        <v/>
      </c>
      <c r="N309" s="3">
        <f t="shared" si="67"/>
        <v>0</v>
      </c>
    </row>
    <row r="310" spans="1:15" x14ac:dyDescent="0.2">
      <c r="A310" s="4" t="s">
        <v>615</v>
      </c>
      <c r="B310" s="5" t="str">
        <f t="shared" si="55"/>
        <v>S2 (37:58): Yeah.</v>
      </c>
      <c r="C310" s="6" t="str">
        <f t="shared" si="56"/>
        <v>37:58</v>
      </c>
      <c r="D310" s="7" t="str">
        <f t="shared" si="57"/>
        <v>37</v>
      </c>
      <c r="E310" s="7" t="str">
        <f t="shared" si="58"/>
        <v>58</v>
      </c>
      <c r="F310" s="7">
        <f t="shared" si="59"/>
        <v>2278</v>
      </c>
      <c r="G310" s="7" t="str">
        <f t="shared" si="60"/>
        <v>S2</v>
      </c>
      <c r="H310" s="7" t="str">
        <f t="shared" si="61"/>
        <v>S2</v>
      </c>
      <c r="I310" s="8" t="str">
        <f t="shared" si="62"/>
        <v xml:space="preserve"> Yeah.</v>
      </c>
      <c r="J310" s="1" t="b">
        <f t="shared" si="63"/>
        <v>0</v>
      </c>
      <c r="K310" s="3" t="str">
        <f t="shared" si="64"/>
        <v/>
      </c>
      <c r="L310" s="3" t="str">
        <f t="shared" si="65"/>
        <v/>
      </c>
      <c r="M310" s="3" t="str">
        <f t="shared" si="66"/>
        <v/>
      </c>
      <c r="N310" s="3">
        <f t="shared" si="67"/>
        <v>0</v>
      </c>
    </row>
    <row r="311" spans="1:15" x14ac:dyDescent="0.2">
      <c r="A311" s="4" t="s">
        <v>474</v>
      </c>
      <c r="B311" s="5" t="str">
        <f t="shared" si="55"/>
        <v>S1 (38:09): Okay. No, increase the body temperature.</v>
      </c>
      <c r="C311" s="6" t="str">
        <f t="shared" si="56"/>
        <v>38:09</v>
      </c>
      <c r="D311" s="7" t="str">
        <f t="shared" si="57"/>
        <v>38</v>
      </c>
      <c r="E311" s="7" t="str">
        <f t="shared" si="58"/>
        <v>09</v>
      </c>
      <c r="F311" s="7">
        <f t="shared" si="59"/>
        <v>2289</v>
      </c>
      <c r="G311" s="7" t="str">
        <f t="shared" si="60"/>
        <v>S1</v>
      </c>
      <c r="H311" s="7" t="str">
        <f t="shared" si="61"/>
        <v>S1</v>
      </c>
      <c r="I311" s="8" t="str">
        <f t="shared" si="62"/>
        <v xml:space="preserve"> Okay. No, increase the body temperature.</v>
      </c>
      <c r="J311" s="1" t="b">
        <f t="shared" si="63"/>
        <v>0</v>
      </c>
      <c r="K311" s="3" t="str">
        <f t="shared" si="64"/>
        <v/>
      </c>
      <c r="L311" s="3" t="str">
        <f t="shared" si="65"/>
        <v/>
      </c>
      <c r="M311" s="3" t="str">
        <f t="shared" si="66"/>
        <v/>
      </c>
      <c r="N311" s="3">
        <f t="shared" si="67"/>
        <v>0</v>
      </c>
    </row>
    <row r="312" spans="1:15" x14ac:dyDescent="0.2">
      <c r="A312" s="4" t="s">
        <v>616</v>
      </c>
      <c r="B312" s="5" t="str">
        <f t="shared" si="55"/>
        <v>S2 (39:00): Why did we set it... so 102 is the thing, right?</v>
      </c>
      <c r="C312" s="6" t="str">
        <f t="shared" si="56"/>
        <v>39:00</v>
      </c>
      <c r="D312" s="7" t="str">
        <f t="shared" si="57"/>
        <v>39</v>
      </c>
      <c r="E312" s="7" t="str">
        <f t="shared" si="58"/>
        <v>00</v>
      </c>
      <c r="F312" s="7">
        <f t="shared" si="59"/>
        <v>2340</v>
      </c>
      <c r="G312" s="7" t="str">
        <f t="shared" si="60"/>
        <v>S2</v>
      </c>
      <c r="H312" s="7" t="str">
        <f t="shared" si="61"/>
        <v>S2</v>
      </c>
      <c r="I312" s="8" t="str">
        <f t="shared" si="62"/>
        <v xml:space="preserve"> Why did we set it... so 102 is the thing, right?</v>
      </c>
      <c r="J312" s="1" t="b">
        <f t="shared" si="63"/>
        <v>1</v>
      </c>
      <c r="K312" s="3" t="str">
        <f t="shared" si="64"/>
        <v>S2Q</v>
      </c>
      <c r="L312" s="3" t="str">
        <f t="shared" si="65"/>
        <v/>
      </c>
      <c r="M312" s="3">
        <f t="shared" si="66"/>
        <v>1</v>
      </c>
      <c r="N312" s="3">
        <f t="shared" si="67"/>
        <v>1</v>
      </c>
      <c r="O312" t="s">
        <v>626</v>
      </c>
    </row>
    <row r="313" spans="1:15" x14ac:dyDescent="0.2">
      <c r="A313" s="4" t="s">
        <v>475</v>
      </c>
      <c r="B313" s="5" t="str">
        <f t="shared" si="55"/>
        <v>S1 (39:01): Yeah</v>
      </c>
      <c r="C313" s="6" t="str">
        <f t="shared" si="56"/>
        <v>39:01</v>
      </c>
      <c r="D313" s="7" t="str">
        <f t="shared" si="57"/>
        <v>39</v>
      </c>
      <c r="E313" s="7" t="str">
        <f t="shared" si="58"/>
        <v>01</v>
      </c>
      <c r="F313" s="7">
        <f t="shared" si="59"/>
        <v>2341</v>
      </c>
      <c r="G313" s="7" t="str">
        <f t="shared" si="60"/>
        <v>S1</v>
      </c>
      <c r="H313" s="7" t="str">
        <f t="shared" si="61"/>
        <v>S1</v>
      </c>
      <c r="I313" s="8" t="str">
        <f t="shared" si="62"/>
        <v xml:space="preserve"> Yeah</v>
      </c>
      <c r="J313" s="1" t="b">
        <f t="shared" si="63"/>
        <v>0</v>
      </c>
      <c r="K313" s="3" t="str">
        <f t="shared" si="64"/>
        <v/>
      </c>
      <c r="L313" s="3" t="str">
        <f t="shared" si="65"/>
        <v/>
      </c>
      <c r="M313" s="3" t="str">
        <f t="shared" si="66"/>
        <v/>
      </c>
      <c r="N313" s="3">
        <f t="shared" si="67"/>
        <v>0</v>
      </c>
    </row>
    <row r="314" spans="1:15" x14ac:dyDescent="0.2">
      <c r="A314" s="4" t="s">
        <v>617</v>
      </c>
      <c r="B314" s="5" t="str">
        <f t="shared" si="55"/>
        <v>S2 (39:01): So why didn't we set it to-</v>
      </c>
      <c r="C314" s="6" t="str">
        <f t="shared" si="56"/>
        <v>39:01</v>
      </c>
      <c r="D314" s="7" t="str">
        <f t="shared" si="57"/>
        <v>39</v>
      </c>
      <c r="E314" s="7" t="str">
        <f t="shared" si="58"/>
        <v>01</v>
      </c>
      <c r="F314" s="7">
        <f t="shared" si="59"/>
        <v>2341</v>
      </c>
      <c r="G314" s="7" t="str">
        <f t="shared" si="60"/>
        <v>S2</v>
      </c>
      <c r="H314" s="7" t="str">
        <f t="shared" si="61"/>
        <v>S2</v>
      </c>
      <c r="I314" s="8" t="str">
        <f t="shared" si="62"/>
        <v xml:space="preserve"> So why didn't we set it to-</v>
      </c>
      <c r="J314" s="1" t="b">
        <f t="shared" si="63"/>
        <v>0</v>
      </c>
      <c r="K314" s="3" t="str">
        <f t="shared" si="64"/>
        <v/>
      </c>
      <c r="L314" s="3" t="str">
        <f t="shared" si="65"/>
        <v/>
      </c>
      <c r="M314" s="3" t="str">
        <f t="shared" si="66"/>
        <v/>
      </c>
      <c r="N314" s="3">
        <f t="shared" si="67"/>
        <v>0</v>
      </c>
    </row>
    <row r="315" spans="1:15" x14ac:dyDescent="0.2">
      <c r="A315" s="4" t="s">
        <v>476</v>
      </c>
      <c r="B315" s="5" t="str">
        <f t="shared" si="55"/>
        <v>S1 (39:20): Wait, when it's on 102... oh yeah, if it goes over 102. Can't move. But why can't it move?</v>
      </c>
      <c r="C315" s="6" t="str">
        <f t="shared" si="56"/>
        <v>39:20</v>
      </c>
      <c r="D315" s="7" t="str">
        <f t="shared" si="57"/>
        <v>39</v>
      </c>
      <c r="E315" s="7" t="str">
        <f t="shared" si="58"/>
        <v>20</v>
      </c>
      <c r="F315" s="7">
        <f t="shared" si="59"/>
        <v>2360</v>
      </c>
      <c r="G315" s="7" t="str">
        <f t="shared" si="60"/>
        <v>S1</v>
      </c>
      <c r="H315" s="7" t="str">
        <f t="shared" si="61"/>
        <v>S1</v>
      </c>
      <c r="I315" s="8" t="str">
        <f t="shared" si="62"/>
        <v xml:space="preserve"> Wait, when it's on 102... oh yeah, if it goes over 102. Can't move. But why can't it move?</v>
      </c>
      <c r="J315" s="1" t="b">
        <f t="shared" si="63"/>
        <v>1</v>
      </c>
      <c r="K315" s="3" t="str">
        <f t="shared" si="64"/>
        <v>S1Q</v>
      </c>
      <c r="L315" s="3">
        <f t="shared" si="65"/>
        <v>1</v>
      </c>
      <c r="M315" s="3" t="str">
        <f t="shared" si="66"/>
        <v/>
      </c>
      <c r="N315" s="3">
        <f t="shared" si="67"/>
        <v>1</v>
      </c>
      <c r="O315" t="s">
        <v>627</v>
      </c>
    </row>
    <row r="316" spans="1:15" x14ac:dyDescent="0.2">
      <c r="A316" s="4" t="s">
        <v>618</v>
      </c>
      <c r="B316" s="5" t="str">
        <f t="shared" si="55"/>
        <v>S2 (39:44): Okay, [inaudible 00:39:44] there. If I now get... just going to play. It's going really slow because.. see, and then it sets it back.</v>
      </c>
      <c r="C316" s="6" t="str">
        <f t="shared" si="56"/>
        <v>39:44</v>
      </c>
      <c r="D316" s="7" t="str">
        <f t="shared" si="57"/>
        <v>39</v>
      </c>
      <c r="E316" s="7" t="str">
        <f t="shared" si="58"/>
        <v>44</v>
      </c>
      <c r="F316" s="7">
        <f t="shared" si="59"/>
        <v>2384</v>
      </c>
      <c r="G316" s="7" t="str">
        <f t="shared" si="60"/>
        <v>S2</v>
      </c>
      <c r="H316" s="7" t="str">
        <f t="shared" si="61"/>
        <v>S2</v>
      </c>
      <c r="I316" s="8" t="str">
        <f t="shared" si="62"/>
        <v xml:space="preserve"> Okay, [inaudible 00:39:44] there. If I now get... just going to play. It's going really slow because.. see, and then it sets it back.</v>
      </c>
      <c r="J316" s="1" t="b">
        <f t="shared" si="63"/>
        <v>0</v>
      </c>
      <c r="K316" s="3" t="str">
        <f t="shared" si="64"/>
        <v/>
      </c>
      <c r="L316" s="3" t="str">
        <f t="shared" si="65"/>
        <v/>
      </c>
      <c r="M316" s="3" t="str">
        <f t="shared" si="66"/>
        <v/>
      </c>
      <c r="N316" s="3">
        <f t="shared" si="67"/>
        <v>0</v>
      </c>
    </row>
    <row r="317" spans="1:15" x14ac:dyDescent="0.2">
      <c r="A317" s="4" t="s">
        <v>477</v>
      </c>
      <c r="B317" s="5" t="str">
        <f t="shared" si="55"/>
        <v>S1 (40:10): What if you set it to 103?</v>
      </c>
      <c r="C317" s="6" t="str">
        <f t="shared" si="56"/>
        <v>40:10</v>
      </c>
      <c r="D317" s="7" t="str">
        <f t="shared" si="57"/>
        <v>40</v>
      </c>
      <c r="E317" s="7" t="str">
        <f t="shared" si="58"/>
        <v>10</v>
      </c>
      <c r="F317" s="7">
        <f t="shared" si="59"/>
        <v>2410</v>
      </c>
      <c r="G317" s="7" t="str">
        <f t="shared" si="60"/>
        <v>S1</v>
      </c>
      <c r="H317" s="7" t="str">
        <f t="shared" si="61"/>
        <v>S1</v>
      </c>
      <c r="I317" s="8" t="str">
        <f t="shared" si="62"/>
        <v xml:space="preserve"> What if you set it to 103?</v>
      </c>
      <c r="J317" s="1" t="b">
        <f t="shared" si="63"/>
        <v>1</v>
      </c>
      <c r="K317" s="3" t="str">
        <f t="shared" si="64"/>
        <v>S1Q</v>
      </c>
      <c r="L317" s="3">
        <f t="shared" si="65"/>
        <v>1</v>
      </c>
      <c r="M317" s="3" t="str">
        <f t="shared" si="66"/>
        <v/>
      </c>
      <c r="N317" s="3">
        <f t="shared" si="67"/>
        <v>1</v>
      </c>
      <c r="O317" t="s">
        <v>626</v>
      </c>
    </row>
    <row r="318" spans="1:15" x14ac:dyDescent="0.2">
      <c r="A318" s="4" t="s">
        <v>619</v>
      </c>
      <c r="B318" s="5" t="str">
        <f t="shared" si="55"/>
        <v>S2 (40:28): Wait, it's going it's going to get to 102. No! Dang it!</v>
      </c>
      <c r="C318" s="6" t="str">
        <f t="shared" si="56"/>
        <v>40:28</v>
      </c>
      <c r="D318" s="7" t="str">
        <f t="shared" si="57"/>
        <v>40</v>
      </c>
      <c r="E318" s="7" t="str">
        <f t="shared" si="58"/>
        <v>28</v>
      </c>
      <c r="F318" s="7">
        <f t="shared" si="59"/>
        <v>2428</v>
      </c>
      <c r="G318" s="7" t="str">
        <f t="shared" si="60"/>
        <v>S2</v>
      </c>
      <c r="H318" s="7" t="str">
        <f t="shared" si="61"/>
        <v>S2</v>
      </c>
      <c r="I318" s="8" t="str">
        <f t="shared" si="62"/>
        <v xml:space="preserve"> Wait, it's going it's going to get to 102. No! Dang it!</v>
      </c>
      <c r="J318" s="1" t="b">
        <f t="shared" si="63"/>
        <v>0</v>
      </c>
      <c r="K318" s="3" t="str">
        <f t="shared" si="64"/>
        <v/>
      </c>
      <c r="L318" s="3" t="str">
        <f t="shared" si="65"/>
        <v/>
      </c>
      <c r="M318" s="3" t="str">
        <f t="shared" si="66"/>
        <v/>
      </c>
      <c r="N318" s="3">
        <f t="shared" si="67"/>
        <v>0</v>
      </c>
    </row>
    <row r="319" spans="1:15" x14ac:dyDescent="0.2">
      <c r="A319" s="4" t="s">
        <v>478</v>
      </c>
      <c r="B319" s="5" t="str">
        <f t="shared" si="55"/>
        <v>S1 (40:35): Wait, it needs more water.</v>
      </c>
      <c r="C319" s="6" t="str">
        <f t="shared" si="56"/>
        <v>40:35</v>
      </c>
      <c r="D319" s="7" t="str">
        <f t="shared" si="57"/>
        <v>40</v>
      </c>
      <c r="E319" s="7" t="str">
        <f t="shared" si="58"/>
        <v>35</v>
      </c>
      <c r="F319" s="7">
        <f t="shared" si="59"/>
        <v>2435</v>
      </c>
      <c r="G319" s="7" t="str">
        <f t="shared" si="60"/>
        <v>S1</v>
      </c>
      <c r="H319" s="7" t="str">
        <f t="shared" si="61"/>
        <v>S1</v>
      </c>
      <c r="I319" s="8" t="str">
        <f t="shared" si="62"/>
        <v xml:space="preserve"> Wait, it needs more water.</v>
      </c>
      <c r="J319" s="1" t="b">
        <f t="shared" si="63"/>
        <v>0</v>
      </c>
      <c r="K319" s="3" t="str">
        <f t="shared" si="64"/>
        <v/>
      </c>
      <c r="L319" s="3" t="str">
        <f t="shared" si="65"/>
        <v/>
      </c>
      <c r="M319" s="3" t="str">
        <f t="shared" si="66"/>
        <v/>
      </c>
      <c r="N319" s="3">
        <f t="shared" si="67"/>
        <v>0</v>
      </c>
    </row>
    <row r="320" spans="1:15" x14ac:dyDescent="0.2">
      <c r="A320" s="4" t="s">
        <v>620</v>
      </c>
      <c r="B320" s="5" t="str">
        <f t="shared" si="55"/>
        <v>S2 (40:39): Yeah, but then even after that-</v>
      </c>
      <c r="C320" s="6" t="str">
        <f t="shared" si="56"/>
        <v>40:39</v>
      </c>
      <c r="D320" s="7" t="str">
        <f t="shared" si="57"/>
        <v>40</v>
      </c>
      <c r="E320" s="7" t="str">
        <f t="shared" si="58"/>
        <v>39</v>
      </c>
      <c r="F320" s="7">
        <f t="shared" si="59"/>
        <v>2439</v>
      </c>
      <c r="G320" s="7" t="str">
        <f t="shared" si="60"/>
        <v>S2</v>
      </c>
      <c r="H320" s="7" t="str">
        <f t="shared" si="61"/>
        <v>S2</v>
      </c>
      <c r="I320" s="8" t="str">
        <f t="shared" si="62"/>
        <v xml:space="preserve"> Yeah, but then even after that-</v>
      </c>
      <c r="J320" s="1" t="b">
        <f t="shared" si="63"/>
        <v>0</v>
      </c>
      <c r="K320" s="3" t="str">
        <f t="shared" si="64"/>
        <v/>
      </c>
      <c r="L320" s="3" t="str">
        <f t="shared" si="65"/>
        <v/>
      </c>
      <c r="M320" s="3" t="str">
        <f t="shared" si="66"/>
        <v/>
      </c>
      <c r="N320" s="3">
        <f t="shared" si="67"/>
        <v>0</v>
      </c>
    </row>
    <row r="321" spans="1:14" x14ac:dyDescent="0.2">
      <c r="A321" s="4" t="s">
        <v>479</v>
      </c>
      <c r="B321" s="5" t="str">
        <f t="shared" si="55"/>
        <v>S1 (40:44): Oh. Just set it to like-</v>
      </c>
      <c r="C321" s="6" t="str">
        <f t="shared" si="56"/>
        <v>40:44</v>
      </c>
      <c r="D321" s="7" t="str">
        <f t="shared" si="57"/>
        <v>40</v>
      </c>
      <c r="E321" s="7" t="str">
        <f t="shared" si="58"/>
        <v>44</v>
      </c>
      <c r="F321" s="7">
        <f t="shared" si="59"/>
        <v>2444</v>
      </c>
      <c r="G321" s="7" t="str">
        <f t="shared" si="60"/>
        <v>S1</v>
      </c>
      <c r="H321" s="7" t="str">
        <f t="shared" si="61"/>
        <v>S1</v>
      </c>
      <c r="I321" s="8" t="str">
        <f t="shared" si="62"/>
        <v xml:space="preserve"> Oh. Just set it to like-</v>
      </c>
      <c r="J321" s="1" t="b">
        <f t="shared" si="63"/>
        <v>0</v>
      </c>
      <c r="K321" s="3" t="str">
        <f t="shared" si="64"/>
        <v/>
      </c>
      <c r="L321" s="3" t="str">
        <f t="shared" si="65"/>
        <v/>
      </c>
      <c r="M321" s="3" t="str">
        <f t="shared" si="66"/>
        <v/>
      </c>
      <c r="N321" s="3">
        <f t="shared" si="67"/>
        <v>0</v>
      </c>
    </row>
    <row r="322" spans="1:14" x14ac:dyDescent="0.2">
      <c r="A322" s="4" t="s">
        <v>621</v>
      </c>
      <c r="B322" s="5" t="str">
        <f t="shared" si="55"/>
        <v>S2 (40:47): Now we pause. Now we're going to-</v>
      </c>
      <c r="C322" s="6" t="str">
        <f t="shared" si="56"/>
        <v>40:47</v>
      </c>
      <c r="D322" s="7" t="str">
        <f t="shared" si="57"/>
        <v>40</v>
      </c>
      <c r="E322" s="7" t="str">
        <f t="shared" si="58"/>
        <v>47</v>
      </c>
      <c r="F322" s="7">
        <f t="shared" si="59"/>
        <v>2447</v>
      </c>
      <c r="G322" s="7" t="str">
        <f t="shared" si="60"/>
        <v>S2</v>
      </c>
      <c r="H322" s="7" t="str">
        <f t="shared" si="61"/>
        <v>S2</v>
      </c>
      <c r="I322" s="8" t="str">
        <f t="shared" si="62"/>
        <v xml:space="preserve"> Now we pause. Now we're going to-</v>
      </c>
      <c r="J322" s="1" t="b">
        <f t="shared" si="63"/>
        <v>0</v>
      </c>
      <c r="K322" s="3" t="str">
        <f t="shared" si="64"/>
        <v/>
      </c>
      <c r="L322" s="3" t="str">
        <f t="shared" si="65"/>
        <v/>
      </c>
      <c r="M322" s="3" t="str">
        <f t="shared" si="66"/>
        <v/>
      </c>
      <c r="N322" s="3">
        <f t="shared" si="67"/>
        <v>0</v>
      </c>
    </row>
    <row r="323" spans="1:14" x14ac:dyDescent="0.2">
      <c r="A323" s="4" t="s">
        <v>480</v>
      </c>
      <c r="B323" s="5" t="str">
        <f t="shared" ref="B323:B336" si="68">TRIM(A323)</f>
        <v>S1 (40:50): Just do 109 and see if she says anything. Yay.</v>
      </c>
      <c r="C323" s="6" t="str">
        <f t="shared" ref="C323:C336" si="69">MID(RIGHT(B323,LEN(B323)-SEARCH(" (",B323)-1),1,5)</f>
        <v>40:50</v>
      </c>
      <c r="D323" s="7" t="str">
        <f t="shared" ref="D323:D336" si="70">MID(C323,1,2)</f>
        <v>40</v>
      </c>
      <c r="E323" s="7" t="str">
        <f t="shared" ref="E323:E336" si="71">MID(C323,4,2)</f>
        <v>50</v>
      </c>
      <c r="F323" s="7">
        <f t="shared" ref="F323:F336" si="72">D323*60+E323</f>
        <v>2450</v>
      </c>
      <c r="G323" s="7" t="str">
        <f t="shared" ref="G323:G336" si="73">LEFT(A323,SEARCH(": ",A323)-9)</f>
        <v>S1</v>
      </c>
      <c r="H323" s="7" t="str">
        <f t="shared" ref="H323:H336" si="74">IF(G323="S1","S1",IF(G323="S2","S2","Other"))</f>
        <v>S1</v>
      </c>
      <c r="I323" s="8" t="str">
        <f t="shared" ref="I323:I336" si="75">RIGHT(B323,LEN(B323)-SEARCH(": ",B323))</f>
        <v xml:space="preserve"> Just do 109 and see if she says anything. Yay.</v>
      </c>
      <c r="J323" s="1" t="b">
        <f t="shared" ref="J323:J336" si="76">ISNUMBER(FIND("?",I323))</f>
        <v>0</v>
      </c>
      <c r="K323" s="3" t="str">
        <f t="shared" ref="K323:K336" si="77">IF(J323=TRUE, CONCATENATE(H323,"Q"),"")</f>
        <v/>
      </c>
      <c r="L323" s="3" t="str">
        <f t="shared" ref="L323:L336" si="78">IF(K323="S1Q",1,"")</f>
        <v/>
      </c>
      <c r="M323" s="3" t="str">
        <f t="shared" ref="M323:M336" si="79">IF(K323="S2Q",1,"")</f>
        <v/>
      </c>
      <c r="N323" s="3">
        <f t="shared" ref="N323:N336" si="80">SUM(L323:M323)</f>
        <v>0</v>
      </c>
    </row>
    <row r="324" spans="1:14" x14ac:dyDescent="0.2">
      <c r="A324" s="4" t="s">
        <v>622</v>
      </c>
      <c r="B324" s="5" t="str">
        <f t="shared" si="68"/>
        <v>S2 (41:09): [inaudible 00:41:09] and gets messed up.</v>
      </c>
      <c r="C324" s="6" t="str">
        <f t="shared" si="69"/>
        <v>41:09</v>
      </c>
      <c r="D324" s="7" t="str">
        <f t="shared" si="70"/>
        <v>41</v>
      </c>
      <c r="E324" s="7" t="str">
        <f t="shared" si="71"/>
        <v>09</v>
      </c>
      <c r="F324" s="7">
        <f t="shared" si="72"/>
        <v>2469</v>
      </c>
      <c r="G324" s="7" t="str">
        <f t="shared" si="73"/>
        <v>S2</v>
      </c>
      <c r="H324" s="7" t="str">
        <f t="shared" si="74"/>
        <v>S2</v>
      </c>
      <c r="I324" s="8" t="str">
        <f t="shared" si="75"/>
        <v xml:space="preserve"> [inaudible 00:41:09] and gets messed up.</v>
      </c>
      <c r="J324" s="1" t="b">
        <f t="shared" si="76"/>
        <v>0</v>
      </c>
      <c r="K324" s="3" t="str">
        <f t="shared" si="77"/>
        <v/>
      </c>
      <c r="L324" s="3" t="str">
        <f t="shared" si="78"/>
        <v/>
      </c>
      <c r="M324" s="3" t="str">
        <f t="shared" si="79"/>
        <v/>
      </c>
      <c r="N324" s="3">
        <f t="shared" si="80"/>
        <v>0</v>
      </c>
    </row>
    <row r="325" spans="1:14" x14ac:dyDescent="0.2">
      <c r="A325" s="4" t="s">
        <v>481</v>
      </c>
      <c r="B325" s="5" t="str">
        <f t="shared" si="68"/>
        <v>S1 (41:09): Yeah.</v>
      </c>
      <c r="C325" s="6" t="str">
        <f t="shared" si="69"/>
        <v>41:09</v>
      </c>
      <c r="D325" s="7" t="str">
        <f t="shared" si="70"/>
        <v>41</v>
      </c>
      <c r="E325" s="7" t="str">
        <f t="shared" si="71"/>
        <v>09</v>
      </c>
      <c r="F325" s="7">
        <f t="shared" si="72"/>
        <v>2469</v>
      </c>
      <c r="G325" s="7" t="str">
        <f t="shared" si="73"/>
        <v>S1</v>
      </c>
      <c r="H325" s="7" t="str">
        <f t="shared" si="74"/>
        <v>S1</v>
      </c>
      <c r="I325" s="8" t="str">
        <f t="shared" si="75"/>
        <v xml:space="preserve"> Yeah.</v>
      </c>
      <c r="J325" s="1" t="b">
        <f t="shared" si="76"/>
        <v>0</v>
      </c>
      <c r="K325" s="3" t="str">
        <f t="shared" si="77"/>
        <v/>
      </c>
      <c r="L325" s="3" t="str">
        <f t="shared" si="78"/>
        <v/>
      </c>
      <c r="M325" s="3" t="str">
        <f t="shared" si="79"/>
        <v/>
      </c>
      <c r="N325" s="3">
        <f t="shared" si="80"/>
        <v>0</v>
      </c>
    </row>
    <row r="326" spans="1:14" x14ac:dyDescent="0.2">
      <c r="A326" s="4" t="s">
        <v>623</v>
      </c>
      <c r="B326" s="5" t="str">
        <f t="shared" si="68"/>
        <v>S2 (41:09): And it's fine.</v>
      </c>
      <c r="C326" s="6" t="str">
        <f t="shared" si="69"/>
        <v>41:09</v>
      </c>
      <c r="D326" s="7" t="str">
        <f t="shared" si="70"/>
        <v>41</v>
      </c>
      <c r="E326" s="7" t="str">
        <f t="shared" si="71"/>
        <v>09</v>
      </c>
      <c r="F326" s="7">
        <f t="shared" si="72"/>
        <v>2469</v>
      </c>
      <c r="G326" s="7" t="str">
        <f t="shared" si="73"/>
        <v>S2</v>
      </c>
      <c r="H326" s="7" t="str">
        <f t="shared" si="74"/>
        <v>S2</v>
      </c>
      <c r="I326" s="8" t="str">
        <f t="shared" si="75"/>
        <v xml:space="preserve"> And it's fine.</v>
      </c>
      <c r="J326" s="1" t="b">
        <f t="shared" si="76"/>
        <v>0</v>
      </c>
      <c r="K326" s="3" t="str">
        <f t="shared" si="77"/>
        <v/>
      </c>
      <c r="L326" s="3" t="str">
        <f t="shared" si="78"/>
        <v/>
      </c>
      <c r="M326" s="3" t="str">
        <f t="shared" si="79"/>
        <v/>
      </c>
      <c r="N326" s="3">
        <f t="shared" si="80"/>
        <v>0</v>
      </c>
    </row>
    <row r="327" spans="1:14" x14ac:dyDescent="0.2">
      <c r="A327" s="4" t="s">
        <v>482</v>
      </c>
      <c r="B327" s="5" t="str">
        <f t="shared" si="68"/>
        <v>S1 (41:24): Whoa. Oh, she's like "da, da, da, da".</v>
      </c>
      <c r="C327" s="6" t="str">
        <f t="shared" si="69"/>
        <v>41:24</v>
      </c>
      <c r="D327" s="7" t="str">
        <f t="shared" si="70"/>
        <v>41</v>
      </c>
      <c r="E327" s="7" t="str">
        <f t="shared" si="71"/>
        <v>24</v>
      </c>
      <c r="F327" s="7">
        <f t="shared" si="72"/>
        <v>2484</v>
      </c>
      <c r="G327" s="7" t="str">
        <f t="shared" si="73"/>
        <v>S1</v>
      </c>
      <c r="H327" s="7" t="str">
        <f t="shared" si="74"/>
        <v>S1</v>
      </c>
      <c r="I327" s="8" t="str">
        <f t="shared" si="75"/>
        <v xml:space="preserve"> Whoa. Oh, she's like "da, da, da, da".</v>
      </c>
      <c r="J327" s="1" t="b">
        <f t="shared" si="76"/>
        <v>0</v>
      </c>
      <c r="K327" s="3" t="str">
        <f t="shared" si="77"/>
        <v/>
      </c>
      <c r="L327" s="3" t="str">
        <f t="shared" si="78"/>
        <v/>
      </c>
      <c r="M327" s="3" t="str">
        <f t="shared" si="79"/>
        <v/>
      </c>
      <c r="N327" s="3">
        <f t="shared" si="80"/>
        <v>0</v>
      </c>
    </row>
    <row r="328" spans="1:14" x14ac:dyDescent="0.2">
      <c r="A328" s="4" t="s">
        <v>317</v>
      </c>
      <c r="B328" s="5" t="str">
        <f t="shared" si="68"/>
        <v>Speaker 3 (41:39): How's it going?</v>
      </c>
      <c r="C328" s="6" t="str">
        <f t="shared" si="69"/>
        <v>41:39</v>
      </c>
      <c r="D328" s="7" t="str">
        <f t="shared" si="70"/>
        <v>41</v>
      </c>
      <c r="E328" s="7" t="str">
        <f t="shared" si="71"/>
        <v>39</v>
      </c>
      <c r="F328" s="7">
        <f t="shared" si="72"/>
        <v>2499</v>
      </c>
      <c r="G328" s="7" t="str">
        <f t="shared" si="73"/>
        <v>Speaker 3</v>
      </c>
      <c r="H328" s="7" t="str">
        <f t="shared" si="74"/>
        <v>Other</v>
      </c>
      <c r="I328" s="8" t="str">
        <f t="shared" si="75"/>
        <v xml:space="preserve"> How's it going?</v>
      </c>
      <c r="J328" s="1" t="b">
        <f t="shared" si="76"/>
        <v>1</v>
      </c>
      <c r="K328" s="3" t="str">
        <f t="shared" si="77"/>
        <v>OtherQ</v>
      </c>
      <c r="L328" s="3" t="str">
        <f t="shared" si="78"/>
        <v/>
      </c>
      <c r="M328" s="3" t="str">
        <f t="shared" si="79"/>
        <v/>
      </c>
      <c r="N328" s="3">
        <f t="shared" si="80"/>
        <v>0</v>
      </c>
    </row>
    <row r="329" spans="1:14" x14ac:dyDescent="0.2">
      <c r="A329" s="4" t="s">
        <v>483</v>
      </c>
      <c r="B329" s="5" t="str">
        <f t="shared" si="68"/>
        <v>S1 (41:39): Good.</v>
      </c>
      <c r="C329" s="6" t="str">
        <f t="shared" si="69"/>
        <v>41:39</v>
      </c>
      <c r="D329" s="7" t="str">
        <f t="shared" si="70"/>
        <v>41</v>
      </c>
      <c r="E329" s="7" t="str">
        <f t="shared" si="71"/>
        <v>39</v>
      </c>
      <c r="F329" s="7">
        <f t="shared" si="72"/>
        <v>2499</v>
      </c>
      <c r="G329" s="7" t="str">
        <f t="shared" si="73"/>
        <v>S1</v>
      </c>
      <c r="H329" s="7" t="str">
        <f t="shared" si="74"/>
        <v>S1</v>
      </c>
      <c r="I329" s="8" t="str">
        <f t="shared" si="75"/>
        <v xml:space="preserve"> Good.</v>
      </c>
      <c r="J329" s="1" t="b">
        <f t="shared" si="76"/>
        <v>0</v>
      </c>
      <c r="K329" s="3" t="str">
        <f t="shared" si="77"/>
        <v/>
      </c>
      <c r="L329" s="3" t="str">
        <f t="shared" si="78"/>
        <v/>
      </c>
      <c r="M329" s="3" t="str">
        <f t="shared" si="79"/>
        <v/>
      </c>
      <c r="N329" s="3">
        <f t="shared" si="80"/>
        <v>0</v>
      </c>
    </row>
    <row r="330" spans="1:14" x14ac:dyDescent="0.2">
      <c r="A330" s="4" t="s">
        <v>624</v>
      </c>
      <c r="B330" s="5" t="str">
        <f t="shared" si="68"/>
        <v>S2 (41:39): Good.</v>
      </c>
      <c r="C330" s="6" t="str">
        <f t="shared" si="69"/>
        <v>41:39</v>
      </c>
      <c r="D330" s="7" t="str">
        <f t="shared" si="70"/>
        <v>41</v>
      </c>
      <c r="E330" s="7" t="str">
        <f t="shared" si="71"/>
        <v>39</v>
      </c>
      <c r="F330" s="7">
        <f t="shared" si="72"/>
        <v>2499</v>
      </c>
      <c r="G330" s="7" t="str">
        <f t="shared" si="73"/>
        <v>S2</v>
      </c>
      <c r="H330" s="7" t="str">
        <f t="shared" si="74"/>
        <v>S2</v>
      </c>
      <c r="I330" s="8" t="str">
        <f t="shared" si="75"/>
        <v xml:space="preserve"> Good.</v>
      </c>
      <c r="J330" s="1" t="b">
        <f t="shared" si="76"/>
        <v>0</v>
      </c>
      <c r="K330" s="3" t="str">
        <f t="shared" si="77"/>
        <v/>
      </c>
      <c r="L330" s="3" t="str">
        <f t="shared" si="78"/>
        <v/>
      </c>
      <c r="M330" s="3" t="str">
        <f t="shared" si="79"/>
        <v/>
      </c>
      <c r="N330" s="3">
        <f t="shared" si="80"/>
        <v>0</v>
      </c>
    </row>
    <row r="331" spans="1:14" x14ac:dyDescent="0.2">
      <c r="A331" s="4" t="s">
        <v>320</v>
      </c>
      <c r="B331" s="5" t="str">
        <f t="shared" si="68"/>
        <v>Speaker 3 (41:39): Any questions?</v>
      </c>
      <c r="C331" s="6" t="str">
        <f t="shared" si="69"/>
        <v>41:39</v>
      </c>
      <c r="D331" s="7" t="str">
        <f t="shared" si="70"/>
        <v>41</v>
      </c>
      <c r="E331" s="7" t="str">
        <f t="shared" si="71"/>
        <v>39</v>
      </c>
      <c r="F331" s="7">
        <f t="shared" si="72"/>
        <v>2499</v>
      </c>
      <c r="G331" s="7" t="str">
        <f t="shared" si="73"/>
        <v>Speaker 3</v>
      </c>
      <c r="H331" s="7" t="str">
        <f t="shared" si="74"/>
        <v>Other</v>
      </c>
      <c r="I331" s="8" t="str">
        <f t="shared" si="75"/>
        <v xml:space="preserve"> Any questions?</v>
      </c>
      <c r="J331" s="1" t="b">
        <f t="shared" si="76"/>
        <v>1</v>
      </c>
      <c r="K331" s="3" t="str">
        <f t="shared" si="77"/>
        <v>OtherQ</v>
      </c>
      <c r="L331" s="3" t="str">
        <f t="shared" si="78"/>
        <v/>
      </c>
      <c r="M331" s="3" t="str">
        <f t="shared" si="79"/>
        <v/>
      </c>
      <c r="N331" s="3">
        <f t="shared" si="80"/>
        <v>0</v>
      </c>
    </row>
    <row r="332" spans="1:14" x14ac:dyDescent="0.2">
      <c r="A332" s="4" t="s">
        <v>484</v>
      </c>
      <c r="B332" s="5" t="str">
        <f t="shared" si="68"/>
        <v>S1 (41:40): Ours is like-</v>
      </c>
      <c r="C332" s="6" t="str">
        <f t="shared" si="69"/>
        <v>41:40</v>
      </c>
      <c r="D332" s="7" t="str">
        <f t="shared" si="70"/>
        <v>41</v>
      </c>
      <c r="E332" s="7" t="str">
        <f t="shared" si="71"/>
        <v>40</v>
      </c>
      <c r="F332" s="7">
        <f t="shared" si="72"/>
        <v>2500</v>
      </c>
      <c r="G332" s="7" t="str">
        <f t="shared" si="73"/>
        <v>S1</v>
      </c>
      <c r="H332" s="7" t="str">
        <f t="shared" si="74"/>
        <v>S1</v>
      </c>
      <c r="I332" s="8" t="str">
        <f t="shared" si="75"/>
        <v xml:space="preserve"> Ours is like-</v>
      </c>
      <c r="J332" s="1" t="b">
        <f t="shared" si="76"/>
        <v>0</v>
      </c>
      <c r="K332" s="3" t="str">
        <f t="shared" si="77"/>
        <v/>
      </c>
      <c r="L332" s="3" t="str">
        <f t="shared" si="78"/>
        <v/>
      </c>
      <c r="M332" s="3" t="str">
        <f t="shared" si="79"/>
        <v/>
      </c>
      <c r="N332" s="3">
        <f t="shared" si="80"/>
        <v>0</v>
      </c>
    </row>
    <row r="333" spans="1:14" x14ac:dyDescent="0.2">
      <c r="A333" s="4" t="s">
        <v>625</v>
      </c>
      <c r="B333" s="5" t="str">
        <f t="shared" si="68"/>
        <v>S2 (41:41): It works.</v>
      </c>
      <c r="C333" s="6" t="str">
        <f t="shared" si="69"/>
        <v>41:41</v>
      </c>
      <c r="D333" s="7" t="str">
        <f t="shared" si="70"/>
        <v>41</v>
      </c>
      <c r="E333" s="7" t="str">
        <f t="shared" si="71"/>
        <v>41</v>
      </c>
      <c r="F333" s="7">
        <f t="shared" si="72"/>
        <v>2501</v>
      </c>
      <c r="G333" s="7" t="str">
        <f t="shared" si="73"/>
        <v>S2</v>
      </c>
      <c r="H333" s="7" t="str">
        <f t="shared" si="74"/>
        <v>S2</v>
      </c>
      <c r="I333" s="8" t="str">
        <f t="shared" si="75"/>
        <v xml:space="preserve"> It works.</v>
      </c>
      <c r="J333" s="1" t="b">
        <f t="shared" si="76"/>
        <v>0</v>
      </c>
      <c r="K333" s="3" t="str">
        <f t="shared" si="77"/>
        <v/>
      </c>
      <c r="L333" s="3" t="str">
        <f t="shared" si="78"/>
        <v/>
      </c>
      <c r="M333" s="3" t="str">
        <f t="shared" si="79"/>
        <v/>
      </c>
      <c r="N333" s="3">
        <f t="shared" si="80"/>
        <v>0</v>
      </c>
    </row>
    <row r="334" spans="1:14" x14ac:dyDescent="0.2">
      <c r="A334" s="4" t="s">
        <v>485</v>
      </c>
      <c r="B334" s="5" t="str">
        <f t="shared" si="68"/>
        <v>S1 (41:42): Do you want to... I don't know.</v>
      </c>
      <c r="C334" s="6" t="str">
        <f t="shared" si="69"/>
        <v>41:42</v>
      </c>
      <c r="D334" s="7" t="str">
        <f t="shared" si="70"/>
        <v>41</v>
      </c>
      <c r="E334" s="7" t="str">
        <f t="shared" si="71"/>
        <v>42</v>
      </c>
      <c r="F334" s="7">
        <f t="shared" si="72"/>
        <v>2502</v>
      </c>
      <c r="G334" s="7" t="str">
        <f t="shared" si="73"/>
        <v>S1</v>
      </c>
      <c r="H334" s="7" t="str">
        <f t="shared" si="74"/>
        <v>S1</v>
      </c>
      <c r="I334" s="8" t="str">
        <f t="shared" si="75"/>
        <v xml:space="preserve"> Do you want to... I don't know.</v>
      </c>
      <c r="J334" s="1" t="b">
        <f t="shared" si="76"/>
        <v>0</v>
      </c>
      <c r="K334" s="3" t="str">
        <f t="shared" si="77"/>
        <v/>
      </c>
      <c r="L334" s="3" t="str">
        <f t="shared" si="78"/>
        <v/>
      </c>
      <c r="M334" s="3" t="str">
        <f t="shared" si="79"/>
        <v/>
      </c>
      <c r="N334" s="3">
        <f t="shared" si="80"/>
        <v>0</v>
      </c>
    </row>
    <row r="335" spans="1:14" x14ac:dyDescent="0.2">
      <c r="A335" s="4" t="s">
        <v>324</v>
      </c>
      <c r="B335" s="5" t="str">
        <f t="shared" si="68"/>
        <v>Speaker 3 (41:43): It works? The whole thing? Wow!</v>
      </c>
      <c r="C335" s="6" t="str">
        <f t="shared" si="69"/>
        <v>41:43</v>
      </c>
      <c r="D335" s="7" t="str">
        <f t="shared" si="70"/>
        <v>41</v>
      </c>
      <c r="E335" s="7" t="str">
        <f t="shared" si="71"/>
        <v>43</v>
      </c>
      <c r="F335" s="7">
        <f t="shared" si="72"/>
        <v>2503</v>
      </c>
      <c r="G335" s="7" t="str">
        <f t="shared" si="73"/>
        <v>Speaker 3</v>
      </c>
      <c r="H335" s="7" t="str">
        <f t="shared" si="74"/>
        <v>Other</v>
      </c>
      <c r="I335" s="8" t="str">
        <f t="shared" si="75"/>
        <v xml:space="preserve"> It works? The whole thing? Wow!</v>
      </c>
      <c r="J335" s="1" t="b">
        <f t="shared" si="76"/>
        <v>1</v>
      </c>
      <c r="K335" s="3" t="str">
        <f t="shared" si="77"/>
        <v>OtherQ</v>
      </c>
      <c r="L335" s="3" t="str">
        <f t="shared" si="78"/>
        <v/>
      </c>
      <c r="M335" s="3" t="str">
        <f t="shared" si="79"/>
        <v/>
      </c>
      <c r="N335" s="3">
        <f t="shared" si="80"/>
        <v>0</v>
      </c>
    </row>
    <row r="336" spans="1:14" x14ac:dyDescent="0.2">
      <c r="A336" s="4" t="s">
        <v>486</v>
      </c>
      <c r="B336" s="5" t="str">
        <f t="shared" si="68"/>
        <v>S1 (41:45): I think so.</v>
      </c>
      <c r="C336" s="6" t="str">
        <f t="shared" si="69"/>
        <v>41:45</v>
      </c>
      <c r="D336" s="7" t="str">
        <f t="shared" si="70"/>
        <v>41</v>
      </c>
      <c r="E336" s="7" t="str">
        <f t="shared" si="71"/>
        <v>45</v>
      </c>
      <c r="F336" s="7">
        <f t="shared" si="72"/>
        <v>2505</v>
      </c>
      <c r="G336" s="7" t="str">
        <f t="shared" si="73"/>
        <v>S1</v>
      </c>
      <c r="H336" s="7" t="str">
        <f t="shared" si="74"/>
        <v>S1</v>
      </c>
      <c r="I336" s="8" t="str">
        <f t="shared" si="75"/>
        <v xml:space="preserve"> I think so.</v>
      </c>
      <c r="J336" s="1" t="b">
        <f t="shared" si="76"/>
        <v>0</v>
      </c>
      <c r="K336" s="3" t="str">
        <f t="shared" si="77"/>
        <v/>
      </c>
      <c r="L336" s="3" t="str">
        <f t="shared" si="78"/>
        <v/>
      </c>
      <c r="M336" s="3" t="str">
        <f t="shared" si="79"/>
        <v/>
      </c>
      <c r="N336" s="3">
        <f t="shared" si="80"/>
        <v>0</v>
      </c>
    </row>
    <row r="337" spans="2:14" x14ac:dyDescent="0.2">
      <c r="B337" s="5"/>
      <c r="C337" s="6"/>
      <c r="D337" s="7"/>
      <c r="E337" s="7"/>
      <c r="F337" s="7"/>
      <c r="G337" s="7"/>
      <c r="H337" s="7"/>
      <c r="I337" s="8"/>
      <c r="J337" s="1"/>
      <c r="K337" s="1"/>
      <c r="L337" s="1"/>
      <c r="M337" s="1"/>
      <c r="N337" s="1"/>
    </row>
    <row r="338" spans="2:14" x14ac:dyDescent="0.2">
      <c r="B338" s="5"/>
      <c r="C338" s="6"/>
      <c r="D338" s="7"/>
      <c r="E338" s="7"/>
      <c r="F338" s="7"/>
      <c r="G338" s="7"/>
      <c r="H338" s="7"/>
      <c r="I338" s="8"/>
      <c r="J338" s="1"/>
      <c r="K338" s="1"/>
      <c r="L338" s="1"/>
      <c r="M338" s="1"/>
      <c r="N338" s="1"/>
    </row>
    <row r="339" spans="2:14" x14ac:dyDescent="0.2">
      <c r="B339" s="5"/>
      <c r="C339" s="6"/>
      <c r="D339" s="7"/>
      <c r="E339" s="7"/>
      <c r="F339" s="7"/>
      <c r="G339" s="7"/>
      <c r="H339" s="7"/>
      <c r="I339" s="8"/>
      <c r="J339" s="1"/>
      <c r="K339" s="1"/>
      <c r="L339" s="1"/>
      <c r="M339" s="1"/>
      <c r="N339" s="1"/>
    </row>
    <row r="340" spans="2:14" x14ac:dyDescent="0.2">
      <c r="B340" s="5"/>
      <c r="C340" s="6"/>
      <c r="D340" s="7"/>
      <c r="E340" s="7"/>
      <c r="F340" s="7"/>
      <c r="G340" s="7"/>
      <c r="H340" s="7"/>
      <c r="I340" s="8"/>
      <c r="J340" s="1"/>
      <c r="K340" s="1"/>
      <c r="L340" s="1"/>
      <c r="M340" s="1"/>
      <c r="N340" s="1"/>
    </row>
    <row r="341" spans="2:14" x14ac:dyDescent="0.2">
      <c r="B341" s="5"/>
      <c r="C341" s="6"/>
      <c r="D341" s="7"/>
      <c r="E341" s="7"/>
      <c r="F341" s="7"/>
      <c r="G341" s="7"/>
      <c r="H341" s="7"/>
      <c r="I341" s="8"/>
      <c r="J341" s="1"/>
      <c r="K341" s="1"/>
      <c r="L341" s="1"/>
      <c r="M341" s="1"/>
      <c r="N341" s="1"/>
    </row>
    <row r="342" spans="2:14" x14ac:dyDescent="0.2">
      <c r="B342" s="5"/>
      <c r="C342" s="6"/>
      <c r="D342" s="7"/>
      <c r="E342" s="7"/>
      <c r="F342" s="7"/>
      <c r="G342" s="7"/>
      <c r="H342" s="7"/>
      <c r="I342" s="8"/>
      <c r="J342" s="1"/>
      <c r="K342" s="1"/>
      <c r="L342" s="1"/>
      <c r="M342" s="1"/>
      <c r="N342" s="1"/>
    </row>
    <row r="343" spans="2:14" x14ac:dyDescent="0.2">
      <c r="B343" s="5"/>
      <c r="C343" s="6"/>
      <c r="D343" s="7"/>
      <c r="E343" s="7"/>
      <c r="F343" s="7"/>
      <c r="G343" s="7"/>
      <c r="H343" s="7"/>
      <c r="I343" s="8"/>
      <c r="J343" s="1"/>
      <c r="K343" s="1"/>
      <c r="L343" s="1"/>
      <c r="M343" s="1"/>
      <c r="N343" s="1"/>
    </row>
    <row r="344" spans="2:14" x14ac:dyDescent="0.2">
      <c r="B344" s="5"/>
      <c r="C344" s="6"/>
      <c r="D344" s="7"/>
      <c r="E344" s="7"/>
      <c r="F344" s="7"/>
      <c r="G344" s="7"/>
      <c r="H344" s="7"/>
      <c r="I344" s="8"/>
      <c r="J344" s="1"/>
      <c r="K344" s="1"/>
      <c r="L344" s="1"/>
      <c r="M344" s="1"/>
      <c r="N344" s="1"/>
    </row>
    <row r="345" spans="2:14" x14ac:dyDescent="0.2">
      <c r="B345" s="5"/>
      <c r="C345" s="6"/>
      <c r="D345" s="7"/>
      <c r="E345" s="7"/>
      <c r="F345" s="7"/>
      <c r="G345" s="7"/>
      <c r="H345" s="7"/>
      <c r="I345" s="8"/>
      <c r="J345" s="1"/>
      <c r="K345" s="1"/>
      <c r="L345" s="1"/>
      <c r="M345" s="1"/>
      <c r="N345" s="1"/>
    </row>
    <row r="346" spans="2:14" x14ac:dyDescent="0.2">
      <c r="B346" s="5"/>
      <c r="C346" s="6"/>
      <c r="D346" s="7"/>
      <c r="E346" s="7"/>
      <c r="F346" s="7"/>
      <c r="G346" s="7"/>
      <c r="H346" s="7"/>
      <c r="I346" s="8"/>
      <c r="J346" s="1"/>
      <c r="K346" s="1"/>
      <c r="L346" s="1"/>
      <c r="M346" s="1"/>
      <c r="N346" s="1"/>
    </row>
    <row r="347" spans="2:14" x14ac:dyDescent="0.2">
      <c r="B347" s="5"/>
      <c r="C347" s="6"/>
      <c r="D347" s="7"/>
      <c r="E347" s="7"/>
      <c r="F347" s="7"/>
      <c r="G347" s="7"/>
      <c r="H347" s="7"/>
      <c r="I347" s="8"/>
      <c r="J347" s="1"/>
      <c r="K347" s="1"/>
      <c r="L347" s="1"/>
      <c r="M347" s="1"/>
      <c r="N347" s="1"/>
    </row>
    <row r="348" spans="2:14" x14ac:dyDescent="0.2">
      <c r="B348" s="5"/>
      <c r="C348" s="6"/>
      <c r="D348" s="7"/>
      <c r="E348" s="7"/>
      <c r="F348" s="7"/>
      <c r="G348" s="7"/>
      <c r="H348" s="7"/>
      <c r="I348" s="8"/>
      <c r="J348" s="1"/>
      <c r="K348" s="1"/>
      <c r="L348" s="1"/>
      <c r="M348" s="1"/>
      <c r="N348" s="1"/>
    </row>
    <row r="349" spans="2:14" x14ac:dyDescent="0.2">
      <c r="B349" s="5"/>
      <c r="C349" s="6"/>
      <c r="D349" s="7"/>
      <c r="E349" s="7"/>
      <c r="F349" s="7"/>
      <c r="G349" s="7"/>
      <c r="H349" s="7"/>
      <c r="I349" s="8"/>
      <c r="J349" s="1"/>
      <c r="K349" s="1"/>
      <c r="L349" s="1"/>
      <c r="M349" s="1"/>
      <c r="N349" s="1"/>
    </row>
    <row r="350" spans="2:14" x14ac:dyDescent="0.2">
      <c r="B350" s="5"/>
      <c r="C350" s="6"/>
      <c r="D350" s="7"/>
      <c r="E350" s="7"/>
      <c r="F350" s="7"/>
      <c r="G350" s="7"/>
      <c r="H350" s="7"/>
      <c r="I350" s="8"/>
      <c r="J350" s="1"/>
      <c r="K350" s="1"/>
      <c r="L350" s="1"/>
      <c r="M350" s="1"/>
      <c r="N350" s="1"/>
    </row>
    <row r="351" spans="2:14" x14ac:dyDescent="0.2">
      <c r="B351" s="5"/>
      <c r="C351" s="6"/>
      <c r="D351" s="7"/>
      <c r="E351" s="7"/>
      <c r="F351" s="7"/>
      <c r="G351" s="7"/>
      <c r="H351" s="7"/>
      <c r="I351" s="8"/>
      <c r="J351" s="1"/>
      <c r="K351" s="1"/>
      <c r="L351" s="1"/>
      <c r="M351" s="1"/>
      <c r="N351" s="1"/>
    </row>
    <row r="352" spans="2:14" x14ac:dyDescent="0.2">
      <c r="B352" s="5"/>
      <c r="C352" s="6"/>
      <c r="D352" s="7"/>
      <c r="E352" s="7"/>
      <c r="F352" s="7"/>
      <c r="G352" s="7"/>
      <c r="H352" s="7"/>
      <c r="I352" s="8"/>
      <c r="J352" s="1"/>
      <c r="K352" s="1"/>
      <c r="L352" s="1"/>
      <c r="M352" s="1"/>
      <c r="N352" s="1"/>
    </row>
    <row r="353" spans="2:14" x14ac:dyDescent="0.2">
      <c r="B353" s="5"/>
      <c r="C353" s="6"/>
      <c r="D353" s="7"/>
      <c r="E353" s="7"/>
      <c r="F353" s="7"/>
      <c r="G353" s="7"/>
      <c r="H353" s="7"/>
      <c r="I353" s="8"/>
      <c r="J353" s="1"/>
      <c r="K353" s="1"/>
      <c r="L353" s="1"/>
      <c r="M353" s="1"/>
      <c r="N353" s="1"/>
    </row>
    <row r="354" spans="2:14" x14ac:dyDescent="0.2">
      <c r="B354" s="5"/>
      <c r="C354" s="6"/>
      <c r="D354" s="7"/>
      <c r="E354" s="7"/>
      <c r="F354" s="7"/>
      <c r="G354" s="7"/>
      <c r="H354" s="7"/>
      <c r="I354" s="8"/>
      <c r="J354" s="1"/>
      <c r="K354" s="1"/>
      <c r="L354" s="1"/>
      <c r="M354" s="1"/>
      <c r="N354" s="1"/>
    </row>
    <row r="355" spans="2:14" x14ac:dyDescent="0.2">
      <c r="B355" s="5"/>
      <c r="C355" s="6"/>
      <c r="D355" s="7"/>
      <c r="E355" s="7"/>
      <c r="F355" s="7"/>
      <c r="G355" s="7"/>
      <c r="H355" s="7"/>
      <c r="I355" s="8"/>
      <c r="J355" s="1"/>
      <c r="K355" s="1"/>
      <c r="L355" s="1"/>
      <c r="M355" s="1"/>
      <c r="N355" s="1"/>
    </row>
    <row r="356" spans="2:14" x14ac:dyDescent="0.2">
      <c r="B356" s="5"/>
      <c r="C356" s="6"/>
      <c r="D356" s="7"/>
      <c r="E356" s="7"/>
      <c r="F356" s="7"/>
      <c r="G356" s="7"/>
      <c r="H356" s="7"/>
      <c r="I356" s="8"/>
      <c r="J356" s="1"/>
      <c r="K356" s="1"/>
      <c r="L356" s="1"/>
      <c r="M356" s="1"/>
      <c r="N356" s="1"/>
    </row>
    <row r="357" spans="2:14" x14ac:dyDescent="0.2">
      <c r="B357" s="5"/>
      <c r="C357" s="6"/>
      <c r="D357" s="7"/>
      <c r="E357" s="7"/>
      <c r="F357" s="7"/>
      <c r="G357" s="7"/>
      <c r="H357" s="7"/>
      <c r="I357" s="8"/>
      <c r="J357" s="1"/>
      <c r="K357" s="1"/>
      <c r="L357" s="1"/>
      <c r="M357" s="1"/>
      <c r="N357" s="1"/>
    </row>
    <row r="358" spans="2:14" x14ac:dyDescent="0.2">
      <c r="B358" s="5"/>
      <c r="C358" s="6"/>
      <c r="D358" s="7"/>
      <c r="E358" s="7"/>
      <c r="F358" s="7"/>
      <c r="G358" s="7"/>
      <c r="H358" s="7"/>
      <c r="I358" s="8"/>
      <c r="J358" s="1"/>
      <c r="K358" s="1"/>
      <c r="L358" s="1"/>
      <c r="M358" s="1"/>
      <c r="N358" s="1"/>
    </row>
    <row r="359" spans="2:14" x14ac:dyDescent="0.2">
      <c r="B359" s="5"/>
      <c r="C359" s="6"/>
      <c r="D359" s="7"/>
      <c r="E359" s="7"/>
      <c r="F359" s="7"/>
      <c r="G359" s="7"/>
      <c r="H359" s="7"/>
      <c r="I359" s="8"/>
      <c r="J359" s="1"/>
      <c r="K359" s="1"/>
      <c r="L359" s="1"/>
      <c r="M359" s="1"/>
      <c r="N359" s="1"/>
    </row>
    <row r="360" spans="2:14" x14ac:dyDescent="0.2">
      <c r="B360" s="5"/>
      <c r="C360" s="6"/>
      <c r="D360" s="7"/>
      <c r="E360" s="7"/>
      <c r="F360" s="7"/>
      <c r="G360" s="7"/>
      <c r="H360" s="7"/>
      <c r="I360" s="8"/>
      <c r="J360" s="1"/>
      <c r="K360" s="1"/>
      <c r="L360" s="1"/>
      <c r="M360" s="1"/>
      <c r="N360" s="1"/>
    </row>
    <row r="361" spans="2:14" x14ac:dyDescent="0.2">
      <c r="B361" s="5"/>
      <c r="C361" s="6"/>
      <c r="D361" s="7"/>
      <c r="E361" s="7"/>
      <c r="F361" s="7"/>
      <c r="G361" s="7"/>
      <c r="H361" s="7"/>
      <c r="I361" s="8"/>
      <c r="J361" s="1"/>
      <c r="K361" s="1"/>
      <c r="L361" s="1"/>
      <c r="M361" s="1"/>
      <c r="N361" s="1"/>
    </row>
    <row r="362" spans="2:14" x14ac:dyDescent="0.2">
      <c r="B362" s="5"/>
      <c r="C362" s="6"/>
      <c r="D362" s="7"/>
      <c r="E362" s="7"/>
      <c r="F362" s="7"/>
      <c r="G362" s="7"/>
      <c r="H362" s="7"/>
      <c r="I362" s="8"/>
      <c r="J362" s="1"/>
      <c r="K362" s="1"/>
      <c r="L362" s="1"/>
      <c r="M362" s="1"/>
      <c r="N362" s="1"/>
    </row>
    <row r="363" spans="2:14" x14ac:dyDescent="0.2">
      <c r="B363" s="5"/>
      <c r="C363" s="6"/>
      <c r="D363" s="7"/>
      <c r="E363" s="7"/>
      <c r="F363" s="7"/>
      <c r="G363" s="7"/>
      <c r="H363" s="7"/>
      <c r="I363" s="8"/>
      <c r="J363" s="1"/>
      <c r="K363" s="1"/>
      <c r="L363" s="1"/>
      <c r="M363" s="1"/>
      <c r="N363" s="1"/>
    </row>
    <row r="364" spans="2:14" x14ac:dyDescent="0.2">
      <c r="B364" s="5"/>
      <c r="C364" s="6"/>
      <c r="D364" s="7"/>
      <c r="E364" s="7"/>
      <c r="F364" s="7"/>
      <c r="G364" s="7"/>
      <c r="H364" s="7"/>
      <c r="I364" s="8"/>
      <c r="J364" s="1"/>
      <c r="K364" s="1"/>
      <c r="L364" s="1"/>
      <c r="M364" s="1"/>
      <c r="N364" s="1"/>
    </row>
    <row r="365" spans="2:14" x14ac:dyDescent="0.2">
      <c r="B365" s="5"/>
      <c r="C365" s="6"/>
      <c r="D365" s="7"/>
      <c r="E365" s="7"/>
      <c r="F365" s="7"/>
      <c r="G365" s="7"/>
      <c r="H365" s="7"/>
      <c r="I365" s="8"/>
      <c r="J365" s="1"/>
      <c r="K365" s="1"/>
      <c r="L365" s="1"/>
      <c r="M365" s="1"/>
      <c r="N365" s="1"/>
    </row>
    <row r="366" spans="2:14" x14ac:dyDescent="0.2">
      <c r="B366" s="5"/>
      <c r="C366" s="6"/>
      <c r="D366" s="7"/>
      <c r="E366" s="7"/>
      <c r="F366" s="7"/>
      <c r="G366" s="7"/>
      <c r="H366" s="7"/>
      <c r="I366" s="8"/>
      <c r="J366" s="1"/>
      <c r="K366" s="1"/>
      <c r="L366" s="1"/>
      <c r="M366" s="1"/>
      <c r="N366" s="1"/>
    </row>
    <row r="367" spans="2:14" x14ac:dyDescent="0.2">
      <c r="B367" s="5"/>
      <c r="C367" s="6"/>
      <c r="D367" s="7"/>
      <c r="E367" s="7"/>
      <c r="F367" s="7"/>
      <c r="G367" s="7"/>
      <c r="H367" s="7"/>
      <c r="I367" s="8"/>
      <c r="J367" s="1"/>
      <c r="K367" s="1"/>
      <c r="L367" s="1"/>
      <c r="M367" s="1"/>
      <c r="N367" s="1"/>
    </row>
    <row r="368" spans="2:14" x14ac:dyDescent="0.2">
      <c r="B368" s="5"/>
      <c r="C368" s="6"/>
      <c r="D368" s="7"/>
      <c r="E368" s="7"/>
      <c r="F368" s="7"/>
      <c r="G368" s="7"/>
      <c r="H368" s="7"/>
      <c r="I368" s="8"/>
      <c r="J368" s="1"/>
      <c r="K368" s="1"/>
      <c r="L368" s="1"/>
      <c r="M368" s="1"/>
      <c r="N368" s="1"/>
    </row>
    <row r="369" spans="2:14" x14ac:dyDescent="0.2">
      <c r="B369" s="5"/>
      <c r="C369" s="6"/>
      <c r="D369" s="7"/>
      <c r="E369" s="7"/>
      <c r="F369" s="7"/>
      <c r="G369" s="7"/>
      <c r="H369" s="7"/>
      <c r="I369" s="8"/>
      <c r="J369" s="1"/>
      <c r="K369" s="1"/>
      <c r="L369" s="1"/>
      <c r="M369" s="1"/>
      <c r="N369" s="1"/>
    </row>
    <row r="370" spans="2:14" x14ac:dyDescent="0.2">
      <c r="B370" s="5"/>
      <c r="C370" s="6"/>
      <c r="D370" s="7"/>
      <c r="E370" s="7"/>
      <c r="F370" s="7"/>
      <c r="G370" s="7"/>
      <c r="H370" s="7"/>
      <c r="I370" s="8"/>
      <c r="J370" s="1"/>
      <c r="K370" s="1"/>
      <c r="L370" s="1"/>
      <c r="M370" s="1"/>
      <c r="N370" s="1"/>
    </row>
    <row r="371" spans="2:14" x14ac:dyDescent="0.2">
      <c r="B371" s="5"/>
      <c r="C371" s="6"/>
      <c r="D371" s="7"/>
      <c r="E371" s="7"/>
      <c r="F371" s="7"/>
      <c r="G371" s="7"/>
      <c r="H371" s="7"/>
      <c r="I371" s="8"/>
      <c r="J371" s="1"/>
      <c r="K371" s="1"/>
      <c r="L371" s="1"/>
      <c r="M371" s="1"/>
      <c r="N371" s="1"/>
    </row>
    <row r="372" spans="2:14" x14ac:dyDescent="0.2">
      <c r="B372" s="5"/>
      <c r="C372" s="6"/>
      <c r="D372" s="7"/>
      <c r="E372" s="7"/>
      <c r="F372" s="7"/>
      <c r="G372" s="7"/>
      <c r="H372" s="7"/>
      <c r="I372" s="8"/>
      <c r="J372" s="1"/>
      <c r="K372" s="1"/>
      <c r="L372" s="1"/>
      <c r="M372" s="1"/>
      <c r="N372" s="1"/>
    </row>
    <row r="373" spans="2:14" x14ac:dyDescent="0.2">
      <c r="B373" s="5"/>
      <c r="C373" s="6"/>
      <c r="D373" s="7"/>
      <c r="E373" s="7"/>
      <c r="F373" s="7"/>
      <c r="G373" s="7"/>
      <c r="H373" s="7"/>
      <c r="I373" s="8"/>
      <c r="J373" s="1"/>
      <c r="K373" s="1"/>
      <c r="L373" s="1"/>
      <c r="M373" s="1"/>
      <c r="N373" s="1"/>
    </row>
    <row r="374" spans="2:14" x14ac:dyDescent="0.2">
      <c r="B374" s="5"/>
      <c r="C374" s="6"/>
      <c r="D374" s="7"/>
      <c r="E374" s="7"/>
      <c r="F374" s="7"/>
      <c r="G374" s="7"/>
      <c r="H374" s="7"/>
      <c r="I374" s="8"/>
      <c r="J374" s="1"/>
      <c r="K374" s="1"/>
      <c r="L374" s="1"/>
      <c r="M374" s="1"/>
      <c r="N374" s="1"/>
    </row>
    <row r="375" spans="2:14" x14ac:dyDescent="0.2">
      <c r="B375" s="5"/>
      <c r="C375" s="6"/>
      <c r="D375" s="7"/>
      <c r="E375" s="7"/>
      <c r="F375" s="7"/>
      <c r="G375" s="7"/>
      <c r="H375" s="7"/>
      <c r="I375" s="8"/>
      <c r="J375" s="1"/>
      <c r="K375" s="1"/>
      <c r="L375" s="1"/>
      <c r="M375" s="1"/>
      <c r="N375" s="1"/>
    </row>
    <row r="376" spans="2:14" x14ac:dyDescent="0.2">
      <c r="B376" s="5"/>
      <c r="C376" s="6"/>
      <c r="D376" s="7"/>
      <c r="E376" s="7"/>
      <c r="F376" s="7"/>
      <c r="G376" s="7"/>
      <c r="H376" s="7"/>
      <c r="I376" s="8"/>
      <c r="J376" s="1"/>
      <c r="K376" s="1"/>
      <c r="L376" s="1"/>
      <c r="M376" s="1"/>
      <c r="N376" s="1"/>
    </row>
    <row r="377" spans="2:14" x14ac:dyDescent="0.2">
      <c r="B377" s="5"/>
      <c r="C377" s="6"/>
      <c r="D377" s="7"/>
      <c r="E377" s="7"/>
      <c r="F377" s="7"/>
      <c r="G377" s="7"/>
      <c r="H377" s="7"/>
      <c r="I377" s="8"/>
      <c r="J377" s="1"/>
      <c r="K377" s="1"/>
      <c r="L377" s="1"/>
      <c r="M377" s="1"/>
      <c r="N377" s="1"/>
    </row>
    <row r="378" spans="2:14" x14ac:dyDescent="0.2">
      <c r="B378" s="5"/>
      <c r="C378" s="6"/>
      <c r="D378" s="7"/>
      <c r="E378" s="7"/>
      <c r="F378" s="7"/>
      <c r="G378" s="7"/>
      <c r="H378" s="7"/>
      <c r="I378" s="8"/>
      <c r="J378" s="1"/>
      <c r="K378" s="1"/>
      <c r="L378" s="1"/>
      <c r="M378" s="1"/>
      <c r="N378" s="1"/>
    </row>
    <row r="379" spans="2:14" x14ac:dyDescent="0.2">
      <c r="B379" s="5"/>
      <c r="C379" s="6"/>
      <c r="D379" s="7"/>
      <c r="E379" s="7"/>
      <c r="F379" s="7"/>
      <c r="G379" s="7"/>
      <c r="H379" s="7"/>
      <c r="I379" s="8"/>
      <c r="J379" s="1"/>
      <c r="K379" s="1"/>
      <c r="L379" s="1"/>
      <c r="M379" s="1"/>
      <c r="N379" s="1"/>
    </row>
    <row r="380" spans="2:14" x14ac:dyDescent="0.2">
      <c r="B380" s="5"/>
      <c r="C380" s="6"/>
      <c r="D380" s="7"/>
      <c r="E380" s="7"/>
      <c r="F380" s="7"/>
      <c r="G380" s="7"/>
      <c r="H380" s="7"/>
      <c r="I380" s="8"/>
      <c r="J380" s="1"/>
      <c r="K380" s="1"/>
      <c r="L380" s="1"/>
      <c r="M380" s="1"/>
      <c r="N380" s="1"/>
    </row>
    <row r="381" spans="2:14" x14ac:dyDescent="0.2">
      <c r="B381" s="5"/>
      <c r="C381" s="6"/>
      <c r="D381" s="7"/>
      <c r="E381" s="7"/>
      <c r="F381" s="7"/>
      <c r="G381" s="7"/>
      <c r="H381" s="7"/>
      <c r="I381" s="8"/>
      <c r="J381" s="1"/>
      <c r="K381" s="1"/>
      <c r="L381" s="1"/>
      <c r="M381" s="1"/>
      <c r="N381" s="1"/>
    </row>
    <row r="382" spans="2:14" x14ac:dyDescent="0.2">
      <c r="B382" s="5"/>
      <c r="C382" s="6"/>
      <c r="D382" s="7"/>
      <c r="E382" s="7"/>
      <c r="F382" s="7"/>
      <c r="G382" s="7"/>
      <c r="H382" s="7"/>
      <c r="I382" s="8"/>
      <c r="J382" s="1"/>
      <c r="K382" s="1"/>
      <c r="L382" s="1"/>
      <c r="M382" s="1"/>
      <c r="N382" s="1"/>
    </row>
    <row r="383" spans="2:14" x14ac:dyDescent="0.2">
      <c r="B383" s="5"/>
      <c r="C383" s="6"/>
      <c r="D383" s="7"/>
      <c r="E383" s="7"/>
      <c r="F383" s="7"/>
      <c r="G383" s="7"/>
      <c r="H383" s="7"/>
      <c r="I383" s="8"/>
      <c r="J383" s="1"/>
      <c r="K383" s="1"/>
      <c r="L383" s="1"/>
      <c r="M383" s="1"/>
      <c r="N383" s="1"/>
    </row>
    <row r="384" spans="2:14" x14ac:dyDescent="0.2">
      <c r="B384" s="5"/>
      <c r="C384" s="6"/>
      <c r="D384" s="7"/>
      <c r="E384" s="7"/>
      <c r="F384" s="7"/>
      <c r="G384" s="7"/>
      <c r="H384" s="7"/>
      <c r="I384" s="8"/>
      <c r="J384" s="1"/>
      <c r="K384" s="1"/>
      <c r="L384" s="1"/>
      <c r="M384" s="1"/>
      <c r="N384" s="1"/>
    </row>
    <row r="385" spans="2:14" x14ac:dyDescent="0.2">
      <c r="B385" s="5"/>
      <c r="C385" s="6"/>
      <c r="D385" s="7"/>
      <c r="E385" s="7"/>
      <c r="F385" s="7"/>
      <c r="G385" s="7"/>
      <c r="H385" s="7"/>
      <c r="I385" s="8"/>
      <c r="J385" s="1"/>
      <c r="K385" s="1"/>
      <c r="L385" s="1"/>
      <c r="M385" s="1"/>
      <c r="N385" s="1"/>
    </row>
    <row r="386" spans="2:14" x14ac:dyDescent="0.2">
      <c r="B386" s="5"/>
      <c r="C386" s="6"/>
      <c r="D386" s="7"/>
      <c r="E386" s="7"/>
      <c r="F386" s="7"/>
      <c r="G386" s="7"/>
      <c r="H386" s="7"/>
      <c r="I386" s="8"/>
      <c r="J386" s="1"/>
      <c r="K386" s="1"/>
      <c r="L386" s="1"/>
      <c r="M386" s="1"/>
      <c r="N386" s="1"/>
    </row>
    <row r="387" spans="2:14" x14ac:dyDescent="0.2">
      <c r="B387" s="5"/>
      <c r="C387" s="6"/>
      <c r="D387" s="7"/>
      <c r="E387" s="7"/>
      <c r="F387" s="7"/>
      <c r="G387" s="7"/>
      <c r="H387" s="7"/>
      <c r="I387" s="8"/>
      <c r="J387" s="1"/>
      <c r="K387" s="1"/>
      <c r="L387" s="1"/>
      <c r="M387" s="1"/>
      <c r="N387" s="1"/>
    </row>
    <row r="388" spans="2:14" x14ac:dyDescent="0.2">
      <c r="B388" s="5"/>
      <c r="C388" s="6"/>
      <c r="D388" s="7"/>
      <c r="E388" s="7"/>
      <c r="F388" s="7"/>
      <c r="G388" s="7"/>
      <c r="H388" s="7"/>
      <c r="I388" s="8"/>
      <c r="J388" s="1"/>
      <c r="K388" s="1"/>
      <c r="L388" s="1"/>
      <c r="M388" s="1"/>
      <c r="N388" s="1"/>
    </row>
    <row r="389" spans="2:14" x14ac:dyDescent="0.2">
      <c r="B389" s="5"/>
      <c r="C389" s="6"/>
      <c r="D389" s="7"/>
      <c r="E389" s="7"/>
      <c r="F389" s="7"/>
      <c r="G389" s="7"/>
      <c r="H389" s="7"/>
      <c r="I389" s="8"/>
      <c r="J389" s="1"/>
      <c r="K389" s="1"/>
      <c r="L389" s="1"/>
      <c r="M389" s="1"/>
      <c r="N389" s="1"/>
    </row>
    <row r="390" spans="2:14" x14ac:dyDescent="0.2">
      <c r="B390" s="5"/>
      <c r="C390" s="6"/>
      <c r="D390" s="7"/>
      <c r="E390" s="7"/>
      <c r="F390" s="7"/>
      <c r="G390" s="7"/>
      <c r="H390" s="7"/>
      <c r="I390" s="8"/>
      <c r="J390" s="1"/>
      <c r="K390" s="1"/>
      <c r="L390" s="1"/>
      <c r="M390" s="1"/>
      <c r="N390" s="1"/>
    </row>
    <row r="391" spans="2:14" x14ac:dyDescent="0.2">
      <c r="B391" s="5"/>
      <c r="C391" s="6"/>
      <c r="D391" s="7"/>
      <c r="E391" s="7"/>
      <c r="F391" s="7"/>
      <c r="G391" s="7"/>
      <c r="H391" s="7"/>
      <c r="I391" s="8"/>
      <c r="J391" s="1"/>
      <c r="K391" s="1"/>
      <c r="L391" s="1"/>
      <c r="M391" s="1"/>
      <c r="N391" s="1"/>
    </row>
    <row r="392" spans="2:14" x14ac:dyDescent="0.2">
      <c r="B392" s="5"/>
      <c r="C392" s="6"/>
      <c r="D392" s="7"/>
      <c r="E392" s="7"/>
      <c r="F392" s="7"/>
      <c r="G392" s="7"/>
      <c r="H392" s="7"/>
      <c r="I392" s="8"/>
      <c r="J392" s="1"/>
      <c r="K392" s="1"/>
      <c r="L392" s="1"/>
      <c r="M392" s="1"/>
      <c r="N392" s="1"/>
    </row>
    <row r="393" spans="2:14" x14ac:dyDescent="0.2">
      <c r="B393" s="5"/>
      <c r="C393" s="6"/>
      <c r="D393" s="7"/>
      <c r="E393" s="7"/>
      <c r="F393" s="7"/>
      <c r="G393" s="7"/>
      <c r="H393" s="7"/>
      <c r="I393" s="8"/>
      <c r="J393" s="1"/>
      <c r="K393" s="1"/>
      <c r="L393" s="1"/>
      <c r="M393" s="1"/>
      <c r="N393" s="1"/>
    </row>
    <row r="394" spans="2:14" x14ac:dyDescent="0.2">
      <c r="B394" s="5"/>
      <c r="C394" s="6"/>
      <c r="D394" s="7"/>
      <c r="E394" s="7"/>
      <c r="F394" s="7"/>
      <c r="G394" s="7"/>
      <c r="H394" s="7"/>
      <c r="I394" s="8"/>
      <c r="J394" s="1"/>
      <c r="K394" s="1"/>
      <c r="L394" s="1"/>
      <c r="M394" s="1"/>
      <c r="N394" s="1"/>
    </row>
    <row r="395" spans="2:14" x14ac:dyDescent="0.2">
      <c r="B395" s="5"/>
      <c r="C395" s="6"/>
      <c r="D395" s="7"/>
      <c r="E395" s="7"/>
      <c r="F395" s="7"/>
      <c r="G395" s="7"/>
      <c r="H395" s="7"/>
      <c r="I395" s="8"/>
      <c r="J395" s="1"/>
      <c r="K395" s="1"/>
      <c r="L395" s="1"/>
      <c r="M395" s="1"/>
      <c r="N395" s="1"/>
    </row>
    <row r="396" spans="2:14" x14ac:dyDescent="0.2">
      <c r="B396" s="5"/>
      <c r="C396" s="6"/>
      <c r="D396" s="7"/>
      <c r="E396" s="7"/>
      <c r="F396" s="7"/>
      <c r="G396" s="7"/>
      <c r="H396" s="7"/>
      <c r="I396" s="8"/>
      <c r="J396" s="1"/>
      <c r="K396" s="1"/>
      <c r="L396" s="1"/>
      <c r="M396" s="1"/>
      <c r="N396" s="1"/>
    </row>
    <row r="397" spans="2:14" x14ac:dyDescent="0.2">
      <c r="B397" s="5"/>
      <c r="C397" s="6"/>
      <c r="D397" s="7"/>
      <c r="E397" s="7"/>
      <c r="F397" s="7"/>
      <c r="G397" s="7"/>
      <c r="H397" s="7"/>
      <c r="I397" s="8"/>
      <c r="J397" s="1"/>
      <c r="K397" s="1"/>
      <c r="L397" s="1"/>
      <c r="M397" s="1"/>
      <c r="N397" s="1"/>
    </row>
    <row r="398" spans="2:14" x14ac:dyDescent="0.2">
      <c r="B398" s="5"/>
      <c r="C398" s="6"/>
      <c r="D398" s="7"/>
      <c r="E398" s="7"/>
      <c r="F398" s="7"/>
      <c r="G398" s="7"/>
      <c r="H398" s="7"/>
      <c r="I398" s="8"/>
      <c r="J398" s="1"/>
      <c r="K398" s="1"/>
      <c r="L398" s="1"/>
      <c r="M398" s="1"/>
      <c r="N398" s="1"/>
    </row>
    <row r="399" spans="2:14" x14ac:dyDescent="0.2">
      <c r="B399" s="5"/>
      <c r="C399" s="6"/>
      <c r="D399" s="7"/>
      <c r="E399" s="7"/>
      <c r="F399" s="7"/>
      <c r="G399" s="7"/>
      <c r="H399" s="7"/>
      <c r="I399" s="8"/>
      <c r="J399" s="1"/>
      <c r="K399" s="1"/>
      <c r="L399" s="1"/>
      <c r="M399" s="1"/>
      <c r="N399" s="1"/>
    </row>
    <row r="400" spans="2:14" x14ac:dyDescent="0.2">
      <c r="B400" s="5"/>
      <c r="C400" s="6"/>
      <c r="D400" s="7"/>
      <c r="E400" s="7"/>
      <c r="F400" s="7"/>
      <c r="G400" s="7"/>
      <c r="H400" s="7"/>
      <c r="I400" s="8"/>
      <c r="J400" s="1"/>
      <c r="K400" s="1"/>
      <c r="L400" s="1"/>
      <c r="M400" s="1"/>
      <c r="N400" s="1"/>
    </row>
    <row r="401" spans="2:14" x14ac:dyDescent="0.2">
      <c r="B401" s="5"/>
      <c r="C401" s="6"/>
      <c r="D401" s="7"/>
      <c r="E401" s="7"/>
      <c r="F401" s="7"/>
      <c r="G401" s="7"/>
      <c r="H401" s="7"/>
      <c r="I401" s="8"/>
      <c r="J401" s="1"/>
      <c r="K401" s="1"/>
      <c r="L401" s="1"/>
      <c r="M401" s="1"/>
      <c r="N401" s="1"/>
    </row>
    <row r="402" spans="2:14" x14ac:dyDescent="0.2">
      <c r="B402" s="5"/>
      <c r="C402" s="6"/>
      <c r="D402" s="7"/>
      <c r="E402" s="7"/>
      <c r="F402" s="7"/>
      <c r="G402" s="7"/>
      <c r="H402" s="7"/>
      <c r="I402" s="8"/>
      <c r="J402" s="1"/>
      <c r="K402" s="1"/>
      <c r="L402" s="1"/>
      <c r="M402" s="1"/>
      <c r="N402" s="1"/>
    </row>
    <row r="403" spans="2:14" x14ac:dyDescent="0.2">
      <c r="B403" s="5"/>
      <c r="C403" s="6"/>
      <c r="D403" s="7"/>
      <c r="E403" s="7"/>
      <c r="F403" s="7"/>
      <c r="G403" s="7"/>
      <c r="H403" s="7"/>
      <c r="I403" s="8"/>
      <c r="J403" s="1"/>
      <c r="K403" s="1"/>
      <c r="L403" s="1"/>
      <c r="M403" s="1"/>
      <c r="N403" s="1"/>
    </row>
    <row r="404" spans="2:14" x14ac:dyDescent="0.2">
      <c r="B404" s="5"/>
      <c r="C404" s="6"/>
      <c r="D404" s="7"/>
      <c r="E404" s="7"/>
      <c r="F404" s="7"/>
      <c r="G404" s="7"/>
      <c r="H404" s="7"/>
      <c r="I404" s="8"/>
      <c r="J404" s="1"/>
      <c r="K404" s="1"/>
      <c r="L404" s="1"/>
      <c r="M404" s="1"/>
      <c r="N404" s="1"/>
    </row>
    <row r="405" spans="2:14" x14ac:dyDescent="0.2">
      <c r="B405" s="5"/>
      <c r="C405" s="6"/>
      <c r="D405" s="7"/>
      <c r="E405" s="7"/>
      <c r="F405" s="7"/>
      <c r="G405" s="7"/>
      <c r="H405" s="7"/>
      <c r="I405" s="8"/>
      <c r="J405" s="1"/>
      <c r="K405" s="1"/>
      <c r="L405" s="1"/>
      <c r="M405" s="1"/>
      <c r="N405" s="1"/>
    </row>
    <row r="406" spans="2:14" x14ac:dyDescent="0.2">
      <c r="B406" s="5"/>
      <c r="C406" s="6"/>
      <c r="D406" s="7"/>
      <c r="E406" s="7"/>
      <c r="F406" s="7"/>
      <c r="G406" s="7"/>
      <c r="H406" s="7"/>
      <c r="I406" s="8"/>
      <c r="J406" s="1"/>
      <c r="K406" s="1"/>
      <c r="L406" s="1"/>
      <c r="M406" s="1"/>
      <c r="N406" s="1"/>
    </row>
    <row r="407" spans="2:14" x14ac:dyDescent="0.2">
      <c r="B407" s="5"/>
      <c r="C407" s="6"/>
      <c r="D407" s="7"/>
      <c r="E407" s="7"/>
      <c r="F407" s="7"/>
      <c r="G407" s="7"/>
      <c r="H407" s="7"/>
      <c r="I407" s="8"/>
      <c r="J407" s="1"/>
      <c r="K407" s="1"/>
      <c r="L407" s="1"/>
      <c r="M407" s="1"/>
      <c r="N407" s="1"/>
    </row>
    <row r="408" spans="2:14" x14ac:dyDescent="0.2">
      <c r="B408" s="5"/>
      <c r="C408" s="6"/>
      <c r="D408" s="7"/>
      <c r="E408" s="7"/>
      <c r="F408" s="7"/>
      <c r="G408" s="7"/>
      <c r="H408" s="7"/>
      <c r="I408" s="8"/>
      <c r="J408" s="1"/>
      <c r="K408" s="1"/>
      <c r="L408" s="1"/>
      <c r="M408" s="1"/>
      <c r="N408" s="1"/>
    </row>
    <row r="409" spans="2:14" x14ac:dyDescent="0.2">
      <c r="B409" s="5"/>
      <c r="C409" s="6"/>
      <c r="D409" s="7"/>
      <c r="E409" s="7"/>
      <c r="F409" s="7"/>
      <c r="G409" s="7"/>
      <c r="H409" s="7"/>
      <c r="I409" s="8"/>
      <c r="J409" s="1"/>
      <c r="K409" s="1"/>
      <c r="L409" s="1"/>
      <c r="M409" s="1"/>
      <c r="N409" s="1"/>
    </row>
    <row r="410" spans="2:14" x14ac:dyDescent="0.2">
      <c r="B410" s="5"/>
      <c r="C410" s="6"/>
      <c r="D410" s="7"/>
      <c r="E410" s="7"/>
      <c r="F410" s="7"/>
      <c r="G410" s="7"/>
      <c r="H410" s="7"/>
      <c r="I410" s="8"/>
      <c r="J410" s="1"/>
      <c r="K410" s="1"/>
      <c r="L410" s="1"/>
      <c r="M410" s="1"/>
      <c r="N410" s="1"/>
    </row>
    <row r="411" spans="2:14" x14ac:dyDescent="0.2">
      <c r="B411" s="5"/>
      <c r="C411" s="6"/>
      <c r="D411" s="7"/>
      <c r="E411" s="7"/>
      <c r="F411" s="7"/>
      <c r="G411" s="7"/>
      <c r="H411" s="7"/>
      <c r="I411" s="8"/>
      <c r="J411" s="1"/>
      <c r="K411" s="1"/>
      <c r="L411" s="1"/>
      <c r="M411" s="1"/>
      <c r="N411" s="1"/>
    </row>
    <row r="412" spans="2:14" x14ac:dyDescent="0.2">
      <c r="B412" s="5"/>
      <c r="C412" s="6"/>
      <c r="D412" s="7"/>
      <c r="E412" s="7"/>
      <c r="F412" s="7"/>
      <c r="G412" s="7"/>
      <c r="H412" s="7"/>
      <c r="I412" s="8"/>
      <c r="J412" s="1"/>
      <c r="K412" s="1"/>
      <c r="L412" s="1"/>
      <c r="M412" s="1"/>
      <c r="N412" s="1"/>
    </row>
    <row r="413" spans="2:14" x14ac:dyDescent="0.2">
      <c r="B413" s="5"/>
      <c r="C413" s="6"/>
      <c r="D413" s="7"/>
      <c r="E413" s="7"/>
      <c r="F413" s="7"/>
      <c r="G413" s="7"/>
      <c r="H413" s="7"/>
      <c r="I413" s="8"/>
      <c r="J413" s="1"/>
      <c r="K413" s="1"/>
      <c r="L413" s="1"/>
      <c r="M413" s="1"/>
      <c r="N413" s="1"/>
    </row>
    <row r="414" spans="2:14" x14ac:dyDescent="0.2">
      <c r="B414" s="5"/>
      <c r="C414" s="6"/>
      <c r="D414" s="7"/>
      <c r="E414" s="7"/>
      <c r="F414" s="7"/>
      <c r="G414" s="7"/>
      <c r="H414" s="7"/>
      <c r="I414" s="8"/>
      <c r="J414" s="1"/>
      <c r="K414" s="1"/>
      <c r="L414" s="1"/>
      <c r="M414" s="1"/>
      <c r="N414" s="1"/>
    </row>
    <row r="415" spans="2:14" x14ac:dyDescent="0.2">
      <c r="B415" s="5"/>
      <c r="C415" s="6"/>
      <c r="D415" s="7"/>
      <c r="E415" s="7"/>
      <c r="F415" s="7"/>
      <c r="G415" s="7"/>
      <c r="H415" s="7"/>
      <c r="I415" s="8"/>
      <c r="J415" s="1"/>
      <c r="K415" s="1"/>
      <c r="L415" s="1"/>
      <c r="M415" s="1"/>
      <c r="N415" s="1"/>
    </row>
    <row r="416" spans="2:14" x14ac:dyDescent="0.2">
      <c r="B416" s="5"/>
      <c r="C416" s="6"/>
      <c r="D416" s="7"/>
      <c r="E416" s="7"/>
      <c r="F416" s="7"/>
      <c r="G416" s="7"/>
      <c r="H416" s="7"/>
      <c r="I416" s="8"/>
      <c r="J416" s="1"/>
      <c r="K416" s="1"/>
      <c r="L416" s="1"/>
      <c r="M416" s="1"/>
      <c r="N416" s="1"/>
    </row>
    <row r="417" spans="2:14" x14ac:dyDescent="0.2">
      <c r="B417" s="5"/>
      <c r="C417" s="6"/>
      <c r="D417" s="7"/>
      <c r="E417" s="7"/>
      <c r="F417" s="7"/>
      <c r="G417" s="7"/>
      <c r="H417" s="7"/>
      <c r="I417" s="8"/>
      <c r="J417" s="1"/>
      <c r="K417" s="1"/>
      <c r="L417" s="1"/>
      <c r="M417" s="1"/>
      <c r="N417" s="1"/>
    </row>
    <row r="418" spans="2:14" x14ac:dyDescent="0.2">
      <c r="B418" s="5"/>
      <c r="C418" s="6"/>
      <c r="D418" s="7"/>
      <c r="E418" s="7"/>
      <c r="F418" s="7"/>
      <c r="G418" s="7"/>
      <c r="H418" s="7"/>
      <c r="I418" s="8"/>
      <c r="J418" s="1"/>
      <c r="K418" s="1"/>
      <c r="L418" s="1"/>
      <c r="M418" s="1"/>
      <c r="N418" s="1"/>
    </row>
    <row r="419" spans="2:14" x14ac:dyDescent="0.2">
      <c r="B419" s="5"/>
      <c r="C419" s="6"/>
      <c r="D419" s="7"/>
      <c r="E419" s="7"/>
      <c r="F419" s="7"/>
      <c r="G419" s="7"/>
      <c r="H419" s="7"/>
      <c r="I419" s="8"/>
      <c r="J419" s="1"/>
      <c r="K419" s="1"/>
      <c r="L419" s="1"/>
      <c r="M419" s="1"/>
      <c r="N419" s="1"/>
    </row>
    <row r="420" spans="2:14" x14ac:dyDescent="0.2">
      <c r="B420" s="5"/>
      <c r="C420" s="6"/>
      <c r="D420" s="7"/>
      <c r="E420" s="7"/>
      <c r="F420" s="7"/>
      <c r="G420" s="7"/>
      <c r="H420" s="7"/>
      <c r="I420" s="8"/>
      <c r="J420" s="1"/>
      <c r="K420" s="1"/>
      <c r="L420" s="1"/>
      <c r="M420" s="1"/>
      <c r="N420" s="1"/>
    </row>
    <row r="421" spans="2:14" x14ac:dyDescent="0.2">
      <c r="B421" s="5"/>
      <c r="C421" s="6"/>
      <c r="D421" s="7"/>
      <c r="E421" s="7"/>
      <c r="F421" s="7"/>
      <c r="G421" s="7"/>
      <c r="H421" s="7"/>
      <c r="I421" s="8"/>
      <c r="J421" s="1"/>
      <c r="K421" s="1"/>
      <c r="L421" s="1"/>
      <c r="M421" s="1"/>
      <c r="N421" s="1"/>
    </row>
    <row r="422" spans="2:14" x14ac:dyDescent="0.2">
      <c r="B422" s="5"/>
      <c r="C422" s="6"/>
      <c r="D422" s="7"/>
      <c r="E422" s="7"/>
      <c r="F422" s="7"/>
      <c r="G422" s="7"/>
      <c r="H422" s="7"/>
      <c r="I422" s="8"/>
      <c r="J422" s="1"/>
      <c r="K422" s="1"/>
      <c r="L422" s="1"/>
      <c r="M422" s="1"/>
      <c r="N422" s="1"/>
    </row>
    <row r="423" spans="2:14" x14ac:dyDescent="0.2">
      <c r="B423" s="5"/>
      <c r="C423" s="6"/>
      <c r="D423" s="7"/>
      <c r="E423" s="7"/>
      <c r="F423" s="7"/>
      <c r="G423" s="7"/>
      <c r="H423" s="7"/>
      <c r="I423" s="8"/>
      <c r="J423" s="1"/>
      <c r="K423" s="1"/>
      <c r="L423" s="1"/>
      <c r="M423" s="1"/>
      <c r="N423" s="1"/>
    </row>
    <row r="424" spans="2:14" x14ac:dyDescent="0.2">
      <c r="B424" s="5"/>
      <c r="C424" s="6"/>
      <c r="D424" s="7"/>
      <c r="E424" s="7"/>
      <c r="F424" s="7"/>
      <c r="G424" s="7"/>
      <c r="H424" s="7"/>
      <c r="I424" s="8"/>
      <c r="J424" s="1"/>
      <c r="K424" s="1"/>
      <c r="L424" s="1"/>
      <c r="M424" s="1"/>
      <c r="N424" s="1"/>
    </row>
    <row r="425" spans="2:14" x14ac:dyDescent="0.2">
      <c r="B425" s="5"/>
      <c r="C425" s="6"/>
      <c r="D425" s="7"/>
      <c r="E425" s="7"/>
      <c r="F425" s="7"/>
      <c r="G425" s="7"/>
      <c r="H425" s="7"/>
      <c r="I425" s="8"/>
      <c r="J425" s="1"/>
      <c r="K425" s="1"/>
      <c r="L425" s="1"/>
      <c r="M425" s="1"/>
      <c r="N425" s="1"/>
    </row>
    <row r="426" spans="2:14" x14ac:dyDescent="0.2">
      <c r="B426" s="5"/>
      <c r="C426" s="6"/>
      <c r="D426" s="7"/>
      <c r="E426" s="7"/>
      <c r="F426" s="7"/>
      <c r="G426" s="7"/>
      <c r="H426" s="7"/>
      <c r="I426" s="8"/>
      <c r="J426" s="1"/>
      <c r="K426" s="1"/>
      <c r="L426" s="1"/>
      <c r="M426" s="1"/>
      <c r="N426" s="1"/>
    </row>
    <row r="427" spans="2:14" x14ac:dyDescent="0.2">
      <c r="B427" s="5"/>
      <c r="C427" s="6"/>
      <c r="D427" s="7"/>
      <c r="E427" s="7"/>
      <c r="F427" s="7"/>
      <c r="G427" s="7"/>
      <c r="H427" s="7"/>
      <c r="I427" s="8"/>
      <c r="J427" s="1"/>
      <c r="K427" s="1"/>
      <c r="L427" s="1"/>
      <c r="M427" s="1"/>
      <c r="N427" s="1"/>
    </row>
    <row r="428" spans="2:14" x14ac:dyDescent="0.2">
      <c r="B428" s="5"/>
      <c r="C428" s="6"/>
      <c r="D428" s="7"/>
      <c r="E428" s="7"/>
      <c r="F428" s="7"/>
      <c r="G428" s="7"/>
      <c r="H428" s="7"/>
      <c r="I428" s="8"/>
      <c r="J428" s="1"/>
      <c r="K428" s="1"/>
      <c r="L428" s="1"/>
      <c r="M428" s="1"/>
      <c r="N428" s="1"/>
    </row>
    <row r="429" spans="2:14" x14ac:dyDescent="0.2">
      <c r="B429" s="5"/>
      <c r="C429" s="6"/>
      <c r="D429" s="7"/>
      <c r="E429" s="7"/>
      <c r="F429" s="7"/>
      <c r="G429" s="7"/>
      <c r="H429" s="7"/>
      <c r="I429" s="8"/>
      <c r="J429" s="1"/>
      <c r="K429" s="1"/>
      <c r="L429" s="1"/>
      <c r="M429" s="1"/>
      <c r="N429" s="1"/>
    </row>
    <row r="430" spans="2:14" x14ac:dyDescent="0.2">
      <c r="B430" s="5"/>
      <c r="C430" s="6"/>
      <c r="D430" s="7"/>
      <c r="E430" s="7"/>
      <c r="F430" s="7"/>
      <c r="G430" s="7"/>
      <c r="H430" s="7"/>
      <c r="I430" s="8"/>
      <c r="J430" s="1"/>
      <c r="K430" s="1"/>
      <c r="L430" s="1"/>
      <c r="M430" s="1"/>
      <c r="N430" s="1"/>
    </row>
    <row r="431" spans="2:14" x14ac:dyDescent="0.2">
      <c r="B431" s="5"/>
      <c r="C431" s="6"/>
      <c r="D431" s="7"/>
      <c r="E431" s="7"/>
      <c r="F431" s="7"/>
      <c r="G431" s="7"/>
      <c r="H431" s="7"/>
      <c r="I431" s="8"/>
      <c r="J431" s="1"/>
      <c r="K431" s="1"/>
      <c r="L431" s="1"/>
      <c r="M431" s="1"/>
      <c r="N431" s="1"/>
    </row>
    <row r="432" spans="2:14" x14ac:dyDescent="0.2">
      <c r="B432" s="5"/>
      <c r="C432" s="6"/>
      <c r="D432" s="7"/>
      <c r="E432" s="7"/>
      <c r="F432" s="7"/>
      <c r="G432" s="7"/>
      <c r="H432" s="7"/>
      <c r="I432" s="8"/>
      <c r="J432" s="1"/>
      <c r="K432" s="1"/>
      <c r="L432" s="1"/>
      <c r="M432" s="1"/>
      <c r="N432" s="1"/>
    </row>
    <row r="433" spans="2:14" x14ac:dyDescent="0.2">
      <c r="B433" s="5"/>
      <c r="C433" s="6"/>
      <c r="D433" s="7"/>
      <c r="E433" s="7"/>
      <c r="F433" s="7"/>
      <c r="G433" s="7"/>
      <c r="H433" s="7"/>
      <c r="I433" s="8"/>
      <c r="J433" s="1"/>
      <c r="K433" s="1"/>
      <c r="L433" s="1"/>
      <c r="M433" s="1"/>
      <c r="N433" s="1"/>
    </row>
    <row r="434" spans="2:14" x14ac:dyDescent="0.2">
      <c r="B434" s="5"/>
      <c r="C434" s="6"/>
      <c r="D434" s="7"/>
      <c r="E434" s="7"/>
      <c r="F434" s="7"/>
      <c r="G434" s="7"/>
      <c r="H434" s="7"/>
      <c r="I434" s="8"/>
      <c r="J434" s="1"/>
      <c r="K434" s="1"/>
      <c r="L434" s="1"/>
      <c r="M434" s="1"/>
      <c r="N434" s="1"/>
    </row>
    <row r="435" spans="2:14" x14ac:dyDescent="0.2">
      <c r="B435" s="5"/>
      <c r="C435" s="6"/>
      <c r="D435" s="7"/>
      <c r="E435" s="7"/>
      <c r="F435" s="7"/>
      <c r="G435" s="7"/>
      <c r="H435" s="7"/>
      <c r="I435" s="8"/>
      <c r="J435" s="1"/>
      <c r="K435" s="1"/>
      <c r="L435" s="1"/>
      <c r="M435" s="1"/>
      <c r="N435" s="1"/>
    </row>
    <row r="436" spans="2:14" x14ac:dyDescent="0.2">
      <c r="B436" s="5"/>
      <c r="C436" s="6"/>
      <c r="D436" s="7"/>
      <c r="E436" s="7"/>
      <c r="F436" s="7"/>
      <c r="G436" s="7"/>
      <c r="H436" s="7"/>
      <c r="I436" s="8"/>
      <c r="J436" s="1"/>
      <c r="K436" s="1"/>
      <c r="L436" s="1"/>
      <c r="M436" s="1"/>
      <c r="N436" s="1"/>
    </row>
    <row r="437" spans="2:14" x14ac:dyDescent="0.2">
      <c r="B437" s="5"/>
      <c r="C437" s="6"/>
      <c r="D437" s="7"/>
      <c r="E437" s="7"/>
      <c r="F437" s="7"/>
      <c r="G437" s="7"/>
      <c r="H437" s="7"/>
      <c r="I437" s="8"/>
      <c r="J437" s="1"/>
      <c r="K437" s="1"/>
      <c r="L437" s="1"/>
      <c r="M437" s="1"/>
      <c r="N437" s="1"/>
    </row>
    <row r="438" spans="2:14" x14ac:dyDescent="0.2">
      <c r="B438" s="5"/>
      <c r="C438" s="6"/>
      <c r="D438" s="7"/>
      <c r="E438" s="7"/>
      <c r="F438" s="7"/>
      <c r="G438" s="7"/>
      <c r="H438" s="7"/>
      <c r="I438" s="8"/>
      <c r="J438" s="1"/>
      <c r="K438" s="1"/>
      <c r="L438" s="1"/>
      <c r="M438" s="1"/>
      <c r="N438" s="1"/>
    </row>
    <row r="439" spans="2:14" x14ac:dyDescent="0.2">
      <c r="B439" s="5"/>
      <c r="C439" s="6"/>
      <c r="D439" s="7"/>
      <c r="E439" s="7"/>
      <c r="F439" s="7"/>
      <c r="G439" s="7"/>
      <c r="H439" s="7"/>
      <c r="I439" s="8"/>
      <c r="J439" s="1"/>
      <c r="K439" s="1"/>
      <c r="L439" s="1"/>
      <c r="M439" s="1"/>
      <c r="N439" s="1"/>
    </row>
    <row r="440" spans="2:14" x14ac:dyDescent="0.2">
      <c r="B440" s="5"/>
      <c r="C440" s="6"/>
      <c r="D440" s="7"/>
      <c r="E440" s="7"/>
      <c r="F440" s="7"/>
      <c r="G440" s="7"/>
      <c r="H440" s="7"/>
      <c r="I440" s="8"/>
      <c r="J440" s="1"/>
      <c r="K440" s="1"/>
      <c r="L440" s="1"/>
      <c r="M440" s="1"/>
      <c r="N440" s="1"/>
    </row>
    <row r="441" spans="2:14" x14ac:dyDescent="0.2">
      <c r="B441" s="5"/>
      <c r="C441" s="6"/>
      <c r="D441" s="7"/>
      <c r="E441" s="7"/>
      <c r="F441" s="7"/>
      <c r="G441" s="7"/>
      <c r="H441" s="7"/>
      <c r="I441" s="8"/>
      <c r="J441" s="1"/>
      <c r="K441" s="1"/>
      <c r="L441" s="1"/>
      <c r="M441" s="1"/>
      <c r="N441" s="1"/>
    </row>
    <row r="442" spans="2:14" x14ac:dyDescent="0.2">
      <c r="B442" s="5"/>
      <c r="C442" s="6"/>
      <c r="D442" s="7"/>
      <c r="E442" s="7"/>
      <c r="F442" s="7"/>
      <c r="G442" s="7"/>
      <c r="H442" s="7"/>
      <c r="I442" s="8"/>
      <c r="J442" s="1"/>
      <c r="K442" s="1"/>
      <c r="L442" s="1"/>
      <c r="M442" s="1"/>
      <c r="N442" s="1"/>
    </row>
    <row r="443" spans="2:14" x14ac:dyDescent="0.2">
      <c r="B443" s="5"/>
      <c r="C443" s="6"/>
      <c r="D443" s="7"/>
      <c r="E443" s="7"/>
      <c r="F443" s="7"/>
      <c r="G443" s="7"/>
      <c r="H443" s="7"/>
      <c r="I443" s="8"/>
      <c r="J443" s="1"/>
      <c r="K443" s="1"/>
      <c r="L443" s="1"/>
      <c r="M443" s="1"/>
      <c r="N443" s="1"/>
    </row>
    <row r="444" spans="2:14" x14ac:dyDescent="0.2">
      <c r="B444" s="5"/>
      <c r="C444" s="6"/>
      <c r="D444" s="7"/>
      <c r="E444" s="7"/>
      <c r="F444" s="7"/>
      <c r="G444" s="7"/>
      <c r="H444" s="7"/>
      <c r="I444" s="8"/>
      <c r="J444" s="1"/>
      <c r="K444" s="1"/>
      <c r="L444" s="1"/>
      <c r="M444" s="1"/>
      <c r="N444" s="1"/>
    </row>
    <row r="445" spans="2:14" x14ac:dyDescent="0.2">
      <c r="B445" s="5"/>
      <c r="C445" s="6"/>
      <c r="D445" s="7"/>
      <c r="E445" s="7"/>
      <c r="F445" s="7"/>
      <c r="G445" s="7"/>
      <c r="H445" s="7"/>
      <c r="I445" s="8"/>
      <c r="J445" s="1"/>
      <c r="K445" s="1"/>
      <c r="L445" s="1"/>
      <c r="M445" s="1"/>
      <c r="N445" s="1"/>
    </row>
    <row r="446" spans="2:14" x14ac:dyDescent="0.2">
      <c r="B446" s="5"/>
      <c r="C446" s="6"/>
      <c r="D446" s="7"/>
      <c r="E446" s="7"/>
      <c r="F446" s="7"/>
      <c r="G446" s="7"/>
      <c r="H446" s="7"/>
      <c r="I446" s="8"/>
      <c r="J446" s="1"/>
      <c r="K446" s="1"/>
      <c r="L446" s="1"/>
      <c r="M446" s="1"/>
      <c r="N446" s="1"/>
    </row>
    <row r="447" spans="2:14" x14ac:dyDescent="0.2">
      <c r="B447" s="5"/>
      <c r="C447" s="6"/>
      <c r="D447" s="7"/>
      <c r="E447" s="7"/>
      <c r="F447" s="7"/>
      <c r="G447" s="7"/>
      <c r="H447" s="7"/>
      <c r="I447" s="8"/>
      <c r="J447" s="1"/>
      <c r="K447" s="1"/>
      <c r="L447" s="1"/>
      <c r="M447" s="1"/>
      <c r="N447" s="1"/>
    </row>
    <row r="448" spans="2:14" x14ac:dyDescent="0.2">
      <c r="B448" s="5"/>
      <c r="C448" s="6"/>
      <c r="D448" s="7"/>
      <c r="E448" s="7"/>
      <c r="F448" s="7"/>
      <c r="G448" s="7"/>
      <c r="H448" s="7"/>
      <c r="I448" s="8"/>
      <c r="J448" s="1"/>
      <c r="K448" s="1"/>
      <c r="L448" s="1"/>
      <c r="M448" s="1"/>
      <c r="N448" s="1"/>
    </row>
    <row r="449" spans="2:14" x14ac:dyDescent="0.2">
      <c r="B449" s="5"/>
      <c r="C449" s="6"/>
      <c r="D449" s="7"/>
      <c r="E449" s="7"/>
      <c r="F449" s="7"/>
      <c r="G449" s="7"/>
      <c r="H449" s="7"/>
      <c r="I449" s="8"/>
      <c r="J449" s="1"/>
      <c r="K449" s="1"/>
      <c r="L449" s="1"/>
      <c r="M449" s="1"/>
      <c r="N449" s="1"/>
    </row>
    <row r="450" spans="2:14" x14ac:dyDescent="0.2">
      <c r="B450" s="5"/>
      <c r="C450" s="6"/>
      <c r="D450" s="7"/>
      <c r="E450" s="7"/>
      <c r="F450" s="7"/>
      <c r="G450" s="7"/>
      <c r="H450" s="7"/>
      <c r="I450" s="8"/>
      <c r="J450" s="1"/>
      <c r="K450" s="1"/>
      <c r="L450" s="1"/>
      <c r="M450" s="1"/>
      <c r="N450" s="1"/>
    </row>
    <row r="451" spans="2:14" x14ac:dyDescent="0.2">
      <c r="B451" s="5"/>
      <c r="C451" s="6"/>
      <c r="D451" s="7"/>
      <c r="E451" s="7"/>
      <c r="F451" s="7"/>
      <c r="G451" s="7"/>
      <c r="H451" s="7"/>
      <c r="I451" s="8"/>
      <c r="J451" s="1"/>
      <c r="K451" s="1"/>
      <c r="L451" s="1"/>
      <c r="M451" s="1"/>
      <c r="N451" s="1"/>
    </row>
    <row r="452" spans="2:14" x14ac:dyDescent="0.2">
      <c r="B452" s="5"/>
      <c r="C452" s="6"/>
      <c r="D452" s="7"/>
      <c r="E452" s="7"/>
      <c r="F452" s="7"/>
      <c r="G452" s="7"/>
      <c r="H452" s="7"/>
      <c r="I452" s="8"/>
      <c r="J452" s="1"/>
      <c r="K452" s="1"/>
      <c r="L452" s="1"/>
      <c r="M452" s="1"/>
      <c r="N452" s="1"/>
    </row>
    <row r="453" spans="2:14" x14ac:dyDescent="0.2">
      <c r="B453" s="5"/>
      <c r="C453" s="6"/>
      <c r="D453" s="7"/>
      <c r="E453" s="7"/>
      <c r="F453" s="7"/>
      <c r="G453" s="7"/>
      <c r="H453" s="7"/>
      <c r="I453" s="8"/>
      <c r="J453" s="1"/>
      <c r="K453" s="1"/>
      <c r="L453" s="1"/>
      <c r="M453" s="1"/>
      <c r="N453" s="1"/>
    </row>
    <row r="454" spans="2:14" x14ac:dyDescent="0.2">
      <c r="B454" s="5"/>
      <c r="C454" s="6"/>
      <c r="D454" s="7"/>
      <c r="E454" s="7"/>
      <c r="F454" s="7"/>
      <c r="G454" s="7"/>
      <c r="H454" s="7"/>
      <c r="I454" s="8"/>
      <c r="J454" s="1"/>
      <c r="K454" s="1"/>
      <c r="L454" s="1"/>
      <c r="M454" s="1"/>
      <c r="N454" s="1"/>
    </row>
    <row r="455" spans="2:14" x14ac:dyDescent="0.2">
      <c r="B455" s="5"/>
      <c r="C455" s="6"/>
      <c r="D455" s="7"/>
      <c r="E455" s="7"/>
      <c r="F455" s="7"/>
      <c r="G455" s="7"/>
      <c r="H455" s="7"/>
      <c r="I455" s="8"/>
      <c r="J455" s="1"/>
      <c r="K455" s="1"/>
      <c r="L455" s="1"/>
      <c r="M455" s="1"/>
      <c r="N455" s="1"/>
    </row>
    <row r="456" spans="2:14" x14ac:dyDescent="0.2">
      <c r="B456" s="5"/>
      <c r="C456" s="6"/>
      <c r="D456" s="7"/>
      <c r="E456" s="7"/>
      <c r="F456" s="7"/>
      <c r="G456" s="7"/>
      <c r="H456" s="7"/>
      <c r="I456" s="8"/>
      <c r="J456" s="1"/>
      <c r="K456" s="1"/>
      <c r="L456" s="1"/>
      <c r="M456" s="1"/>
      <c r="N456" s="1"/>
    </row>
    <row r="457" spans="2:14" x14ac:dyDescent="0.2">
      <c r="B457" s="5"/>
      <c r="C457" s="6"/>
      <c r="D457" s="7"/>
      <c r="E457" s="7"/>
      <c r="F457" s="7"/>
      <c r="G457" s="7"/>
      <c r="H457" s="7"/>
      <c r="I457" s="8"/>
      <c r="J457" s="1"/>
      <c r="K457" s="1"/>
      <c r="L457" s="1"/>
      <c r="M457" s="1"/>
      <c r="N457" s="1"/>
    </row>
    <row r="458" spans="2:14" x14ac:dyDescent="0.2">
      <c r="B458" s="5"/>
      <c r="C458" s="6"/>
      <c r="D458" s="7"/>
      <c r="E458" s="7"/>
      <c r="F458" s="7"/>
      <c r="G458" s="7"/>
      <c r="H458" s="7"/>
      <c r="I458" s="8"/>
      <c r="J458" s="1"/>
      <c r="K458" s="1"/>
      <c r="L458" s="1"/>
      <c r="M458" s="1"/>
      <c r="N458" s="1"/>
    </row>
    <row r="459" spans="2:14" x14ac:dyDescent="0.2">
      <c r="B459" s="5"/>
      <c r="C459" s="6"/>
      <c r="D459" s="7"/>
      <c r="E459" s="7"/>
      <c r="F459" s="7"/>
      <c r="G459" s="7"/>
      <c r="H459" s="7"/>
      <c r="I459" s="8"/>
      <c r="J459" s="1"/>
      <c r="K459" s="1"/>
      <c r="L459" s="1"/>
      <c r="M459" s="1"/>
      <c r="N459" s="1"/>
    </row>
    <row r="460" spans="2:14" x14ac:dyDescent="0.2">
      <c r="B460" s="5"/>
      <c r="C460" s="6"/>
      <c r="D460" s="7"/>
      <c r="E460" s="7"/>
      <c r="F460" s="7"/>
      <c r="G460" s="7"/>
      <c r="H460" s="7"/>
      <c r="I460" s="8"/>
      <c r="J460" s="1"/>
      <c r="K460" s="1"/>
      <c r="L460" s="1"/>
      <c r="M460" s="1"/>
      <c r="N460" s="1"/>
    </row>
    <row r="461" spans="2:14" x14ac:dyDescent="0.2">
      <c r="B461" s="5"/>
      <c r="C461" s="6"/>
      <c r="D461" s="7"/>
      <c r="E461" s="7"/>
      <c r="F461" s="7"/>
      <c r="G461" s="7"/>
      <c r="H461" s="7"/>
      <c r="I461" s="8"/>
      <c r="J461" s="1"/>
      <c r="K461" s="1"/>
      <c r="L461" s="1"/>
      <c r="M461" s="1"/>
      <c r="N461" s="1"/>
    </row>
    <row r="462" spans="2:14" x14ac:dyDescent="0.2">
      <c r="B462" s="5"/>
      <c r="C462" s="6"/>
      <c r="D462" s="7"/>
      <c r="E462" s="7"/>
      <c r="F462" s="7"/>
      <c r="G462" s="7"/>
      <c r="H462" s="7"/>
      <c r="I462" s="8"/>
      <c r="J462" s="1"/>
      <c r="K462" s="1"/>
      <c r="L462" s="1"/>
      <c r="M462" s="1"/>
      <c r="N462" s="1"/>
    </row>
    <row r="463" spans="2:14" x14ac:dyDescent="0.2">
      <c r="B463" s="5"/>
      <c r="C463" s="6"/>
      <c r="D463" s="7"/>
      <c r="E463" s="7"/>
      <c r="F463" s="7"/>
      <c r="G463" s="7"/>
      <c r="H463" s="7"/>
      <c r="I463" s="8"/>
      <c r="J463" s="1"/>
      <c r="K463" s="1"/>
      <c r="L463" s="1"/>
      <c r="M463" s="1"/>
      <c r="N463" s="1"/>
    </row>
    <row r="464" spans="2:14" x14ac:dyDescent="0.2">
      <c r="B464" s="5"/>
      <c r="C464" s="6"/>
      <c r="D464" s="7"/>
      <c r="E464" s="7"/>
      <c r="F464" s="7"/>
      <c r="G464" s="7"/>
      <c r="H464" s="7"/>
      <c r="I464" s="8"/>
      <c r="J464" s="1"/>
      <c r="K464" s="1"/>
      <c r="L464" s="1"/>
      <c r="M464" s="1"/>
      <c r="N464" s="1"/>
    </row>
    <row r="465" spans="2:14" x14ac:dyDescent="0.2">
      <c r="B465" s="5"/>
      <c r="C465" s="6"/>
      <c r="D465" s="7"/>
      <c r="E465" s="7"/>
      <c r="F465" s="7"/>
      <c r="G465" s="7"/>
      <c r="H465" s="7"/>
      <c r="I465" s="8"/>
      <c r="J465" s="1"/>
      <c r="K465" s="1"/>
      <c r="L465" s="1"/>
      <c r="M465" s="1"/>
      <c r="N465" s="1"/>
    </row>
    <row r="466" spans="2:14" x14ac:dyDescent="0.2">
      <c r="B466" s="5"/>
      <c r="C466" s="6"/>
      <c r="D466" s="7"/>
      <c r="E466" s="7"/>
      <c r="F466" s="7"/>
      <c r="G466" s="7"/>
      <c r="H466" s="7"/>
      <c r="I466" s="8"/>
      <c r="J466" s="1"/>
      <c r="K466" s="1"/>
      <c r="L466" s="1"/>
      <c r="M466" s="1"/>
      <c r="N466" s="1"/>
    </row>
    <row r="467" spans="2:14" x14ac:dyDescent="0.2">
      <c r="B467" s="5"/>
      <c r="C467" s="6"/>
      <c r="D467" s="7"/>
      <c r="E467" s="7"/>
      <c r="F467" s="7"/>
      <c r="G467" s="7"/>
      <c r="H467" s="7"/>
      <c r="I467" s="8"/>
      <c r="J467" s="1"/>
      <c r="K467" s="1"/>
      <c r="L467" s="1"/>
      <c r="M467" s="1"/>
      <c r="N467" s="1"/>
    </row>
    <row r="468" spans="2:14" x14ac:dyDescent="0.2">
      <c r="B468" s="5"/>
      <c r="C468" s="6"/>
      <c r="D468" s="7"/>
      <c r="E468" s="7"/>
      <c r="F468" s="7"/>
      <c r="G468" s="7"/>
      <c r="H468" s="7"/>
      <c r="I468" s="8"/>
      <c r="J468" s="1"/>
      <c r="K468" s="1"/>
      <c r="L468" s="1"/>
      <c r="M468" s="1"/>
      <c r="N468" s="1"/>
    </row>
    <row r="469" spans="2:14" x14ac:dyDescent="0.2">
      <c r="B469" s="5"/>
      <c r="C469" s="6"/>
      <c r="D469" s="7"/>
      <c r="E469" s="7"/>
      <c r="F469" s="7"/>
      <c r="G469" s="7"/>
      <c r="H469" s="7"/>
      <c r="I469" s="8"/>
      <c r="J469" s="1"/>
      <c r="K469" s="1"/>
      <c r="L469" s="1"/>
      <c r="M469" s="1"/>
      <c r="N469" s="1"/>
    </row>
    <row r="470" spans="2:14" x14ac:dyDescent="0.2">
      <c r="B470" s="5"/>
      <c r="C470" s="6"/>
      <c r="D470" s="7"/>
      <c r="E470" s="7"/>
      <c r="F470" s="7"/>
      <c r="G470" s="7"/>
      <c r="H470" s="7"/>
      <c r="I470" s="8"/>
      <c r="J470" s="1"/>
      <c r="K470" s="1"/>
      <c r="L470" s="1"/>
      <c r="M470" s="1"/>
      <c r="N470" s="1"/>
    </row>
    <row r="471" spans="2:14" x14ac:dyDescent="0.2">
      <c r="B471" s="5"/>
      <c r="C471" s="6"/>
      <c r="D471" s="7"/>
      <c r="E471" s="7"/>
      <c r="F471" s="7"/>
      <c r="G471" s="7"/>
      <c r="H471" s="7"/>
      <c r="I471" s="8"/>
      <c r="J471" s="1"/>
      <c r="K471" s="1"/>
      <c r="L471" s="1"/>
      <c r="M471" s="1"/>
      <c r="N471" s="1"/>
    </row>
    <row r="472" spans="2:14" x14ac:dyDescent="0.2">
      <c r="B472" s="5"/>
      <c r="C472" s="6"/>
      <c r="D472" s="7"/>
      <c r="E472" s="7"/>
      <c r="F472" s="7"/>
      <c r="G472" s="7"/>
      <c r="H472" s="7"/>
      <c r="I472" s="8"/>
      <c r="J472" s="1"/>
      <c r="K472" s="1"/>
      <c r="L472" s="1"/>
      <c r="M472" s="1"/>
      <c r="N472" s="1"/>
    </row>
    <row r="473" spans="2:14" x14ac:dyDescent="0.2">
      <c r="B473" s="5"/>
      <c r="C473" s="6"/>
      <c r="D473" s="7"/>
      <c r="E473" s="7"/>
      <c r="F473" s="7"/>
      <c r="G473" s="7"/>
      <c r="H473" s="7"/>
      <c r="I473" s="8"/>
      <c r="J473" s="1"/>
      <c r="K473" s="1"/>
      <c r="L473" s="1"/>
      <c r="M473" s="1"/>
      <c r="N473" s="1"/>
    </row>
    <row r="474" spans="2:14" x14ac:dyDescent="0.2">
      <c r="B474" s="5"/>
      <c r="C474" s="6"/>
      <c r="D474" s="7"/>
      <c r="E474" s="7"/>
      <c r="F474" s="7"/>
      <c r="G474" s="7"/>
      <c r="H474" s="7"/>
      <c r="I474" s="8"/>
      <c r="J474" s="1"/>
      <c r="K474" s="1"/>
      <c r="L474" s="1"/>
      <c r="M474" s="1"/>
      <c r="N474" s="1"/>
    </row>
    <row r="475" spans="2:14" x14ac:dyDescent="0.2">
      <c r="B475" s="5"/>
      <c r="C475" s="6"/>
      <c r="D475" s="7"/>
      <c r="E475" s="7"/>
      <c r="F475" s="7"/>
      <c r="G475" s="7"/>
      <c r="H475" s="7"/>
      <c r="I475" s="8"/>
      <c r="J475" s="1"/>
      <c r="K475" s="1"/>
      <c r="L475" s="1"/>
      <c r="M475" s="1"/>
      <c r="N475" s="1"/>
    </row>
    <row r="476" spans="2:14" x14ac:dyDescent="0.2">
      <c r="B476" s="5"/>
      <c r="C476" s="6"/>
      <c r="D476" s="7"/>
      <c r="E476" s="7"/>
      <c r="F476" s="7"/>
      <c r="G476" s="7"/>
      <c r="H476" s="7"/>
      <c r="I476" s="8"/>
      <c r="J476" s="1"/>
      <c r="K476" s="1"/>
      <c r="L476" s="1"/>
      <c r="M476" s="1"/>
      <c r="N476" s="1"/>
    </row>
    <row r="477" spans="2:14" x14ac:dyDescent="0.2">
      <c r="B477" s="5"/>
      <c r="C477" s="6"/>
      <c r="D477" s="7"/>
      <c r="E477" s="7"/>
      <c r="F477" s="7"/>
      <c r="G477" s="7"/>
      <c r="H477" s="7"/>
      <c r="I477" s="8"/>
      <c r="J477" s="1"/>
      <c r="K477" s="1"/>
      <c r="L477" s="1"/>
      <c r="M477" s="1"/>
      <c r="N477" s="1"/>
    </row>
    <row r="478" spans="2:14" x14ac:dyDescent="0.2">
      <c r="B478" s="5"/>
      <c r="C478" s="6"/>
      <c r="D478" s="7"/>
      <c r="E478" s="7"/>
      <c r="F478" s="7"/>
      <c r="G478" s="7"/>
      <c r="H478" s="7"/>
      <c r="I478" s="8"/>
      <c r="J478" s="1"/>
      <c r="K478" s="1"/>
      <c r="L478" s="1"/>
      <c r="M478" s="1"/>
      <c r="N478" s="1"/>
    </row>
    <row r="479" spans="2:14" x14ac:dyDescent="0.2">
      <c r="B479" s="5"/>
      <c r="C479" s="6"/>
      <c r="D479" s="7"/>
      <c r="E479" s="7"/>
      <c r="F479" s="7"/>
      <c r="G479" s="7"/>
      <c r="H479" s="7"/>
      <c r="I479" s="8"/>
      <c r="J479" s="1"/>
      <c r="K479" s="1"/>
      <c r="L479" s="1"/>
      <c r="M479" s="1"/>
      <c r="N479" s="1"/>
    </row>
    <row r="480" spans="2:14" x14ac:dyDescent="0.2">
      <c r="B480" s="5"/>
      <c r="C480" s="6"/>
      <c r="D480" s="7"/>
      <c r="E480" s="7"/>
      <c r="F480" s="7"/>
      <c r="G480" s="7"/>
      <c r="H480" s="7"/>
      <c r="I480" s="8"/>
      <c r="J480" s="1"/>
      <c r="K480" s="1"/>
      <c r="L480" s="1"/>
      <c r="M480" s="1"/>
      <c r="N480" s="1"/>
    </row>
    <row r="481" spans="2:14" x14ac:dyDescent="0.2">
      <c r="B481" s="5"/>
      <c r="C481" s="6"/>
      <c r="D481" s="7"/>
      <c r="E481" s="7"/>
      <c r="F481" s="7"/>
      <c r="G481" s="7"/>
      <c r="H481" s="7"/>
      <c r="I481" s="8"/>
      <c r="J481" s="1"/>
      <c r="K481" s="1"/>
      <c r="L481" s="1"/>
      <c r="M481" s="1"/>
      <c r="N481" s="1"/>
    </row>
    <row r="482" spans="2:14" x14ac:dyDescent="0.2">
      <c r="B482" s="5"/>
      <c r="C482" s="6"/>
      <c r="D482" s="7"/>
      <c r="E482" s="7"/>
      <c r="F482" s="7"/>
      <c r="G482" s="7"/>
      <c r="H482" s="7"/>
      <c r="I482" s="8"/>
      <c r="J482" s="1"/>
      <c r="K482" s="1"/>
      <c r="L482" s="1"/>
      <c r="M482" s="1"/>
      <c r="N482" s="1"/>
    </row>
    <row r="483" spans="2:14" x14ac:dyDescent="0.2">
      <c r="B483" s="5"/>
      <c r="C483" s="6"/>
      <c r="D483" s="7"/>
      <c r="E483" s="7"/>
      <c r="F483" s="7"/>
      <c r="G483" s="7"/>
      <c r="H483" s="7"/>
      <c r="I483" s="8"/>
      <c r="J483" s="1"/>
      <c r="K483" s="1"/>
      <c r="L483" s="1"/>
      <c r="M483" s="1"/>
      <c r="N483" s="1"/>
    </row>
    <row r="484" spans="2:14" x14ac:dyDescent="0.2">
      <c r="B484" s="5"/>
      <c r="C484" s="6"/>
      <c r="D484" s="7"/>
      <c r="E484" s="7"/>
      <c r="F484" s="7"/>
      <c r="G484" s="7"/>
      <c r="H484" s="7"/>
      <c r="I484" s="8"/>
      <c r="J484" s="1"/>
      <c r="K484" s="1"/>
      <c r="L484" s="1"/>
      <c r="M484" s="1"/>
      <c r="N484" s="1"/>
    </row>
    <row r="485" spans="2:14" x14ac:dyDescent="0.2">
      <c r="B485" s="5"/>
      <c r="C485" s="6"/>
      <c r="D485" s="7"/>
      <c r="E485" s="7"/>
      <c r="F485" s="7"/>
      <c r="G485" s="7"/>
      <c r="H485" s="7"/>
      <c r="I485" s="8"/>
      <c r="J485" s="1"/>
      <c r="K485" s="1"/>
      <c r="L485" s="1"/>
      <c r="M485" s="1"/>
      <c r="N485" s="1"/>
    </row>
    <row r="486" spans="2:14" x14ac:dyDescent="0.2">
      <c r="B486" s="5"/>
      <c r="C486" s="6"/>
      <c r="D486" s="7"/>
      <c r="E486" s="7"/>
      <c r="F486" s="7"/>
      <c r="G486" s="7"/>
      <c r="H486" s="7"/>
      <c r="I486" s="8"/>
      <c r="J486" s="1"/>
      <c r="K486" s="1"/>
      <c r="L486" s="1"/>
      <c r="M486" s="1"/>
      <c r="N486" s="1"/>
    </row>
    <row r="487" spans="2:14" x14ac:dyDescent="0.2">
      <c r="B487" s="5"/>
      <c r="C487" s="6"/>
      <c r="D487" s="7"/>
      <c r="E487" s="7"/>
      <c r="F487" s="7"/>
      <c r="G487" s="7"/>
      <c r="H487" s="7"/>
      <c r="I487" s="8"/>
      <c r="J487" s="1"/>
      <c r="K487" s="1"/>
      <c r="L487" s="1"/>
      <c r="M487" s="1"/>
      <c r="N487" s="1"/>
    </row>
    <row r="488" spans="2:14" x14ac:dyDescent="0.2">
      <c r="B488" s="5"/>
      <c r="C488" s="6"/>
      <c r="D488" s="7"/>
      <c r="E488" s="7"/>
      <c r="F488" s="7"/>
      <c r="G488" s="7"/>
      <c r="H488" s="7"/>
      <c r="I488" s="8"/>
      <c r="J488" s="1"/>
      <c r="K488" s="1"/>
      <c r="L488" s="1"/>
      <c r="M488" s="1"/>
      <c r="N488" s="1"/>
    </row>
    <row r="489" spans="2:14" x14ac:dyDescent="0.2">
      <c r="B489" s="5"/>
      <c r="C489" s="6"/>
      <c r="D489" s="7"/>
      <c r="E489" s="7"/>
      <c r="F489" s="7"/>
      <c r="G489" s="7"/>
      <c r="H489" s="7"/>
      <c r="I489" s="8"/>
      <c r="J489" s="1"/>
      <c r="K489" s="1"/>
      <c r="L489" s="1"/>
      <c r="M489" s="1"/>
      <c r="N489" s="1"/>
    </row>
    <row r="490" spans="2:14" x14ac:dyDescent="0.2">
      <c r="B490" s="5"/>
      <c r="C490" s="6"/>
      <c r="D490" s="7"/>
      <c r="E490" s="7"/>
      <c r="F490" s="7"/>
      <c r="G490" s="7"/>
      <c r="H490" s="7"/>
      <c r="I490" s="8"/>
      <c r="J490" s="1"/>
      <c r="K490" s="1"/>
      <c r="L490" s="1"/>
      <c r="M490" s="1"/>
      <c r="N490" s="1"/>
    </row>
    <row r="491" spans="2:14" x14ac:dyDescent="0.2">
      <c r="B491" s="5"/>
      <c r="C491" s="6"/>
      <c r="D491" s="7"/>
      <c r="E491" s="7"/>
      <c r="F491" s="7"/>
      <c r="G491" s="7"/>
      <c r="H491" s="7"/>
      <c r="I491" s="8"/>
      <c r="J491" s="1"/>
      <c r="K491" s="1"/>
      <c r="L491" s="1"/>
      <c r="M491" s="1"/>
      <c r="N491" s="1"/>
    </row>
    <row r="492" spans="2:14" x14ac:dyDescent="0.2">
      <c r="B492" s="5"/>
      <c r="C492" s="6"/>
      <c r="D492" s="7"/>
      <c r="E492" s="7"/>
      <c r="F492" s="7"/>
      <c r="G492" s="7"/>
      <c r="H492" s="7"/>
      <c r="I492" s="8"/>
      <c r="J492" s="1"/>
      <c r="K492" s="1"/>
      <c r="L492" s="1"/>
      <c r="M492" s="1"/>
      <c r="N492" s="1"/>
    </row>
    <row r="493" spans="2:14" x14ac:dyDescent="0.2">
      <c r="B493" s="5"/>
      <c r="C493" s="6"/>
      <c r="D493" s="7"/>
      <c r="E493" s="7"/>
      <c r="F493" s="7"/>
      <c r="G493" s="7"/>
      <c r="H493" s="7"/>
      <c r="I493" s="8"/>
      <c r="J493" s="1"/>
      <c r="K493" s="1"/>
      <c r="L493" s="1"/>
      <c r="M493" s="1"/>
      <c r="N493" s="1"/>
    </row>
    <row r="494" spans="2:14" x14ac:dyDescent="0.2">
      <c r="B494" s="5"/>
      <c r="C494" s="6"/>
      <c r="D494" s="7"/>
      <c r="E494" s="7"/>
      <c r="F494" s="7"/>
      <c r="G494" s="7"/>
      <c r="H494" s="7"/>
      <c r="I494" s="8"/>
      <c r="J494" s="1"/>
      <c r="K494" s="1"/>
      <c r="L494" s="1"/>
      <c r="M494" s="1"/>
      <c r="N494" s="1"/>
    </row>
    <row r="495" spans="2:14" x14ac:dyDescent="0.2">
      <c r="B495" s="5"/>
      <c r="C495" s="6"/>
      <c r="D495" s="7"/>
      <c r="E495" s="7"/>
      <c r="F495" s="7"/>
      <c r="G495" s="7"/>
      <c r="H495" s="7"/>
      <c r="I495" s="8"/>
      <c r="J495" s="1"/>
      <c r="K495" s="1"/>
      <c r="L495" s="1"/>
      <c r="M495" s="1"/>
      <c r="N495" s="1"/>
    </row>
    <row r="496" spans="2:14" x14ac:dyDescent="0.2">
      <c r="B496" s="5"/>
      <c r="C496" s="6"/>
      <c r="D496" s="7"/>
      <c r="E496" s="7"/>
      <c r="F496" s="7"/>
      <c r="G496" s="7"/>
      <c r="H496" s="7"/>
      <c r="I496" s="8"/>
      <c r="J496" s="1"/>
      <c r="K496" s="1"/>
      <c r="L496" s="1"/>
      <c r="M496" s="1"/>
      <c r="N496" s="1"/>
    </row>
    <row r="497" spans="2:14" x14ac:dyDescent="0.2">
      <c r="B497" s="5"/>
      <c r="C497" s="6"/>
      <c r="D497" s="7"/>
      <c r="E497" s="7"/>
      <c r="F497" s="7"/>
      <c r="G497" s="7"/>
      <c r="H497" s="7"/>
      <c r="I497" s="8"/>
      <c r="J497" s="1"/>
      <c r="K497" s="1"/>
      <c r="L497" s="1"/>
      <c r="M497" s="1"/>
      <c r="N497" s="1"/>
    </row>
    <row r="498" spans="2:14" x14ac:dyDescent="0.2">
      <c r="B498" s="5"/>
      <c r="C498" s="6"/>
      <c r="D498" s="7"/>
      <c r="E498" s="7"/>
      <c r="F498" s="7"/>
      <c r="G498" s="7"/>
      <c r="H498" s="7"/>
      <c r="I498" s="8"/>
      <c r="J498" s="1"/>
      <c r="K498" s="1"/>
      <c r="L498" s="1"/>
      <c r="M498" s="1"/>
      <c r="N498" s="1"/>
    </row>
    <row r="499" spans="2:14" x14ac:dyDescent="0.2">
      <c r="B499" s="5"/>
      <c r="C499" s="6"/>
      <c r="D499" s="7"/>
      <c r="E499" s="7"/>
      <c r="F499" s="7"/>
      <c r="G499" s="7"/>
      <c r="H499" s="7"/>
      <c r="I499" s="8"/>
      <c r="J499" s="1"/>
      <c r="K499" s="1"/>
      <c r="L499" s="1"/>
      <c r="M499" s="1"/>
      <c r="N499" s="1"/>
    </row>
    <row r="500" spans="2:14" x14ac:dyDescent="0.2">
      <c r="B500" s="5"/>
      <c r="C500" s="6"/>
      <c r="D500" s="7"/>
      <c r="E500" s="7"/>
      <c r="F500" s="7"/>
      <c r="G500" s="7"/>
      <c r="H500" s="7"/>
      <c r="I500" s="8"/>
      <c r="J500" s="1"/>
      <c r="K500" s="1"/>
      <c r="L500" s="1"/>
      <c r="M500" s="1"/>
      <c r="N500" s="1"/>
    </row>
    <row r="501" spans="2:14" x14ac:dyDescent="0.2">
      <c r="B501" s="5"/>
      <c r="C501" s="6"/>
      <c r="D501" s="7"/>
      <c r="E501" s="7"/>
      <c r="F501" s="7"/>
      <c r="G501" s="7"/>
      <c r="H501" s="7"/>
      <c r="I501" s="8"/>
      <c r="J501" s="1"/>
      <c r="K501" s="1"/>
      <c r="L501" s="1"/>
      <c r="M501" s="1"/>
      <c r="N501" s="1"/>
    </row>
    <row r="502" spans="2:14" x14ac:dyDescent="0.2">
      <c r="B502" s="5"/>
      <c r="C502" s="6"/>
      <c r="D502" s="7"/>
      <c r="E502" s="7"/>
      <c r="F502" s="7"/>
      <c r="G502" s="7"/>
      <c r="H502" s="7"/>
      <c r="I502" s="8"/>
      <c r="J502" s="1"/>
      <c r="K502" s="1"/>
      <c r="L502" s="1"/>
      <c r="M502" s="1"/>
      <c r="N502" s="1"/>
    </row>
    <row r="503" spans="2:14" x14ac:dyDescent="0.2">
      <c r="B503" s="5"/>
      <c r="C503" s="6"/>
      <c r="D503" s="7"/>
      <c r="E503" s="7"/>
      <c r="F503" s="7"/>
      <c r="G503" s="7"/>
      <c r="H503" s="7"/>
      <c r="I503" s="8"/>
      <c r="J503" s="1"/>
      <c r="K503" s="1"/>
      <c r="L503" s="1"/>
      <c r="M503" s="1"/>
      <c r="N503" s="1"/>
    </row>
    <row r="504" spans="2:14" x14ac:dyDescent="0.2">
      <c r="B504" s="5"/>
      <c r="C504" s="6"/>
      <c r="D504" s="7"/>
      <c r="E504" s="7"/>
      <c r="F504" s="7"/>
      <c r="G504" s="7"/>
      <c r="H504" s="7"/>
      <c r="I504" s="8"/>
      <c r="J504" s="1"/>
      <c r="K504" s="1"/>
      <c r="L504" s="1"/>
      <c r="M504" s="1"/>
      <c r="N504" s="1"/>
    </row>
    <row r="505" spans="2:14" x14ac:dyDescent="0.2">
      <c r="B505" s="5"/>
      <c r="C505" s="6"/>
      <c r="D505" s="7"/>
      <c r="E505" s="7"/>
      <c r="F505" s="7"/>
      <c r="G505" s="7"/>
      <c r="H505" s="7"/>
      <c r="I505" s="8"/>
      <c r="J505" s="1"/>
      <c r="K505" s="1"/>
      <c r="L505" s="1"/>
      <c r="M505" s="1"/>
      <c r="N505" s="1"/>
    </row>
    <row r="506" spans="2:14" x14ac:dyDescent="0.2">
      <c r="B506" s="5"/>
      <c r="C506" s="6"/>
      <c r="D506" s="7"/>
      <c r="E506" s="7"/>
      <c r="F506" s="7"/>
      <c r="G506" s="7"/>
      <c r="H506" s="7"/>
      <c r="I506" s="8"/>
      <c r="J506" s="1"/>
      <c r="K506" s="1"/>
      <c r="L506" s="1"/>
      <c r="M506" s="1"/>
      <c r="N506" s="1"/>
    </row>
    <row r="507" spans="2:14" x14ac:dyDescent="0.2">
      <c r="B507" s="5"/>
      <c r="C507" s="6"/>
      <c r="D507" s="7"/>
      <c r="E507" s="7"/>
      <c r="F507" s="7"/>
      <c r="G507" s="7"/>
      <c r="H507" s="7"/>
      <c r="I507" s="8"/>
      <c r="J507" s="1"/>
      <c r="K507" s="1"/>
      <c r="L507" s="1"/>
      <c r="M507" s="1"/>
      <c r="N507" s="1"/>
    </row>
    <row r="508" spans="2:14" x14ac:dyDescent="0.2">
      <c r="B508" s="5"/>
      <c r="C508" s="6"/>
      <c r="D508" s="7"/>
      <c r="E508" s="7"/>
      <c r="F508" s="7"/>
      <c r="G508" s="7"/>
      <c r="H508" s="7"/>
      <c r="I508" s="8"/>
      <c r="J508" s="1"/>
      <c r="K508" s="1"/>
      <c r="L508" s="1"/>
      <c r="M508" s="1"/>
      <c r="N508" s="1"/>
    </row>
    <row r="509" spans="2:14" x14ac:dyDescent="0.2">
      <c r="B509" s="5"/>
      <c r="C509" s="6"/>
      <c r="D509" s="7"/>
      <c r="E509" s="7"/>
      <c r="F509" s="7"/>
      <c r="G509" s="7"/>
      <c r="H509" s="7"/>
      <c r="I509" s="8"/>
      <c r="J509" s="1"/>
      <c r="K509" s="1"/>
      <c r="L509" s="1"/>
      <c r="M509" s="1"/>
      <c r="N509" s="1"/>
    </row>
    <row r="510" spans="2:14" x14ac:dyDescent="0.2">
      <c r="B510" s="5"/>
      <c r="C510" s="6"/>
      <c r="D510" s="7"/>
      <c r="E510" s="7"/>
      <c r="F510" s="7"/>
      <c r="G510" s="7"/>
      <c r="H510" s="7"/>
      <c r="I510" s="8"/>
      <c r="J510" s="1"/>
      <c r="K510" s="1"/>
      <c r="L510" s="1"/>
      <c r="M510" s="1"/>
      <c r="N510" s="1"/>
    </row>
    <row r="511" spans="2:14" x14ac:dyDescent="0.2">
      <c r="B511" s="5"/>
      <c r="C511" s="6"/>
      <c r="D511" s="7"/>
      <c r="E511" s="7"/>
      <c r="F511" s="7"/>
      <c r="G511" s="7"/>
      <c r="H511" s="7"/>
      <c r="I511" s="8"/>
      <c r="J511" s="1"/>
      <c r="K511" s="1"/>
      <c r="L511" s="1"/>
      <c r="M511" s="1"/>
      <c r="N511" s="1"/>
    </row>
    <row r="512" spans="2:14" x14ac:dyDescent="0.2">
      <c r="B512" s="5"/>
      <c r="C512" s="6"/>
      <c r="D512" s="7"/>
      <c r="E512" s="7"/>
      <c r="F512" s="7"/>
      <c r="G512" s="7"/>
      <c r="H512" s="7"/>
      <c r="I512" s="8"/>
      <c r="J512" s="1"/>
      <c r="K512" s="1"/>
      <c r="L512" s="1"/>
      <c r="M512" s="1"/>
      <c r="N512" s="1"/>
    </row>
    <row r="513" spans="2:14" x14ac:dyDescent="0.2">
      <c r="B513" s="5"/>
      <c r="C513" s="6"/>
      <c r="D513" s="7"/>
      <c r="E513" s="7"/>
      <c r="F513" s="7"/>
      <c r="G513" s="7"/>
      <c r="H513" s="7"/>
      <c r="I513" s="8"/>
      <c r="J513" s="1"/>
      <c r="K513" s="1"/>
      <c r="L513" s="1"/>
      <c r="M513" s="1"/>
      <c r="N513" s="1"/>
    </row>
    <row r="514" spans="2:14" x14ac:dyDescent="0.2">
      <c r="B514" s="5"/>
      <c r="C514" s="6"/>
      <c r="D514" s="7"/>
      <c r="E514" s="7"/>
      <c r="F514" s="7"/>
      <c r="G514" s="7"/>
      <c r="H514" s="7"/>
      <c r="I514" s="8"/>
      <c r="J514" s="1"/>
      <c r="K514" s="1"/>
      <c r="L514" s="1"/>
      <c r="M514" s="1"/>
      <c r="N514" s="1"/>
    </row>
    <row r="515" spans="2:14" x14ac:dyDescent="0.2">
      <c r="B515" s="5"/>
      <c r="C515" s="6"/>
      <c r="D515" s="7"/>
      <c r="E515" s="7"/>
      <c r="F515" s="7"/>
      <c r="G515" s="7"/>
      <c r="H515" s="7"/>
      <c r="I515" s="8"/>
      <c r="J515" s="1"/>
      <c r="K515" s="1"/>
      <c r="L515" s="1"/>
      <c r="M515" s="1"/>
      <c r="N515" s="1"/>
    </row>
    <row r="516" spans="2:14" x14ac:dyDescent="0.2">
      <c r="B516" s="5"/>
      <c r="C516" s="6"/>
      <c r="D516" s="7"/>
      <c r="E516" s="7"/>
      <c r="F516" s="7"/>
      <c r="G516" s="7"/>
      <c r="H516" s="7"/>
      <c r="I516" s="8"/>
      <c r="J516" s="1"/>
      <c r="K516" s="1"/>
      <c r="L516" s="1"/>
      <c r="M516" s="1"/>
      <c r="N516" s="1"/>
    </row>
    <row r="517" spans="2:14" x14ac:dyDescent="0.2">
      <c r="B517" s="5"/>
      <c r="C517" s="6"/>
      <c r="D517" s="7"/>
      <c r="E517" s="7"/>
      <c r="F517" s="7"/>
      <c r="G517" s="7"/>
      <c r="H517" s="7"/>
      <c r="I517" s="8"/>
      <c r="J517" s="1"/>
      <c r="K517" s="1"/>
      <c r="L517" s="1"/>
      <c r="M517" s="1"/>
      <c r="N517" s="1"/>
    </row>
    <row r="518" spans="2:14" x14ac:dyDescent="0.2">
      <c r="B518" s="5"/>
      <c r="C518" s="6"/>
      <c r="D518" s="7"/>
      <c r="E518" s="7"/>
      <c r="F518" s="7"/>
      <c r="G518" s="7"/>
      <c r="H518" s="7"/>
      <c r="I518" s="8"/>
      <c r="J518" s="1"/>
      <c r="K518" s="1"/>
      <c r="L518" s="1"/>
      <c r="M518" s="1"/>
      <c r="N518" s="1"/>
    </row>
    <row r="519" spans="2:14" x14ac:dyDescent="0.2">
      <c r="B519" s="5"/>
      <c r="C519" s="6"/>
      <c r="D519" s="7"/>
      <c r="E519" s="7"/>
      <c r="F519" s="7"/>
      <c r="G519" s="7"/>
      <c r="H519" s="7"/>
      <c r="I519" s="8"/>
      <c r="J519" s="1"/>
      <c r="K519" s="1"/>
      <c r="L519" s="1"/>
      <c r="M519" s="1"/>
      <c r="N519" s="1"/>
    </row>
    <row r="520" spans="2:14" x14ac:dyDescent="0.2">
      <c r="B520" s="5"/>
      <c r="C520" s="6"/>
      <c r="D520" s="7"/>
      <c r="E520" s="7"/>
      <c r="F520" s="7"/>
      <c r="G520" s="7"/>
      <c r="H520" s="7"/>
      <c r="I520" s="8"/>
      <c r="J520" s="1"/>
      <c r="K520" s="1"/>
      <c r="L520" s="1"/>
      <c r="M520" s="1"/>
      <c r="N520" s="1"/>
    </row>
    <row r="521" spans="2:14" x14ac:dyDescent="0.2">
      <c r="B521" s="5"/>
      <c r="C521" s="6"/>
      <c r="D521" s="7"/>
      <c r="E521" s="7"/>
      <c r="F521" s="7"/>
      <c r="G521" s="7"/>
      <c r="H521" s="7"/>
      <c r="I521" s="8"/>
      <c r="J521" s="1"/>
      <c r="K521" s="1"/>
      <c r="L521" s="1"/>
      <c r="M521" s="1"/>
      <c r="N521" s="1"/>
    </row>
    <row r="522" spans="2:14" x14ac:dyDescent="0.2">
      <c r="B522" s="5"/>
      <c r="C522" s="6"/>
      <c r="D522" s="7"/>
      <c r="E522" s="7"/>
      <c r="F522" s="7"/>
      <c r="G522" s="7"/>
      <c r="H522" s="7"/>
      <c r="I522" s="8"/>
      <c r="J522" s="1"/>
      <c r="K522" s="1"/>
      <c r="L522" s="1"/>
      <c r="M522" s="1"/>
      <c r="N522" s="1"/>
    </row>
    <row r="523" spans="2:14" x14ac:dyDescent="0.2">
      <c r="B523" s="5"/>
      <c r="C523" s="6"/>
      <c r="D523" s="7"/>
      <c r="E523" s="7"/>
      <c r="F523" s="7"/>
      <c r="G523" s="7"/>
      <c r="H523" s="7"/>
      <c r="I523" s="8"/>
      <c r="J523" s="1"/>
      <c r="K523" s="1"/>
      <c r="L523" s="1"/>
      <c r="M523" s="1"/>
      <c r="N523" s="1"/>
    </row>
    <row r="524" spans="2:14" x14ac:dyDescent="0.2">
      <c r="B524" s="5"/>
      <c r="C524" s="6"/>
      <c r="D524" s="7"/>
      <c r="E524" s="7"/>
      <c r="F524" s="7"/>
      <c r="G524" s="7"/>
      <c r="H524" s="7"/>
      <c r="I524" s="8"/>
      <c r="J524" s="1"/>
      <c r="K524" s="1"/>
      <c r="L524" s="1"/>
      <c r="M524" s="1"/>
      <c r="N524" s="1"/>
    </row>
    <row r="525" spans="2:14" x14ac:dyDescent="0.2">
      <c r="B525" s="5"/>
      <c r="C525" s="6"/>
      <c r="D525" s="7"/>
      <c r="E525" s="7"/>
      <c r="F525" s="7"/>
      <c r="G525" s="7"/>
      <c r="H525" s="7"/>
      <c r="I525" s="8"/>
      <c r="J525" s="1"/>
      <c r="K525" s="1"/>
      <c r="L525" s="1"/>
      <c r="M525" s="1"/>
      <c r="N525" s="1"/>
    </row>
    <row r="526" spans="2:14" x14ac:dyDescent="0.2">
      <c r="B526" s="5"/>
      <c r="C526" s="6"/>
      <c r="D526" s="7"/>
      <c r="E526" s="7"/>
      <c r="F526" s="7"/>
      <c r="G526" s="7"/>
      <c r="H526" s="7"/>
      <c r="I526" s="8"/>
      <c r="J526" s="1"/>
      <c r="K526" s="1"/>
      <c r="L526" s="1"/>
      <c r="M526" s="1"/>
      <c r="N526" s="1"/>
    </row>
    <row r="527" spans="2:14" x14ac:dyDescent="0.2">
      <c r="B527" s="5"/>
      <c r="C527" s="6"/>
      <c r="D527" s="7"/>
      <c r="E527" s="7"/>
      <c r="F527" s="7"/>
      <c r="G527" s="7"/>
      <c r="H527" s="7"/>
      <c r="I527" s="8"/>
      <c r="J527" s="1"/>
      <c r="K527" s="1"/>
      <c r="L527" s="1"/>
      <c r="M527" s="1"/>
      <c r="N527" s="1"/>
    </row>
    <row r="528" spans="2:14" x14ac:dyDescent="0.2">
      <c r="B528" s="5"/>
      <c r="C528" s="6"/>
      <c r="D528" s="7"/>
      <c r="E528" s="7"/>
      <c r="F528" s="7"/>
      <c r="G528" s="7"/>
      <c r="H528" s="7"/>
      <c r="I528" s="8"/>
      <c r="J528" s="1"/>
      <c r="K528" s="1"/>
      <c r="L528" s="1"/>
      <c r="M528" s="1"/>
      <c r="N528" s="1"/>
    </row>
    <row r="529" spans="2:14" x14ac:dyDescent="0.2">
      <c r="B529" s="5"/>
      <c r="C529" s="6"/>
      <c r="D529" s="7"/>
      <c r="E529" s="7"/>
      <c r="F529" s="7"/>
      <c r="G529" s="7"/>
      <c r="H529" s="7"/>
      <c r="I529" s="8"/>
      <c r="J529" s="1"/>
      <c r="K529" s="1"/>
      <c r="L529" s="1"/>
      <c r="M529" s="1"/>
      <c r="N529" s="1"/>
    </row>
    <row r="530" spans="2:14" x14ac:dyDescent="0.2">
      <c r="B530" s="5"/>
      <c r="C530" s="6"/>
      <c r="D530" s="7"/>
      <c r="E530" s="7"/>
      <c r="F530" s="7"/>
      <c r="G530" s="7"/>
      <c r="H530" s="7"/>
      <c r="I530" s="8"/>
      <c r="J530" s="1"/>
      <c r="K530" s="1"/>
      <c r="L530" s="1"/>
      <c r="M530" s="1"/>
      <c r="N530" s="1"/>
    </row>
    <row r="531" spans="2:14" x14ac:dyDescent="0.2">
      <c r="B531" s="5"/>
      <c r="C531" s="6"/>
      <c r="D531" s="7"/>
      <c r="E531" s="7"/>
      <c r="F531" s="7"/>
      <c r="G531" s="7"/>
      <c r="H531" s="7"/>
      <c r="I531" s="8"/>
      <c r="J531" s="1"/>
      <c r="K531" s="1"/>
      <c r="L531" s="1"/>
      <c r="M531" s="1"/>
      <c r="N531" s="1"/>
    </row>
    <row r="532" spans="2:14" x14ac:dyDescent="0.2">
      <c r="B532" s="5"/>
      <c r="C532" s="6"/>
      <c r="D532" s="7"/>
      <c r="E532" s="7"/>
      <c r="F532" s="7"/>
      <c r="G532" s="7"/>
      <c r="H532" s="7"/>
      <c r="I532" s="8"/>
      <c r="J532" s="1"/>
      <c r="K532" s="1"/>
      <c r="L532" s="1"/>
      <c r="M532" s="1"/>
      <c r="N532" s="1"/>
    </row>
    <row r="533" spans="2:14" x14ac:dyDescent="0.2">
      <c r="B533" s="5"/>
      <c r="C533" s="6"/>
      <c r="D533" s="7"/>
      <c r="E533" s="7"/>
      <c r="F533" s="7"/>
      <c r="G533" s="7"/>
      <c r="H533" s="7"/>
      <c r="I533" s="8"/>
      <c r="J533" s="1"/>
      <c r="K533" s="1"/>
      <c r="L533" s="1"/>
      <c r="M533" s="1"/>
      <c r="N533" s="1"/>
    </row>
    <row r="534" spans="2:14" x14ac:dyDescent="0.2">
      <c r="B534" s="5"/>
      <c r="C534" s="6"/>
      <c r="D534" s="7"/>
      <c r="E534" s="7"/>
      <c r="F534" s="7"/>
      <c r="G534" s="7"/>
      <c r="H534" s="7"/>
      <c r="I534" s="8"/>
      <c r="J534" s="1"/>
      <c r="K534" s="1"/>
      <c r="L534" s="1"/>
      <c r="M534" s="1"/>
      <c r="N534" s="1"/>
    </row>
    <row r="535" spans="2:14" x14ac:dyDescent="0.2">
      <c r="B535" s="5"/>
      <c r="C535" s="6"/>
      <c r="D535" s="7"/>
      <c r="E535" s="7"/>
      <c r="F535" s="7"/>
      <c r="G535" s="7"/>
      <c r="H535" s="7"/>
      <c r="I535" s="8"/>
      <c r="J535" s="1"/>
      <c r="K535" s="1"/>
      <c r="L535" s="1"/>
      <c r="M535" s="1"/>
      <c r="N535" s="1"/>
    </row>
  </sheetData>
  <autoFilter ref="A1:N336" xr:uid="{BEEB1ACE-02F1-A440-9C54-EDD03EA57BB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D8A0D8-0ADD-FA44-BEB5-3FF44101F926}">
  <dimension ref="A1"/>
  <sheetViews>
    <sheetView workbookViewId="0"/>
  </sheetViews>
  <sheetFormatPr baseColWidth="10" defaultRowHeight="16" x14ac:dyDescent="0.2"/>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F93C29-DC29-D047-A690-18462C236493}">
  <sheetPr filterMode="1"/>
  <dimension ref="A1:A24608"/>
  <sheetViews>
    <sheetView workbookViewId="0">
      <selection sqref="A1:A1048576"/>
    </sheetView>
  </sheetViews>
  <sheetFormatPr baseColWidth="10" defaultRowHeight="16" x14ac:dyDescent="0.2"/>
  <sheetData>
    <row r="1" spans="1:1" x14ac:dyDescent="0.2">
      <c r="A1" t="s">
        <v>0</v>
      </c>
    </row>
    <row r="2" spans="1:1" hidden="1" x14ac:dyDescent="0.2">
      <c r="A2" t="s">
        <v>1</v>
      </c>
    </row>
    <row r="3" spans="1:1" hidden="1" x14ac:dyDescent="0.2">
      <c r="A3" t="s">
        <v>1</v>
      </c>
    </row>
    <row r="4" spans="1:1" x14ac:dyDescent="0.2">
      <c r="A4" t="s">
        <v>2</v>
      </c>
    </row>
    <row r="5" spans="1:1" hidden="1" x14ac:dyDescent="0.2">
      <c r="A5" t="s">
        <v>1</v>
      </c>
    </row>
    <row r="6" spans="1:1" hidden="1" x14ac:dyDescent="0.2">
      <c r="A6" t="s">
        <v>1</v>
      </c>
    </row>
    <row r="7" spans="1:1" x14ac:dyDescent="0.2">
      <c r="A7" t="s">
        <v>3</v>
      </c>
    </row>
    <row r="8" spans="1:1" hidden="1" x14ac:dyDescent="0.2">
      <c r="A8" t="s">
        <v>1</v>
      </c>
    </row>
    <row r="9" spans="1:1" hidden="1" x14ac:dyDescent="0.2">
      <c r="A9" t="s">
        <v>1</v>
      </c>
    </row>
    <row r="10" spans="1:1" x14ac:dyDescent="0.2">
      <c r="A10" t="s">
        <v>4</v>
      </c>
    </row>
    <row r="11" spans="1:1" hidden="1" x14ac:dyDescent="0.2">
      <c r="A11" t="s">
        <v>1</v>
      </c>
    </row>
    <row r="12" spans="1:1" hidden="1" x14ac:dyDescent="0.2">
      <c r="A12" t="s">
        <v>1</v>
      </c>
    </row>
    <row r="13" spans="1:1" x14ac:dyDescent="0.2">
      <c r="A13" t="s">
        <v>5</v>
      </c>
    </row>
    <row r="14" spans="1:1" hidden="1" x14ac:dyDescent="0.2">
      <c r="A14" t="s">
        <v>1</v>
      </c>
    </row>
    <row r="15" spans="1:1" hidden="1" x14ac:dyDescent="0.2">
      <c r="A15" t="s">
        <v>1</v>
      </c>
    </row>
    <row r="16" spans="1:1" x14ac:dyDescent="0.2">
      <c r="A16" t="s">
        <v>6</v>
      </c>
    </row>
    <row r="17" spans="1:1" hidden="1" x14ac:dyDescent="0.2">
      <c r="A17" t="s">
        <v>1</v>
      </c>
    </row>
    <row r="18" spans="1:1" hidden="1" x14ac:dyDescent="0.2">
      <c r="A18" t="s">
        <v>1</v>
      </c>
    </row>
    <row r="19" spans="1:1" x14ac:dyDescent="0.2">
      <c r="A19" t="s">
        <v>7</v>
      </c>
    </row>
    <row r="20" spans="1:1" hidden="1" x14ac:dyDescent="0.2">
      <c r="A20" t="s">
        <v>1</v>
      </c>
    </row>
    <row r="21" spans="1:1" hidden="1" x14ac:dyDescent="0.2">
      <c r="A21" t="s">
        <v>1</v>
      </c>
    </row>
    <row r="22" spans="1:1" x14ac:dyDescent="0.2">
      <c r="A22" t="s">
        <v>8</v>
      </c>
    </row>
    <row r="23" spans="1:1" hidden="1" x14ac:dyDescent="0.2">
      <c r="A23" t="s">
        <v>1</v>
      </c>
    </row>
    <row r="24" spans="1:1" hidden="1" x14ac:dyDescent="0.2">
      <c r="A24" t="s">
        <v>1</v>
      </c>
    </row>
    <row r="25" spans="1:1" x14ac:dyDescent="0.2">
      <c r="A25" t="s">
        <v>9</v>
      </c>
    </row>
    <row r="26" spans="1:1" hidden="1" x14ac:dyDescent="0.2">
      <c r="A26" t="s">
        <v>1</v>
      </c>
    </row>
    <row r="27" spans="1:1" hidden="1" x14ac:dyDescent="0.2">
      <c r="A27" t="s">
        <v>1</v>
      </c>
    </row>
    <row r="28" spans="1:1" x14ac:dyDescent="0.2">
      <c r="A28" t="s">
        <v>10</v>
      </c>
    </row>
    <row r="29" spans="1:1" hidden="1" x14ac:dyDescent="0.2">
      <c r="A29" t="s">
        <v>1</v>
      </c>
    </row>
    <row r="30" spans="1:1" hidden="1" x14ac:dyDescent="0.2">
      <c r="A30" t="s">
        <v>1</v>
      </c>
    </row>
    <row r="31" spans="1:1" x14ac:dyDescent="0.2">
      <c r="A31" t="s">
        <v>11</v>
      </c>
    </row>
    <row r="32" spans="1:1" hidden="1" x14ac:dyDescent="0.2">
      <c r="A32" t="s">
        <v>1</v>
      </c>
    </row>
    <row r="33" spans="1:1" hidden="1" x14ac:dyDescent="0.2">
      <c r="A33" t="s">
        <v>1</v>
      </c>
    </row>
    <row r="34" spans="1:1" x14ac:dyDescent="0.2">
      <c r="A34" t="s">
        <v>12</v>
      </c>
    </row>
    <row r="35" spans="1:1" hidden="1" x14ac:dyDescent="0.2">
      <c r="A35" t="s">
        <v>1</v>
      </c>
    </row>
    <row r="36" spans="1:1" hidden="1" x14ac:dyDescent="0.2">
      <c r="A36" t="s">
        <v>1</v>
      </c>
    </row>
    <row r="37" spans="1:1" x14ac:dyDescent="0.2">
      <c r="A37" t="s">
        <v>13</v>
      </c>
    </row>
    <row r="38" spans="1:1" hidden="1" x14ac:dyDescent="0.2">
      <c r="A38" t="s">
        <v>1</v>
      </c>
    </row>
    <row r="39" spans="1:1" hidden="1" x14ac:dyDescent="0.2">
      <c r="A39" t="s">
        <v>1</v>
      </c>
    </row>
    <row r="40" spans="1:1" x14ac:dyDescent="0.2">
      <c r="A40" t="s">
        <v>14</v>
      </c>
    </row>
    <row r="41" spans="1:1" hidden="1" x14ac:dyDescent="0.2">
      <c r="A41" t="s">
        <v>1</v>
      </c>
    </row>
    <row r="42" spans="1:1" hidden="1" x14ac:dyDescent="0.2">
      <c r="A42" t="s">
        <v>1</v>
      </c>
    </row>
    <row r="43" spans="1:1" x14ac:dyDescent="0.2">
      <c r="A43" t="s">
        <v>15</v>
      </c>
    </row>
    <row r="44" spans="1:1" hidden="1" x14ac:dyDescent="0.2">
      <c r="A44" t="s">
        <v>1</v>
      </c>
    </row>
    <row r="45" spans="1:1" hidden="1" x14ac:dyDescent="0.2">
      <c r="A45" t="s">
        <v>1</v>
      </c>
    </row>
    <row r="46" spans="1:1" x14ac:dyDescent="0.2">
      <c r="A46" t="s">
        <v>16</v>
      </c>
    </row>
    <row r="47" spans="1:1" hidden="1" x14ac:dyDescent="0.2">
      <c r="A47" t="s">
        <v>1</v>
      </c>
    </row>
    <row r="48" spans="1:1" hidden="1" x14ac:dyDescent="0.2">
      <c r="A48" t="s">
        <v>1</v>
      </c>
    </row>
    <row r="49" spans="1:1" x14ac:dyDescent="0.2">
      <c r="A49" t="s">
        <v>17</v>
      </c>
    </row>
    <row r="50" spans="1:1" hidden="1" x14ac:dyDescent="0.2">
      <c r="A50" t="s">
        <v>1</v>
      </c>
    </row>
    <row r="51" spans="1:1" hidden="1" x14ac:dyDescent="0.2">
      <c r="A51" t="s">
        <v>1</v>
      </c>
    </row>
    <row r="52" spans="1:1" x14ac:dyDescent="0.2">
      <c r="A52" t="s">
        <v>18</v>
      </c>
    </row>
    <row r="53" spans="1:1" hidden="1" x14ac:dyDescent="0.2">
      <c r="A53" t="s">
        <v>1</v>
      </c>
    </row>
    <row r="54" spans="1:1" hidden="1" x14ac:dyDescent="0.2">
      <c r="A54" t="s">
        <v>1</v>
      </c>
    </row>
    <row r="55" spans="1:1" x14ac:dyDescent="0.2">
      <c r="A55" t="s">
        <v>19</v>
      </c>
    </row>
    <row r="56" spans="1:1" hidden="1" x14ac:dyDescent="0.2">
      <c r="A56" t="s">
        <v>1</v>
      </c>
    </row>
    <row r="57" spans="1:1" hidden="1" x14ac:dyDescent="0.2">
      <c r="A57" t="s">
        <v>1</v>
      </c>
    </row>
    <row r="58" spans="1:1" x14ac:dyDescent="0.2">
      <c r="A58" t="s">
        <v>20</v>
      </c>
    </row>
    <row r="59" spans="1:1" hidden="1" x14ac:dyDescent="0.2">
      <c r="A59" t="s">
        <v>1</v>
      </c>
    </row>
    <row r="60" spans="1:1" hidden="1" x14ac:dyDescent="0.2">
      <c r="A60" t="s">
        <v>1</v>
      </c>
    </row>
    <row r="61" spans="1:1" x14ac:dyDescent="0.2">
      <c r="A61" t="s">
        <v>21</v>
      </c>
    </row>
    <row r="62" spans="1:1" hidden="1" x14ac:dyDescent="0.2">
      <c r="A62" t="s">
        <v>1</v>
      </c>
    </row>
    <row r="63" spans="1:1" hidden="1" x14ac:dyDescent="0.2">
      <c r="A63" t="s">
        <v>1</v>
      </c>
    </row>
    <row r="64" spans="1:1" x14ac:dyDescent="0.2">
      <c r="A64" t="s">
        <v>22</v>
      </c>
    </row>
    <row r="65" spans="1:1" hidden="1" x14ac:dyDescent="0.2">
      <c r="A65" t="s">
        <v>1</v>
      </c>
    </row>
    <row r="66" spans="1:1" hidden="1" x14ac:dyDescent="0.2">
      <c r="A66" t="s">
        <v>1</v>
      </c>
    </row>
    <row r="67" spans="1:1" x14ac:dyDescent="0.2">
      <c r="A67" t="s">
        <v>23</v>
      </c>
    </row>
    <row r="68" spans="1:1" hidden="1" x14ac:dyDescent="0.2">
      <c r="A68" t="s">
        <v>1</v>
      </c>
    </row>
    <row r="69" spans="1:1" hidden="1" x14ac:dyDescent="0.2">
      <c r="A69" t="s">
        <v>1</v>
      </c>
    </row>
    <row r="70" spans="1:1" x14ac:dyDescent="0.2">
      <c r="A70" t="s">
        <v>24</v>
      </c>
    </row>
    <row r="71" spans="1:1" hidden="1" x14ac:dyDescent="0.2">
      <c r="A71" t="s">
        <v>1</v>
      </c>
    </row>
    <row r="72" spans="1:1" hidden="1" x14ac:dyDescent="0.2">
      <c r="A72" t="s">
        <v>1</v>
      </c>
    </row>
    <row r="73" spans="1:1" x14ac:dyDescent="0.2">
      <c r="A73" t="s">
        <v>25</v>
      </c>
    </row>
    <row r="74" spans="1:1" hidden="1" x14ac:dyDescent="0.2">
      <c r="A74" t="s">
        <v>1</v>
      </c>
    </row>
    <row r="75" spans="1:1" hidden="1" x14ac:dyDescent="0.2">
      <c r="A75" t="s">
        <v>1</v>
      </c>
    </row>
    <row r="76" spans="1:1" x14ac:dyDescent="0.2">
      <c r="A76" t="s">
        <v>26</v>
      </c>
    </row>
    <row r="77" spans="1:1" hidden="1" x14ac:dyDescent="0.2">
      <c r="A77" t="s">
        <v>1</v>
      </c>
    </row>
    <row r="78" spans="1:1" hidden="1" x14ac:dyDescent="0.2">
      <c r="A78" t="s">
        <v>1</v>
      </c>
    </row>
    <row r="79" spans="1:1" x14ac:dyDescent="0.2">
      <c r="A79" t="s">
        <v>27</v>
      </c>
    </row>
    <row r="80" spans="1:1" hidden="1" x14ac:dyDescent="0.2">
      <c r="A80" t="s">
        <v>1</v>
      </c>
    </row>
    <row r="81" spans="1:1" hidden="1" x14ac:dyDescent="0.2">
      <c r="A81" t="s">
        <v>1</v>
      </c>
    </row>
    <row r="82" spans="1:1" x14ac:dyDescent="0.2">
      <c r="A82" t="s">
        <v>28</v>
      </c>
    </row>
    <row r="83" spans="1:1" hidden="1" x14ac:dyDescent="0.2">
      <c r="A83" t="s">
        <v>1</v>
      </c>
    </row>
    <row r="84" spans="1:1" hidden="1" x14ac:dyDescent="0.2">
      <c r="A84" t="s">
        <v>1</v>
      </c>
    </row>
    <row r="85" spans="1:1" x14ac:dyDescent="0.2">
      <c r="A85" t="s">
        <v>29</v>
      </c>
    </row>
    <row r="86" spans="1:1" hidden="1" x14ac:dyDescent="0.2">
      <c r="A86" t="s">
        <v>1</v>
      </c>
    </row>
    <row r="87" spans="1:1" hidden="1" x14ac:dyDescent="0.2">
      <c r="A87" t="s">
        <v>1</v>
      </c>
    </row>
    <row r="88" spans="1:1" x14ac:dyDescent="0.2">
      <c r="A88" t="s">
        <v>30</v>
      </c>
    </row>
    <row r="89" spans="1:1" hidden="1" x14ac:dyDescent="0.2">
      <c r="A89" t="s">
        <v>1</v>
      </c>
    </row>
    <row r="90" spans="1:1" hidden="1" x14ac:dyDescent="0.2">
      <c r="A90" t="s">
        <v>1</v>
      </c>
    </row>
    <row r="91" spans="1:1" x14ac:dyDescent="0.2">
      <c r="A91" t="s">
        <v>31</v>
      </c>
    </row>
    <row r="92" spans="1:1" hidden="1" x14ac:dyDescent="0.2">
      <c r="A92" t="s">
        <v>1</v>
      </c>
    </row>
    <row r="93" spans="1:1" hidden="1" x14ac:dyDescent="0.2">
      <c r="A93" t="s">
        <v>1</v>
      </c>
    </row>
    <row r="94" spans="1:1" x14ac:dyDescent="0.2">
      <c r="A94" t="s">
        <v>32</v>
      </c>
    </row>
    <row r="95" spans="1:1" hidden="1" x14ac:dyDescent="0.2">
      <c r="A95" t="s">
        <v>1</v>
      </c>
    </row>
    <row r="96" spans="1:1" hidden="1" x14ac:dyDescent="0.2">
      <c r="A96" t="s">
        <v>1</v>
      </c>
    </row>
    <row r="97" spans="1:1" x14ac:dyDescent="0.2">
      <c r="A97" t="s">
        <v>33</v>
      </c>
    </row>
    <row r="98" spans="1:1" hidden="1" x14ac:dyDescent="0.2">
      <c r="A98" t="s">
        <v>1</v>
      </c>
    </row>
    <row r="99" spans="1:1" hidden="1" x14ac:dyDescent="0.2">
      <c r="A99" t="s">
        <v>1</v>
      </c>
    </row>
    <row r="100" spans="1:1" x14ac:dyDescent="0.2">
      <c r="A100" t="s">
        <v>34</v>
      </c>
    </row>
    <row r="101" spans="1:1" hidden="1" x14ac:dyDescent="0.2">
      <c r="A101" t="s">
        <v>1</v>
      </c>
    </row>
    <row r="102" spans="1:1" hidden="1" x14ac:dyDescent="0.2">
      <c r="A102" t="s">
        <v>1</v>
      </c>
    </row>
    <row r="103" spans="1:1" x14ac:dyDescent="0.2">
      <c r="A103" t="s">
        <v>35</v>
      </c>
    </row>
    <row r="104" spans="1:1" hidden="1" x14ac:dyDescent="0.2">
      <c r="A104" t="s">
        <v>1</v>
      </c>
    </row>
    <row r="105" spans="1:1" hidden="1" x14ac:dyDescent="0.2">
      <c r="A105" t="s">
        <v>1</v>
      </c>
    </row>
    <row r="106" spans="1:1" x14ac:dyDescent="0.2">
      <c r="A106" t="s">
        <v>36</v>
      </c>
    </row>
    <row r="107" spans="1:1" hidden="1" x14ac:dyDescent="0.2">
      <c r="A107" t="s">
        <v>1</v>
      </c>
    </row>
    <row r="108" spans="1:1" hidden="1" x14ac:dyDescent="0.2">
      <c r="A108" t="s">
        <v>1</v>
      </c>
    </row>
    <row r="109" spans="1:1" x14ac:dyDescent="0.2">
      <c r="A109" t="s">
        <v>37</v>
      </c>
    </row>
    <row r="110" spans="1:1" hidden="1" x14ac:dyDescent="0.2">
      <c r="A110" t="s">
        <v>1</v>
      </c>
    </row>
    <row r="111" spans="1:1" hidden="1" x14ac:dyDescent="0.2">
      <c r="A111" t="s">
        <v>1</v>
      </c>
    </row>
    <row r="112" spans="1:1" x14ac:dyDescent="0.2">
      <c r="A112" t="s">
        <v>38</v>
      </c>
    </row>
    <row r="113" spans="1:1" hidden="1" x14ac:dyDescent="0.2">
      <c r="A113" t="s">
        <v>1</v>
      </c>
    </row>
    <row r="114" spans="1:1" hidden="1" x14ac:dyDescent="0.2">
      <c r="A114" t="s">
        <v>1</v>
      </c>
    </row>
    <row r="115" spans="1:1" x14ac:dyDescent="0.2">
      <c r="A115" t="s">
        <v>39</v>
      </c>
    </row>
    <row r="116" spans="1:1" hidden="1" x14ac:dyDescent="0.2">
      <c r="A116" t="s">
        <v>1</v>
      </c>
    </row>
    <row r="117" spans="1:1" hidden="1" x14ac:dyDescent="0.2">
      <c r="A117" t="s">
        <v>1</v>
      </c>
    </row>
    <row r="118" spans="1:1" x14ac:dyDescent="0.2">
      <c r="A118" t="s">
        <v>40</v>
      </c>
    </row>
    <row r="119" spans="1:1" hidden="1" x14ac:dyDescent="0.2">
      <c r="A119" t="s">
        <v>1</v>
      </c>
    </row>
    <row r="120" spans="1:1" hidden="1" x14ac:dyDescent="0.2">
      <c r="A120" t="s">
        <v>1</v>
      </c>
    </row>
    <row r="121" spans="1:1" x14ac:dyDescent="0.2">
      <c r="A121" t="s">
        <v>41</v>
      </c>
    </row>
    <row r="122" spans="1:1" hidden="1" x14ac:dyDescent="0.2">
      <c r="A122" t="s">
        <v>1</v>
      </c>
    </row>
    <row r="123" spans="1:1" hidden="1" x14ac:dyDescent="0.2">
      <c r="A123" t="s">
        <v>1</v>
      </c>
    </row>
    <row r="124" spans="1:1" x14ac:dyDescent="0.2">
      <c r="A124" t="s">
        <v>42</v>
      </c>
    </row>
    <row r="125" spans="1:1" hidden="1" x14ac:dyDescent="0.2">
      <c r="A125" t="s">
        <v>1</v>
      </c>
    </row>
    <row r="126" spans="1:1" hidden="1" x14ac:dyDescent="0.2">
      <c r="A126" t="s">
        <v>1</v>
      </c>
    </row>
    <row r="127" spans="1:1" x14ac:dyDescent="0.2">
      <c r="A127" t="s">
        <v>43</v>
      </c>
    </row>
    <row r="128" spans="1:1" hidden="1" x14ac:dyDescent="0.2">
      <c r="A128" t="s">
        <v>1</v>
      </c>
    </row>
    <row r="129" spans="1:1" hidden="1" x14ac:dyDescent="0.2">
      <c r="A129" t="s">
        <v>1</v>
      </c>
    </row>
    <row r="130" spans="1:1" x14ac:dyDescent="0.2">
      <c r="A130" t="s">
        <v>44</v>
      </c>
    </row>
    <row r="131" spans="1:1" hidden="1" x14ac:dyDescent="0.2">
      <c r="A131" t="s">
        <v>1</v>
      </c>
    </row>
    <row r="132" spans="1:1" hidden="1" x14ac:dyDescent="0.2">
      <c r="A132" t="s">
        <v>1</v>
      </c>
    </row>
    <row r="133" spans="1:1" x14ac:dyDescent="0.2">
      <c r="A133" t="s">
        <v>45</v>
      </c>
    </row>
    <row r="134" spans="1:1" hidden="1" x14ac:dyDescent="0.2">
      <c r="A134" t="s">
        <v>1</v>
      </c>
    </row>
    <row r="135" spans="1:1" hidden="1" x14ac:dyDescent="0.2">
      <c r="A135" t="s">
        <v>1</v>
      </c>
    </row>
    <row r="136" spans="1:1" x14ac:dyDescent="0.2">
      <c r="A136" t="s">
        <v>46</v>
      </c>
    </row>
    <row r="137" spans="1:1" hidden="1" x14ac:dyDescent="0.2">
      <c r="A137" t="s">
        <v>1</v>
      </c>
    </row>
    <row r="138" spans="1:1" hidden="1" x14ac:dyDescent="0.2">
      <c r="A138" t="s">
        <v>1</v>
      </c>
    </row>
    <row r="139" spans="1:1" x14ac:dyDescent="0.2">
      <c r="A139" t="s">
        <v>47</v>
      </c>
    </row>
    <row r="140" spans="1:1" hidden="1" x14ac:dyDescent="0.2">
      <c r="A140" t="s">
        <v>1</v>
      </c>
    </row>
    <row r="141" spans="1:1" hidden="1" x14ac:dyDescent="0.2">
      <c r="A141" t="s">
        <v>1</v>
      </c>
    </row>
    <row r="142" spans="1:1" x14ac:dyDescent="0.2">
      <c r="A142" t="s">
        <v>48</v>
      </c>
    </row>
    <row r="143" spans="1:1" hidden="1" x14ac:dyDescent="0.2">
      <c r="A143" t="s">
        <v>1</v>
      </c>
    </row>
    <row r="144" spans="1:1" hidden="1" x14ac:dyDescent="0.2">
      <c r="A144" t="s">
        <v>1</v>
      </c>
    </row>
    <row r="145" spans="1:1" x14ac:dyDescent="0.2">
      <c r="A145" t="s">
        <v>49</v>
      </c>
    </row>
    <row r="146" spans="1:1" hidden="1" x14ac:dyDescent="0.2">
      <c r="A146" t="s">
        <v>1</v>
      </c>
    </row>
    <row r="147" spans="1:1" hidden="1" x14ac:dyDescent="0.2">
      <c r="A147" t="s">
        <v>1</v>
      </c>
    </row>
    <row r="148" spans="1:1" x14ac:dyDescent="0.2">
      <c r="A148" t="s">
        <v>50</v>
      </c>
    </row>
    <row r="149" spans="1:1" hidden="1" x14ac:dyDescent="0.2">
      <c r="A149" t="s">
        <v>1</v>
      </c>
    </row>
    <row r="150" spans="1:1" hidden="1" x14ac:dyDescent="0.2">
      <c r="A150" t="s">
        <v>1</v>
      </c>
    </row>
    <row r="151" spans="1:1" x14ac:dyDescent="0.2">
      <c r="A151" t="s">
        <v>51</v>
      </c>
    </row>
    <row r="152" spans="1:1" hidden="1" x14ac:dyDescent="0.2">
      <c r="A152" t="s">
        <v>1</v>
      </c>
    </row>
    <row r="153" spans="1:1" hidden="1" x14ac:dyDescent="0.2">
      <c r="A153" t="s">
        <v>1</v>
      </c>
    </row>
    <row r="154" spans="1:1" x14ac:dyDescent="0.2">
      <c r="A154" t="s">
        <v>52</v>
      </c>
    </row>
    <row r="155" spans="1:1" hidden="1" x14ac:dyDescent="0.2">
      <c r="A155" t="s">
        <v>1</v>
      </c>
    </row>
    <row r="156" spans="1:1" hidden="1" x14ac:dyDescent="0.2">
      <c r="A156" t="s">
        <v>1</v>
      </c>
    </row>
    <row r="157" spans="1:1" x14ac:dyDescent="0.2">
      <c r="A157" t="s">
        <v>53</v>
      </c>
    </row>
    <row r="158" spans="1:1" hidden="1" x14ac:dyDescent="0.2">
      <c r="A158" t="s">
        <v>1</v>
      </c>
    </row>
    <row r="159" spans="1:1" hidden="1" x14ac:dyDescent="0.2">
      <c r="A159" t="s">
        <v>1</v>
      </c>
    </row>
    <row r="160" spans="1:1" x14ac:dyDescent="0.2">
      <c r="A160" t="s">
        <v>54</v>
      </c>
    </row>
    <row r="161" spans="1:1" hidden="1" x14ac:dyDescent="0.2">
      <c r="A161" t="s">
        <v>1</v>
      </c>
    </row>
    <row r="162" spans="1:1" hidden="1" x14ac:dyDescent="0.2">
      <c r="A162" t="s">
        <v>1</v>
      </c>
    </row>
    <row r="163" spans="1:1" x14ac:dyDescent="0.2">
      <c r="A163" t="s">
        <v>55</v>
      </c>
    </row>
    <row r="164" spans="1:1" hidden="1" x14ac:dyDescent="0.2">
      <c r="A164" t="s">
        <v>1</v>
      </c>
    </row>
    <row r="165" spans="1:1" hidden="1" x14ac:dyDescent="0.2">
      <c r="A165" t="s">
        <v>1</v>
      </c>
    </row>
    <row r="166" spans="1:1" x14ac:dyDescent="0.2">
      <c r="A166" t="s">
        <v>56</v>
      </c>
    </row>
    <row r="167" spans="1:1" hidden="1" x14ac:dyDescent="0.2">
      <c r="A167" t="s">
        <v>1</v>
      </c>
    </row>
    <row r="168" spans="1:1" hidden="1" x14ac:dyDescent="0.2">
      <c r="A168" t="s">
        <v>1</v>
      </c>
    </row>
    <row r="169" spans="1:1" x14ac:dyDescent="0.2">
      <c r="A169" t="s">
        <v>57</v>
      </c>
    </row>
    <row r="170" spans="1:1" hidden="1" x14ac:dyDescent="0.2">
      <c r="A170" t="s">
        <v>1</v>
      </c>
    </row>
    <row r="171" spans="1:1" hidden="1" x14ac:dyDescent="0.2">
      <c r="A171" t="s">
        <v>1</v>
      </c>
    </row>
    <row r="172" spans="1:1" x14ac:dyDescent="0.2">
      <c r="A172" t="s">
        <v>58</v>
      </c>
    </row>
    <row r="173" spans="1:1" hidden="1" x14ac:dyDescent="0.2">
      <c r="A173" t="s">
        <v>1</v>
      </c>
    </row>
    <row r="174" spans="1:1" hidden="1" x14ac:dyDescent="0.2">
      <c r="A174" t="s">
        <v>1</v>
      </c>
    </row>
    <row r="175" spans="1:1" x14ac:dyDescent="0.2">
      <c r="A175" t="s">
        <v>59</v>
      </c>
    </row>
    <row r="176" spans="1:1" hidden="1" x14ac:dyDescent="0.2">
      <c r="A176" t="s">
        <v>1</v>
      </c>
    </row>
    <row r="177" spans="1:1" hidden="1" x14ac:dyDescent="0.2">
      <c r="A177" t="s">
        <v>1</v>
      </c>
    </row>
    <row r="178" spans="1:1" x14ac:dyDescent="0.2">
      <c r="A178" t="s">
        <v>60</v>
      </c>
    </row>
    <row r="179" spans="1:1" hidden="1" x14ac:dyDescent="0.2">
      <c r="A179" t="s">
        <v>1</v>
      </c>
    </row>
    <row r="180" spans="1:1" hidden="1" x14ac:dyDescent="0.2">
      <c r="A180" t="s">
        <v>1</v>
      </c>
    </row>
    <row r="181" spans="1:1" x14ac:dyDescent="0.2">
      <c r="A181" t="s">
        <v>61</v>
      </c>
    </row>
    <row r="182" spans="1:1" hidden="1" x14ac:dyDescent="0.2">
      <c r="A182" t="s">
        <v>1</v>
      </c>
    </row>
    <row r="183" spans="1:1" hidden="1" x14ac:dyDescent="0.2">
      <c r="A183" t="s">
        <v>1</v>
      </c>
    </row>
    <row r="184" spans="1:1" x14ac:dyDescent="0.2">
      <c r="A184" t="s">
        <v>62</v>
      </c>
    </row>
    <row r="185" spans="1:1" hidden="1" x14ac:dyDescent="0.2">
      <c r="A185" t="s">
        <v>1</v>
      </c>
    </row>
    <row r="186" spans="1:1" hidden="1" x14ac:dyDescent="0.2">
      <c r="A186" t="s">
        <v>1</v>
      </c>
    </row>
    <row r="187" spans="1:1" x14ac:dyDescent="0.2">
      <c r="A187" t="s">
        <v>63</v>
      </c>
    </row>
    <row r="188" spans="1:1" hidden="1" x14ac:dyDescent="0.2">
      <c r="A188" t="s">
        <v>1</v>
      </c>
    </row>
    <row r="189" spans="1:1" hidden="1" x14ac:dyDescent="0.2">
      <c r="A189" t="s">
        <v>1</v>
      </c>
    </row>
    <row r="190" spans="1:1" x14ac:dyDescent="0.2">
      <c r="A190" t="s">
        <v>64</v>
      </c>
    </row>
    <row r="191" spans="1:1" hidden="1" x14ac:dyDescent="0.2">
      <c r="A191" t="s">
        <v>1</v>
      </c>
    </row>
    <row r="192" spans="1:1" hidden="1" x14ac:dyDescent="0.2">
      <c r="A192" t="s">
        <v>1</v>
      </c>
    </row>
    <row r="193" spans="1:1" x14ac:dyDescent="0.2">
      <c r="A193" t="s">
        <v>65</v>
      </c>
    </row>
    <row r="194" spans="1:1" hidden="1" x14ac:dyDescent="0.2">
      <c r="A194" t="s">
        <v>1</v>
      </c>
    </row>
    <row r="195" spans="1:1" hidden="1" x14ac:dyDescent="0.2">
      <c r="A195" t="s">
        <v>1</v>
      </c>
    </row>
    <row r="196" spans="1:1" x14ac:dyDescent="0.2">
      <c r="A196" t="s">
        <v>66</v>
      </c>
    </row>
    <row r="197" spans="1:1" hidden="1" x14ac:dyDescent="0.2">
      <c r="A197" t="s">
        <v>1</v>
      </c>
    </row>
    <row r="198" spans="1:1" hidden="1" x14ac:dyDescent="0.2">
      <c r="A198" t="s">
        <v>1</v>
      </c>
    </row>
    <row r="199" spans="1:1" x14ac:dyDescent="0.2">
      <c r="A199" t="s">
        <v>67</v>
      </c>
    </row>
    <row r="200" spans="1:1" hidden="1" x14ac:dyDescent="0.2">
      <c r="A200" t="s">
        <v>1</v>
      </c>
    </row>
    <row r="201" spans="1:1" hidden="1" x14ac:dyDescent="0.2">
      <c r="A201" t="s">
        <v>1</v>
      </c>
    </row>
    <row r="202" spans="1:1" x14ac:dyDescent="0.2">
      <c r="A202" t="s">
        <v>68</v>
      </c>
    </row>
    <row r="203" spans="1:1" hidden="1" x14ac:dyDescent="0.2">
      <c r="A203" t="s">
        <v>1</v>
      </c>
    </row>
    <row r="204" spans="1:1" hidden="1" x14ac:dyDescent="0.2">
      <c r="A204" t="s">
        <v>1</v>
      </c>
    </row>
    <row r="205" spans="1:1" x14ac:dyDescent="0.2">
      <c r="A205" t="s">
        <v>69</v>
      </c>
    </row>
    <row r="206" spans="1:1" hidden="1" x14ac:dyDescent="0.2">
      <c r="A206" t="s">
        <v>1</v>
      </c>
    </row>
    <row r="207" spans="1:1" hidden="1" x14ac:dyDescent="0.2">
      <c r="A207" t="s">
        <v>1</v>
      </c>
    </row>
    <row r="208" spans="1:1" x14ac:dyDescent="0.2">
      <c r="A208" t="s">
        <v>70</v>
      </c>
    </row>
    <row r="209" spans="1:1" hidden="1" x14ac:dyDescent="0.2">
      <c r="A209" t="s">
        <v>1</v>
      </c>
    </row>
    <row r="210" spans="1:1" hidden="1" x14ac:dyDescent="0.2">
      <c r="A210" t="s">
        <v>1</v>
      </c>
    </row>
    <row r="211" spans="1:1" x14ac:dyDescent="0.2">
      <c r="A211" t="s">
        <v>71</v>
      </c>
    </row>
    <row r="212" spans="1:1" hidden="1" x14ac:dyDescent="0.2">
      <c r="A212" t="s">
        <v>1</v>
      </c>
    </row>
    <row r="213" spans="1:1" hidden="1" x14ac:dyDescent="0.2">
      <c r="A213" t="s">
        <v>1</v>
      </c>
    </row>
    <row r="214" spans="1:1" x14ac:dyDescent="0.2">
      <c r="A214" t="s">
        <v>72</v>
      </c>
    </row>
    <row r="215" spans="1:1" hidden="1" x14ac:dyDescent="0.2">
      <c r="A215" t="s">
        <v>1</v>
      </c>
    </row>
    <row r="216" spans="1:1" hidden="1" x14ac:dyDescent="0.2">
      <c r="A216" t="s">
        <v>1</v>
      </c>
    </row>
    <row r="217" spans="1:1" x14ac:dyDescent="0.2">
      <c r="A217" t="s">
        <v>73</v>
      </c>
    </row>
    <row r="218" spans="1:1" hidden="1" x14ac:dyDescent="0.2">
      <c r="A218" t="s">
        <v>1</v>
      </c>
    </row>
    <row r="219" spans="1:1" hidden="1" x14ac:dyDescent="0.2">
      <c r="A219" t="s">
        <v>1</v>
      </c>
    </row>
    <row r="220" spans="1:1" x14ac:dyDescent="0.2">
      <c r="A220" t="s">
        <v>74</v>
      </c>
    </row>
    <row r="221" spans="1:1" hidden="1" x14ac:dyDescent="0.2">
      <c r="A221" t="s">
        <v>1</v>
      </c>
    </row>
    <row r="222" spans="1:1" hidden="1" x14ac:dyDescent="0.2">
      <c r="A222" t="s">
        <v>1</v>
      </c>
    </row>
    <row r="223" spans="1:1" x14ac:dyDescent="0.2">
      <c r="A223" t="s">
        <v>75</v>
      </c>
    </row>
    <row r="224" spans="1:1" hidden="1" x14ac:dyDescent="0.2">
      <c r="A224" t="s">
        <v>1</v>
      </c>
    </row>
    <row r="225" spans="1:1" hidden="1" x14ac:dyDescent="0.2">
      <c r="A225" t="s">
        <v>1</v>
      </c>
    </row>
    <row r="226" spans="1:1" x14ac:dyDescent="0.2">
      <c r="A226" t="s">
        <v>76</v>
      </c>
    </row>
    <row r="227" spans="1:1" hidden="1" x14ac:dyDescent="0.2">
      <c r="A227" t="s">
        <v>1</v>
      </c>
    </row>
    <row r="228" spans="1:1" hidden="1" x14ac:dyDescent="0.2">
      <c r="A228" t="s">
        <v>1</v>
      </c>
    </row>
    <row r="229" spans="1:1" x14ac:dyDescent="0.2">
      <c r="A229" t="s">
        <v>77</v>
      </c>
    </row>
    <row r="230" spans="1:1" hidden="1" x14ac:dyDescent="0.2">
      <c r="A230" t="s">
        <v>1</v>
      </c>
    </row>
    <row r="231" spans="1:1" hidden="1" x14ac:dyDescent="0.2">
      <c r="A231" t="s">
        <v>1</v>
      </c>
    </row>
    <row r="232" spans="1:1" x14ac:dyDescent="0.2">
      <c r="A232" t="s">
        <v>78</v>
      </c>
    </row>
    <row r="233" spans="1:1" hidden="1" x14ac:dyDescent="0.2">
      <c r="A233" t="s">
        <v>1</v>
      </c>
    </row>
    <row r="234" spans="1:1" hidden="1" x14ac:dyDescent="0.2">
      <c r="A234" t="s">
        <v>1</v>
      </c>
    </row>
    <row r="235" spans="1:1" x14ac:dyDescent="0.2">
      <c r="A235" t="s">
        <v>79</v>
      </c>
    </row>
    <row r="236" spans="1:1" hidden="1" x14ac:dyDescent="0.2">
      <c r="A236" t="s">
        <v>1</v>
      </c>
    </row>
    <row r="237" spans="1:1" hidden="1" x14ac:dyDescent="0.2">
      <c r="A237" t="s">
        <v>1</v>
      </c>
    </row>
    <row r="238" spans="1:1" x14ac:dyDescent="0.2">
      <c r="A238" t="s">
        <v>80</v>
      </c>
    </row>
    <row r="239" spans="1:1" hidden="1" x14ac:dyDescent="0.2">
      <c r="A239" t="s">
        <v>1</v>
      </c>
    </row>
    <row r="240" spans="1:1" hidden="1" x14ac:dyDescent="0.2">
      <c r="A240" t="s">
        <v>1</v>
      </c>
    </row>
    <row r="241" spans="1:1" x14ac:dyDescent="0.2">
      <c r="A241" t="s">
        <v>81</v>
      </c>
    </row>
    <row r="242" spans="1:1" hidden="1" x14ac:dyDescent="0.2">
      <c r="A242" t="s">
        <v>1</v>
      </c>
    </row>
    <row r="243" spans="1:1" hidden="1" x14ac:dyDescent="0.2">
      <c r="A243" t="s">
        <v>1</v>
      </c>
    </row>
    <row r="244" spans="1:1" x14ac:dyDescent="0.2">
      <c r="A244" t="s">
        <v>82</v>
      </c>
    </row>
    <row r="245" spans="1:1" hidden="1" x14ac:dyDescent="0.2">
      <c r="A245" t="s">
        <v>1</v>
      </c>
    </row>
    <row r="246" spans="1:1" hidden="1" x14ac:dyDescent="0.2">
      <c r="A246" t="s">
        <v>1</v>
      </c>
    </row>
    <row r="247" spans="1:1" x14ac:dyDescent="0.2">
      <c r="A247" t="s">
        <v>83</v>
      </c>
    </row>
    <row r="248" spans="1:1" hidden="1" x14ac:dyDescent="0.2">
      <c r="A248" t="s">
        <v>1</v>
      </c>
    </row>
    <row r="249" spans="1:1" hidden="1" x14ac:dyDescent="0.2">
      <c r="A249" t="s">
        <v>1</v>
      </c>
    </row>
    <row r="250" spans="1:1" x14ac:dyDescent="0.2">
      <c r="A250" t="s">
        <v>84</v>
      </c>
    </row>
    <row r="251" spans="1:1" hidden="1" x14ac:dyDescent="0.2">
      <c r="A251" t="s">
        <v>1</v>
      </c>
    </row>
    <row r="252" spans="1:1" hidden="1" x14ac:dyDescent="0.2">
      <c r="A252" t="s">
        <v>1</v>
      </c>
    </row>
    <row r="253" spans="1:1" x14ac:dyDescent="0.2">
      <c r="A253" t="s">
        <v>85</v>
      </c>
    </row>
    <row r="254" spans="1:1" hidden="1" x14ac:dyDescent="0.2">
      <c r="A254" t="s">
        <v>1</v>
      </c>
    </row>
    <row r="255" spans="1:1" hidden="1" x14ac:dyDescent="0.2">
      <c r="A255" t="s">
        <v>1</v>
      </c>
    </row>
    <row r="256" spans="1:1" x14ac:dyDescent="0.2">
      <c r="A256" t="s">
        <v>86</v>
      </c>
    </row>
    <row r="257" spans="1:1" hidden="1" x14ac:dyDescent="0.2">
      <c r="A257" t="s">
        <v>1</v>
      </c>
    </row>
    <row r="258" spans="1:1" hidden="1" x14ac:dyDescent="0.2">
      <c r="A258" t="s">
        <v>1</v>
      </c>
    </row>
    <row r="259" spans="1:1" x14ac:dyDescent="0.2">
      <c r="A259" t="s">
        <v>87</v>
      </c>
    </row>
    <row r="260" spans="1:1" hidden="1" x14ac:dyDescent="0.2">
      <c r="A260" t="s">
        <v>1</v>
      </c>
    </row>
    <row r="261" spans="1:1" hidden="1" x14ac:dyDescent="0.2">
      <c r="A261" t="s">
        <v>1</v>
      </c>
    </row>
    <row r="262" spans="1:1" x14ac:dyDescent="0.2">
      <c r="A262" t="s">
        <v>88</v>
      </c>
    </row>
    <row r="263" spans="1:1" hidden="1" x14ac:dyDescent="0.2">
      <c r="A263" t="s">
        <v>1</v>
      </c>
    </row>
    <row r="264" spans="1:1" hidden="1" x14ac:dyDescent="0.2">
      <c r="A264" t="s">
        <v>1</v>
      </c>
    </row>
    <row r="265" spans="1:1" x14ac:dyDescent="0.2">
      <c r="A265" t="s">
        <v>89</v>
      </c>
    </row>
    <row r="266" spans="1:1" hidden="1" x14ac:dyDescent="0.2">
      <c r="A266" t="s">
        <v>1</v>
      </c>
    </row>
    <row r="267" spans="1:1" hidden="1" x14ac:dyDescent="0.2">
      <c r="A267" t="s">
        <v>1</v>
      </c>
    </row>
    <row r="268" spans="1:1" x14ac:dyDescent="0.2">
      <c r="A268" t="s">
        <v>90</v>
      </c>
    </row>
    <row r="269" spans="1:1" hidden="1" x14ac:dyDescent="0.2">
      <c r="A269" t="s">
        <v>1</v>
      </c>
    </row>
    <row r="270" spans="1:1" hidden="1" x14ac:dyDescent="0.2">
      <c r="A270" t="s">
        <v>1</v>
      </c>
    </row>
    <row r="271" spans="1:1" x14ac:dyDescent="0.2">
      <c r="A271" t="s">
        <v>91</v>
      </c>
    </row>
    <row r="272" spans="1:1" hidden="1" x14ac:dyDescent="0.2">
      <c r="A272" t="s">
        <v>1</v>
      </c>
    </row>
    <row r="273" spans="1:1" hidden="1" x14ac:dyDescent="0.2">
      <c r="A273" t="s">
        <v>1</v>
      </c>
    </row>
    <row r="274" spans="1:1" x14ac:dyDescent="0.2">
      <c r="A274" t="s">
        <v>92</v>
      </c>
    </row>
    <row r="275" spans="1:1" hidden="1" x14ac:dyDescent="0.2">
      <c r="A275" t="s">
        <v>1</v>
      </c>
    </row>
    <row r="276" spans="1:1" hidden="1" x14ac:dyDescent="0.2">
      <c r="A276" t="s">
        <v>1</v>
      </c>
    </row>
    <row r="277" spans="1:1" x14ac:dyDescent="0.2">
      <c r="A277" t="s">
        <v>93</v>
      </c>
    </row>
    <row r="278" spans="1:1" hidden="1" x14ac:dyDescent="0.2">
      <c r="A278" t="s">
        <v>1</v>
      </c>
    </row>
    <row r="279" spans="1:1" hidden="1" x14ac:dyDescent="0.2">
      <c r="A279" t="s">
        <v>1</v>
      </c>
    </row>
    <row r="280" spans="1:1" x14ac:dyDescent="0.2">
      <c r="A280" t="s">
        <v>94</v>
      </c>
    </row>
    <row r="281" spans="1:1" hidden="1" x14ac:dyDescent="0.2">
      <c r="A281" t="s">
        <v>1</v>
      </c>
    </row>
    <row r="282" spans="1:1" hidden="1" x14ac:dyDescent="0.2">
      <c r="A282" t="s">
        <v>1</v>
      </c>
    </row>
    <row r="283" spans="1:1" x14ac:dyDescent="0.2">
      <c r="A283" t="s">
        <v>95</v>
      </c>
    </row>
    <row r="284" spans="1:1" hidden="1" x14ac:dyDescent="0.2">
      <c r="A284" t="s">
        <v>1</v>
      </c>
    </row>
    <row r="285" spans="1:1" hidden="1" x14ac:dyDescent="0.2">
      <c r="A285" t="s">
        <v>1</v>
      </c>
    </row>
    <row r="286" spans="1:1" x14ac:dyDescent="0.2">
      <c r="A286" t="s">
        <v>96</v>
      </c>
    </row>
    <row r="287" spans="1:1" hidden="1" x14ac:dyDescent="0.2">
      <c r="A287" t="s">
        <v>1</v>
      </c>
    </row>
    <row r="288" spans="1:1" hidden="1" x14ac:dyDescent="0.2">
      <c r="A288" t="s">
        <v>1</v>
      </c>
    </row>
    <row r="289" spans="1:1" x14ac:dyDescent="0.2">
      <c r="A289" t="s">
        <v>97</v>
      </c>
    </row>
    <row r="290" spans="1:1" hidden="1" x14ac:dyDescent="0.2">
      <c r="A290" t="s">
        <v>1</v>
      </c>
    </row>
    <row r="291" spans="1:1" hidden="1" x14ac:dyDescent="0.2">
      <c r="A291" t="s">
        <v>1</v>
      </c>
    </row>
    <row r="292" spans="1:1" x14ac:dyDescent="0.2">
      <c r="A292" t="s">
        <v>98</v>
      </c>
    </row>
    <row r="293" spans="1:1" hidden="1" x14ac:dyDescent="0.2">
      <c r="A293" t="s">
        <v>1</v>
      </c>
    </row>
    <row r="294" spans="1:1" hidden="1" x14ac:dyDescent="0.2">
      <c r="A294" t="s">
        <v>1</v>
      </c>
    </row>
    <row r="295" spans="1:1" x14ac:dyDescent="0.2">
      <c r="A295" t="s">
        <v>99</v>
      </c>
    </row>
    <row r="296" spans="1:1" hidden="1" x14ac:dyDescent="0.2">
      <c r="A296" t="s">
        <v>1</v>
      </c>
    </row>
    <row r="297" spans="1:1" hidden="1" x14ac:dyDescent="0.2">
      <c r="A297" t="s">
        <v>1</v>
      </c>
    </row>
    <row r="298" spans="1:1" x14ac:dyDescent="0.2">
      <c r="A298" t="s">
        <v>100</v>
      </c>
    </row>
    <row r="299" spans="1:1" hidden="1" x14ac:dyDescent="0.2">
      <c r="A299" t="s">
        <v>1</v>
      </c>
    </row>
    <row r="300" spans="1:1" hidden="1" x14ac:dyDescent="0.2">
      <c r="A300" t="s">
        <v>1</v>
      </c>
    </row>
    <row r="301" spans="1:1" x14ac:dyDescent="0.2">
      <c r="A301" t="s">
        <v>101</v>
      </c>
    </row>
    <row r="302" spans="1:1" hidden="1" x14ac:dyDescent="0.2">
      <c r="A302" t="s">
        <v>1</v>
      </c>
    </row>
    <row r="303" spans="1:1" hidden="1" x14ac:dyDescent="0.2">
      <c r="A303" t="s">
        <v>1</v>
      </c>
    </row>
    <row r="304" spans="1:1" x14ac:dyDescent="0.2">
      <c r="A304" t="s">
        <v>102</v>
      </c>
    </row>
    <row r="305" spans="1:1" hidden="1" x14ac:dyDescent="0.2">
      <c r="A305" t="s">
        <v>1</v>
      </c>
    </row>
    <row r="306" spans="1:1" hidden="1" x14ac:dyDescent="0.2">
      <c r="A306" t="s">
        <v>1</v>
      </c>
    </row>
    <row r="307" spans="1:1" x14ac:dyDescent="0.2">
      <c r="A307" t="s">
        <v>103</v>
      </c>
    </row>
    <row r="308" spans="1:1" hidden="1" x14ac:dyDescent="0.2">
      <c r="A308" t="s">
        <v>1</v>
      </c>
    </row>
    <row r="309" spans="1:1" hidden="1" x14ac:dyDescent="0.2">
      <c r="A309" t="s">
        <v>1</v>
      </c>
    </row>
    <row r="310" spans="1:1" x14ac:dyDescent="0.2">
      <c r="A310" t="s">
        <v>104</v>
      </c>
    </row>
    <row r="311" spans="1:1" hidden="1" x14ac:dyDescent="0.2">
      <c r="A311" t="s">
        <v>1</v>
      </c>
    </row>
    <row r="312" spans="1:1" hidden="1" x14ac:dyDescent="0.2">
      <c r="A312" t="s">
        <v>1</v>
      </c>
    </row>
    <row r="313" spans="1:1" x14ac:dyDescent="0.2">
      <c r="A313" t="s">
        <v>105</v>
      </c>
    </row>
    <row r="314" spans="1:1" hidden="1" x14ac:dyDescent="0.2">
      <c r="A314" t="s">
        <v>1</v>
      </c>
    </row>
    <row r="315" spans="1:1" hidden="1" x14ac:dyDescent="0.2">
      <c r="A315" t="s">
        <v>1</v>
      </c>
    </row>
    <row r="316" spans="1:1" x14ac:dyDescent="0.2">
      <c r="A316" t="s">
        <v>106</v>
      </c>
    </row>
    <row r="317" spans="1:1" hidden="1" x14ac:dyDescent="0.2">
      <c r="A317" t="s">
        <v>1</v>
      </c>
    </row>
    <row r="318" spans="1:1" hidden="1" x14ac:dyDescent="0.2">
      <c r="A318" t="s">
        <v>1</v>
      </c>
    </row>
    <row r="319" spans="1:1" x14ac:dyDescent="0.2">
      <c r="A319" t="s">
        <v>107</v>
      </c>
    </row>
    <row r="320" spans="1:1" hidden="1" x14ac:dyDescent="0.2">
      <c r="A320" t="s">
        <v>1</v>
      </c>
    </row>
    <row r="321" spans="1:1" hidden="1" x14ac:dyDescent="0.2">
      <c r="A321" t="s">
        <v>1</v>
      </c>
    </row>
    <row r="322" spans="1:1" x14ac:dyDescent="0.2">
      <c r="A322" t="s">
        <v>108</v>
      </c>
    </row>
    <row r="323" spans="1:1" hidden="1" x14ac:dyDescent="0.2">
      <c r="A323" t="s">
        <v>1</v>
      </c>
    </row>
    <row r="324" spans="1:1" hidden="1" x14ac:dyDescent="0.2">
      <c r="A324" t="s">
        <v>1</v>
      </c>
    </row>
    <row r="325" spans="1:1" x14ac:dyDescent="0.2">
      <c r="A325" t="s">
        <v>109</v>
      </c>
    </row>
    <row r="326" spans="1:1" hidden="1" x14ac:dyDescent="0.2">
      <c r="A326" t="s">
        <v>1</v>
      </c>
    </row>
    <row r="327" spans="1:1" hidden="1" x14ac:dyDescent="0.2">
      <c r="A327" t="s">
        <v>1</v>
      </c>
    </row>
    <row r="328" spans="1:1" x14ac:dyDescent="0.2">
      <c r="A328" t="s">
        <v>110</v>
      </c>
    </row>
    <row r="329" spans="1:1" hidden="1" x14ac:dyDescent="0.2">
      <c r="A329" t="s">
        <v>1</v>
      </c>
    </row>
    <row r="330" spans="1:1" hidden="1" x14ac:dyDescent="0.2">
      <c r="A330" t="s">
        <v>1</v>
      </c>
    </row>
    <row r="331" spans="1:1" x14ac:dyDescent="0.2">
      <c r="A331" t="s">
        <v>111</v>
      </c>
    </row>
    <row r="332" spans="1:1" hidden="1" x14ac:dyDescent="0.2">
      <c r="A332" t="s">
        <v>1</v>
      </c>
    </row>
    <row r="333" spans="1:1" hidden="1" x14ac:dyDescent="0.2">
      <c r="A333" t="s">
        <v>1</v>
      </c>
    </row>
    <row r="334" spans="1:1" x14ac:dyDescent="0.2">
      <c r="A334" t="s">
        <v>112</v>
      </c>
    </row>
    <row r="335" spans="1:1" hidden="1" x14ac:dyDescent="0.2">
      <c r="A335" t="s">
        <v>1</v>
      </c>
    </row>
    <row r="336" spans="1:1" hidden="1" x14ac:dyDescent="0.2">
      <c r="A336" t="s">
        <v>1</v>
      </c>
    </row>
    <row r="337" spans="1:1" x14ac:dyDescent="0.2">
      <c r="A337" t="s">
        <v>113</v>
      </c>
    </row>
    <row r="338" spans="1:1" hidden="1" x14ac:dyDescent="0.2">
      <c r="A338" t="s">
        <v>1</v>
      </c>
    </row>
    <row r="339" spans="1:1" hidden="1" x14ac:dyDescent="0.2">
      <c r="A339" t="s">
        <v>1</v>
      </c>
    </row>
    <row r="340" spans="1:1" x14ac:dyDescent="0.2">
      <c r="A340" t="s">
        <v>114</v>
      </c>
    </row>
    <row r="341" spans="1:1" hidden="1" x14ac:dyDescent="0.2">
      <c r="A341" t="s">
        <v>1</v>
      </c>
    </row>
    <row r="342" spans="1:1" hidden="1" x14ac:dyDescent="0.2">
      <c r="A342" t="s">
        <v>1</v>
      </c>
    </row>
    <row r="343" spans="1:1" x14ac:dyDescent="0.2">
      <c r="A343" t="s">
        <v>115</v>
      </c>
    </row>
    <row r="344" spans="1:1" hidden="1" x14ac:dyDescent="0.2">
      <c r="A344" t="s">
        <v>1</v>
      </c>
    </row>
    <row r="345" spans="1:1" hidden="1" x14ac:dyDescent="0.2">
      <c r="A345" t="s">
        <v>1</v>
      </c>
    </row>
    <row r="346" spans="1:1" x14ac:dyDescent="0.2">
      <c r="A346" t="s">
        <v>116</v>
      </c>
    </row>
    <row r="347" spans="1:1" hidden="1" x14ac:dyDescent="0.2">
      <c r="A347" t="s">
        <v>1</v>
      </c>
    </row>
    <row r="348" spans="1:1" hidden="1" x14ac:dyDescent="0.2">
      <c r="A348" t="s">
        <v>1</v>
      </c>
    </row>
    <row r="349" spans="1:1" x14ac:dyDescent="0.2">
      <c r="A349" t="s">
        <v>117</v>
      </c>
    </row>
    <row r="350" spans="1:1" hidden="1" x14ac:dyDescent="0.2">
      <c r="A350" t="s">
        <v>1</v>
      </c>
    </row>
    <row r="351" spans="1:1" hidden="1" x14ac:dyDescent="0.2">
      <c r="A351" t="s">
        <v>1</v>
      </c>
    </row>
    <row r="352" spans="1:1" x14ac:dyDescent="0.2">
      <c r="A352" t="s">
        <v>118</v>
      </c>
    </row>
    <row r="353" spans="1:1" hidden="1" x14ac:dyDescent="0.2">
      <c r="A353" t="s">
        <v>1</v>
      </c>
    </row>
    <row r="354" spans="1:1" hidden="1" x14ac:dyDescent="0.2">
      <c r="A354" t="s">
        <v>1</v>
      </c>
    </row>
    <row r="355" spans="1:1" x14ac:dyDescent="0.2">
      <c r="A355" t="s">
        <v>119</v>
      </c>
    </row>
    <row r="356" spans="1:1" hidden="1" x14ac:dyDescent="0.2">
      <c r="A356" t="s">
        <v>1</v>
      </c>
    </row>
    <row r="357" spans="1:1" hidden="1" x14ac:dyDescent="0.2">
      <c r="A357" t="s">
        <v>1</v>
      </c>
    </row>
    <row r="358" spans="1:1" x14ac:dyDescent="0.2">
      <c r="A358" t="s">
        <v>120</v>
      </c>
    </row>
    <row r="359" spans="1:1" hidden="1" x14ac:dyDescent="0.2">
      <c r="A359" t="s">
        <v>1</v>
      </c>
    </row>
    <row r="360" spans="1:1" hidden="1" x14ac:dyDescent="0.2">
      <c r="A360" t="s">
        <v>1</v>
      </c>
    </row>
    <row r="361" spans="1:1" x14ac:dyDescent="0.2">
      <c r="A361" t="s">
        <v>121</v>
      </c>
    </row>
    <row r="362" spans="1:1" hidden="1" x14ac:dyDescent="0.2">
      <c r="A362" t="s">
        <v>1</v>
      </c>
    </row>
    <row r="363" spans="1:1" hidden="1" x14ac:dyDescent="0.2">
      <c r="A363" t="s">
        <v>1</v>
      </c>
    </row>
    <row r="364" spans="1:1" x14ac:dyDescent="0.2">
      <c r="A364" t="s">
        <v>122</v>
      </c>
    </row>
    <row r="365" spans="1:1" hidden="1" x14ac:dyDescent="0.2">
      <c r="A365" t="s">
        <v>1</v>
      </c>
    </row>
    <row r="366" spans="1:1" hidden="1" x14ac:dyDescent="0.2">
      <c r="A366" t="s">
        <v>1</v>
      </c>
    </row>
    <row r="367" spans="1:1" x14ac:dyDescent="0.2">
      <c r="A367" t="s">
        <v>123</v>
      </c>
    </row>
    <row r="368" spans="1:1" hidden="1" x14ac:dyDescent="0.2">
      <c r="A368" t="s">
        <v>1</v>
      </c>
    </row>
    <row r="369" spans="1:1" hidden="1" x14ac:dyDescent="0.2">
      <c r="A369" t="s">
        <v>1</v>
      </c>
    </row>
    <row r="370" spans="1:1" x14ac:dyDescent="0.2">
      <c r="A370" t="s">
        <v>124</v>
      </c>
    </row>
    <row r="371" spans="1:1" hidden="1" x14ac:dyDescent="0.2">
      <c r="A371" t="s">
        <v>1</v>
      </c>
    </row>
    <row r="372" spans="1:1" hidden="1" x14ac:dyDescent="0.2">
      <c r="A372" t="s">
        <v>1</v>
      </c>
    </row>
    <row r="373" spans="1:1" x14ac:dyDescent="0.2">
      <c r="A373" t="s">
        <v>125</v>
      </c>
    </row>
    <row r="374" spans="1:1" hidden="1" x14ac:dyDescent="0.2">
      <c r="A374" t="s">
        <v>1</v>
      </c>
    </row>
    <row r="375" spans="1:1" hidden="1" x14ac:dyDescent="0.2">
      <c r="A375" t="s">
        <v>1</v>
      </c>
    </row>
    <row r="376" spans="1:1" x14ac:dyDescent="0.2">
      <c r="A376" t="s">
        <v>126</v>
      </c>
    </row>
    <row r="377" spans="1:1" hidden="1" x14ac:dyDescent="0.2">
      <c r="A377" t="s">
        <v>1</v>
      </c>
    </row>
    <row r="378" spans="1:1" hidden="1" x14ac:dyDescent="0.2">
      <c r="A378" t="s">
        <v>1</v>
      </c>
    </row>
    <row r="379" spans="1:1" x14ac:dyDescent="0.2">
      <c r="A379" t="s">
        <v>127</v>
      </c>
    </row>
    <row r="380" spans="1:1" hidden="1" x14ac:dyDescent="0.2">
      <c r="A380" t="s">
        <v>1</v>
      </c>
    </row>
    <row r="381" spans="1:1" hidden="1" x14ac:dyDescent="0.2">
      <c r="A381" t="s">
        <v>1</v>
      </c>
    </row>
    <row r="382" spans="1:1" x14ac:dyDescent="0.2">
      <c r="A382" t="s">
        <v>128</v>
      </c>
    </row>
    <row r="383" spans="1:1" hidden="1" x14ac:dyDescent="0.2">
      <c r="A383" t="s">
        <v>1</v>
      </c>
    </row>
    <row r="384" spans="1:1" hidden="1" x14ac:dyDescent="0.2">
      <c r="A384" t="s">
        <v>1</v>
      </c>
    </row>
    <row r="385" spans="1:1" x14ac:dyDescent="0.2">
      <c r="A385" t="s">
        <v>129</v>
      </c>
    </row>
    <row r="386" spans="1:1" hidden="1" x14ac:dyDescent="0.2">
      <c r="A386" t="s">
        <v>1</v>
      </c>
    </row>
    <row r="387" spans="1:1" hidden="1" x14ac:dyDescent="0.2">
      <c r="A387" t="s">
        <v>1</v>
      </c>
    </row>
    <row r="388" spans="1:1" x14ac:dyDescent="0.2">
      <c r="A388" t="s">
        <v>130</v>
      </c>
    </row>
    <row r="389" spans="1:1" hidden="1" x14ac:dyDescent="0.2">
      <c r="A389" t="s">
        <v>1</v>
      </c>
    </row>
    <row r="390" spans="1:1" hidden="1" x14ac:dyDescent="0.2">
      <c r="A390" t="s">
        <v>1</v>
      </c>
    </row>
    <row r="391" spans="1:1" x14ac:dyDescent="0.2">
      <c r="A391" t="s">
        <v>131</v>
      </c>
    </row>
    <row r="392" spans="1:1" hidden="1" x14ac:dyDescent="0.2">
      <c r="A392" t="s">
        <v>1</v>
      </c>
    </row>
    <row r="393" spans="1:1" hidden="1" x14ac:dyDescent="0.2">
      <c r="A393" t="s">
        <v>1</v>
      </c>
    </row>
    <row r="394" spans="1:1" x14ac:dyDescent="0.2">
      <c r="A394" t="s">
        <v>132</v>
      </c>
    </row>
    <row r="395" spans="1:1" hidden="1" x14ac:dyDescent="0.2">
      <c r="A395" t="s">
        <v>1</v>
      </c>
    </row>
    <row r="396" spans="1:1" hidden="1" x14ac:dyDescent="0.2">
      <c r="A396" t="s">
        <v>1</v>
      </c>
    </row>
    <row r="397" spans="1:1" x14ac:dyDescent="0.2">
      <c r="A397" t="s">
        <v>133</v>
      </c>
    </row>
    <row r="398" spans="1:1" hidden="1" x14ac:dyDescent="0.2">
      <c r="A398" t="s">
        <v>1</v>
      </c>
    </row>
    <row r="399" spans="1:1" hidden="1" x14ac:dyDescent="0.2">
      <c r="A399" t="s">
        <v>1</v>
      </c>
    </row>
    <row r="400" spans="1:1" x14ac:dyDescent="0.2">
      <c r="A400" t="s">
        <v>134</v>
      </c>
    </row>
    <row r="401" spans="1:1" hidden="1" x14ac:dyDescent="0.2">
      <c r="A401" t="s">
        <v>1</v>
      </c>
    </row>
    <row r="402" spans="1:1" hidden="1" x14ac:dyDescent="0.2">
      <c r="A402" t="s">
        <v>1</v>
      </c>
    </row>
    <row r="403" spans="1:1" x14ac:dyDescent="0.2">
      <c r="A403" t="s">
        <v>135</v>
      </c>
    </row>
    <row r="404" spans="1:1" hidden="1" x14ac:dyDescent="0.2">
      <c r="A404" t="s">
        <v>1</v>
      </c>
    </row>
    <row r="405" spans="1:1" hidden="1" x14ac:dyDescent="0.2">
      <c r="A405" t="s">
        <v>1</v>
      </c>
    </row>
    <row r="406" spans="1:1" x14ac:dyDescent="0.2">
      <c r="A406" t="s">
        <v>136</v>
      </c>
    </row>
    <row r="407" spans="1:1" hidden="1" x14ac:dyDescent="0.2">
      <c r="A407" t="s">
        <v>1</v>
      </c>
    </row>
    <row r="408" spans="1:1" hidden="1" x14ac:dyDescent="0.2">
      <c r="A408" t="s">
        <v>1</v>
      </c>
    </row>
    <row r="409" spans="1:1" x14ac:dyDescent="0.2">
      <c r="A409" t="s">
        <v>137</v>
      </c>
    </row>
    <row r="410" spans="1:1" hidden="1" x14ac:dyDescent="0.2">
      <c r="A410" t="s">
        <v>1</v>
      </c>
    </row>
    <row r="411" spans="1:1" hidden="1" x14ac:dyDescent="0.2">
      <c r="A411" t="s">
        <v>1</v>
      </c>
    </row>
    <row r="412" spans="1:1" x14ac:dyDescent="0.2">
      <c r="A412" t="s">
        <v>138</v>
      </c>
    </row>
    <row r="413" spans="1:1" hidden="1" x14ac:dyDescent="0.2">
      <c r="A413" t="s">
        <v>1</v>
      </c>
    </row>
    <row r="414" spans="1:1" hidden="1" x14ac:dyDescent="0.2">
      <c r="A414" t="s">
        <v>1</v>
      </c>
    </row>
    <row r="415" spans="1:1" x14ac:dyDescent="0.2">
      <c r="A415" t="s">
        <v>139</v>
      </c>
    </row>
    <row r="416" spans="1:1" hidden="1" x14ac:dyDescent="0.2">
      <c r="A416" t="s">
        <v>1</v>
      </c>
    </row>
    <row r="417" spans="1:1" hidden="1" x14ac:dyDescent="0.2">
      <c r="A417" t="s">
        <v>1</v>
      </c>
    </row>
    <row r="418" spans="1:1" x14ac:dyDescent="0.2">
      <c r="A418" t="s">
        <v>140</v>
      </c>
    </row>
    <row r="419" spans="1:1" hidden="1" x14ac:dyDescent="0.2">
      <c r="A419" t="s">
        <v>1</v>
      </c>
    </row>
    <row r="420" spans="1:1" hidden="1" x14ac:dyDescent="0.2">
      <c r="A420" t="s">
        <v>1</v>
      </c>
    </row>
    <row r="421" spans="1:1" x14ac:dyDescent="0.2">
      <c r="A421" t="s">
        <v>141</v>
      </c>
    </row>
    <row r="422" spans="1:1" hidden="1" x14ac:dyDescent="0.2">
      <c r="A422" t="s">
        <v>1</v>
      </c>
    </row>
    <row r="423" spans="1:1" hidden="1" x14ac:dyDescent="0.2">
      <c r="A423" t="s">
        <v>1</v>
      </c>
    </row>
    <row r="424" spans="1:1" x14ac:dyDescent="0.2">
      <c r="A424" t="s">
        <v>142</v>
      </c>
    </row>
    <row r="425" spans="1:1" hidden="1" x14ac:dyDescent="0.2">
      <c r="A425" t="s">
        <v>1</v>
      </c>
    </row>
    <row r="426" spans="1:1" hidden="1" x14ac:dyDescent="0.2">
      <c r="A426" t="s">
        <v>1</v>
      </c>
    </row>
    <row r="427" spans="1:1" x14ac:dyDescent="0.2">
      <c r="A427" t="s">
        <v>143</v>
      </c>
    </row>
    <row r="428" spans="1:1" hidden="1" x14ac:dyDescent="0.2">
      <c r="A428" t="s">
        <v>1</v>
      </c>
    </row>
    <row r="429" spans="1:1" hidden="1" x14ac:dyDescent="0.2">
      <c r="A429" t="s">
        <v>1</v>
      </c>
    </row>
    <row r="430" spans="1:1" x14ac:dyDescent="0.2">
      <c r="A430" t="s">
        <v>144</v>
      </c>
    </row>
    <row r="431" spans="1:1" hidden="1" x14ac:dyDescent="0.2">
      <c r="A431" t="s">
        <v>1</v>
      </c>
    </row>
    <row r="432" spans="1:1" hidden="1" x14ac:dyDescent="0.2">
      <c r="A432" t="s">
        <v>1</v>
      </c>
    </row>
    <row r="433" spans="1:1" x14ac:dyDescent="0.2">
      <c r="A433" t="s">
        <v>145</v>
      </c>
    </row>
    <row r="434" spans="1:1" hidden="1" x14ac:dyDescent="0.2">
      <c r="A434" t="s">
        <v>1</v>
      </c>
    </row>
    <row r="435" spans="1:1" hidden="1" x14ac:dyDescent="0.2">
      <c r="A435" t="s">
        <v>1</v>
      </c>
    </row>
    <row r="436" spans="1:1" x14ac:dyDescent="0.2">
      <c r="A436" t="s">
        <v>146</v>
      </c>
    </row>
    <row r="437" spans="1:1" hidden="1" x14ac:dyDescent="0.2">
      <c r="A437" t="s">
        <v>1</v>
      </c>
    </row>
    <row r="438" spans="1:1" hidden="1" x14ac:dyDescent="0.2">
      <c r="A438" t="s">
        <v>1</v>
      </c>
    </row>
    <row r="439" spans="1:1" x14ac:dyDescent="0.2">
      <c r="A439" t="s">
        <v>147</v>
      </c>
    </row>
    <row r="440" spans="1:1" hidden="1" x14ac:dyDescent="0.2">
      <c r="A440" t="s">
        <v>1</v>
      </c>
    </row>
    <row r="441" spans="1:1" hidden="1" x14ac:dyDescent="0.2">
      <c r="A441" t="s">
        <v>1</v>
      </c>
    </row>
    <row r="442" spans="1:1" x14ac:dyDescent="0.2">
      <c r="A442" t="s">
        <v>148</v>
      </c>
    </row>
    <row r="443" spans="1:1" hidden="1" x14ac:dyDescent="0.2">
      <c r="A443" t="s">
        <v>1</v>
      </c>
    </row>
    <row r="444" spans="1:1" hidden="1" x14ac:dyDescent="0.2">
      <c r="A444" t="s">
        <v>1</v>
      </c>
    </row>
    <row r="445" spans="1:1" x14ac:dyDescent="0.2">
      <c r="A445" t="s">
        <v>149</v>
      </c>
    </row>
    <row r="446" spans="1:1" hidden="1" x14ac:dyDescent="0.2">
      <c r="A446" t="s">
        <v>1</v>
      </c>
    </row>
    <row r="447" spans="1:1" hidden="1" x14ac:dyDescent="0.2">
      <c r="A447" t="s">
        <v>1</v>
      </c>
    </row>
    <row r="448" spans="1:1" x14ac:dyDescent="0.2">
      <c r="A448" t="s">
        <v>150</v>
      </c>
    </row>
    <row r="449" spans="1:1" hidden="1" x14ac:dyDescent="0.2">
      <c r="A449" t="s">
        <v>1</v>
      </c>
    </row>
    <row r="450" spans="1:1" hidden="1" x14ac:dyDescent="0.2">
      <c r="A450" t="s">
        <v>1</v>
      </c>
    </row>
    <row r="451" spans="1:1" x14ac:dyDescent="0.2">
      <c r="A451" t="s">
        <v>151</v>
      </c>
    </row>
    <row r="452" spans="1:1" hidden="1" x14ac:dyDescent="0.2">
      <c r="A452" t="s">
        <v>1</v>
      </c>
    </row>
    <row r="453" spans="1:1" hidden="1" x14ac:dyDescent="0.2">
      <c r="A453" t="s">
        <v>1</v>
      </c>
    </row>
    <row r="454" spans="1:1" x14ac:dyDescent="0.2">
      <c r="A454" t="s">
        <v>152</v>
      </c>
    </row>
    <row r="455" spans="1:1" hidden="1" x14ac:dyDescent="0.2">
      <c r="A455" t="s">
        <v>1</v>
      </c>
    </row>
    <row r="456" spans="1:1" hidden="1" x14ac:dyDescent="0.2">
      <c r="A456" t="s">
        <v>1</v>
      </c>
    </row>
    <row r="457" spans="1:1" x14ac:dyDescent="0.2">
      <c r="A457" t="s">
        <v>153</v>
      </c>
    </row>
    <row r="458" spans="1:1" hidden="1" x14ac:dyDescent="0.2">
      <c r="A458" t="s">
        <v>1</v>
      </c>
    </row>
    <row r="459" spans="1:1" hidden="1" x14ac:dyDescent="0.2">
      <c r="A459" t="s">
        <v>1</v>
      </c>
    </row>
    <row r="460" spans="1:1" x14ac:dyDescent="0.2">
      <c r="A460" t="s">
        <v>154</v>
      </c>
    </row>
    <row r="461" spans="1:1" hidden="1" x14ac:dyDescent="0.2">
      <c r="A461" t="s">
        <v>1</v>
      </c>
    </row>
    <row r="462" spans="1:1" hidden="1" x14ac:dyDescent="0.2">
      <c r="A462" t="s">
        <v>1</v>
      </c>
    </row>
    <row r="463" spans="1:1" x14ac:dyDescent="0.2">
      <c r="A463" t="s">
        <v>155</v>
      </c>
    </row>
    <row r="464" spans="1:1" hidden="1" x14ac:dyDescent="0.2">
      <c r="A464" t="s">
        <v>1</v>
      </c>
    </row>
    <row r="465" spans="1:1" hidden="1" x14ac:dyDescent="0.2">
      <c r="A465" t="s">
        <v>1</v>
      </c>
    </row>
    <row r="466" spans="1:1" x14ac:dyDescent="0.2">
      <c r="A466" t="s">
        <v>156</v>
      </c>
    </row>
    <row r="467" spans="1:1" hidden="1" x14ac:dyDescent="0.2">
      <c r="A467" t="s">
        <v>1</v>
      </c>
    </row>
    <row r="468" spans="1:1" hidden="1" x14ac:dyDescent="0.2">
      <c r="A468" t="s">
        <v>1</v>
      </c>
    </row>
    <row r="469" spans="1:1" x14ac:dyDescent="0.2">
      <c r="A469" t="s">
        <v>157</v>
      </c>
    </row>
    <row r="470" spans="1:1" hidden="1" x14ac:dyDescent="0.2">
      <c r="A470" t="s">
        <v>1</v>
      </c>
    </row>
    <row r="471" spans="1:1" hidden="1" x14ac:dyDescent="0.2">
      <c r="A471" t="s">
        <v>1</v>
      </c>
    </row>
    <row r="472" spans="1:1" x14ac:dyDescent="0.2">
      <c r="A472" t="s">
        <v>158</v>
      </c>
    </row>
    <row r="473" spans="1:1" hidden="1" x14ac:dyDescent="0.2">
      <c r="A473" t="s">
        <v>1</v>
      </c>
    </row>
    <row r="474" spans="1:1" hidden="1" x14ac:dyDescent="0.2">
      <c r="A474" t="s">
        <v>1</v>
      </c>
    </row>
    <row r="475" spans="1:1" x14ac:dyDescent="0.2">
      <c r="A475" t="s">
        <v>159</v>
      </c>
    </row>
    <row r="476" spans="1:1" hidden="1" x14ac:dyDescent="0.2">
      <c r="A476" t="s">
        <v>1</v>
      </c>
    </row>
    <row r="477" spans="1:1" hidden="1" x14ac:dyDescent="0.2">
      <c r="A477" t="s">
        <v>1</v>
      </c>
    </row>
    <row r="478" spans="1:1" x14ac:dyDescent="0.2">
      <c r="A478" t="s">
        <v>160</v>
      </c>
    </row>
    <row r="479" spans="1:1" hidden="1" x14ac:dyDescent="0.2">
      <c r="A479" t="s">
        <v>1</v>
      </c>
    </row>
    <row r="480" spans="1:1" hidden="1" x14ac:dyDescent="0.2">
      <c r="A480" t="s">
        <v>1</v>
      </c>
    </row>
    <row r="481" spans="1:1" x14ac:dyDescent="0.2">
      <c r="A481" t="s">
        <v>161</v>
      </c>
    </row>
    <row r="482" spans="1:1" hidden="1" x14ac:dyDescent="0.2">
      <c r="A482" t="s">
        <v>1</v>
      </c>
    </row>
    <row r="483" spans="1:1" hidden="1" x14ac:dyDescent="0.2">
      <c r="A483" t="s">
        <v>1</v>
      </c>
    </row>
    <row r="484" spans="1:1" x14ac:dyDescent="0.2">
      <c r="A484" t="s">
        <v>162</v>
      </c>
    </row>
    <row r="485" spans="1:1" hidden="1" x14ac:dyDescent="0.2">
      <c r="A485" t="s">
        <v>1</v>
      </c>
    </row>
    <row r="486" spans="1:1" hidden="1" x14ac:dyDescent="0.2">
      <c r="A486" t="s">
        <v>1</v>
      </c>
    </row>
    <row r="487" spans="1:1" x14ac:dyDescent="0.2">
      <c r="A487" t="s">
        <v>163</v>
      </c>
    </row>
    <row r="488" spans="1:1" hidden="1" x14ac:dyDescent="0.2">
      <c r="A488" t="s">
        <v>1</v>
      </c>
    </row>
    <row r="489" spans="1:1" hidden="1" x14ac:dyDescent="0.2">
      <c r="A489" t="s">
        <v>1</v>
      </c>
    </row>
    <row r="490" spans="1:1" x14ac:dyDescent="0.2">
      <c r="A490" t="s">
        <v>164</v>
      </c>
    </row>
    <row r="491" spans="1:1" hidden="1" x14ac:dyDescent="0.2">
      <c r="A491" t="s">
        <v>1</v>
      </c>
    </row>
    <row r="492" spans="1:1" hidden="1" x14ac:dyDescent="0.2">
      <c r="A492" t="s">
        <v>1</v>
      </c>
    </row>
    <row r="493" spans="1:1" x14ac:dyDescent="0.2">
      <c r="A493" t="s">
        <v>165</v>
      </c>
    </row>
    <row r="494" spans="1:1" hidden="1" x14ac:dyDescent="0.2">
      <c r="A494" t="s">
        <v>1</v>
      </c>
    </row>
    <row r="495" spans="1:1" hidden="1" x14ac:dyDescent="0.2">
      <c r="A495" t="s">
        <v>1</v>
      </c>
    </row>
    <row r="496" spans="1:1" x14ac:dyDescent="0.2">
      <c r="A496" t="s">
        <v>166</v>
      </c>
    </row>
    <row r="497" spans="1:1" hidden="1" x14ac:dyDescent="0.2">
      <c r="A497" t="s">
        <v>1</v>
      </c>
    </row>
    <row r="498" spans="1:1" hidden="1" x14ac:dyDescent="0.2">
      <c r="A498" t="s">
        <v>1</v>
      </c>
    </row>
    <row r="499" spans="1:1" x14ac:dyDescent="0.2">
      <c r="A499" t="s">
        <v>167</v>
      </c>
    </row>
    <row r="500" spans="1:1" hidden="1" x14ac:dyDescent="0.2">
      <c r="A500" t="s">
        <v>1</v>
      </c>
    </row>
    <row r="501" spans="1:1" hidden="1" x14ac:dyDescent="0.2">
      <c r="A501" t="s">
        <v>1</v>
      </c>
    </row>
    <row r="502" spans="1:1" x14ac:dyDescent="0.2">
      <c r="A502" t="s">
        <v>168</v>
      </c>
    </row>
    <row r="503" spans="1:1" hidden="1" x14ac:dyDescent="0.2">
      <c r="A503" t="s">
        <v>1</v>
      </c>
    </row>
    <row r="504" spans="1:1" hidden="1" x14ac:dyDescent="0.2">
      <c r="A504" t="s">
        <v>1</v>
      </c>
    </row>
    <row r="505" spans="1:1" x14ac:dyDescent="0.2">
      <c r="A505" t="s">
        <v>169</v>
      </c>
    </row>
    <row r="506" spans="1:1" hidden="1" x14ac:dyDescent="0.2">
      <c r="A506" t="s">
        <v>1</v>
      </c>
    </row>
    <row r="507" spans="1:1" hidden="1" x14ac:dyDescent="0.2">
      <c r="A507" t="s">
        <v>1</v>
      </c>
    </row>
    <row r="508" spans="1:1" x14ac:dyDescent="0.2">
      <c r="A508" t="s">
        <v>170</v>
      </c>
    </row>
    <row r="509" spans="1:1" hidden="1" x14ac:dyDescent="0.2">
      <c r="A509" t="s">
        <v>1</v>
      </c>
    </row>
    <row r="510" spans="1:1" hidden="1" x14ac:dyDescent="0.2">
      <c r="A510" t="s">
        <v>1</v>
      </c>
    </row>
    <row r="511" spans="1:1" x14ac:dyDescent="0.2">
      <c r="A511" t="s">
        <v>171</v>
      </c>
    </row>
    <row r="512" spans="1:1" hidden="1" x14ac:dyDescent="0.2">
      <c r="A512" t="s">
        <v>1</v>
      </c>
    </row>
    <row r="513" spans="1:1" hidden="1" x14ac:dyDescent="0.2">
      <c r="A513" t="s">
        <v>1</v>
      </c>
    </row>
    <row r="514" spans="1:1" x14ac:dyDescent="0.2">
      <c r="A514" t="s">
        <v>172</v>
      </c>
    </row>
    <row r="515" spans="1:1" hidden="1" x14ac:dyDescent="0.2">
      <c r="A515" t="s">
        <v>1</v>
      </c>
    </row>
    <row r="516" spans="1:1" hidden="1" x14ac:dyDescent="0.2">
      <c r="A516" t="s">
        <v>1</v>
      </c>
    </row>
    <row r="517" spans="1:1" x14ac:dyDescent="0.2">
      <c r="A517" t="s">
        <v>173</v>
      </c>
    </row>
    <row r="518" spans="1:1" hidden="1" x14ac:dyDescent="0.2">
      <c r="A518" t="s">
        <v>1</v>
      </c>
    </row>
    <row r="519" spans="1:1" hidden="1" x14ac:dyDescent="0.2">
      <c r="A519" t="s">
        <v>1</v>
      </c>
    </row>
    <row r="520" spans="1:1" x14ac:dyDescent="0.2">
      <c r="A520" t="s">
        <v>174</v>
      </c>
    </row>
    <row r="521" spans="1:1" hidden="1" x14ac:dyDescent="0.2">
      <c r="A521" t="s">
        <v>1</v>
      </c>
    </row>
    <row r="522" spans="1:1" hidden="1" x14ac:dyDescent="0.2">
      <c r="A522" t="s">
        <v>1</v>
      </c>
    </row>
    <row r="523" spans="1:1" x14ac:dyDescent="0.2">
      <c r="A523" t="s">
        <v>175</v>
      </c>
    </row>
    <row r="524" spans="1:1" hidden="1" x14ac:dyDescent="0.2">
      <c r="A524" t="s">
        <v>1</v>
      </c>
    </row>
    <row r="525" spans="1:1" hidden="1" x14ac:dyDescent="0.2">
      <c r="A525" t="s">
        <v>1</v>
      </c>
    </row>
    <row r="526" spans="1:1" x14ac:dyDescent="0.2">
      <c r="A526" t="s">
        <v>176</v>
      </c>
    </row>
    <row r="527" spans="1:1" hidden="1" x14ac:dyDescent="0.2">
      <c r="A527" t="s">
        <v>1</v>
      </c>
    </row>
    <row r="528" spans="1:1" hidden="1" x14ac:dyDescent="0.2">
      <c r="A528" t="s">
        <v>1</v>
      </c>
    </row>
    <row r="529" spans="1:1" x14ac:dyDescent="0.2">
      <c r="A529" t="s">
        <v>177</v>
      </c>
    </row>
    <row r="530" spans="1:1" hidden="1" x14ac:dyDescent="0.2">
      <c r="A530" t="s">
        <v>1</v>
      </c>
    </row>
    <row r="531" spans="1:1" hidden="1" x14ac:dyDescent="0.2">
      <c r="A531" t="s">
        <v>1</v>
      </c>
    </row>
    <row r="532" spans="1:1" x14ac:dyDescent="0.2">
      <c r="A532" t="s">
        <v>178</v>
      </c>
    </row>
    <row r="533" spans="1:1" hidden="1" x14ac:dyDescent="0.2">
      <c r="A533" t="s">
        <v>1</v>
      </c>
    </row>
    <row r="534" spans="1:1" hidden="1" x14ac:dyDescent="0.2">
      <c r="A534" t="s">
        <v>1</v>
      </c>
    </row>
    <row r="535" spans="1:1" x14ac:dyDescent="0.2">
      <c r="A535" t="s">
        <v>179</v>
      </c>
    </row>
    <row r="536" spans="1:1" hidden="1" x14ac:dyDescent="0.2">
      <c r="A536" t="s">
        <v>1</v>
      </c>
    </row>
    <row r="537" spans="1:1" hidden="1" x14ac:dyDescent="0.2">
      <c r="A537" t="s">
        <v>1</v>
      </c>
    </row>
    <row r="538" spans="1:1" x14ac:dyDescent="0.2">
      <c r="A538" t="s">
        <v>180</v>
      </c>
    </row>
    <row r="539" spans="1:1" hidden="1" x14ac:dyDescent="0.2">
      <c r="A539" t="s">
        <v>1</v>
      </c>
    </row>
    <row r="540" spans="1:1" hidden="1" x14ac:dyDescent="0.2">
      <c r="A540" t="s">
        <v>1</v>
      </c>
    </row>
    <row r="541" spans="1:1" x14ac:dyDescent="0.2">
      <c r="A541" t="s">
        <v>181</v>
      </c>
    </row>
    <row r="542" spans="1:1" hidden="1" x14ac:dyDescent="0.2">
      <c r="A542" t="s">
        <v>1</v>
      </c>
    </row>
    <row r="543" spans="1:1" hidden="1" x14ac:dyDescent="0.2">
      <c r="A543" t="s">
        <v>1</v>
      </c>
    </row>
    <row r="544" spans="1:1" x14ac:dyDescent="0.2">
      <c r="A544" t="s">
        <v>182</v>
      </c>
    </row>
    <row r="545" spans="1:1" hidden="1" x14ac:dyDescent="0.2">
      <c r="A545" t="s">
        <v>1</v>
      </c>
    </row>
    <row r="546" spans="1:1" hidden="1" x14ac:dyDescent="0.2">
      <c r="A546" t="s">
        <v>1</v>
      </c>
    </row>
    <row r="547" spans="1:1" x14ac:dyDescent="0.2">
      <c r="A547" t="s">
        <v>183</v>
      </c>
    </row>
    <row r="548" spans="1:1" hidden="1" x14ac:dyDescent="0.2">
      <c r="A548" t="s">
        <v>1</v>
      </c>
    </row>
    <row r="549" spans="1:1" hidden="1" x14ac:dyDescent="0.2">
      <c r="A549" t="s">
        <v>1</v>
      </c>
    </row>
    <row r="550" spans="1:1" x14ac:dyDescent="0.2">
      <c r="A550" t="s">
        <v>184</v>
      </c>
    </row>
    <row r="551" spans="1:1" hidden="1" x14ac:dyDescent="0.2">
      <c r="A551" t="s">
        <v>1</v>
      </c>
    </row>
    <row r="552" spans="1:1" hidden="1" x14ac:dyDescent="0.2">
      <c r="A552" t="s">
        <v>1</v>
      </c>
    </row>
    <row r="553" spans="1:1" x14ac:dyDescent="0.2">
      <c r="A553" t="s">
        <v>185</v>
      </c>
    </row>
    <row r="554" spans="1:1" hidden="1" x14ac:dyDescent="0.2">
      <c r="A554" t="s">
        <v>1</v>
      </c>
    </row>
    <row r="555" spans="1:1" hidden="1" x14ac:dyDescent="0.2">
      <c r="A555" t="s">
        <v>1</v>
      </c>
    </row>
    <row r="556" spans="1:1" x14ac:dyDescent="0.2">
      <c r="A556" t="s">
        <v>186</v>
      </c>
    </row>
    <row r="557" spans="1:1" hidden="1" x14ac:dyDescent="0.2">
      <c r="A557" t="s">
        <v>1</v>
      </c>
    </row>
    <row r="558" spans="1:1" hidden="1" x14ac:dyDescent="0.2">
      <c r="A558" t="s">
        <v>1</v>
      </c>
    </row>
    <row r="559" spans="1:1" x14ac:dyDescent="0.2">
      <c r="A559" t="s">
        <v>187</v>
      </c>
    </row>
    <row r="560" spans="1:1" hidden="1" x14ac:dyDescent="0.2">
      <c r="A560" t="s">
        <v>1</v>
      </c>
    </row>
    <row r="561" spans="1:1" hidden="1" x14ac:dyDescent="0.2">
      <c r="A561" t="s">
        <v>1</v>
      </c>
    </row>
    <row r="562" spans="1:1" x14ac:dyDescent="0.2">
      <c r="A562" t="s">
        <v>188</v>
      </c>
    </row>
    <row r="563" spans="1:1" hidden="1" x14ac:dyDescent="0.2">
      <c r="A563" t="s">
        <v>1</v>
      </c>
    </row>
    <row r="564" spans="1:1" hidden="1" x14ac:dyDescent="0.2">
      <c r="A564" t="s">
        <v>1</v>
      </c>
    </row>
    <row r="565" spans="1:1" x14ac:dyDescent="0.2">
      <c r="A565" t="s">
        <v>189</v>
      </c>
    </row>
    <row r="566" spans="1:1" hidden="1" x14ac:dyDescent="0.2">
      <c r="A566" t="s">
        <v>1</v>
      </c>
    </row>
    <row r="567" spans="1:1" hidden="1" x14ac:dyDescent="0.2">
      <c r="A567" t="s">
        <v>1</v>
      </c>
    </row>
    <row r="568" spans="1:1" x14ac:dyDescent="0.2">
      <c r="A568" t="s">
        <v>190</v>
      </c>
    </row>
    <row r="569" spans="1:1" hidden="1" x14ac:dyDescent="0.2">
      <c r="A569" t="s">
        <v>1</v>
      </c>
    </row>
    <row r="570" spans="1:1" hidden="1" x14ac:dyDescent="0.2">
      <c r="A570" t="s">
        <v>1</v>
      </c>
    </row>
    <row r="571" spans="1:1" x14ac:dyDescent="0.2">
      <c r="A571" t="s">
        <v>191</v>
      </c>
    </row>
    <row r="572" spans="1:1" hidden="1" x14ac:dyDescent="0.2">
      <c r="A572" t="s">
        <v>1</v>
      </c>
    </row>
    <row r="573" spans="1:1" hidden="1" x14ac:dyDescent="0.2">
      <c r="A573" t="s">
        <v>1</v>
      </c>
    </row>
    <row r="574" spans="1:1" x14ac:dyDescent="0.2">
      <c r="A574" t="s">
        <v>192</v>
      </c>
    </row>
    <row r="575" spans="1:1" hidden="1" x14ac:dyDescent="0.2">
      <c r="A575" t="s">
        <v>1</v>
      </c>
    </row>
    <row r="576" spans="1:1" hidden="1" x14ac:dyDescent="0.2">
      <c r="A576" t="s">
        <v>1</v>
      </c>
    </row>
    <row r="577" spans="1:1" x14ac:dyDescent="0.2">
      <c r="A577" t="s">
        <v>193</v>
      </c>
    </row>
    <row r="578" spans="1:1" hidden="1" x14ac:dyDescent="0.2">
      <c r="A578" t="s">
        <v>1</v>
      </c>
    </row>
    <row r="579" spans="1:1" hidden="1" x14ac:dyDescent="0.2">
      <c r="A579" t="s">
        <v>1</v>
      </c>
    </row>
    <row r="580" spans="1:1" x14ac:dyDescent="0.2">
      <c r="A580" t="s">
        <v>194</v>
      </c>
    </row>
    <row r="581" spans="1:1" hidden="1" x14ac:dyDescent="0.2">
      <c r="A581" t="s">
        <v>1</v>
      </c>
    </row>
    <row r="582" spans="1:1" hidden="1" x14ac:dyDescent="0.2">
      <c r="A582" t="s">
        <v>1</v>
      </c>
    </row>
    <row r="583" spans="1:1" x14ac:dyDescent="0.2">
      <c r="A583" t="s">
        <v>195</v>
      </c>
    </row>
    <row r="584" spans="1:1" hidden="1" x14ac:dyDescent="0.2">
      <c r="A584" t="s">
        <v>1</v>
      </c>
    </row>
    <row r="585" spans="1:1" hidden="1" x14ac:dyDescent="0.2">
      <c r="A585" t="s">
        <v>1</v>
      </c>
    </row>
    <row r="586" spans="1:1" x14ac:dyDescent="0.2">
      <c r="A586" t="s">
        <v>196</v>
      </c>
    </row>
    <row r="587" spans="1:1" hidden="1" x14ac:dyDescent="0.2">
      <c r="A587" t="s">
        <v>1</v>
      </c>
    </row>
    <row r="588" spans="1:1" hidden="1" x14ac:dyDescent="0.2">
      <c r="A588" t="s">
        <v>1</v>
      </c>
    </row>
    <row r="589" spans="1:1" x14ac:dyDescent="0.2">
      <c r="A589" t="s">
        <v>197</v>
      </c>
    </row>
    <row r="590" spans="1:1" hidden="1" x14ac:dyDescent="0.2">
      <c r="A590" t="s">
        <v>1</v>
      </c>
    </row>
    <row r="591" spans="1:1" hidden="1" x14ac:dyDescent="0.2">
      <c r="A591" t="s">
        <v>1</v>
      </c>
    </row>
    <row r="592" spans="1:1" x14ac:dyDescent="0.2">
      <c r="A592" t="s">
        <v>198</v>
      </c>
    </row>
    <row r="593" spans="1:1" hidden="1" x14ac:dyDescent="0.2">
      <c r="A593" t="s">
        <v>1</v>
      </c>
    </row>
    <row r="594" spans="1:1" hidden="1" x14ac:dyDescent="0.2">
      <c r="A594" t="s">
        <v>1</v>
      </c>
    </row>
    <row r="595" spans="1:1" x14ac:dyDescent="0.2">
      <c r="A595" t="s">
        <v>199</v>
      </c>
    </row>
    <row r="596" spans="1:1" hidden="1" x14ac:dyDescent="0.2">
      <c r="A596" t="s">
        <v>1</v>
      </c>
    </row>
    <row r="597" spans="1:1" hidden="1" x14ac:dyDescent="0.2">
      <c r="A597" t="s">
        <v>1</v>
      </c>
    </row>
    <row r="598" spans="1:1" x14ac:dyDescent="0.2">
      <c r="A598" t="s">
        <v>200</v>
      </c>
    </row>
    <row r="599" spans="1:1" hidden="1" x14ac:dyDescent="0.2">
      <c r="A599" t="s">
        <v>1</v>
      </c>
    </row>
    <row r="600" spans="1:1" hidden="1" x14ac:dyDescent="0.2">
      <c r="A600" t="s">
        <v>1</v>
      </c>
    </row>
    <row r="601" spans="1:1" x14ac:dyDescent="0.2">
      <c r="A601" t="s">
        <v>201</v>
      </c>
    </row>
    <row r="602" spans="1:1" hidden="1" x14ac:dyDescent="0.2">
      <c r="A602" t="s">
        <v>1</v>
      </c>
    </row>
    <row r="603" spans="1:1" hidden="1" x14ac:dyDescent="0.2">
      <c r="A603" t="s">
        <v>1</v>
      </c>
    </row>
    <row r="604" spans="1:1" x14ac:dyDescent="0.2">
      <c r="A604" t="s">
        <v>202</v>
      </c>
    </row>
    <row r="605" spans="1:1" hidden="1" x14ac:dyDescent="0.2">
      <c r="A605" t="s">
        <v>1</v>
      </c>
    </row>
    <row r="606" spans="1:1" hidden="1" x14ac:dyDescent="0.2">
      <c r="A606" t="s">
        <v>1</v>
      </c>
    </row>
    <row r="607" spans="1:1" x14ac:dyDescent="0.2">
      <c r="A607" t="s">
        <v>203</v>
      </c>
    </row>
    <row r="608" spans="1:1" hidden="1" x14ac:dyDescent="0.2">
      <c r="A608" t="s">
        <v>1</v>
      </c>
    </row>
    <row r="609" spans="1:1" hidden="1" x14ac:dyDescent="0.2">
      <c r="A609" t="s">
        <v>1</v>
      </c>
    </row>
    <row r="610" spans="1:1" x14ac:dyDescent="0.2">
      <c r="A610" t="s">
        <v>204</v>
      </c>
    </row>
    <row r="611" spans="1:1" hidden="1" x14ac:dyDescent="0.2">
      <c r="A611" t="s">
        <v>1</v>
      </c>
    </row>
    <row r="612" spans="1:1" hidden="1" x14ac:dyDescent="0.2">
      <c r="A612" t="s">
        <v>1</v>
      </c>
    </row>
    <row r="613" spans="1:1" x14ac:dyDescent="0.2">
      <c r="A613" t="s">
        <v>205</v>
      </c>
    </row>
    <row r="614" spans="1:1" hidden="1" x14ac:dyDescent="0.2">
      <c r="A614" t="s">
        <v>1</v>
      </c>
    </row>
    <row r="615" spans="1:1" hidden="1" x14ac:dyDescent="0.2">
      <c r="A615" t="s">
        <v>1</v>
      </c>
    </row>
    <row r="616" spans="1:1" x14ac:dyDescent="0.2">
      <c r="A616" t="s">
        <v>206</v>
      </c>
    </row>
    <row r="617" spans="1:1" hidden="1" x14ac:dyDescent="0.2">
      <c r="A617" t="s">
        <v>1</v>
      </c>
    </row>
    <row r="618" spans="1:1" hidden="1" x14ac:dyDescent="0.2">
      <c r="A618" t="s">
        <v>1</v>
      </c>
    </row>
    <row r="619" spans="1:1" x14ac:dyDescent="0.2">
      <c r="A619" t="s">
        <v>207</v>
      </c>
    </row>
    <row r="620" spans="1:1" hidden="1" x14ac:dyDescent="0.2">
      <c r="A620" t="s">
        <v>1</v>
      </c>
    </row>
    <row r="621" spans="1:1" hidden="1" x14ac:dyDescent="0.2">
      <c r="A621" t="s">
        <v>1</v>
      </c>
    </row>
    <row r="622" spans="1:1" x14ac:dyDescent="0.2">
      <c r="A622" t="s">
        <v>208</v>
      </c>
    </row>
    <row r="623" spans="1:1" hidden="1" x14ac:dyDescent="0.2">
      <c r="A623" t="s">
        <v>1</v>
      </c>
    </row>
    <row r="624" spans="1:1" hidden="1" x14ac:dyDescent="0.2">
      <c r="A624" t="s">
        <v>1</v>
      </c>
    </row>
    <row r="625" spans="1:1" x14ac:dyDescent="0.2">
      <c r="A625" t="s">
        <v>209</v>
      </c>
    </row>
    <row r="626" spans="1:1" hidden="1" x14ac:dyDescent="0.2">
      <c r="A626" t="s">
        <v>1</v>
      </c>
    </row>
    <row r="627" spans="1:1" hidden="1" x14ac:dyDescent="0.2">
      <c r="A627" t="s">
        <v>1</v>
      </c>
    </row>
    <row r="628" spans="1:1" x14ac:dyDescent="0.2">
      <c r="A628" t="s">
        <v>210</v>
      </c>
    </row>
    <row r="629" spans="1:1" hidden="1" x14ac:dyDescent="0.2">
      <c r="A629" t="s">
        <v>1</v>
      </c>
    </row>
    <row r="630" spans="1:1" hidden="1" x14ac:dyDescent="0.2">
      <c r="A630" t="s">
        <v>1</v>
      </c>
    </row>
    <row r="631" spans="1:1" x14ac:dyDescent="0.2">
      <c r="A631" t="s">
        <v>211</v>
      </c>
    </row>
    <row r="632" spans="1:1" hidden="1" x14ac:dyDescent="0.2">
      <c r="A632" t="s">
        <v>1</v>
      </c>
    </row>
    <row r="633" spans="1:1" hidden="1" x14ac:dyDescent="0.2">
      <c r="A633" t="s">
        <v>1</v>
      </c>
    </row>
    <row r="634" spans="1:1" x14ac:dyDescent="0.2">
      <c r="A634" t="s">
        <v>212</v>
      </c>
    </row>
    <row r="635" spans="1:1" hidden="1" x14ac:dyDescent="0.2">
      <c r="A635" t="s">
        <v>1</v>
      </c>
    </row>
    <row r="636" spans="1:1" hidden="1" x14ac:dyDescent="0.2">
      <c r="A636" t="s">
        <v>1</v>
      </c>
    </row>
    <row r="637" spans="1:1" x14ac:dyDescent="0.2">
      <c r="A637" t="s">
        <v>213</v>
      </c>
    </row>
    <row r="638" spans="1:1" hidden="1" x14ac:dyDescent="0.2">
      <c r="A638" t="s">
        <v>1</v>
      </c>
    </row>
    <row r="639" spans="1:1" hidden="1" x14ac:dyDescent="0.2">
      <c r="A639" t="s">
        <v>1</v>
      </c>
    </row>
    <row r="640" spans="1:1" x14ac:dyDescent="0.2">
      <c r="A640" t="s">
        <v>214</v>
      </c>
    </row>
    <row r="641" spans="1:1" hidden="1" x14ac:dyDescent="0.2">
      <c r="A641" t="s">
        <v>1</v>
      </c>
    </row>
    <row r="642" spans="1:1" hidden="1" x14ac:dyDescent="0.2">
      <c r="A642" t="s">
        <v>1</v>
      </c>
    </row>
    <row r="643" spans="1:1" x14ac:dyDescent="0.2">
      <c r="A643" t="s">
        <v>215</v>
      </c>
    </row>
    <row r="644" spans="1:1" hidden="1" x14ac:dyDescent="0.2">
      <c r="A644" t="s">
        <v>1</v>
      </c>
    </row>
    <row r="645" spans="1:1" hidden="1" x14ac:dyDescent="0.2">
      <c r="A645" t="s">
        <v>1</v>
      </c>
    </row>
    <row r="646" spans="1:1" x14ac:dyDescent="0.2">
      <c r="A646" t="s">
        <v>216</v>
      </c>
    </row>
    <row r="647" spans="1:1" hidden="1" x14ac:dyDescent="0.2">
      <c r="A647" t="s">
        <v>1</v>
      </c>
    </row>
    <row r="648" spans="1:1" hidden="1" x14ac:dyDescent="0.2">
      <c r="A648" t="s">
        <v>1</v>
      </c>
    </row>
    <row r="649" spans="1:1" x14ac:dyDescent="0.2">
      <c r="A649" t="s">
        <v>217</v>
      </c>
    </row>
    <row r="650" spans="1:1" hidden="1" x14ac:dyDescent="0.2">
      <c r="A650" t="s">
        <v>1</v>
      </c>
    </row>
    <row r="651" spans="1:1" hidden="1" x14ac:dyDescent="0.2">
      <c r="A651" t="s">
        <v>1</v>
      </c>
    </row>
    <row r="652" spans="1:1" x14ac:dyDescent="0.2">
      <c r="A652" t="s">
        <v>218</v>
      </c>
    </row>
    <row r="653" spans="1:1" hidden="1" x14ac:dyDescent="0.2">
      <c r="A653" t="s">
        <v>1</v>
      </c>
    </row>
    <row r="654" spans="1:1" hidden="1" x14ac:dyDescent="0.2">
      <c r="A654" t="s">
        <v>1</v>
      </c>
    </row>
    <row r="655" spans="1:1" x14ac:dyDescent="0.2">
      <c r="A655" t="s">
        <v>219</v>
      </c>
    </row>
    <row r="656" spans="1:1" hidden="1" x14ac:dyDescent="0.2">
      <c r="A656" t="s">
        <v>1</v>
      </c>
    </row>
    <row r="657" spans="1:1" hidden="1" x14ac:dyDescent="0.2">
      <c r="A657" t="s">
        <v>1</v>
      </c>
    </row>
    <row r="658" spans="1:1" x14ac:dyDescent="0.2">
      <c r="A658" t="s">
        <v>220</v>
      </c>
    </row>
    <row r="659" spans="1:1" hidden="1" x14ac:dyDescent="0.2">
      <c r="A659" t="s">
        <v>1</v>
      </c>
    </row>
    <row r="660" spans="1:1" hidden="1" x14ac:dyDescent="0.2">
      <c r="A660" t="s">
        <v>1</v>
      </c>
    </row>
    <row r="661" spans="1:1" x14ac:dyDescent="0.2">
      <c r="A661" t="s">
        <v>221</v>
      </c>
    </row>
    <row r="662" spans="1:1" hidden="1" x14ac:dyDescent="0.2">
      <c r="A662" t="s">
        <v>1</v>
      </c>
    </row>
    <row r="663" spans="1:1" hidden="1" x14ac:dyDescent="0.2">
      <c r="A663" t="s">
        <v>1</v>
      </c>
    </row>
    <row r="664" spans="1:1" x14ac:dyDescent="0.2">
      <c r="A664" t="s">
        <v>222</v>
      </c>
    </row>
    <row r="665" spans="1:1" hidden="1" x14ac:dyDescent="0.2">
      <c r="A665" t="s">
        <v>1</v>
      </c>
    </row>
    <row r="666" spans="1:1" hidden="1" x14ac:dyDescent="0.2">
      <c r="A666" t="s">
        <v>1</v>
      </c>
    </row>
    <row r="667" spans="1:1" x14ac:dyDescent="0.2">
      <c r="A667" t="s">
        <v>223</v>
      </c>
    </row>
    <row r="668" spans="1:1" hidden="1" x14ac:dyDescent="0.2">
      <c r="A668" t="s">
        <v>1</v>
      </c>
    </row>
    <row r="669" spans="1:1" hidden="1" x14ac:dyDescent="0.2">
      <c r="A669" t="s">
        <v>1</v>
      </c>
    </row>
    <row r="670" spans="1:1" x14ac:dyDescent="0.2">
      <c r="A670" t="s">
        <v>224</v>
      </c>
    </row>
    <row r="671" spans="1:1" hidden="1" x14ac:dyDescent="0.2">
      <c r="A671" t="s">
        <v>1</v>
      </c>
    </row>
    <row r="672" spans="1:1" hidden="1" x14ac:dyDescent="0.2">
      <c r="A672" t="s">
        <v>1</v>
      </c>
    </row>
    <row r="673" spans="1:1" x14ac:dyDescent="0.2">
      <c r="A673" t="s">
        <v>225</v>
      </c>
    </row>
    <row r="674" spans="1:1" hidden="1" x14ac:dyDescent="0.2">
      <c r="A674" t="s">
        <v>1</v>
      </c>
    </row>
    <row r="675" spans="1:1" hidden="1" x14ac:dyDescent="0.2">
      <c r="A675" t="s">
        <v>1</v>
      </c>
    </row>
    <row r="676" spans="1:1" x14ac:dyDescent="0.2">
      <c r="A676" t="s">
        <v>226</v>
      </c>
    </row>
    <row r="677" spans="1:1" hidden="1" x14ac:dyDescent="0.2">
      <c r="A677" t="s">
        <v>1</v>
      </c>
    </row>
    <row r="678" spans="1:1" hidden="1" x14ac:dyDescent="0.2">
      <c r="A678" t="s">
        <v>1</v>
      </c>
    </row>
    <row r="679" spans="1:1" x14ac:dyDescent="0.2">
      <c r="A679" t="s">
        <v>227</v>
      </c>
    </row>
    <row r="680" spans="1:1" hidden="1" x14ac:dyDescent="0.2">
      <c r="A680" t="s">
        <v>1</v>
      </c>
    </row>
    <row r="681" spans="1:1" hidden="1" x14ac:dyDescent="0.2">
      <c r="A681" t="s">
        <v>1</v>
      </c>
    </row>
    <row r="682" spans="1:1" x14ac:dyDescent="0.2">
      <c r="A682" t="s">
        <v>228</v>
      </c>
    </row>
    <row r="683" spans="1:1" hidden="1" x14ac:dyDescent="0.2">
      <c r="A683" t="s">
        <v>1</v>
      </c>
    </row>
    <row r="684" spans="1:1" hidden="1" x14ac:dyDescent="0.2">
      <c r="A684" t="s">
        <v>1</v>
      </c>
    </row>
    <row r="685" spans="1:1" x14ac:dyDescent="0.2">
      <c r="A685" t="s">
        <v>229</v>
      </c>
    </row>
    <row r="686" spans="1:1" hidden="1" x14ac:dyDescent="0.2">
      <c r="A686" t="s">
        <v>1</v>
      </c>
    </row>
    <row r="687" spans="1:1" hidden="1" x14ac:dyDescent="0.2">
      <c r="A687" t="s">
        <v>1</v>
      </c>
    </row>
    <row r="688" spans="1:1" x14ac:dyDescent="0.2">
      <c r="A688" t="s">
        <v>230</v>
      </c>
    </row>
    <row r="689" spans="1:1" hidden="1" x14ac:dyDescent="0.2">
      <c r="A689" t="s">
        <v>1</v>
      </c>
    </row>
    <row r="690" spans="1:1" hidden="1" x14ac:dyDescent="0.2">
      <c r="A690" t="s">
        <v>1</v>
      </c>
    </row>
    <row r="691" spans="1:1" x14ac:dyDescent="0.2">
      <c r="A691" t="s">
        <v>231</v>
      </c>
    </row>
    <row r="692" spans="1:1" hidden="1" x14ac:dyDescent="0.2">
      <c r="A692" t="s">
        <v>1</v>
      </c>
    </row>
    <row r="693" spans="1:1" hidden="1" x14ac:dyDescent="0.2">
      <c r="A693" t="s">
        <v>1</v>
      </c>
    </row>
    <row r="694" spans="1:1" x14ac:dyDescent="0.2">
      <c r="A694" t="s">
        <v>232</v>
      </c>
    </row>
    <row r="695" spans="1:1" hidden="1" x14ac:dyDescent="0.2">
      <c r="A695" t="s">
        <v>1</v>
      </c>
    </row>
    <row r="696" spans="1:1" hidden="1" x14ac:dyDescent="0.2">
      <c r="A696" t="s">
        <v>1</v>
      </c>
    </row>
    <row r="697" spans="1:1" x14ac:dyDescent="0.2">
      <c r="A697" t="s">
        <v>233</v>
      </c>
    </row>
    <row r="698" spans="1:1" hidden="1" x14ac:dyDescent="0.2">
      <c r="A698" t="s">
        <v>1</v>
      </c>
    </row>
    <row r="699" spans="1:1" hidden="1" x14ac:dyDescent="0.2">
      <c r="A699" t="s">
        <v>1</v>
      </c>
    </row>
    <row r="700" spans="1:1" x14ac:dyDescent="0.2">
      <c r="A700" t="s">
        <v>234</v>
      </c>
    </row>
    <row r="701" spans="1:1" hidden="1" x14ac:dyDescent="0.2">
      <c r="A701" t="s">
        <v>1</v>
      </c>
    </row>
    <row r="702" spans="1:1" hidden="1" x14ac:dyDescent="0.2">
      <c r="A702" t="s">
        <v>1</v>
      </c>
    </row>
    <row r="703" spans="1:1" x14ac:dyDescent="0.2">
      <c r="A703" t="s">
        <v>235</v>
      </c>
    </row>
    <row r="704" spans="1:1" hidden="1" x14ac:dyDescent="0.2">
      <c r="A704" t="s">
        <v>1</v>
      </c>
    </row>
    <row r="705" spans="1:1" hidden="1" x14ac:dyDescent="0.2">
      <c r="A705" t="s">
        <v>1</v>
      </c>
    </row>
    <row r="706" spans="1:1" x14ac:dyDescent="0.2">
      <c r="A706" t="s">
        <v>236</v>
      </c>
    </row>
    <row r="707" spans="1:1" hidden="1" x14ac:dyDescent="0.2">
      <c r="A707" t="s">
        <v>1</v>
      </c>
    </row>
    <row r="708" spans="1:1" hidden="1" x14ac:dyDescent="0.2">
      <c r="A708" t="s">
        <v>1</v>
      </c>
    </row>
    <row r="709" spans="1:1" x14ac:dyDescent="0.2">
      <c r="A709" t="s">
        <v>237</v>
      </c>
    </row>
    <row r="710" spans="1:1" hidden="1" x14ac:dyDescent="0.2">
      <c r="A710" t="s">
        <v>1</v>
      </c>
    </row>
    <row r="711" spans="1:1" hidden="1" x14ac:dyDescent="0.2">
      <c r="A711" t="s">
        <v>1</v>
      </c>
    </row>
    <row r="712" spans="1:1" x14ac:dyDescent="0.2">
      <c r="A712" t="s">
        <v>238</v>
      </c>
    </row>
    <row r="713" spans="1:1" hidden="1" x14ac:dyDescent="0.2">
      <c r="A713" t="s">
        <v>1</v>
      </c>
    </row>
    <row r="714" spans="1:1" hidden="1" x14ac:dyDescent="0.2">
      <c r="A714" t="s">
        <v>1</v>
      </c>
    </row>
    <row r="715" spans="1:1" x14ac:dyDescent="0.2">
      <c r="A715" t="s">
        <v>239</v>
      </c>
    </row>
    <row r="716" spans="1:1" hidden="1" x14ac:dyDescent="0.2">
      <c r="A716" t="s">
        <v>1</v>
      </c>
    </row>
    <row r="717" spans="1:1" hidden="1" x14ac:dyDescent="0.2">
      <c r="A717" t="s">
        <v>1</v>
      </c>
    </row>
    <row r="718" spans="1:1" x14ac:dyDescent="0.2">
      <c r="A718" t="s">
        <v>240</v>
      </c>
    </row>
    <row r="719" spans="1:1" hidden="1" x14ac:dyDescent="0.2">
      <c r="A719" t="s">
        <v>1</v>
      </c>
    </row>
    <row r="720" spans="1:1" hidden="1" x14ac:dyDescent="0.2">
      <c r="A720" t="s">
        <v>1</v>
      </c>
    </row>
    <row r="721" spans="1:1" x14ac:dyDescent="0.2">
      <c r="A721" t="s">
        <v>241</v>
      </c>
    </row>
    <row r="722" spans="1:1" hidden="1" x14ac:dyDescent="0.2">
      <c r="A722" t="s">
        <v>1</v>
      </c>
    </row>
    <row r="723" spans="1:1" hidden="1" x14ac:dyDescent="0.2">
      <c r="A723" t="s">
        <v>1</v>
      </c>
    </row>
    <row r="724" spans="1:1" x14ac:dyDescent="0.2">
      <c r="A724" t="s">
        <v>242</v>
      </c>
    </row>
    <row r="725" spans="1:1" hidden="1" x14ac:dyDescent="0.2">
      <c r="A725" t="s">
        <v>1</v>
      </c>
    </row>
    <row r="726" spans="1:1" hidden="1" x14ac:dyDescent="0.2">
      <c r="A726" t="s">
        <v>1</v>
      </c>
    </row>
    <row r="727" spans="1:1" x14ac:dyDescent="0.2">
      <c r="A727" t="s">
        <v>243</v>
      </c>
    </row>
    <row r="728" spans="1:1" hidden="1" x14ac:dyDescent="0.2">
      <c r="A728" t="s">
        <v>1</v>
      </c>
    </row>
    <row r="729" spans="1:1" hidden="1" x14ac:dyDescent="0.2">
      <c r="A729" t="s">
        <v>1</v>
      </c>
    </row>
    <row r="730" spans="1:1" x14ac:dyDescent="0.2">
      <c r="A730" t="s">
        <v>244</v>
      </c>
    </row>
    <row r="731" spans="1:1" hidden="1" x14ac:dyDescent="0.2">
      <c r="A731" t="s">
        <v>1</v>
      </c>
    </row>
    <row r="732" spans="1:1" hidden="1" x14ac:dyDescent="0.2">
      <c r="A732" t="s">
        <v>1</v>
      </c>
    </row>
    <row r="733" spans="1:1" x14ac:dyDescent="0.2">
      <c r="A733" t="s">
        <v>245</v>
      </c>
    </row>
    <row r="734" spans="1:1" hidden="1" x14ac:dyDescent="0.2">
      <c r="A734" t="s">
        <v>1</v>
      </c>
    </row>
    <row r="735" spans="1:1" hidden="1" x14ac:dyDescent="0.2">
      <c r="A735" t="s">
        <v>1</v>
      </c>
    </row>
    <row r="736" spans="1:1" x14ac:dyDescent="0.2">
      <c r="A736" t="s">
        <v>246</v>
      </c>
    </row>
    <row r="737" spans="1:1" hidden="1" x14ac:dyDescent="0.2">
      <c r="A737" t="s">
        <v>1</v>
      </c>
    </row>
    <row r="738" spans="1:1" hidden="1" x14ac:dyDescent="0.2">
      <c r="A738" t="s">
        <v>1</v>
      </c>
    </row>
    <row r="739" spans="1:1" x14ac:dyDescent="0.2">
      <c r="A739" t="s">
        <v>247</v>
      </c>
    </row>
    <row r="740" spans="1:1" hidden="1" x14ac:dyDescent="0.2">
      <c r="A740" t="s">
        <v>1</v>
      </c>
    </row>
    <row r="741" spans="1:1" hidden="1" x14ac:dyDescent="0.2">
      <c r="A741" t="s">
        <v>1</v>
      </c>
    </row>
    <row r="742" spans="1:1" x14ac:dyDescent="0.2">
      <c r="A742" t="s">
        <v>248</v>
      </c>
    </row>
    <row r="743" spans="1:1" hidden="1" x14ac:dyDescent="0.2">
      <c r="A743" t="s">
        <v>1</v>
      </c>
    </row>
    <row r="744" spans="1:1" hidden="1" x14ac:dyDescent="0.2">
      <c r="A744" t="s">
        <v>1</v>
      </c>
    </row>
    <row r="745" spans="1:1" x14ac:dyDescent="0.2">
      <c r="A745" t="s">
        <v>249</v>
      </c>
    </row>
    <row r="746" spans="1:1" hidden="1" x14ac:dyDescent="0.2">
      <c r="A746" t="s">
        <v>1</v>
      </c>
    </row>
    <row r="747" spans="1:1" hidden="1" x14ac:dyDescent="0.2">
      <c r="A747" t="s">
        <v>1</v>
      </c>
    </row>
    <row r="748" spans="1:1" x14ac:dyDescent="0.2">
      <c r="A748" t="s">
        <v>250</v>
      </c>
    </row>
    <row r="749" spans="1:1" hidden="1" x14ac:dyDescent="0.2">
      <c r="A749" t="s">
        <v>1</v>
      </c>
    </row>
    <row r="750" spans="1:1" hidden="1" x14ac:dyDescent="0.2">
      <c r="A750" t="s">
        <v>1</v>
      </c>
    </row>
    <row r="751" spans="1:1" x14ac:dyDescent="0.2">
      <c r="A751" t="s">
        <v>251</v>
      </c>
    </row>
    <row r="752" spans="1:1" hidden="1" x14ac:dyDescent="0.2">
      <c r="A752" t="s">
        <v>1</v>
      </c>
    </row>
    <row r="753" spans="1:1" hidden="1" x14ac:dyDescent="0.2">
      <c r="A753" t="s">
        <v>1</v>
      </c>
    </row>
    <row r="754" spans="1:1" x14ac:dyDescent="0.2">
      <c r="A754" t="s">
        <v>252</v>
      </c>
    </row>
    <row r="755" spans="1:1" hidden="1" x14ac:dyDescent="0.2">
      <c r="A755" t="s">
        <v>1</v>
      </c>
    </row>
    <row r="756" spans="1:1" hidden="1" x14ac:dyDescent="0.2">
      <c r="A756" t="s">
        <v>1</v>
      </c>
    </row>
    <row r="757" spans="1:1" x14ac:dyDescent="0.2">
      <c r="A757" t="s">
        <v>253</v>
      </c>
    </row>
    <row r="758" spans="1:1" hidden="1" x14ac:dyDescent="0.2">
      <c r="A758" t="s">
        <v>1</v>
      </c>
    </row>
    <row r="759" spans="1:1" hidden="1" x14ac:dyDescent="0.2">
      <c r="A759" t="s">
        <v>1</v>
      </c>
    </row>
    <row r="760" spans="1:1" x14ac:dyDescent="0.2">
      <c r="A760" t="s">
        <v>254</v>
      </c>
    </row>
    <row r="761" spans="1:1" hidden="1" x14ac:dyDescent="0.2">
      <c r="A761" t="s">
        <v>1</v>
      </c>
    </row>
    <row r="762" spans="1:1" hidden="1" x14ac:dyDescent="0.2">
      <c r="A762" t="s">
        <v>1</v>
      </c>
    </row>
    <row r="763" spans="1:1" x14ac:dyDescent="0.2">
      <c r="A763" t="s">
        <v>255</v>
      </c>
    </row>
    <row r="764" spans="1:1" hidden="1" x14ac:dyDescent="0.2">
      <c r="A764" t="s">
        <v>1</v>
      </c>
    </row>
    <row r="765" spans="1:1" hidden="1" x14ac:dyDescent="0.2">
      <c r="A765" t="s">
        <v>1</v>
      </c>
    </row>
    <row r="766" spans="1:1" x14ac:dyDescent="0.2">
      <c r="A766" t="s">
        <v>256</v>
      </c>
    </row>
    <row r="767" spans="1:1" hidden="1" x14ac:dyDescent="0.2">
      <c r="A767" t="s">
        <v>1</v>
      </c>
    </row>
    <row r="768" spans="1:1" hidden="1" x14ac:dyDescent="0.2">
      <c r="A768" t="s">
        <v>1</v>
      </c>
    </row>
    <row r="769" spans="1:1" x14ac:dyDescent="0.2">
      <c r="A769" t="s">
        <v>257</v>
      </c>
    </row>
    <row r="770" spans="1:1" hidden="1" x14ac:dyDescent="0.2">
      <c r="A770" t="s">
        <v>1</v>
      </c>
    </row>
    <row r="771" spans="1:1" hidden="1" x14ac:dyDescent="0.2">
      <c r="A771" t="s">
        <v>1</v>
      </c>
    </row>
    <row r="772" spans="1:1" x14ac:dyDescent="0.2">
      <c r="A772" t="s">
        <v>258</v>
      </c>
    </row>
    <row r="773" spans="1:1" hidden="1" x14ac:dyDescent="0.2">
      <c r="A773" t="s">
        <v>1</v>
      </c>
    </row>
    <row r="774" spans="1:1" hidden="1" x14ac:dyDescent="0.2">
      <c r="A774" t="s">
        <v>1</v>
      </c>
    </row>
    <row r="775" spans="1:1" x14ac:dyDescent="0.2">
      <c r="A775" t="s">
        <v>259</v>
      </c>
    </row>
    <row r="776" spans="1:1" hidden="1" x14ac:dyDescent="0.2">
      <c r="A776" t="s">
        <v>1</v>
      </c>
    </row>
    <row r="777" spans="1:1" hidden="1" x14ac:dyDescent="0.2">
      <c r="A777" t="s">
        <v>1</v>
      </c>
    </row>
    <row r="778" spans="1:1" x14ac:dyDescent="0.2">
      <c r="A778" t="s">
        <v>260</v>
      </c>
    </row>
    <row r="779" spans="1:1" hidden="1" x14ac:dyDescent="0.2">
      <c r="A779" t="s">
        <v>1</v>
      </c>
    </row>
    <row r="780" spans="1:1" hidden="1" x14ac:dyDescent="0.2">
      <c r="A780" t="s">
        <v>1</v>
      </c>
    </row>
    <row r="781" spans="1:1" x14ac:dyDescent="0.2">
      <c r="A781" t="s">
        <v>261</v>
      </c>
    </row>
    <row r="782" spans="1:1" hidden="1" x14ac:dyDescent="0.2">
      <c r="A782" t="s">
        <v>1</v>
      </c>
    </row>
    <row r="783" spans="1:1" hidden="1" x14ac:dyDescent="0.2">
      <c r="A783" t="s">
        <v>1</v>
      </c>
    </row>
    <row r="784" spans="1:1" x14ac:dyDescent="0.2">
      <c r="A784" t="s">
        <v>262</v>
      </c>
    </row>
    <row r="785" spans="1:1" hidden="1" x14ac:dyDescent="0.2">
      <c r="A785" t="s">
        <v>1</v>
      </c>
    </row>
    <row r="786" spans="1:1" hidden="1" x14ac:dyDescent="0.2">
      <c r="A786" t="s">
        <v>1</v>
      </c>
    </row>
    <row r="787" spans="1:1" x14ac:dyDescent="0.2">
      <c r="A787" t="s">
        <v>263</v>
      </c>
    </row>
    <row r="788" spans="1:1" hidden="1" x14ac:dyDescent="0.2">
      <c r="A788" t="s">
        <v>1</v>
      </c>
    </row>
    <row r="789" spans="1:1" hidden="1" x14ac:dyDescent="0.2">
      <c r="A789" t="s">
        <v>1</v>
      </c>
    </row>
    <row r="790" spans="1:1" x14ac:dyDescent="0.2">
      <c r="A790" t="s">
        <v>264</v>
      </c>
    </row>
    <row r="791" spans="1:1" hidden="1" x14ac:dyDescent="0.2">
      <c r="A791" t="s">
        <v>1</v>
      </c>
    </row>
    <row r="792" spans="1:1" hidden="1" x14ac:dyDescent="0.2">
      <c r="A792" t="s">
        <v>1</v>
      </c>
    </row>
    <row r="793" spans="1:1" x14ac:dyDescent="0.2">
      <c r="A793" t="s">
        <v>265</v>
      </c>
    </row>
    <row r="794" spans="1:1" hidden="1" x14ac:dyDescent="0.2">
      <c r="A794" t="s">
        <v>1</v>
      </c>
    </row>
    <row r="795" spans="1:1" hidden="1" x14ac:dyDescent="0.2">
      <c r="A795" t="s">
        <v>1</v>
      </c>
    </row>
    <row r="796" spans="1:1" x14ac:dyDescent="0.2">
      <c r="A796" t="s">
        <v>266</v>
      </c>
    </row>
    <row r="797" spans="1:1" hidden="1" x14ac:dyDescent="0.2">
      <c r="A797" t="s">
        <v>1</v>
      </c>
    </row>
    <row r="798" spans="1:1" hidden="1" x14ac:dyDescent="0.2">
      <c r="A798" t="s">
        <v>1</v>
      </c>
    </row>
    <row r="799" spans="1:1" x14ac:dyDescent="0.2">
      <c r="A799" t="s">
        <v>267</v>
      </c>
    </row>
    <row r="800" spans="1:1" hidden="1" x14ac:dyDescent="0.2">
      <c r="A800" t="s">
        <v>1</v>
      </c>
    </row>
    <row r="801" spans="1:1" hidden="1" x14ac:dyDescent="0.2">
      <c r="A801" t="s">
        <v>1</v>
      </c>
    </row>
    <row r="802" spans="1:1" x14ac:dyDescent="0.2">
      <c r="A802" t="s">
        <v>268</v>
      </c>
    </row>
    <row r="803" spans="1:1" hidden="1" x14ac:dyDescent="0.2">
      <c r="A803" t="s">
        <v>1</v>
      </c>
    </row>
    <row r="804" spans="1:1" hidden="1" x14ac:dyDescent="0.2">
      <c r="A804" t="s">
        <v>1</v>
      </c>
    </row>
    <row r="805" spans="1:1" x14ac:dyDescent="0.2">
      <c r="A805" t="s">
        <v>269</v>
      </c>
    </row>
    <row r="806" spans="1:1" hidden="1" x14ac:dyDescent="0.2">
      <c r="A806" t="s">
        <v>1</v>
      </c>
    </row>
    <row r="807" spans="1:1" hidden="1" x14ac:dyDescent="0.2">
      <c r="A807" t="s">
        <v>1</v>
      </c>
    </row>
    <row r="808" spans="1:1" x14ac:dyDescent="0.2">
      <c r="A808" t="s">
        <v>270</v>
      </c>
    </row>
    <row r="809" spans="1:1" hidden="1" x14ac:dyDescent="0.2">
      <c r="A809" t="s">
        <v>1</v>
      </c>
    </row>
    <row r="810" spans="1:1" hidden="1" x14ac:dyDescent="0.2">
      <c r="A810" t="s">
        <v>1</v>
      </c>
    </row>
    <row r="811" spans="1:1" x14ac:dyDescent="0.2">
      <c r="A811" t="s">
        <v>271</v>
      </c>
    </row>
    <row r="812" spans="1:1" hidden="1" x14ac:dyDescent="0.2">
      <c r="A812" t="s">
        <v>1</v>
      </c>
    </row>
    <row r="813" spans="1:1" hidden="1" x14ac:dyDescent="0.2">
      <c r="A813" t="s">
        <v>1</v>
      </c>
    </row>
    <row r="814" spans="1:1" x14ac:dyDescent="0.2">
      <c r="A814" t="s">
        <v>272</v>
      </c>
    </row>
    <row r="815" spans="1:1" hidden="1" x14ac:dyDescent="0.2">
      <c r="A815" t="s">
        <v>1</v>
      </c>
    </row>
    <row r="816" spans="1:1" hidden="1" x14ac:dyDescent="0.2">
      <c r="A816" t="s">
        <v>1</v>
      </c>
    </row>
    <row r="817" spans="1:1" x14ac:dyDescent="0.2">
      <c r="A817" t="s">
        <v>273</v>
      </c>
    </row>
    <row r="818" spans="1:1" hidden="1" x14ac:dyDescent="0.2">
      <c r="A818" t="s">
        <v>1</v>
      </c>
    </row>
    <row r="819" spans="1:1" hidden="1" x14ac:dyDescent="0.2">
      <c r="A819" t="s">
        <v>1</v>
      </c>
    </row>
    <row r="820" spans="1:1" x14ac:dyDescent="0.2">
      <c r="A820" t="s">
        <v>274</v>
      </c>
    </row>
    <row r="821" spans="1:1" hidden="1" x14ac:dyDescent="0.2">
      <c r="A821" t="s">
        <v>1</v>
      </c>
    </row>
    <row r="822" spans="1:1" hidden="1" x14ac:dyDescent="0.2">
      <c r="A822" t="s">
        <v>1</v>
      </c>
    </row>
    <row r="823" spans="1:1" x14ac:dyDescent="0.2">
      <c r="A823" t="s">
        <v>275</v>
      </c>
    </row>
    <row r="824" spans="1:1" hidden="1" x14ac:dyDescent="0.2">
      <c r="A824" t="s">
        <v>1</v>
      </c>
    </row>
    <row r="825" spans="1:1" hidden="1" x14ac:dyDescent="0.2">
      <c r="A825" t="s">
        <v>1</v>
      </c>
    </row>
    <row r="826" spans="1:1" x14ac:dyDescent="0.2">
      <c r="A826" t="s">
        <v>276</v>
      </c>
    </row>
    <row r="827" spans="1:1" hidden="1" x14ac:dyDescent="0.2">
      <c r="A827" t="s">
        <v>1</v>
      </c>
    </row>
    <row r="828" spans="1:1" hidden="1" x14ac:dyDescent="0.2">
      <c r="A828" t="s">
        <v>1</v>
      </c>
    </row>
    <row r="829" spans="1:1" x14ac:dyDescent="0.2">
      <c r="A829" t="s">
        <v>277</v>
      </c>
    </row>
    <row r="830" spans="1:1" hidden="1" x14ac:dyDescent="0.2">
      <c r="A830" t="s">
        <v>1</v>
      </c>
    </row>
    <row r="831" spans="1:1" hidden="1" x14ac:dyDescent="0.2">
      <c r="A831" t="s">
        <v>1</v>
      </c>
    </row>
    <row r="832" spans="1:1" x14ac:dyDescent="0.2">
      <c r="A832" t="s">
        <v>278</v>
      </c>
    </row>
    <row r="833" spans="1:1" hidden="1" x14ac:dyDescent="0.2">
      <c r="A833" t="s">
        <v>1</v>
      </c>
    </row>
    <row r="834" spans="1:1" hidden="1" x14ac:dyDescent="0.2">
      <c r="A834" t="s">
        <v>1</v>
      </c>
    </row>
    <row r="835" spans="1:1" x14ac:dyDescent="0.2">
      <c r="A835" t="s">
        <v>279</v>
      </c>
    </row>
    <row r="836" spans="1:1" hidden="1" x14ac:dyDescent="0.2">
      <c r="A836" t="s">
        <v>1</v>
      </c>
    </row>
    <row r="837" spans="1:1" hidden="1" x14ac:dyDescent="0.2">
      <c r="A837" t="s">
        <v>1</v>
      </c>
    </row>
    <row r="838" spans="1:1" x14ac:dyDescent="0.2">
      <c r="A838" t="s">
        <v>280</v>
      </c>
    </row>
    <row r="839" spans="1:1" hidden="1" x14ac:dyDescent="0.2">
      <c r="A839" t="s">
        <v>1</v>
      </c>
    </row>
    <row r="840" spans="1:1" hidden="1" x14ac:dyDescent="0.2">
      <c r="A840" t="s">
        <v>1</v>
      </c>
    </row>
    <row r="841" spans="1:1" x14ac:dyDescent="0.2">
      <c r="A841" t="s">
        <v>281</v>
      </c>
    </row>
    <row r="842" spans="1:1" hidden="1" x14ac:dyDescent="0.2">
      <c r="A842" t="s">
        <v>1</v>
      </c>
    </row>
    <row r="843" spans="1:1" hidden="1" x14ac:dyDescent="0.2">
      <c r="A843" t="s">
        <v>1</v>
      </c>
    </row>
    <row r="844" spans="1:1" x14ac:dyDescent="0.2">
      <c r="A844" t="s">
        <v>282</v>
      </c>
    </row>
    <row r="845" spans="1:1" hidden="1" x14ac:dyDescent="0.2">
      <c r="A845" t="s">
        <v>1</v>
      </c>
    </row>
    <row r="846" spans="1:1" hidden="1" x14ac:dyDescent="0.2">
      <c r="A846" t="s">
        <v>1</v>
      </c>
    </row>
    <row r="847" spans="1:1" x14ac:dyDescent="0.2">
      <c r="A847" t="s">
        <v>283</v>
      </c>
    </row>
    <row r="848" spans="1:1" hidden="1" x14ac:dyDescent="0.2">
      <c r="A848" t="s">
        <v>1</v>
      </c>
    </row>
    <row r="849" spans="1:1" hidden="1" x14ac:dyDescent="0.2">
      <c r="A849" t="s">
        <v>1</v>
      </c>
    </row>
    <row r="850" spans="1:1" x14ac:dyDescent="0.2">
      <c r="A850" t="s">
        <v>284</v>
      </c>
    </row>
    <row r="851" spans="1:1" hidden="1" x14ac:dyDescent="0.2">
      <c r="A851" t="s">
        <v>1</v>
      </c>
    </row>
    <row r="852" spans="1:1" hidden="1" x14ac:dyDescent="0.2">
      <c r="A852" t="s">
        <v>1</v>
      </c>
    </row>
    <row r="853" spans="1:1" x14ac:dyDescent="0.2">
      <c r="A853" t="s">
        <v>285</v>
      </c>
    </row>
    <row r="854" spans="1:1" hidden="1" x14ac:dyDescent="0.2">
      <c r="A854" t="s">
        <v>1</v>
      </c>
    </row>
    <row r="855" spans="1:1" hidden="1" x14ac:dyDescent="0.2">
      <c r="A855" t="s">
        <v>1</v>
      </c>
    </row>
    <row r="856" spans="1:1" x14ac:dyDescent="0.2">
      <c r="A856" t="s">
        <v>286</v>
      </c>
    </row>
    <row r="857" spans="1:1" hidden="1" x14ac:dyDescent="0.2">
      <c r="A857" t="s">
        <v>1</v>
      </c>
    </row>
    <row r="858" spans="1:1" hidden="1" x14ac:dyDescent="0.2">
      <c r="A858" t="s">
        <v>1</v>
      </c>
    </row>
    <row r="859" spans="1:1" x14ac:dyDescent="0.2">
      <c r="A859" t="s">
        <v>287</v>
      </c>
    </row>
    <row r="860" spans="1:1" hidden="1" x14ac:dyDescent="0.2">
      <c r="A860" t="s">
        <v>1</v>
      </c>
    </row>
    <row r="861" spans="1:1" hidden="1" x14ac:dyDescent="0.2">
      <c r="A861" t="s">
        <v>1</v>
      </c>
    </row>
    <row r="862" spans="1:1" x14ac:dyDescent="0.2">
      <c r="A862" t="s">
        <v>288</v>
      </c>
    </row>
    <row r="863" spans="1:1" hidden="1" x14ac:dyDescent="0.2">
      <c r="A863" t="s">
        <v>1</v>
      </c>
    </row>
    <row r="864" spans="1:1" hidden="1" x14ac:dyDescent="0.2">
      <c r="A864" t="s">
        <v>1</v>
      </c>
    </row>
    <row r="865" spans="1:1" x14ac:dyDescent="0.2">
      <c r="A865" t="s">
        <v>289</v>
      </c>
    </row>
    <row r="866" spans="1:1" hidden="1" x14ac:dyDescent="0.2">
      <c r="A866" t="s">
        <v>1</v>
      </c>
    </row>
    <row r="867" spans="1:1" hidden="1" x14ac:dyDescent="0.2">
      <c r="A867" t="s">
        <v>1</v>
      </c>
    </row>
    <row r="868" spans="1:1" x14ac:dyDescent="0.2">
      <c r="A868" t="s">
        <v>290</v>
      </c>
    </row>
    <row r="869" spans="1:1" hidden="1" x14ac:dyDescent="0.2">
      <c r="A869" t="s">
        <v>1</v>
      </c>
    </row>
    <row r="870" spans="1:1" hidden="1" x14ac:dyDescent="0.2">
      <c r="A870" t="s">
        <v>1</v>
      </c>
    </row>
    <row r="871" spans="1:1" x14ac:dyDescent="0.2">
      <c r="A871" t="s">
        <v>291</v>
      </c>
    </row>
    <row r="872" spans="1:1" hidden="1" x14ac:dyDescent="0.2">
      <c r="A872" t="s">
        <v>1</v>
      </c>
    </row>
    <row r="873" spans="1:1" hidden="1" x14ac:dyDescent="0.2">
      <c r="A873" t="s">
        <v>1</v>
      </c>
    </row>
    <row r="874" spans="1:1" x14ac:dyDescent="0.2">
      <c r="A874" t="s">
        <v>292</v>
      </c>
    </row>
    <row r="875" spans="1:1" hidden="1" x14ac:dyDescent="0.2">
      <c r="A875" t="s">
        <v>1</v>
      </c>
    </row>
    <row r="876" spans="1:1" hidden="1" x14ac:dyDescent="0.2">
      <c r="A876" t="s">
        <v>1</v>
      </c>
    </row>
    <row r="877" spans="1:1" x14ac:dyDescent="0.2">
      <c r="A877" t="s">
        <v>293</v>
      </c>
    </row>
    <row r="878" spans="1:1" hidden="1" x14ac:dyDescent="0.2">
      <c r="A878" t="s">
        <v>1</v>
      </c>
    </row>
    <row r="879" spans="1:1" hidden="1" x14ac:dyDescent="0.2">
      <c r="A879" t="s">
        <v>1</v>
      </c>
    </row>
    <row r="880" spans="1:1" x14ac:dyDescent="0.2">
      <c r="A880" t="s">
        <v>294</v>
      </c>
    </row>
    <row r="881" spans="1:1" hidden="1" x14ac:dyDescent="0.2">
      <c r="A881" t="s">
        <v>1</v>
      </c>
    </row>
    <row r="882" spans="1:1" hidden="1" x14ac:dyDescent="0.2">
      <c r="A882" t="s">
        <v>1</v>
      </c>
    </row>
    <row r="883" spans="1:1" x14ac:dyDescent="0.2">
      <c r="A883" t="s">
        <v>295</v>
      </c>
    </row>
    <row r="884" spans="1:1" hidden="1" x14ac:dyDescent="0.2">
      <c r="A884" t="s">
        <v>1</v>
      </c>
    </row>
    <row r="885" spans="1:1" hidden="1" x14ac:dyDescent="0.2">
      <c r="A885" t="s">
        <v>1</v>
      </c>
    </row>
    <row r="886" spans="1:1" x14ac:dyDescent="0.2">
      <c r="A886" t="s">
        <v>296</v>
      </c>
    </row>
    <row r="887" spans="1:1" hidden="1" x14ac:dyDescent="0.2">
      <c r="A887" t="s">
        <v>1</v>
      </c>
    </row>
    <row r="888" spans="1:1" hidden="1" x14ac:dyDescent="0.2">
      <c r="A888" t="s">
        <v>1</v>
      </c>
    </row>
    <row r="889" spans="1:1" x14ac:dyDescent="0.2">
      <c r="A889" t="s">
        <v>297</v>
      </c>
    </row>
    <row r="890" spans="1:1" hidden="1" x14ac:dyDescent="0.2">
      <c r="A890" t="s">
        <v>1</v>
      </c>
    </row>
    <row r="891" spans="1:1" hidden="1" x14ac:dyDescent="0.2">
      <c r="A891" t="s">
        <v>1</v>
      </c>
    </row>
    <row r="892" spans="1:1" x14ac:dyDescent="0.2">
      <c r="A892" t="s">
        <v>298</v>
      </c>
    </row>
    <row r="893" spans="1:1" hidden="1" x14ac:dyDescent="0.2">
      <c r="A893" t="s">
        <v>1</v>
      </c>
    </row>
    <row r="894" spans="1:1" hidden="1" x14ac:dyDescent="0.2">
      <c r="A894" t="s">
        <v>1</v>
      </c>
    </row>
    <row r="895" spans="1:1" x14ac:dyDescent="0.2">
      <c r="A895" t="s">
        <v>299</v>
      </c>
    </row>
    <row r="896" spans="1:1" hidden="1" x14ac:dyDescent="0.2">
      <c r="A896" t="s">
        <v>1</v>
      </c>
    </row>
    <row r="897" spans="1:1" hidden="1" x14ac:dyDescent="0.2">
      <c r="A897" t="s">
        <v>1</v>
      </c>
    </row>
    <row r="898" spans="1:1" x14ac:dyDescent="0.2">
      <c r="A898" t="s">
        <v>300</v>
      </c>
    </row>
    <row r="899" spans="1:1" hidden="1" x14ac:dyDescent="0.2">
      <c r="A899" t="s">
        <v>1</v>
      </c>
    </row>
    <row r="900" spans="1:1" hidden="1" x14ac:dyDescent="0.2">
      <c r="A900" t="s">
        <v>1</v>
      </c>
    </row>
    <row r="901" spans="1:1" x14ac:dyDescent="0.2">
      <c r="A901" t="s">
        <v>301</v>
      </c>
    </row>
    <row r="902" spans="1:1" hidden="1" x14ac:dyDescent="0.2">
      <c r="A902" t="s">
        <v>1</v>
      </c>
    </row>
    <row r="903" spans="1:1" hidden="1" x14ac:dyDescent="0.2">
      <c r="A903" t="s">
        <v>1</v>
      </c>
    </row>
    <row r="904" spans="1:1" x14ac:dyDescent="0.2">
      <c r="A904" t="s">
        <v>302</v>
      </c>
    </row>
    <row r="905" spans="1:1" hidden="1" x14ac:dyDescent="0.2">
      <c r="A905" t="s">
        <v>1</v>
      </c>
    </row>
    <row r="906" spans="1:1" hidden="1" x14ac:dyDescent="0.2">
      <c r="A906" t="s">
        <v>1</v>
      </c>
    </row>
    <row r="907" spans="1:1" x14ac:dyDescent="0.2">
      <c r="A907" t="s">
        <v>303</v>
      </c>
    </row>
    <row r="908" spans="1:1" hidden="1" x14ac:dyDescent="0.2">
      <c r="A908" t="s">
        <v>1</v>
      </c>
    </row>
    <row r="909" spans="1:1" hidden="1" x14ac:dyDescent="0.2">
      <c r="A909" t="s">
        <v>1</v>
      </c>
    </row>
    <row r="910" spans="1:1" x14ac:dyDescent="0.2">
      <c r="A910" t="s">
        <v>304</v>
      </c>
    </row>
    <row r="911" spans="1:1" hidden="1" x14ac:dyDescent="0.2">
      <c r="A911" t="s">
        <v>1</v>
      </c>
    </row>
    <row r="912" spans="1:1" hidden="1" x14ac:dyDescent="0.2">
      <c r="A912" t="s">
        <v>1</v>
      </c>
    </row>
    <row r="913" spans="1:1" x14ac:dyDescent="0.2">
      <c r="A913" t="s">
        <v>305</v>
      </c>
    </row>
    <row r="914" spans="1:1" hidden="1" x14ac:dyDescent="0.2">
      <c r="A914" t="s">
        <v>1</v>
      </c>
    </row>
    <row r="915" spans="1:1" hidden="1" x14ac:dyDescent="0.2">
      <c r="A915" t="s">
        <v>1</v>
      </c>
    </row>
    <row r="916" spans="1:1" x14ac:dyDescent="0.2">
      <c r="A916" t="s">
        <v>306</v>
      </c>
    </row>
    <row r="917" spans="1:1" hidden="1" x14ac:dyDescent="0.2">
      <c r="A917" t="s">
        <v>1</v>
      </c>
    </row>
    <row r="918" spans="1:1" hidden="1" x14ac:dyDescent="0.2">
      <c r="A918" t="s">
        <v>1</v>
      </c>
    </row>
    <row r="919" spans="1:1" x14ac:dyDescent="0.2">
      <c r="A919" t="s">
        <v>307</v>
      </c>
    </row>
    <row r="920" spans="1:1" hidden="1" x14ac:dyDescent="0.2">
      <c r="A920" t="s">
        <v>1</v>
      </c>
    </row>
    <row r="921" spans="1:1" hidden="1" x14ac:dyDescent="0.2">
      <c r="A921" t="s">
        <v>1</v>
      </c>
    </row>
    <row r="922" spans="1:1" x14ac:dyDescent="0.2">
      <c r="A922" t="s">
        <v>308</v>
      </c>
    </row>
    <row r="923" spans="1:1" hidden="1" x14ac:dyDescent="0.2">
      <c r="A923" t="s">
        <v>1</v>
      </c>
    </row>
    <row r="924" spans="1:1" hidden="1" x14ac:dyDescent="0.2">
      <c r="A924" t="s">
        <v>1</v>
      </c>
    </row>
    <row r="925" spans="1:1" x14ac:dyDescent="0.2">
      <c r="A925" t="s">
        <v>309</v>
      </c>
    </row>
    <row r="926" spans="1:1" hidden="1" x14ac:dyDescent="0.2">
      <c r="A926" t="s">
        <v>1</v>
      </c>
    </row>
    <row r="927" spans="1:1" hidden="1" x14ac:dyDescent="0.2">
      <c r="A927" t="s">
        <v>1</v>
      </c>
    </row>
    <row r="928" spans="1:1" x14ac:dyDescent="0.2">
      <c r="A928" t="s">
        <v>310</v>
      </c>
    </row>
    <row r="929" spans="1:1" hidden="1" x14ac:dyDescent="0.2">
      <c r="A929" t="s">
        <v>1</v>
      </c>
    </row>
    <row r="930" spans="1:1" hidden="1" x14ac:dyDescent="0.2">
      <c r="A930" t="s">
        <v>1</v>
      </c>
    </row>
    <row r="931" spans="1:1" x14ac:dyDescent="0.2">
      <c r="A931" t="s">
        <v>311</v>
      </c>
    </row>
    <row r="932" spans="1:1" hidden="1" x14ac:dyDescent="0.2">
      <c r="A932" t="s">
        <v>1</v>
      </c>
    </row>
    <row r="933" spans="1:1" hidden="1" x14ac:dyDescent="0.2">
      <c r="A933" t="s">
        <v>1</v>
      </c>
    </row>
    <row r="934" spans="1:1" x14ac:dyDescent="0.2">
      <c r="A934" t="s">
        <v>312</v>
      </c>
    </row>
    <row r="935" spans="1:1" hidden="1" x14ac:dyDescent="0.2">
      <c r="A935" t="s">
        <v>1</v>
      </c>
    </row>
    <row r="936" spans="1:1" hidden="1" x14ac:dyDescent="0.2">
      <c r="A936" t="s">
        <v>1</v>
      </c>
    </row>
    <row r="937" spans="1:1" x14ac:dyDescent="0.2">
      <c r="A937" t="s">
        <v>313</v>
      </c>
    </row>
    <row r="938" spans="1:1" hidden="1" x14ac:dyDescent="0.2">
      <c r="A938" t="s">
        <v>1</v>
      </c>
    </row>
    <row r="939" spans="1:1" hidden="1" x14ac:dyDescent="0.2">
      <c r="A939" t="s">
        <v>1</v>
      </c>
    </row>
    <row r="940" spans="1:1" x14ac:dyDescent="0.2">
      <c r="A940" t="s">
        <v>314</v>
      </c>
    </row>
    <row r="941" spans="1:1" hidden="1" x14ac:dyDescent="0.2">
      <c r="A941" t="s">
        <v>1</v>
      </c>
    </row>
    <row r="942" spans="1:1" hidden="1" x14ac:dyDescent="0.2">
      <c r="A942" t="s">
        <v>1</v>
      </c>
    </row>
    <row r="943" spans="1:1" x14ac:dyDescent="0.2">
      <c r="A943" t="s">
        <v>315</v>
      </c>
    </row>
    <row r="944" spans="1:1" hidden="1" x14ac:dyDescent="0.2">
      <c r="A944" t="s">
        <v>1</v>
      </c>
    </row>
    <row r="945" spans="1:1" hidden="1" x14ac:dyDescent="0.2">
      <c r="A945" t="s">
        <v>1</v>
      </c>
    </row>
    <row r="946" spans="1:1" x14ac:dyDescent="0.2">
      <c r="A946" t="s">
        <v>316</v>
      </c>
    </row>
    <row r="947" spans="1:1" hidden="1" x14ac:dyDescent="0.2">
      <c r="A947" t="s">
        <v>1</v>
      </c>
    </row>
    <row r="948" spans="1:1" hidden="1" x14ac:dyDescent="0.2">
      <c r="A948" t="s">
        <v>1</v>
      </c>
    </row>
    <row r="949" spans="1:1" x14ac:dyDescent="0.2">
      <c r="A949" t="s">
        <v>317</v>
      </c>
    </row>
    <row r="950" spans="1:1" hidden="1" x14ac:dyDescent="0.2">
      <c r="A950" t="s">
        <v>1</v>
      </c>
    </row>
    <row r="951" spans="1:1" hidden="1" x14ac:dyDescent="0.2">
      <c r="A951" t="s">
        <v>1</v>
      </c>
    </row>
    <row r="952" spans="1:1" x14ac:dyDescent="0.2">
      <c r="A952" t="s">
        <v>318</v>
      </c>
    </row>
    <row r="953" spans="1:1" hidden="1" x14ac:dyDescent="0.2">
      <c r="A953" t="s">
        <v>1</v>
      </c>
    </row>
    <row r="954" spans="1:1" hidden="1" x14ac:dyDescent="0.2">
      <c r="A954" t="s">
        <v>1</v>
      </c>
    </row>
    <row r="955" spans="1:1" x14ac:dyDescent="0.2">
      <c r="A955" t="s">
        <v>319</v>
      </c>
    </row>
    <row r="956" spans="1:1" hidden="1" x14ac:dyDescent="0.2">
      <c r="A956" t="s">
        <v>1</v>
      </c>
    </row>
    <row r="957" spans="1:1" hidden="1" x14ac:dyDescent="0.2">
      <c r="A957" t="s">
        <v>1</v>
      </c>
    </row>
    <row r="958" spans="1:1" x14ac:dyDescent="0.2">
      <c r="A958" t="s">
        <v>320</v>
      </c>
    </row>
    <row r="959" spans="1:1" hidden="1" x14ac:dyDescent="0.2">
      <c r="A959" t="s">
        <v>1</v>
      </c>
    </row>
    <row r="960" spans="1:1" hidden="1" x14ac:dyDescent="0.2">
      <c r="A960" t="s">
        <v>1</v>
      </c>
    </row>
    <row r="961" spans="1:1" x14ac:dyDescent="0.2">
      <c r="A961" t="s">
        <v>321</v>
      </c>
    </row>
    <row r="962" spans="1:1" hidden="1" x14ac:dyDescent="0.2">
      <c r="A962" t="s">
        <v>1</v>
      </c>
    </row>
    <row r="963" spans="1:1" hidden="1" x14ac:dyDescent="0.2">
      <c r="A963" t="s">
        <v>1</v>
      </c>
    </row>
    <row r="964" spans="1:1" x14ac:dyDescent="0.2">
      <c r="A964" t="s">
        <v>322</v>
      </c>
    </row>
    <row r="965" spans="1:1" hidden="1" x14ac:dyDescent="0.2">
      <c r="A965" t="s">
        <v>1</v>
      </c>
    </row>
    <row r="966" spans="1:1" hidden="1" x14ac:dyDescent="0.2">
      <c r="A966" t="s">
        <v>1</v>
      </c>
    </row>
    <row r="967" spans="1:1" x14ac:dyDescent="0.2">
      <c r="A967" t="s">
        <v>323</v>
      </c>
    </row>
    <row r="968" spans="1:1" hidden="1" x14ac:dyDescent="0.2">
      <c r="A968" t="s">
        <v>1</v>
      </c>
    </row>
    <row r="969" spans="1:1" hidden="1" x14ac:dyDescent="0.2">
      <c r="A969" t="s">
        <v>1</v>
      </c>
    </row>
    <row r="970" spans="1:1" x14ac:dyDescent="0.2">
      <c r="A970" t="s">
        <v>324</v>
      </c>
    </row>
    <row r="971" spans="1:1" hidden="1" x14ac:dyDescent="0.2">
      <c r="A971" t="s">
        <v>1</v>
      </c>
    </row>
    <row r="972" spans="1:1" hidden="1" x14ac:dyDescent="0.2">
      <c r="A972" t="s">
        <v>1</v>
      </c>
    </row>
    <row r="973" spans="1:1" x14ac:dyDescent="0.2">
      <c r="A973" t="s">
        <v>325</v>
      </c>
    </row>
    <row r="974" spans="1:1" hidden="1" x14ac:dyDescent="0.2">
      <c r="A974" t="s">
        <v>1</v>
      </c>
    </row>
    <row r="975" spans="1:1" hidden="1" x14ac:dyDescent="0.2">
      <c r="A975" t="s">
        <v>1</v>
      </c>
    </row>
    <row r="976" spans="1:1" hidden="1" x14ac:dyDescent="0.2">
      <c r="A976" t="s">
        <v>1</v>
      </c>
    </row>
    <row r="977" spans="1:1" hidden="1" x14ac:dyDescent="0.2">
      <c r="A977" t="s">
        <v>1</v>
      </c>
    </row>
    <row r="978" spans="1:1" hidden="1" x14ac:dyDescent="0.2">
      <c r="A978" t="s">
        <v>1</v>
      </c>
    </row>
    <row r="979" spans="1:1" hidden="1" x14ac:dyDescent="0.2">
      <c r="A979" t="s">
        <v>1</v>
      </c>
    </row>
    <row r="980" spans="1:1" hidden="1" x14ac:dyDescent="0.2">
      <c r="A980" t="s">
        <v>1</v>
      </c>
    </row>
    <row r="981" spans="1:1" hidden="1" x14ac:dyDescent="0.2">
      <c r="A981" t="s">
        <v>1</v>
      </c>
    </row>
    <row r="982" spans="1:1" hidden="1" x14ac:dyDescent="0.2">
      <c r="A982" t="s">
        <v>1</v>
      </c>
    </row>
    <row r="983" spans="1:1" hidden="1" x14ac:dyDescent="0.2">
      <c r="A983" t="s">
        <v>1</v>
      </c>
    </row>
    <row r="984" spans="1:1" hidden="1" x14ac:dyDescent="0.2">
      <c r="A984" t="s">
        <v>1</v>
      </c>
    </row>
    <row r="985" spans="1:1" hidden="1" x14ac:dyDescent="0.2">
      <c r="A985" t="s">
        <v>1</v>
      </c>
    </row>
    <row r="986" spans="1:1" hidden="1" x14ac:dyDescent="0.2">
      <c r="A986" t="s">
        <v>1</v>
      </c>
    </row>
    <row r="987" spans="1:1" hidden="1" x14ac:dyDescent="0.2">
      <c r="A987" t="s">
        <v>1</v>
      </c>
    </row>
    <row r="988" spans="1:1" hidden="1" x14ac:dyDescent="0.2">
      <c r="A988" t="s">
        <v>1</v>
      </c>
    </row>
    <row r="989" spans="1:1" hidden="1" x14ac:dyDescent="0.2">
      <c r="A989" t="s">
        <v>1</v>
      </c>
    </row>
    <row r="990" spans="1:1" hidden="1" x14ac:dyDescent="0.2">
      <c r="A990" t="s">
        <v>1</v>
      </c>
    </row>
    <row r="991" spans="1:1" hidden="1" x14ac:dyDescent="0.2">
      <c r="A991" t="s">
        <v>1</v>
      </c>
    </row>
    <row r="992" spans="1:1" hidden="1" x14ac:dyDescent="0.2">
      <c r="A992" t="s">
        <v>1</v>
      </c>
    </row>
    <row r="993" spans="1:1" hidden="1" x14ac:dyDescent="0.2">
      <c r="A993" t="s">
        <v>1</v>
      </c>
    </row>
    <row r="994" spans="1:1" hidden="1" x14ac:dyDescent="0.2">
      <c r="A994" t="s">
        <v>1</v>
      </c>
    </row>
    <row r="995" spans="1:1" hidden="1" x14ac:dyDescent="0.2">
      <c r="A995" t="s">
        <v>1</v>
      </c>
    </row>
    <row r="996" spans="1:1" hidden="1" x14ac:dyDescent="0.2">
      <c r="A996" t="s">
        <v>1</v>
      </c>
    </row>
    <row r="997" spans="1:1" hidden="1" x14ac:dyDescent="0.2">
      <c r="A997" t="s">
        <v>1</v>
      </c>
    </row>
    <row r="998" spans="1:1" hidden="1" x14ac:dyDescent="0.2">
      <c r="A998" t="s">
        <v>1</v>
      </c>
    </row>
    <row r="999" spans="1:1" hidden="1" x14ac:dyDescent="0.2">
      <c r="A999" t="s">
        <v>1</v>
      </c>
    </row>
    <row r="1000" spans="1:1" hidden="1" x14ac:dyDescent="0.2">
      <c r="A1000" t="s">
        <v>1</v>
      </c>
    </row>
    <row r="1001" spans="1:1" hidden="1" x14ac:dyDescent="0.2">
      <c r="A1001" t="s">
        <v>1</v>
      </c>
    </row>
    <row r="1002" spans="1:1" hidden="1" x14ac:dyDescent="0.2">
      <c r="A1002" t="s">
        <v>1</v>
      </c>
    </row>
    <row r="1003" spans="1:1" hidden="1" x14ac:dyDescent="0.2">
      <c r="A1003" t="s">
        <v>1</v>
      </c>
    </row>
    <row r="1004" spans="1:1" hidden="1" x14ac:dyDescent="0.2">
      <c r="A1004" t="s">
        <v>1</v>
      </c>
    </row>
    <row r="1005" spans="1:1" hidden="1" x14ac:dyDescent="0.2">
      <c r="A1005" t="s">
        <v>1</v>
      </c>
    </row>
    <row r="1006" spans="1:1" hidden="1" x14ac:dyDescent="0.2">
      <c r="A1006" t="s">
        <v>1</v>
      </c>
    </row>
    <row r="1007" spans="1:1" hidden="1" x14ac:dyDescent="0.2">
      <c r="A1007" t="s">
        <v>1</v>
      </c>
    </row>
    <row r="1008" spans="1:1" hidden="1" x14ac:dyDescent="0.2">
      <c r="A1008" t="s">
        <v>1</v>
      </c>
    </row>
    <row r="1009" spans="1:1" hidden="1" x14ac:dyDescent="0.2">
      <c r="A1009" t="s">
        <v>1</v>
      </c>
    </row>
    <row r="1010" spans="1:1" hidden="1" x14ac:dyDescent="0.2">
      <c r="A1010" t="s">
        <v>1</v>
      </c>
    </row>
    <row r="1011" spans="1:1" hidden="1" x14ac:dyDescent="0.2">
      <c r="A1011" t="s">
        <v>1</v>
      </c>
    </row>
    <row r="1012" spans="1:1" hidden="1" x14ac:dyDescent="0.2">
      <c r="A1012" t="s">
        <v>1</v>
      </c>
    </row>
    <row r="1013" spans="1:1" hidden="1" x14ac:dyDescent="0.2">
      <c r="A1013" t="s">
        <v>1</v>
      </c>
    </row>
    <row r="1014" spans="1:1" hidden="1" x14ac:dyDescent="0.2">
      <c r="A1014" t="s">
        <v>1</v>
      </c>
    </row>
    <row r="1015" spans="1:1" hidden="1" x14ac:dyDescent="0.2">
      <c r="A1015" t="s">
        <v>1</v>
      </c>
    </row>
    <row r="1016" spans="1:1" hidden="1" x14ac:dyDescent="0.2">
      <c r="A1016" t="s">
        <v>1</v>
      </c>
    </row>
    <row r="1017" spans="1:1" hidden="1" x14ac:dyDescent="0.2">
      <c r="A1017" t="s">
        <v>1</v>
      </c>
    </row>
    <row r="1018" spans="1:1" hidden="1" x14ac:dyDescent="0.2">
      <c r="A1018" t="s">
        <v>1</v>
      </c>
    </row>
    <row r="1019" spans="1:1" hidden="1" x14ac:dyDescent="0.2">
      <c r="A1019" t="s">
        <v>1</v>
      </c>
    </row>
    <row r="1020" spans="1:1" hidden="1" x14ac:dyDescent="0.2">
      <c r="A1020" t="s">
        <v>1</v>
      </c>
    </row>
    <row r="1021" spans="1:1" hidden="1" x14ac:dyDescent="0.2">
      <c r="A1021" t="s">
        <v>1</v>
      </c>
    </row>
    <row r="1022" spans="1:1" hidden="1" x14ac:dyDescent="0.2">
      <c r="A1022" t="s">
        <v>1</v>
      </c>
    </row>
    <row r="1023" spans="1:1" hidden="1" x14ac:dyDescent="0.2">
      <c r="A1023" t="s">
        <v>1</v>
      </c>
    </row>
    <row r="1024" spans="1:1" hidden="1" x14ac:dyDescent="0.2">
      <c r="A1024" t="s">
        <v>1</v>
      </c>
    </row>
    <row r="1025" spans="1:1" hidden="1" x14ac:dyDescent="0.2">
      <c r="A1025" t="s">
        <v>1</v>
      </c>
    </row>
    <row r="1026" spans="1:1" hidden="1" x14ac:dyDescent="0.2">
      <c r="A1026" t="s">
        <v>1</v>
      </c>
    </row>
    <row r="1027" spans="1:1" hidden="1" x14ac:dyDescent="0.2">
      <c r="A1027" t="s">
        <v>1</v>
      </c>
    </row>
    <row r="1028" spans="1:1" hidden="1" x14ac:dyDescent="0.2">
      <c r="A1028" t="s">
        <v>1</v>
      </c>
    </row>
    <row r="1029" spans="1:1" hidden="1" x14ac:dyDescent="0.2">
      <c r="A1029" t="s">
        <v>1</v>
      </c>
    </row>
    <row r="1030" spans="1:1" hidden="1" x14ac:dyDescent="0.2">
      <c r="A1030" t="s">
        <v>1</v>
      </c>
    </row>
    <row r="1031" spans="1:1" hidden="1" x14ac:dyDescent="0.2">
      <c r="A1031" t="s">
        <v>1</v>
      </c>
    </row>
    <row r="1032" spans="1:1" hidden="1" x14ac:dyDescent="0.2">
      <c r="A1032" t="s">
        <v>1</v>
      </c>
    </row>
    <row r="1033" spans="1:1" hidden="1" x14ac:dyDescent="0.2">
      <c r="A1033" t="s">
        <v>1</v>
      </c>
    </row>
    <row r="1034" spans="1:1" hidden="1" x14ac:dyDescent="0.2">
      <c r="A1034" t="s">
        <v>1</v>
      </c>
    </row>
    <row r="1035" spans="1:1" hidden="1" x14ac:dyDescent="0.2">
      <c r="A1035" t="s">
        <v>1</v>
      </c>
    </row>
    <row r="1036" spans="1:1" hidden="1" x14ac:dyDescent="0.2">
      <c r="A1036" t="s">
        <v>1</v>
      </c>
    </row>
    <row r="1037" spans="1:1" hidden="1" x14ac:dyDescent="0.2">
      <c r="A1037" t="s">
        <v>1</v>
      </c>
    </row>
    <row r="1038" spans="1:1" hidden="1" x14ac:dyDescent="0.2">
      <c r="A1038" t="s">
        <v>1</v>
      </c>
    </row>
    <row r="1039" spans="1:1" hidden="1" x14ac:dyDescent="0.2">
      <c r="A1039" t="s">
        <v>1</v>
      </c>
    </row>
    <row r="1040" spans="1:1" hidden="1" x14ac:dyDescent="0.2">
      <c r="A1040" t="s">
        <v>1</v>
      </c>
    </row>
    <row r="1041" spans="1:1" hidden="1" x14ac:dyDescent="0.2">
      <c r="A1041" t="s">
        <v>1</v>
      </c>
    </row>
    <row r="1042" spans="1:1" hidden="1" x14ac:dyDescent="0.2">
      <c r="A1042" t="s">
        <v>1</v>
      </c>
    </row>
    <row r="1043" spans="1:1" hidden="1" x14ac:dyDescent="0.2">
      <c r="A1043" t="s">
        <v>1</v>
      </c>
    </row>
    <row r="1044" spans="1:1" hidden="1" x14ac:dyDescent="0.2">
      <c r="A1044" t="s">
        <v>1</v>
      </c>
    </row>
    <row r="1045" spans="1:1" hidden="1" x14ac:dyDescent="0.2">
      <c r="A1045" t="s">
        <v>1</v>
      </c>
    </row>
    <row r="1046" spans="1:1" hidden="1" x14ac:dyDescent="0.2">
      <c r="A1046" t="s">
        <v>1</v>
      </c>
    </row>
    <row r="1047" spans="1:1" hidden="1" x14ac:dyDescent="0.2">
      <c r="A1047" t="s">
        <v>1</v>
      </c>
    </row>
    <row r="1048" spans="1:1" hidden="1" x14ac:dyDescent="0.2">
      <c r="A1048" t="s">
        <v>1</v>
      </c>
    </row>
    <row r="1049" spans="1:1" hidden="1" x14ac:dyDescent="0.2">
      <c r="A1049" t="s">
        <v>1</v>
      </c>
    </row>
    <row r="1050" spans="1:1" hidden="1" x14ac:dyDescent="0.2">
      <c r="A1050" t="s">
        <v>1</v>
      </c>
    </row>
    <row r="1051" spans="1:1" hidden="1" x14ac:dyDescent="0.2">
      <c r="A1051" t="s">
        <v>1</v>
      </c>
    </row>
    <row r="1052" spans="1:1" hidden="1" x14ac:dyDescent="0.2">
      <c r="A1052" t="s">
        <v>1</v>
      </c>
    </row>
    <row r="1053" spans="1:1" hidden="1" x14ac:dyDescent="0.2">
      <c r="A1053" t="s">
        <v>1</v>
      </c>
    </row>
    <row r="1054" spans="1:1" hidden="1" x14ac:dyDescent="0.2">
      <c r="A1054" t="s">
        <v>1</v>
      </c>
    </row>
    <row r="1055" spans="1:1" hidden="1" x14ac:dyDescent="0.2">
      <c r="A1055" t="s">
        <v>1</v>
      </c>
    </row>
    <row r="1056" spans="1:1" hidden="1" x14ac:dyDescent="0.2">
      <c r="A1056" t="s">
        <v>1</v>
      </c>
    </row>
    <row r="1057" spans="1:1" hidden="1" x14ac:dyDescent="0.2">
      <c r="A1057" t="s">
        <v>1</v>
      </c>
    </row>
    <row r="1058" spans="1:1" hidden="1" x14ac:dyDescent="0.2">
      <c r="A1058" t="s">
        <v>1</v>
      </c>
    </row>
    <row r="1059" spans="1:1" hidden="1" x14ac:dyDescent="0.2">
      <c r="A1059" t="s">
        <v>1</v>
      </c>
    </row>
    <row r="1060" spans="1:1" hidden="1" x14ac:dyDescent="0.2">
      <c r="A1060" t="s">
        <v>1</v>
      </c>
    </row>
    <row r="1061" spans="1:1" hidden="1" x14ac:dyDescent="0.2">
      <c r="A1061" t="s">
        <v>1</v>
      </c>
    </row>
    <row r="1062" spans="1:1" hidden="1" x14ac:dyDescent="0.2">
      <c r="A1062" t="s">
        <v>1</v>
      </c>
    </row>
    <row r="1063" spans="1:1" hidden="1" x14ac:dyDescent="0.2">
      <c r="A1063" t="s">
        <v>1</v>
      </c>
    </row>
    <row r="1064" spans="1:1" hidden="1" x14ac:dyDescent="0.2">
      <c r="A1064" t="s">
        <v>1</v>
      </c>
    </row>
    <row r="1065" spans="1:1" hidden="1" x14ac:dyDescent="0.2">
      <c r="A1065" t="s">
        <v>1</v>
      </c>
    </row>
    <row r="1066" spans="1:1" hidden="1" x14ac:dyDescent="0.2">
      <c r="A1066" t="s">
        <v>1</v>
      </c>
    </row>
    <row r="1067" spans="1:1" hidden="1" x14ac:dyDescent="0.2">
      <c r="A1067" t="s">
        <v>1</v>
      </c>
    </row>
    <row r="1068" spans="1:1" hidden="1" x14ac:dyDescent="0.2">
      <c r="A1068" t="s">
        <v>1</v>
      </c>
    </row>
    <row r="1069" spans="1:1" hidden="1" x14ac:dyDescent="0.2">
      <c r="A1069" t="s">
        <v>1</v>
      </c>
    </row>
    <row r="1070" spans="1:1" hidden="1" x14ac:dyDescent="0.2">
      <c r="A1070" t="s">
        <v>1</v>
      </c>
    </row>
    <row r="1071" spans="1:1" hidden="1" x14ac:dyDescent="0.2">
      <c r="A1071" t="s">
        <v>1</v>
      </c>
    </row>
    <row r="1072" spans="1:1" hidden="1" x14ac:dyDescent="0.2">
      <c r="A1072" t="s">
        <v>1</v>
      </c>
    </row>
    <row r="1073" spans="1:1" hidden="1" x14ac:dyDescent="0.2">
      <c r="A1073" t="s">
        <v>1</v>
      </c>
    </row>
    <row r="1074" spans="1:1" hidden="1" x14ac:dyDescent="0.2">
      <c r="A1074" t="s">
        <v>1</v>
      </c>
    </row>
    <row r="1075" spans="1:1" hidden="1" x14ac:dyDescent="0.2">
      <c r="A1075" t="s">
        <v>1</v>
      </c>
    </row>
    <row r="1076" spans="1:1" hidden="1" x14ac:dyDescent="0.2">
      <c r="A1076" t="s">
        <v>1</v>
      </c>
    </row>
    <row r="1077" spans="1:1" hidden="1" x14ac:dyDescent="0.2">
      <c r="A1077" t="s">
        <v>1</v>
      </c>
    </row>
    <row r="1078" spans="1:1" hidden="1" x14ac:dyDescent="0.2">
      <c r="A1078" t="s">
        <v>1</v>
      </c>
    </row>
    <row r="1079" spans="1:1" hidden="1" x14ac:dyDescent="0.2">
      <c r="A1079" t="s">
        <v>1</v>
      </c>
    </row>
    <row r="1080" spans="1:1" hidden="1" x14ac:dyDescent="0.2">
      <c r="A1080" t="s">
        <v>1</v>
      </c>
    </row>
    <row r="1081" spans="1:1" hidden="1" x14ac:dyDescent="0.2">
      <c r="A1081" t="s">
        <v>1</v>
      </c>
    </row>
    <row r="1082" spans="1:1" hidden="1" x14ac:dyDescent="0.2">
      <c r="A1082" t="s">
        <v>1</v>
      </c>
    </row>
    <row r="1083" spans="1:1" hidden="1" x14ac:dyDescent="0.2">
      <c r="A1083" t="s">
        <v>1</v>
      </c>
    </row>
    <row r="1084" spans="1:1" hidden="1" x14ac:dyDescent="0.2">
      <c r="A1084" t="s">
        <v>1</v>
      </c>
    </row>
    <row r="1085" spans="1:1" hidden="1" x14ac:dyDescent="0.2">
      <c r="A1085" t="s">
        <v>1</v>
      </c>
    </row>
    <row r="1086" spans="1:1" hidden="1" x14ac:dyDescent="0.2">
      <c r="A1086" t="s">
        <v>1</v>
      </c>
    </row>
    <row r="1087" spans="1:1" hidden="1" x14ac:dyDescent="0.2">
      <c r="A1087" t="s">
        <v>1</v>
      </c>
    </row>
    <row r="1088" spans="1:1" hidden="1" x14ac:dyDescent="0.2">
      <c r="A1088" t="s">
        <v>1</v>
      </c>
    </row>
    <row r="1089" spans="1:1" hidden="1" x14ac:dyDescent="0.2">
      <c r="A1089" t="s">
        <v>1</v>
      </c>
    </row>
    <row r="1090" spans="1:1" hidden="1" x14ac:dyDescent="0.2">
      <c r="A1090" t="s">
        <v>1</v>
      </c>
    </row>
    <row r="1091" spans="1:1" hidden="1" x14ac:dyDescent="0.2">
      <c r="A1091" t="s">
        <v>1</v>
      </c>
    </row>
    <row r="1092" spans="1:1" hidden="1" x14ac:dyDescent="0.2">
      <c r="A1092" t="s">
        <v>1</v>
      </c>
    </row>
    <row r="1093" spans="1:1" hidden="1" x14ac:dyDescent="0.2">
      <c r="A1093" t="s">
        <v>1</v>
      </c>
    </row>
    <row r="1094" spans="1:1" hidden="1" x14ac:dyDescent="0.2">
      <c r="A1094" t="s">
        <v>1</v>
      </c>
    </row>
    <row r="1095" spans="1:1" hidden="1" x14ac:dyDescent="0.2">
      <c r="A1095" t="s">
        <v>1</v>
      </c>
    </row>
    <row r="1096" spans="1:1" hidden="1" x14ac:dyDescent="0.2">
      <c r="A1096" t="s">
        <v>1</v>
      </c>
    </row>
    <row r="1097" spans="1:1" hidden="1" x14ac:dyDescent="0.2">
      <c r="A1097" t="s">
        <v>1</v>
      </c>
    </row>
    <row r="1098" spans="1:1" hidden="1" x14ac:dyDescent="0.2">
      <c r="A1098" t="s">
        <v>1</v>
      </c>
    </row>
    <row r="1099" spans="1:1" hidden="1" x14ac:dyDescent="0.2">
      <c r="A1099" t="s">
        <v>1</v>
      </c>
    </row>
    <row r="1100" spans="1:1" hidden="1" x14ac:dyDescent="0.2">
      <c r="A1100" t="s">
        <v>1</v>
      </c>
    </row>
    <row r="1101" spans="1:1" hidden="1" x14ac:dyDescent="0.2">
      <c r="A1101" t="s">
        <v>1</v>
      </c>
    </row>
    <row r="1102" spans="1:1" hidden="1" x14ac:dyDescent="0.2">
      <c r="A1102" t="s">
        <v>1</v>
      </c>
    </row>
    <row r="1103" spans="1:1" hidden="1" x14ac:dyDescent="0.2">
      <c r="A1103" t="s">
        <v>1</v>
      </c>
    </row>
    <row r="1104" spans="1:1" hidden="1" x14ac:dyDescent="0.2">
      <c r="A1104" t="s">
        <v>1</v>
      </c>
    </row>
    <row r="1105" spans="1:1" hidden="1" x14ac:dyDescent="0.2">
      <c r="A1105" t="s">
        <v>1</v>
      </c>
    </row>
    <row r="1106" spans="1:1" hidden="1" x14ac:dyDescent="0.2">
      <c r="A1106" t="s">
        <v>1</v>
      </c>
    </row>
    <row r="1107" spans="1:1" hidden="1" x14ac:dyDescent="0.2">
      <c r="A1107" t="s">
        <v>1</v>
      </c>
    </row>
    <row r="1108" spans="1:1" hidden="1" x14ac:dyDescent="0.2">
      <c r="A1108" t="s">
        <v>1</v>
      </c>
    </row>
    <row r="1109" spans="1:1" hidden="1" x14ac:dyDescent="0.2">
      <c r="A1109" t="s">
        <v>1</v>
      </c>
    </row>
    <row r="1110" spans="1:1" hidden="1" x14ac:dyDescent="0.2">
      <c r="A1110" t="s">
        <v>1</v>
      </c>
    </row>
    <row r="1111" spans="1:1" hidden="1" x14ac:dyDescent="0.2">
      <c r="A1111" t="s">
        <v>1</v>
      </c>
    </row>
    <row r="1112" spans="1:1" hidden="1" x14ac:dyDescent="0.2">
      <c r="A1112" t="s">
        <v>1</v>
      </c>
    </row>
    <row r="1113" spans="1:1" hidden="1" x14ac:dyDescent="0.2">
      <c r="A1113" t="s">
        <v>1</v>
      </c>
    </row>
    <row r="1114" spans="1:1" hidden="1" x14ac:dyDescent="0.2">
      <c r="A1114" t="s">
        <v>1</v>
      </c>
    </row>
    <row r="1115" spans="1:1" hidden="1" x14ac:dyDescent="0.2">
      <c r="A1115" t="s">
        <v>1</v>
      </c>
    </row>
    <row r="1116" spans="1:1" hidden="1" x14ac:dyDescent="0.2">
      <c r="A1116" t="s">
        <v>1</v>
      </c>
    </row>
    <row r="1117" spans="1:1" hidden="1" x14ac:dyDescent="0.2">
      <c r="A1117" t="s">
        <v>1</v>
      </c>
    </row>
    <row r="1118" spans="1:1" hidden="1" x14ac:dyDescent="0.2">
      <c r="A1118" t="s">
        <v>1</v>
      </c>
    </row>
    <row r="1119" spans="1:1" hidden="1" x14ac:dyDescent="0.2">
      <c r="A1119" t="s">
        <v>1</v>
      </c>
    </row>
    <row r="1120" spans="1:1" hidden="1" x14ac:dyDescent="0.2">
      <c r="A1120" t="s">
        <v>1</v>
      </c>
    </row>
    <row r="1121" spans="1:1" hidden="1" x14ac:dyDescent="0.2">
      <c r="A1121" t="s">
        <v>1</v>
      </c>
    </row>
    <row r="1122" spans="1:1" hidden="1" x14ac:dyDescent="0.2">
      <c r="A1122" t="s">
        <v>1</v>
      </c>
    </row>
    <row r="1123" spans="1:1" hidden="1" x14ac:dyDescent="0.2">
      <c r="A1123" t="s">
        <v>1</v>
      </c>
    </row>
    <row r="1124" spans="1:1" hidden="1" x14ac:dyDescent="0.2">
      <c r="A1124" t="s">
        <v>1</v>
      </c>
    </row>
    <row r="1125" spans="1:1" hidden="1" x14ac:dyDescent="0.2">
      <c r="A1125" t="s">
        <v>1</v>
      </c>
    </row>
    <row r="1126" spans="1:1" hidden="1" x14ac:dyDescent="0.2">
      <c r="A1126" t="s">
        <v>1</v>
      </c>
    </row>
    <row r="1127" spans="1:1" hidden="1" x14ac:dyDescent="0.2">
      <c r="A1127" t="s">
        <v>1</v>
      </c>
    </row>
    <row r="1128" spans="1:1" hidden="1" x14ac:dyDescent="0.2">
      <c r="A1128" t="s">
        <v>1</v>
      </c>
    </row>
    <row r="1129" spans="1:1" hidden="1" x14ac:dyDescent="0.2">
      <c r="A1129" t="s">
        <v>1</v>
      </c>
    </row>
    <row r="1130" spans="1:1" hidden="1" x14ac:dyDescent="0.2">
      <c r="A1130" t="s">
        <v>1</v>
      </c>
    </row>
    <row r="1131" spans="1:1" hidden="1" x14ac:dyDescent="0.2">
      <c r="A1131" t="s">
        <v>1</v>
      </c>
    </row>
    <row r="1132" spans="1:1" hidden="1" x14ac:dyDescent="0.2">
      <c r="A1132" t="s">
        <v>1</v>
      </c>
    </row>
    <row r="1133" spans="1:1" hidden="1" x14ac:dyDescent="0.2">
      <c r="A1133" t="s">
        <v>1</v>
      </c>
    </row>
    <row r="1134" spans="1:1" hidden="1" x14ac:dyDescent="0.2">
      <c r="A1134" t="s">
        <v>1</v>
      </c>
    </row>
    <row r="1135" spans="1:1" hidden="1" x14ac:dyDescent="0.2">
      <c r="A1135" t="s">
        <v>1</v>
      </c>
    </row>
    <row r="1136" spans="1:1" hidden="1" x14ac:dyDescent="0.2">
      <c r="A1136" t="s">
        <v>1</v>
      </c>
    </row>
    <row r="1137" spans="1:1" hidden="1" x14ac:dyDescent="0.2">
      <c r="A1137" t="s">
        <v>1</v>
      </c>
    </row>
    <row r="1138" spans="1:1" hidden="1" x14ac:dyDescent="0.2">
      <c r="A1138" t="s">
        <v>1</v>
      </c>
    </row>
    <row r="1139" spans="1:1" hidden="1" x14ac:dyDescent="0.2">
      <c r="A1139" t="s">
        <v>1</v>
      </c>
    </row>
    <row r="1140" spans="1:1" hidden="1" x14ac:dyDescent="0.2">
      <c r="A1140" t="s">
        <v>1</v>
      </c>
    </row>
    <row r="1141" spans="1:1" hidden="1" x14ac:dyDescent="0.2">
      <c r="A1141" t="s">
        <v>1</v>
      </c>
    </row>
    <row r="1142" spans="1:1" hidden="1" x14ac:dyDescent="0.2">
      <c r="A1142" t="s">
        <v>1</v>
      </c>
    </row>
    <row r="1143" spans="1:1" hidden="1" x14ac:dyDescent="0.2">
      <c r="A1143" t="s">
        <v>1</v>
      </c>
    </row>
    <row r="1144" spans="1:1" hidden="1" x14ac:dyDescent="0.2">
      <c r="A1144" t="s">
        <v>1</v>
      </c>
    </row>
    <row r="1145" spans="1:1" hidden="1" x14ac:dyDescent="0.2">
      <c r="A1145" t="s">
        <v>1</v>
      </c>
    </row>
    <row r="1146" spans="1:1" hidden="1" x14ac:dyDescent="0.2">
      <c r="A1146" t="s">
        <v>1</v>
      </c>
    </row>
    <row r="1147" spans="1:1" hidden="1" x14ac:dyDescent="0.2">
      <c r="A1147" t="s">
        <v>1</v>
      </c>
    </row>
    <row r="1148" spans="1:1" hidden="1" x14ac:dyDescent="0.2">
      <c r="A1148" t="s">
        <v>1</v>
      </c>
    </row>
    <row r="1149" spans="1:1" hidden="1" x14ac:dyDescent="0.2">
      <c r="A1149" t="s">
        <v>1</v>
      </c>
    </row>
    <row r="1150" spans="1:1" hidden="1" x14ac:dyDescent="0.2">
      <c r="A1150" t="s">
        <v>1</v>
      </c>
    </row>
    <row r="1151" spans="1:1" hidden="1" x14ac:dyDescent="0.2">
      <c r="A1151" t="s">
        <v>1</v>
      </c>
    </row>
    <row r="1152" spans="1:1" hidden="1" x14ac:dyDescent="0.2">
      <c r="A1152" t="s">
        <v>1</v>
      </c>
    </row>
    <row r="1153" spans="1:1" hidden="1" x14ac:dyDescent="0.2">
      <c r="A1153" t="s">
        <v>1</v>
      </c>
    </row>
    <row r="1154" spans="1:1" hidden="1" x14ac:dyDescent="0.2">
      <c r="A1154" t="s">
        <v>1</v>
      </c>
    </row>
    <row r="1155" spans="1:1" hidden="1" x14ac:dyDescent="0.2">
      <c r="A1155" t="s">
        <v>1</v>
      </c>
    </row>
    <row r="1156" spans="1:1" hidden="1" x14ac:dyDescent="0.2">
      <c r="A1156" t="s">
        <v>1</v>
      </c>
    </row>
    <row r="1157" spans="1:1" hidden="1" x14ac:dyDescent="0.2">
      <c r="A1157" t="s">
        <v>1</v>
      </c>
    </row>
    <row r="1158" spans="1:1" hidden="1" x14ac:dyDescent="0.2">
      <c r="A1158" t="s">
        <v>1</v>
      </c>
    </row>
    <row r="1159" spans="1:1" hidden="1" x14ac:dyDescent="0.2">
      <c r="A1159" t="s">
        <v>1</v>
      </c>
    </row>
    <row r="1160" spans="1:1" hidden="1" x14ac:dyDescent="0.2">
      <c r="A1160" t="s">
        <v>1</v>
      </c>
    </row>
    <row r="1161" spans="1:1" hidden="1" x14ac:dyDescent="0.2">
      <c r="A1161" t="s">
        <v>1</v>
      </c>
    </row>
    <row r="1162" spans="1:1" hidden="1" x14ac:dyDescent="0.2">
      <c r="A1162" t="s">
        <v>1</v>
      </c>
    </row>
    <row r="1163" spans="1:1" hidden="1" x14ac:dyDescent="0.2">
      <c r="A1163" t="s">
        <v>1</v>
      </c>
    </row>
    <row r="1164" spans="1:1" hidden="1" x14ac:dyDescent="0.2">
      <c r="A1164" t="s">
        <v>1</v>
      </c>
    </row>
    <row r="1165" spans="1:1" hidden="1" x14ac:dyDescent="0.2">
      <c r="A1165" t="s">
        <v>1</v>
      </c>
    </row>
    <row r="1166" spans="1:1" hidden="1" x14ac:dyDescent="0.2">
      <c r="A1166" t="s">
        <v>1</v>
      </c>
    </row>
    <row r="1167" spans="1:1" hidden="1" x14ac:dyDescent="0.2">
      <c r="A1167" t="s">
        <v>1</v>
      </c>
    </row>
    <row r="1168" spans="1:1" hidden="1" x14ac:dyDescent="0.2">
      <c r="A1168" t="s">
        <v>1</v>
      </c>
    </row>
    <row r="1169" spans="1:1" hidden="1" x14ac:dyDescent="0.2">
      <c r="A1169" t="s">
        <v>1</v>
      </c>
    </row>
    <row r="1170" spans="1:1" hidden="1" x14ac:dyDescent="0.2">
      <c r="A1170" t="s">
        <v>1</v>
      </c>
    </row>
    <row r="1171" spans="1:1" hidden="1" x14ac:dyDescent="0.2">
      <c r="A1171" t="s">
        <v>1</v>
      </c>
    </row>
    <row r="1172" spans="1:1" hidden="1" x14ac:dyDescent="0.2">
      <c r="A1172" t="s">
        <v>1</v>
      </c>
    </row>
    <row r="1173" spans="1:1" hidden="1" x14ac:dyDescent="0.2">
      <c r="A1173" t="s">
        <v>1</v>
      </c>
    </row>
    <row r="1174" spans="1:1" hidden="1" x14ac:dyDescent="0.2">
      <c r="A1174" t="s">
        <v>1</v>
      </c>
    </row>
    <row r="1175" spans="1:1" hidden="1" x14ac:dyDescent="0.2">
      <c r="A1175" t="s">
        <v>1</v>
      </c>
    </row>
    <row r="1176" spans="1:1" hidden="1" x14ac:dyDescent="0.2">
      <c r="A1176" t="s">
        <v>1</v>
      </c>
    </row>
    <row r="1177" spans="1:1" hidden="1" x14ac:dyDescent="0.2">
      <c r="A1177" t="s">
        <v>1</v>
      </c>
    </row>
    <row r="1178" spans="1:1" hidden="1" x14ac:dyDescent="0.2">
      <c r="A1178" t="s">
        <v>1</v>
      </c>
    </row>
    <row r="1179" spans="1:1" hidden="1" x14ac:dyDescent="0.2">
      <c r="A1179" t="s">
        <v>1</v>
      </c>
    </row>
    <row r="1180" spans="1:1" hidden="1" x14ac:dyDescent="0.2">
      <c r="A1180" t="s">
        <v>1</v>
      </c>
    </row>
    <row r="1181" spans="1:1" hidden="1" x14ac:dyDescent="0.2">
      <c r="A1181" t="s">
        <v>1</v>
      </c>
    </row>
    <row r="1182" spans="1:1" hidden="1" x14ac:dyDescent="0.2">
      <c r="A1182" t="s">
        <v>1</v>
      </c>
    </row>
    <row r="1183" spans="1:1" hidden="1" x14ac:dyDescent="0.2">
      <c r="A1183" t="s">
        <v>1</v>
      </c>
    </row>
    <row r="1184" spans="1:1" hidden="1" x14ac:dyDescent="0.2">
      <c r="A1184" t="s">
        <v>1</v>
      </c>
    </row>
    <row r="1185" spans="1:1" hidden="1" x14ac:dyDescent="0.2">
      <c r="A1185" t="s">
        <v>1</v>
      </c>
    </row>
    <row r="1186" spans="1:1" hidden="1" x14ac:dyDescent="0.2">
      <c r="A1186" t="s">
        <v>1</v>
      </c>
    </row>
    <row r="1187" spans="1:1" hidden="1" x14ac:dyDescent="0.2">
      <c r="A1187" t="s">
        <v>1</v>
      </c>
    </row>
    <row r="1188" spans="1:1" hidden="1" x14ac:dyDescent="0.2">
      <c r="A1188" t="s">
        <v>1</v>
      </c>
    </row>
    <row r="1189" spans="1:1" hidden="1" x14ac:dyDescent="0.2">
      <c r="A1189" t="s">
        <v>1</v>
      </c>
    </row>
    <row r="1190" spans="1:1" hidden="1" x14ac:dyDescent="0.2">
      <c r="A1190" t="s">
        <v>1</v>
      </c>
    </row>
    <row r="1191" spans="1:1" hidden="1" x14ac:dyDescent="0.2">
      <c r="A1191" t="s">
        <v>1</v>
      </c>
    </row>
    <row r="1192" spans="1:1" hidden="1" x14ac:dyDescent="0.2">
      <c r="A1192" t="s">
        <v>1</v>
      </c>
    </row>
    <row r="1193" spans="1:1" hidden="1" x14ac:dyDescent="0.2">
      <c r="A1193" t="s">
        <v>1</v>
      </c>
    </row>
    <row r="1194" spans="1:1" hidden="1" x14ac:dyDescent="0.2">
      <c r="A1194" t="s">
        <v>1</v>
      </c>
    </row>
    <row r="1195" spans="1:1" hidden="1" x14ac:dyDescent="0.2">
      <c r="A1195" t="s">
        <v>1</v>
      </c>
    </row>
    <row r="1196" spans="1:1" hidden="1" x14ac:dyDescent="0.2">
      <c r="A1196" t="s">
        <v>1</v>
      </c>
    </row>
    <row r="1197" spans="1:1" hidden="1" x14ac:dyDescent="0.2">
      <c r="A1197" t="s">
        <v>1</v>
      </c>
    </row>
    <row r="1198" spans="1:1" hidden="1" x14ac:dyDescent="0.2">
      <c r="A1198" t="s">
        <v>1</v>
      </c>
    </row>
    <row r="1199" spans="1:1" hidden="1" x14ac:dyDescent="0.2">
      <c r="A1199" t="s">
        <v>1</v>
      </c>
    </row>
    <row r="1200" spans="1:1" hidden="1" x14ac:dyDescent="0.2">
      <c r="A1200" t="s">
        <v>1</v>
      </c>
    </row>
    <row r="1201" spans="1:1" hidden="1" x14ac:dyDescent="0.2">
      <c r="A1201" t="s">
        <v>1</v>
      </c>
    </row>
    <row r="1202" spans="1:1" hidden="1" x14ac:dyDescent="0.2">
      <c r="A1202" t="s">
        <v>1</v>
      </c>
    </row>
    <row r="1203" spans="1:1" hidden="1" x14ac:dyDescent="0.2">
      <c r="A1203" t="s">
        <v>1</v>
      </c>
    </row>
    <row r="1204" spans="1:1" hidden="1" x14ac:dyDescent="0.2">
      <c r="A1204" t="s">
        <v>1</v>
      </c>
    </row>
    <row r="1205" spans="1:1" hidden="1" x14ac:dyDescent="0.2">
      <c r="A1205" t="s">
        <v>1</v>
      </c>
    </row>
    <row r="1206" spans="1:1" hidden="1" x14ac:dyDescent="0.2">
      <c r="A1206" t="s">
        <v>1</v>
      </c>
    </row>
    <row r="1207" spans="1:1" hidden="1" x14ac:dyDescent="0.2">
      <c r="A1207" t="s">
        <v>1</v>
      </c>
    </row>
    <row r="1208" spans="1:1" hidden="1" x14ac:dyDescent="0.2">
      <c r="A1208" t="s">
        <v>1</v>
      </c>
    </row>
    <row r="1209" spans="1:1" hidden="1" x14ac:dyDescent="0.2">
      <c r="A1209" t="s">
        <v>1</v>
      </c>
    </row>
    <row r="1210" spans="1:1" hidden="1" x14ac:dyDescent="0.2">
      <c r="A1210" t="s">
        <v>1</v>
      </c>
    </row>
    <row r="1211" spans="1:1" hidden="1" x14ac:dyDescent="0.2">
      <c r="A1211" t="s">
        <v>1</v>
      </c>
    </row>
    <row r="1212" spans="1:1" hidden="1" x14ac:dyDescent="0.2">
      <c r="A1212" t="s">
        <v>1</v>
      </c>
    </row>
    <row r="1213" spans="1:1" hidden="1" x14ac:dyDescent="0.2">
      <c r="A1213" t="s">
        <v>1</v>
      </c>
    </row>
    <row r="1214" spans="1:1" hidden="1" x14ac:dyDescent="0.2">
      <c r="A1214" t="s">
        <v>1</v>
      </c>
    </row>
    <row r="1215" spans="1:1" hidden="1" x14ac:dyDescent="0.2">
      <c r="A1215" t="s">
        <v>1</v>
      </c>
    </row>
    <row r="1216" spans="1:1" hidden="1" x14ac:dyDescent="0.2">
      <c r="A1216" t="s">
        <v>1</v>
      </c>
    </row>
    <row r="1217" spans="1:1" hidden="1" x14ac:dyDescent="0.2">
      <c r="A1217" t="s">
        <v>1</v>
      </c>
    </row>
    <row r="1218" spans="1:1" hidden="1" x14ac:dyDescent="0.2">
      <c r="A1218" t="s">
        <v>1</v>
      </c>
    </row>
    <row r="1219" spans="1:1" hidden="1" x14ac:dyDescent="0.2">
      <c r="A1219" t="s">
        <v>1</v>
      </c>
    </row>
    <row r="1220" spans="1:1" hidden="1" x14ac:dyDescent="0.2">
      <c r="A1220" t="s">
        <v>1</v>
      </c>
    </row>
    <row r="1221" spans="1:1" hidden="1" x14ac:dyDescent="0.2">
      <c r="A1221" t="s">
        <v>1</v>
      </c>
    </row>
    <row r="1222" spans="1:1" hidden="1" x14ac:dyDescent="0.2">
      <c r="A1222" t="s">
        <v>1</v>
      </c>
    </row>
    <row r="1223" spans="1:1" hidden="1" x14ac:dyDescent="0.2">
      <c r="A1223" t="s">
        <v>1</v>
      </c>
    </row>
    <row r="1224" spans="1:1" hidden="1" x14ac:dyDescent="0.2">
      <c r="A1224" t="s">
        <v>1</v>
      </c>
    </row>
    <row r="1225" spans="1:1" hidden="1" x14ac:dyDescent="0.2">
      <c r="A1225" t="s">
        <v>1</v>
      </c>
    </row>
    <row r="1226" spans="1:1" hidden="1" x14ac:dyDescent="0.2">
      <c r="A1226" t="s">
        <v>1</v>
      </c>
    </row>
    <row r="1227" spans="1:1" hidden="1" x14ac:dyDescent="0.2">
      <c r="A1227" t="s">
        <v>1</v>
      </c>
    </row>
    <row r="1228" spans="1:1" hidden="1" x14ac:dyDescent="0.2">
      <c r="A1228" t="s">
        <v>1</v>
      </c>
    </row>
    <row r="1229" spans="1:1" hidden="1" x14ac:dyDescent="0.2">
      <c r="A1229" t="s">
        <v>1</v>
      </c>
    </row>
    <row r="1230" spans="1:1" hidden="1" x14ac:dyDescent="0.2">
      <c r="A1230" t="s">
        <v>1</v>
      </c>
    </row>
    <row r="1231" spans="1:1" hidden="1" x14ac:dyDescent="0.2">
      <c r="A1231" t="s">
        <v>1</v>
      </c>
    </row>
    <row r="1232" spans="1:1" hidden="1" x14ac:dyDescent="0.2">
      <c r="A1232" t="s">
        <v>1</v>
      </c>
    </row>
    <row r="1233" spans="1:1" hidden="1" x14ac:dyDescent="0.2">
      <c r="A1233" t="s">
        <v>1</v>
      </c>
    </row>
    <row r="1234" spans="1:1" hidden="1" x14ac:dyDescent="0.2">
      <c r="A1234" t="s">
        <v>1</v>
      </c>
    </row>
    <row r="1235" spans="1:1" hidden="1" x14ac:dyDescent="0.2">
      <c r="A1235" t="s">
        <v>1</v>
      </c>
    </row>
    <row r="1236" spans="1:1" hidden="1" x14ac:dyDescent="0.2">
      <c r="A1236" t="s">
        <v>1</v>
      </c>
    </row>
    <row r="1237" spans="1:1" hidden="1" x14ac:dyDescent="0.2">
      <c r="A1237" t="s">
        <v>1</v>
      </c>
    </row>
    <row r="1238" spans="1:1" hidden="1" x14ac:dyDescent="0.2">
      <c r="A1238" t="s">
        <v>1</v>
      </c>
    </row>
    <row r="1239" spans="1:1" hidden="1" x14ac:dyDescent="0.2">
      <c r="A1239" t="s">
        <v>1</v>
      </c>
    </row>
    <row r="1240" spans="1:1" hidden="1" x14ac:dyDescent="0.2">
      <c r="A1240" t="s">
        <v>1</v>
      </c>
    </row>
    <row r="1241" spans="1:1" hidden="1" x14ac:dyDescent="0.2">
      <c r="A1241" t="s">
        <v>1</v>
      </c>
    </row>
    <row r="1242" spans="1:1" hidden="1" x14ac:dyDescent="0.2">
      <c r="A1242" t="s">
        <v>1</v>
      </c>
    </row>
    <row r="1243" spans="1:1" hidden="1" x14ac:dyDescent="0.2">
      <c r="A1243" t="s">
        <v>1</v>
      </c>
    </row>
    <row r="1244" spans="1:1" hidden="1" x14ac:dyDescent="0.2">
      <c r="A1244" t="s">
        <v>1</v>
      </c>
    </row>
    <row r="1245" spans="1:1" hidden="1" x14ac:dyDescent="0.2">
      <c r="A1245" t="s">
        <v>1</v>
      </c>
    </row>
    <row r="1246" spans="1:1" hidden="1" x14ac:dyDescent="0.2">
      <c r="A1246" t="s">
        <v>1</v>
      </c>
    </row>
    <row r="1247" spans="1:1" hidden="1" x14ac:dyDescent="0.2">
      <c r="A1247" t="s">
        <v>1</v>
      </c>
    </row>
    <row r="1248" spans="1:1" hidden="1" x14ac:dyDescent="0.2">
      <c r="A1248" t="s">
        <v>1</v>
      </c>
    </row>
    <row r="1249" spans="1:1" hidden="1" x14ac:dyDescent="0.2">
      <c r="A1249" t="s">
        <v>1</v>
      </c>
    </row>
    <row r="1250" spans="1:1" hidden="1" x14ac:dyDescent="0.2">
      <c r="A1250" t="s">
        <v>1</v>
      </c>
    </row>
    <row r="1251" spans="1:1" hidden="1" x14ac:dyDescent="0.2">
      <c r="A1251" t="s">
        <v>1</v>
      </c>
    </row>
    <row r="1252" spans="1:1" hidden="1" x14ac:dyDescent="0.2">
      <c r="A1252" t="s">
        <v>1</v>
      </c>
    </row>
    <row r="1253" spans="1:1" hidden="1" x14ac:dyDescent="0.2">
      <c r="A1253" t="s">
        <v>1</v>
      </c>
    </row>
    <row r="1254" spans="1:1" hidden="1" x14ac:dyDescent="0.2">
      <c r="A1254" t="s">
        <v>1</v>
      </c>
    </row>
    <row r="1255" spans="1:1" hidden="1" x14ac:dyDescent="0.2">
      <c r="A1255" t="s">
        <v>1</v>
      </c>
    </row>
    <row r="1256" spans="1:1" hidden="1" x14ac:dyDescent="0.2">
      <c r="A1256" t="s">
        <v>1</v>
      </c>
    </row>
    <row r="1257" spans="1:1" hidden="1" x14ac:dyDescent="0.2">
      <c r="A1257" t="s">
        <v>1</v>
      </c>
    </row>
    <row r="1258" spans="1:1" hidden="1" x14ac:dyDescent="0.2">
      <c r="A1258" t="s">
        <v>1</v>
      </c>
    </row>
    <row r="1259" spans="1:1" hidden="1" x14ac:dyDescent="0.2">
      <c r="A1259" t="s">
        <v>1</v>
      </c>
    </row>
    <row r="1260" spans="1:1" hidden="1" x14ac:dyDescent="0.2">
      <c r="A1260" t="s">
        <v>1</v>
      </c>
    </row>
    <row r="1261" spans="1:1" hidden="1" x14ac:dyDescent="0.2">
      <c r="A1261" t="s">
        <v>1</v>
      </c>
    </row>
    <row r="1262" spans="1:1" hidden="1" x14ac:dyDescent="0.2">
      <c r="A1262" t="s">
        <v>1</v>
      </c>
    </row>
    <row r="1263" spans="1:1" hidden="1" x14ac:dyDescent="0.2">
      <c r="A1263" t="s">
        <v>1</v>
      </c>
    </row>
    <row r="1264" spans="1:1" hidden="1" x14ac:dyDescent="0.2">
      <c r="A1264" t="s">
        <v>1</v>
      </c>
    </row>
    <row r="1265" spans="1:1" hidden="1" x14ac:dyDescent="0.2">
      <c r="A1265" t="s">
        <v>1</v>
      </c>
    </row>
    <row r="1266" spans="1:1" hidden="1" x14ac:dyDescent="0.2">
      <c r="A1266" t="s">
        <v>1</v>
      </c>
    </row>
    <row r="1267" spans="1:1" hidden="1" x14ac:dyDescent="0.2">
      <c r="A1267" t="s">
        <v>1</v>
      </c>
    </row>
    <row r="1268" spans="1:1" hidden="1" x14ac:dyDescent="0.2">
      <c r="A1268" t="s">
        <v>1</v>
      </c>
    </row>
    <row r="1269" spans="1:1" hidden="1" x14ac:dyDescent="0.2">
      <c r="A1269" t="s">
        <v>1</v>
      </c>
    </row>
    <row r="1270" spans="1:1" hidden="1" x14ac:dyDescent="0.2">
      <c r="A1270" t="s">
        <v>1</v>
      </c>
    </row>
    <row r="1271" spans="1:1" hidden="1" x14ac:dyDescent="0.2">
      <c r="A1271" t="s">
        <v>1</v>
      </c>
    </row>
    <row r="1272" spans="1:1" hidden="1" x14ac:dyDescent="0.2">
      <c r="A1272" t="s">
        <v>1</v>
      </c>
    </row>
    <row r="1273" spans="1:1" hidden="1" x14ac:dyDescent="0.2">
      <c r="A1273" t="s">
        <v>1</v>
      </c>
    </row>
    <row r="1274" spans="1:1" hidden="1" x14ac:dyDescent="0.2">
      <c r="A1274" t="s">
        <v>1</v>
      </c>
    </row>
    <row r="1275" spans="1:1" hidden="1" x14ac:dyDescent="0.2">
      <c r="A1275" t="s">
        <v>1</v>
      </c>
    </row>
    <row r="1276" spans="1:1" hidden="1" x14ac:dyDescent="0.2">
      <c r="A1276" t="s">
        <v>1</v>
      </c>
    </row>
    <row r="1277" spans="1:1" hidden="1" x14ac:dyDescent="0.2">
      <c r="A1277" t="s">
        <v>1</v>
      </c>
    </row>
    <row r="1278" spans="1:1" hidden="1" x14ac:dyDescent="0.2">
      <c r="A1278" t="s">
        <v>1</v>
      </c>
    </row>
    <row r="1279" spans="1:1" hidden="1" x14ac:dyDescent="0.2">
      <c r="A1279" t="s">
        <v>1</v>
      </c>
    </row>
    <row r="1280" spans="1:1" hidden="1" x14ac:dyDescent="0.2">
      <c r="A1280" t="s">
        <v>1</v>
      </c>
    </row>
    <row r="1281" spans="1:1" hidden="1" x14ac:dyDescent="0.2">
      <c r="A1281" t="s">
        <v>1</v>
      </c>
    </row>
    <row r="1282" spans="1:1" hidden="1" x14ac:dyDescent="0.2">
      <c r="A1282" t="s">
        <v>1</v>
      </c>
    </row>
    <row r="1283" spans="1:1" hidden="1" x14ac:dyDescent="0.2">
      <c r="A1283" t="s">
        <v>1</v>
      </c>
    </row>
    <row r="1284" spans="1:1" hidden="1" x14ac:dyDescent="0.2">
      <c r="A1284" t="s">
        <v>1</v>
      </c>
    </row>
    <row r="1285" spans="1:1" hidden="1" x14ac:dyDescent="0.2">
      <c r="A1285" t="s">
        <v>1</v>
      </c>
    </row>
    <row r="1286" spans="1:1" hidden="1" x14ac:dyDescent="0.2">
      <c r="A1286" t="s">
        <v>1</v>
      </c>
    </row>
    <row r="1287" spans="1:1" hidden="1" x14ac:dyDescent="0.2">
      <c r="A1287" t="s">
        <v>1</v>
      </c>
    </row>
    <row r="1288" spans="1:1" hidden="1" x14ac:dyDescent="0.2">
      <c r="A1288" t="s">
        <v>1</v>
      </c>
    </row>
    <row r="1289" spans="1:1" hidden="1" x14ac:dyDescent="0.2">
      <c r="A1289" t="s">
        <v>1</v>
      </c>
    </row>
    <row r="1290" spans="1:1" hidden="1" x14ac:dyDescent="0.2">
      <c r="A1290" t="s">
        <v>1</v>
      </c>
    </row>
    <row r="1291" spans="1:1" hidden="1" x14ac:dyDescent="0.2">
      <c r="A1291" t="s">
        <v>1</v>
      </c>
    </row>
    <row r="1292" spans="1:1" hidden="1" x14ac:dyDescent="0.2">
      <c r="A1292" t="s">
        <v>1</v>
      </c>
    </row>
    <row r="1293" spans="1:1" hidden="1" x14ac:dyDescent="0.2">
      <c r="A1293" t="s">
        <v>1</v>
      </c>
    </row>
    <row r="1294" spans="1:1" hidden="1" x14ac:dyDescent="0.2">
      <c r="A1294" t="s">
        <v>1</v>
      </c>
    </row>
    <row r="1295" spans="1:1" hidden="1" x14ac:dyDescent="0.2">
      <c r="A1295" t="s">
        <v>1</v>
      </c>
    </row>
    <row r="1296" spans="1:1" hidden="1" x14ac:dyDescent="0.2">
      <c r="A1296" t="s">
        <v>1</v>
      </c>
    </row>
    <row r="1297" spans="1:1" hidden="1" x14ac:dyDescent="0.2">
      <c r="A1297" t="s">
        <v>1</v>
      </c>
    </row>
    <row r="1298" spans="1:1" hidden="1" x14ac:dyDescent="0.2">
      <c r="A1298" t="s">
        <v>1</v>
      </c>
    </row>
    <row r="1299" spans="1:1" hidden="1" x14ac:dyDescent="0.2">
      <c r="A1299" t="s">
        <v>1</v>
      </c>
    </row>
    <row r="1300" spans="1:1" hidden="1" x14ac:dyDescent="0.2">
      <c r="A1300" t="s">
        <v>1</v>
      </c>
    </row>
    <row r="1301" spans="1:1" hidden="1" x14ac:dyDescent="0.2">
      <c r="A1301" t="s">
        <v>1</v>
      </c>
    </row>
    <row r="1302" spans="1:1" hidden="1" x14ac:dyDescent="0.2">
      <c r="A1302" t="s">
        <v>1</v>
      </c>
    </row>
    <row r="1303" spans="1:1" hidden="1" x14ac:dyDescent="0.2">
      <c r="A1303" t="s">
        <v>1</v>
      </c>
    </row>
    <row r="1304" spans="1:1" hidden="1" x14ac:dyDescent="0.2">
      <c r="A1304" t="s">
        <v>1</v>
      </c>
    </row>
    <row r="1305" spans="1:1" hidden="1" x14ac:dyDescent="0.2">
      <c r="A1305" t="s">
        <v>1</v>
      </c>
    </row>
    <row r="1306" spans="1:1" hidden="1" x14ac:dyDescent="0.2">
      <c r="A1306" t="s">
        <v>1</v>
      </c>
    </row>
    <row r="1307" spans="1:1" hidden="1" x14ac:dyDescent="0.2">
      <c r="A1307" t="s">
        <v>1</v>
      </c>
    </row>
    <row r="1308" spans="1:1" hidden="1" x14ac:dyDescent="0.2">
      <c r="A1308" t="s">
        <v>1</v>
      </c>
    </row>
    <row r="1309" spans="1:1" hidden="1" x14ac:dyDescent="0.2">
      <c r="A1309" t="s">
        <v>1</v>
      </c>
    </row>
    <row r="1310" spans="1:1" hidden="1" x14ac:dyDescent="0.2">
      <c r="A1310" t="s">
        <v>1</v>
      </c>
    </row>
    <row r="1311" spans="1:1" hidden="1" x14ac:dyDescent="0.2">
      <c r="A1311" t="s">
        <v>1</v>
      </c>
    </row>
    <row r="1312" spans="1:1" hidden="1" x14ac:dyDescent="0.2">
      <c r="A1312" t="s">
        <v>1</v>
      </c>
    </row>
    <row r="1313" spans="1:1" hidden="1" x14ac:dyDescent="0.2">
      <c r="A1313" t="s">
        <v>1</v>
      </c>
    </row>
    <row r="1314" spans="1:1" hidden="1" x14ac:dyDescent="0.2">
      <c r="A1314" t="s">
        <v>1</v>
      </c>
    </row>
    <row r="1315" spans="1:1" hidden="1" x14ac:dyDescent="0.2">
      <c r="A1315" t="s">
        <v>1</v>
      </c>
    </row>
    <row r="1316" spans="1:1" hidden="1" x14ac:dyDescent="0.2">
      <c r="A1316" t="s">
        <v>1</v>
      </c>
    </row>
    <row r="1317" spans="1:1" hidden="1" x14ac:dyDescent="0.2">
      <c r="A1317" t="s">
        <v>1</v>
      </c>
    </row>
    <row r="1318" spans="1:1" hidden="1" x14ac:dyDescent="0.2">
      <c r="A1318" t="s">
        <v>1</v>
      </c>
    </row>
    <row r="1319" spans="1:1" hidden="1" x14ac:dyDescent="0.2">
      <c r="A1319" t="s">
        <v>1</v>
      </c>
    </row>
    <row r="1320" spans="1:1" hidden="1" x14ac:dyDescent="0.2">
      <c r="A1320" t="s">
        <v>1</v>
      </c>
    </row>
    <row r="1321" spans="1:1" hidden="1" x14ac:dyDescent="0.2">
      <c r="A1321" t="s">
        <v>1</v>
      </c>
    </row>
    <row r="1322" spans="1:1" hidden="1" x14ac:dyDescent="0.2">
      <c r="A1322" t="s">
        <v>1</v>
      </c>
    </row>
    <row r="1323" spans="1:1" hidden="1" x14ac:dyDescent="0.2">
      <c r="A1323" t="s">
        <v>1</v>
      </c>
    </row>
    <row r="1324" spans="1:1" hidden="1" x14ac:dyDescent="0.2">
      <c r="A1324" t="s">
        <v>1</v>
      </c>
    </row>
    <row r="1325" spans="1:1" hidden="1" x14ac:dyDescent="0.2">
      <c r="A1325" t="s">
        <v>1</v>
      </c>
    </row>
    <row r="1326" spans="1:1" hidden="1" x14ac:dyDescent="0.2">
      <c r="A1326" t="s">
        <v>1</v>
      </c>
    </row>
    <row r="1327" spans="1:1" hidden="1" x14ac:dyDescent="0.2">
      <c r="A1327" t="s">
        <v>1</v>
      </c>
    </row>
    <row r="1328" spans="1:1" hidden="1" x14ac:dyDescent="0.2">
      <c r="A1328" t="s">
        <v>1</v>
      </c>
    </row>
    <row r="1329" spans="1:1" hidden="1" x14ac:dyDescent="0.2">
      <c r="A1329" t="s">
        <v>1</v>
      </c>
    </row>
    <row r="1330" spans="1:1" hidden="1" x14ac:dyDescent="0.2">
      <c r="A1330" t="s">
        <v>1</v>
      </c>
    </row>
    <row r="1331" spans="1:1" hidden="1" x14ac:dyDescent="0.2">
      <c r="A1331" t="s">
        <v>1</v>
      </c>
    </row>
    <row r="1332" spans="1:1" hidden="1" x14ac:dyDescent="0.2">
      <c r="A1332" t="s">
        <v>1</v>
      </c>
    </row>
    <row r="1333" spans="1:1" hidden="1" x14ac:dyDescent="0.2">
      <c r="A1333" t="s">
        <v>1</v>
      </c>
    </row>
    <row r="1334" spans="1:1" hidden="1" x14ac:dyDescent="0.2">
      <c r="A1334" t="s">
        <v>1</v>
      </c>
    </row>
    <row r="1335" spans="1:1" hidden="1" x14ac:dyDescent="0.2">
      <c r="A1335" t="s">
        <v>1</v>
      </c>
    </row>
    <row r="1336" spans="1:1" hidden="1" x14ac:dyDescent="0.2">
      <c r="A1336" t="s">
        <v>1</v>
      </c>
    </row>
    <row r="1337" spans="1:1" hidden="1" x14ac:dyDescent="0.2">
      <c r="A1337" t="s">
        <v>1</v>
      </c>
    </row>
    <row r="1338" spans="1:1" hidden="1" x14ac:dyDescent="0.2">
      <c r="A1338" t="s">
        <v>1</v>
      </c>
    </row>
    <row r="1339" spans="1:1" hidden="1" x14ac:dyDescent="0.2">
      <c r="A1339" t="s">
        <v>1</v>
      </c>
    </row>
    <row r="1340" spans="1:1" hidden="1" x14ac:dyDescent="0.2">
      <c r="A1340" t="s">
        <v>1</v>
      </c>
    </row>
    <row r="1341" spans="1:1" hidden="1" x14ac:dyDescent="0.2">
      <c r="A1341" t="s">
        <v>1</v>
      </c>
    </row>
    <row r="1342" spans="1:1" hidden="1" x14ac:dyDescent="0.2">
      <c r="A1342" t="s">
        <v>1</v>
      </c>
    </row>
    <row r="1343" spans="1:1" hidden="1" x14ac:dyDescent="0.2">
      <c r="A1343" t="s">
        <v>1</v>
      </c>
    </row>
    <row r="1344" spans="1:1" hidden="1" x14ac:dyDescent="0.2">
      <c r="A1344" t="s">
        <v>1</v>
      </c>
    </row>
    <row r="1345" spans="1:1" hidden="1" x14ac:dyDescent="0.2">
      <c r="A1345" t="s">
        <v>1</v>
      </c>
    </row>
    <row r="1346" spans="1:1" hidden="1" x14ac:dyDescent="0.2">
      <c r="A1346" t="s">
        <v>1</v>
      </c>
    </row>
    <row r="1347" spans="1:1" hidden="1" x14ac:dyDescent="0.2">
      <c r="A1347" t="s">
        <v>1</v>
      </c>
    </row>
    <row r="1348" spans="1:1" hidden="1" x14ac:dyDescent="0.2">
      <c r="A1348" t="s">
        <v>1</v>
      </c>
    </row>
    <row r="1349" spans="1:1" hidden="1" x14ac:dyDescent="0.2">
      <c r="A1349" t="s">
        <v>1</v>
      </c>
    </row>
    <row r="1350" spans="1:1" hidden="1" x14ac:dyDescent="0.2">
      <c r="A1350" t="s">
        <v>1</v>
      </c>
    </row>
    <row r="1351" spans="1:1" hidden="1" x14ac:dyDescent="0.2">
      <c r="A1351" t="s">
        <v>1</v>
      </c>
    </row>
    <row r="1352" spans="1:1" hidden="1" x14ac:dyDescent="0.2">
      <c r="A1352" t="s">
        <v>1</v>
      </c>
    </row>
    <row r="1353" spans="1:1" hidden="1" x14ac:dyDescent="0.2">
      <c r="A1353" t="s">
        <v>1</v>
      </c>
    </row>
    <row r="1354" spans="1:1" hidden="1" x14ac:dyDescent="0.2">
      <c r="A1354" t="s">
        <v>1</v>
      </c>
    </row>
    <row r="1355" spans="1:1" hidden="1" x14ac:dyDescent="0.2">
      <c r="A1355" t="s">
        <v>1</v>
      </c>
    </row>
    <row r="1356" spans="1:1" hidden="1" x14ac:dyDescent="0.2">
      <c r="A1356" t="s">
        <v>1</v>
      </c>
    </row>
    <row r="1357" spans="1:1" hidden="1" x14ac:dyDescent="0.2">
      <c r="A1357" t="s">
        <v>1</v>
      </c>
    </row>
    <row r="1358" spans="1:1" hidden="1" x14ac:dyDescent="0.2">
      <c r="A1358" t="s">
        <v>1</v>
      </c>
    </row>
    <row r="1359" spans="1:1" hidden="1" x14ac:dyDescent="0.2">
      <c r="A1359" t="s">
        <v>1</v>
      </c>
    </row>
    <row r="1360" spans="1:1" hidden="1" x14ac:dyDescent="0.2">
      <c r="A1360" t="s">
        <v>1</v>
      </c>
    </row>
    <row r="1361" spans="1:1" hidden="1" x14ac:dyDescent="0.2">
      <c r="A1361" t="s">
        <v>1</v>
      </c>
    </row>
    <row r="1362" spans="1:1" hidden="1" x14ac:dyDescent="0.2">
      <c r="A1362" t="s">
        <v>1</v>
      </c>
    </row>
    <row r="1363" spans="1:1" hidden="1" x14ac:dyDescent="0.2">
      <c r="A1363" t="s">
        <v>1</v>
      </c>
    </row>
    <row r="1364" spans="1:1" hidden="1" x14ac:dyDescent="0.2">
      <c r="A1364" t="s">
        <v>1</v>
      </c>
    </row>
    <row r="1365" spans="1:1" hidden="1" x14ac:dyDescent="0.2">
      <c r="A1365" t="s">
        <v>1</v>
      </c>
    </row>
    <row r="1366" spans="1:1" hidden="1" x14ac:dyDescent="0.2">
      <c r="A1366" t="s">
        <v>1</v>
      </c>
    </row>
    <row r="1367" spans="1:1" hidden="1" x14ac:dyDescent="0.2">
      <c r="A1367" t="s">
        <v>1</v>
      </c>
    </row>
    <row r="1368" spans="1:1" hidden="1" x14ac:dyDescent="0.2">
      <c r="A1368" t="s">
        <v>1</v>
      </c>
    </row>
    <row r="1369" spans="1:1" hidden="1" x14ac:dyDescent="0.2">
      <c r="A1369" t="s">
        <v>1</v>
      </c>
    </row>
    <row r="1370" spans="1:1" hidden="1" x14ac:dyDescent="0.2">
      <c r="A1370" t="s">
        <v>1</v>
      </c>
    </row>
    <row r="1371" spans="1:1" hidden="1" x14ac:dyDescent="0.2">
      <c r="A1371" t="s">
        <v>1</v>
      </c>
    </row>
    <row r="1372" spans="1:1" hidden="1" x14ac:dyDescent="0.2">
      <c r="A1372" t="s">
        <v>1</v>
      </c>
    </row>
    <row r="1373" spans="1:1" hidden="1" x14ac:dyDescent="0.2">
      <c r="A1373" t="s">
        <v>1</v>
      </c>
    </row>
    <row r="1374" spans="1:1" hidden="1" x14ac:dyDescent="0.2">
      <c r="A1374" t="s">
        <v>1</v>
      </c>
    </row>
    <row r="1375" spans="1:1" hidden="1" x14ac:dyDescent="0.2">
      <c r="A1375" t="s">
        <v>1</v>
      </c>
    </row>
    <row r="1376" spans="1:1" hidden="1" x14ac:dyDescent="0.2">
      <c r="A1376" t="s">
        <v>1</v>
      </c>
    </row>
    <row r="1377" spans="1:1" hidden="1" x14ac:dyDescent="0.2">
      <c r="A1377" t="s">
        <v>1</v>
      </c>
    </row>
    <row r="1378" spans="1:1" hidden="1" x14ac:dyDescent="0.2">
      <c r="A1378" t="s">
        <v>1</v>
      </c>
    </row>
    <row r="1379" spans="1:1" hidden="1" x14ac:dyDescent="0.2">
      <c r="A1379" t="s">
        <v>1</v>
      </c>
    </row>
    <row r="1380" spans="1:1" hidden="1" x14ac:dyDescent="0.2">
      <c r="A1380" t="s">
        <v>1</v>
      </c>
    </row>
    <row r="1381" spans="1:1" hidden="1" x14ac:dyDescent="0.2">
      <c r="A1381" t="s">
        <v>1</v>
      </c>
    </row>
    <row r="1382" spans="1:1" hidden="1" x14ac:dyDescent="0.2">
      <c r="A1382" t="s">
        <v>1</v>
      </c>
    </row>
    <row r="1383" spans="1:1" hidden="1" x14ac:dyDescent="0.2">
      <c r="A1383" t="s">
        <v>1</v>
      </c>
    </row>
    <row r="1384" spans="1:1" hidden="1" x14ac:dyDescent="0.2">
      <c r="A1384" t="s">
        <v>1</v>
      </c>
    </row>
    <row r="1385" spans="1:1" hidden="1" x14ac:dyDescent="0.2">
      <c r="A1385" t="s">
        <v>1</v>
      </c>
    </row>
    <row r="1386" spans="1:1" hidden="1" x14ac:dyDescent="0.2">
      <c r="A1386" t="s">
        <v>1</v>
      </c>
    </row>
    <row r="1387" spans="1:1" hidden="1" x14ac:dyDescent="0.2">
      <c r="A1387" t="s">
        <v>1</v>
      </c>
    </row>
    <row r="1388" spans="1:1" hidden="1" x14ac:dyDescent="0.2">
      <c r="A1388" t="s">
        <v>1</v>
      </c>
    </row>
    <row r="1389" spans="1:1" hidden="1" x14ac:dyDescent="0.2">
      <c r="A1389" t="s">
        <v>1</v>
      </c>
    </row>
    <row r="1390" spans="1:1" hidden="1" x14ac:dyDescent="0.2">
      <c r="A1390" t="s">
        <v>1</v>
      </c>
    </row>
    <row r="1391" spans="1:1" hidden="1" x14ac:dyDescent="0.2">
      <c r="A1391" t="s">
        <v>1</v>
      </c>
    </row>
    <row r="1392" spans="1:1" hidden="1" x14ac:dyDescent="0.2">
      <c r="A1392" t="s">
        <v>1</v>
      </c>
    </row>
    <row r="1393" spans="1:1" hidden="1" x14ac:dyDescent="0.2">
      <c r="A1393" t="s">
        <v>1</v>
      </c>
    </row>
    <row r="1394" spans="1:1" hidden="1" x14ac:dyDescent="0.2">
      <c r="A1394" t="s">
        <v>1</v>
      </c>
    </row>
    <row r="1395" spans="1:1" hidden="1" x14ac:dyDescent="0.2">
      <c r="A1395" t="s">
        <v>1</v>
      </c>
    </row>
    <row r="1396" spans="1:1" hidden="1" x14ac:dyDescent="0.2">
      <c r="A1396" t="s">
        <v>1</v>
      </c>
    </row>
    <row r="1397" spans="1:1" hidden="1" x14ac:dyDescent="0.2">
      <c r="A1397" t="s">
        <v>1</v>
      </c>
    </row>
    <row r="1398" spans="1:1" hidden="1" x14ac:dyDescent="0.2">
      <c r="A1398" t="s">
        <v>1</v>
      </c>
    </row>
    <row r="1399" spans="1:1" hidden="1" x14ac:dyDescent="0.2">
      <c r="A1399" t="s">
        <v>1</v>
      </c>
    </row>
    <row r="1400" spans="1:1" hidden="1" x14ac:dyDescent="0.2">
      <c r="A1400" t="s">
        <v>1</v>
      </c>
    </row>
    <row r="1401" spans="1:1" hidden="1" x14ac:dyDescent="0.2">
      <c r="A1401" t="s">
        <v>1</v>
      </c>
    </row>
    <row r="1402" spans="1:1" hidden="1" x14ac:dyDescent="0.2">
      <c r="A1402" t="s">
        <v>1</v>
      </c>
    </row>
    <row r="1403" spans="1:1" hidden="1" x14ac:dyDescent="0.2">
      <c r="A1403" t="s">
        <v>1</v>
      </c>
    </row>
    <row r="1404" spans="1:1" hidden="1" x14ac:dyDescent="0.2">
      <c r="A1404" t="s">
        <v>1</v>
      </c>
    </row>
    <row r="1405" spans="1:1" hidden="1" x14ac:dyDescent="0.2">
      <c r="A1405" t="s">
        <v>1</v>
      </c>
    </row>
    <row r="1406" spans="1:1" hidden="1" x14ac:dyDescent="0.2">
      <c r="A1406" t="s">
        <v>1</v>
      </c>
    </row>
    <row r="1407" spans="1:1" hidden="1" x14ac:dyDescent="0.2">
      <c r="A1407" t="s">
        <v>1</v>
      </c>
    </row>
    <row r="1408" spans="1:1" hidden="1" x14ac:dyDescent="0.2">
      <c r="A1408" t="s">
        <v>1</v>
      </c>
    </row>
    <row r="1409" spans="1:1" hidden="1" x14ac:dyDescent="0.2">
      <c r="A1409" t="s">
        <v>1</v>
      </c>
    </row>
    <row r="1410" spans="1:1" hidden="1" x14ac:dyDescent="0.2">
      <c r="A1410" t="s">
        <v>1</v>
      </c>
    </row>
    <row r="1411" spans="1:1" hidden="1" x14ac:dyDescent="0.2">
      <c r="A1411" t="s">
        <v>1</v>
      </c>
    </row>
    <row r="1412" spans="1:1" hidden="1" x14ac:dyDescent="0.2">
      <c r="A1412" t="s">
        <v>1</v>
      </c>
    </row>
    <row r="1413" spans="1:1" hidden="1" x14ac:dyDescent="0.2">
      <c r="A1413" t="s">
        <v>1</v>
      </c>
    </row>
    <row r="1414" spans="1:1" hidden="1" x14ac:dyDescent="0.2">
      <c r="A1414" t="s">
        <v>1</v>
      </c>
    </row>
    <row r="1415" spans="1:1" hidden="1" x14ac:dyDescent="0.2">
      <c r="A1415" t="s">
        <v>1</v>
      </c>
    </row>
    <row r="1416" spans="1:1" hidden="1" x14ac:dyDescent="0.2">
      <c r="A1416" t="s">
        <v>1</v>
      </c>
    </row>
    <row r="1417" spans="1:1" hidden="1" x14ac:dyDescent="0.2">
      <c r="A1417" t="s">
        <v>1</v>
      </c>
    </row>
    <row r="1418" spans="1:1" hidden="1" x14ac:dyDescent="0.2">
      <c r="A1418" t="s">
        <v>1</v>
      </c>
    </row>
    <row r="1419" spans="1:1" hidden="1" x14ac:dyDescent="0.2">
      <c r="A1419" t="s">
        <v>1</v>
      </c>
    </row>
    <row r="1420" spans="1:1" hidden="1" x14ac:dyDescent="0.2">
      <c r="A1420" t="s">
        <v>1</v>
      </c>
    </row>
    <row r="1421" spans="1:1" hidden="1" x14ac:dyDescent="0.2">
      <c r="A1421" t="s">
        <v>1</v>
      </c>
    </row>
    <row r="1422" spans="1:1" hidden="1" x14ac:dyDescent="0.2">
      <c r="A1422" t="s">
        <v>1</v>
      </c>
    </row>
    <row r="1423" spans="1:1" hidden="1" x14ac:dyDescent="0.2">
      <c r="A1423" t="s">
        <v>1</v>
      </c>
    </row>
    <row r="1424" spans="1:1" hidden="1" x14ac:dyDescent="0.2">
      <c r="A1424" t="s">
        <v>1</v>
      </c>
    </row>
    <row r="1425" spans="1:1" hidden="1" x14ac:dyDescent="0.2">
      <c r="A1425" t="s">
        <v>1</v>
      </c>
    </row>
    <row r="1426" spans="1:1" hidden="1" x14ac:dyDescent="0.2">
      <c r="A1426" t="s">
        <v>1</v>
      </c>
    </row>
    <row r="1427" spans="1:1" hidden="1" x14ac:dyDescent="0.2">
      <c r="A1427" t="s">
        <v>1</v>
      </c>
    </row>
    <row r="1428" spans="1:1" hidden="1" x14ac:dyDescent="0.2">
      <c r="A1428" t="s">
        <v>1</v>
      </c>
    </row>
    <row r="1429" spans="1:1" hidden="1" x14ac:dyDescent="0.2">
      <c r="A1429" t="s">
        <v>1</v>
      </c>
    </row>
    <row r="1430" spans="1:1" hidden="1" x14ac:dyDescent="0.2">
      <c r="A1430" t="s">
        <v>1</v>
      </c>
    </row>
    <row r="1431" spans="1:1" hidden="1" x14ac:dyDescent="0.2">
      <c r="A1431" t="s">
        <v>1</v>
      </c>
    </row>
    <row r="1432" spans="1:1" hidden="1" x14ac:dyDescent="0.2">
      <c r="A1432" t="s">
        <v>1</v>
      </c>
    </row>
    <row r="1433" spans="1:1" hidden="1" x14ac:dyDescent="0.2">
      <c r="A1433" t="s">
        <v>1</v>
      </c>
    </row>
    <row r="1434" spans="1:1" hidden="1" x14ac:dyDescent="0.2">
      <c r="A1434" t="s">
        <v>1</v>
      </c>
    </row>
    <row r="1435" spans="1:1" hidden="1" x14ac:dyDescent="0.2">
      <c r="A1435" t="s">
        <v>1</v>
      </c>
    </row>
    <row r="1436" spans="1:1" hidden="1" x14ac:dyDescent="0.2">
      <c r="A1436" t="s">
        <v>1</v>
      </c>
    </row>
    <row r="1437" spans="1:1" hidden="1" x14ac:dyDescent="0.2">
      <c r="A1437" t="s">
        <v>1</v>
      </c>
    </row>
    <row r="1438" spans="1:1" hidden="1" x14ac:dyDescent="0.2">
      <c r="A1438" t="s">
        <v>1</v>
      </c>
    </row>
    <row r="1439" spans="1:1" hidden="1" x14ac:dyDescent="0.2">
      <c r="A1439" t="s">
        <v>1</v>
      </c>
    </row>
    <row r="1440" spans="1:1" hidden="1" x14ac:dyDescent="0.2">
      <c r="A1440" t="s">
        <v>1</v>
      </c>
    </row>
    <row r="1441" spans="1:1" hidden="1" x14ac:dyDescent="0.2">
      <c r="A1441" t="s">
        <v>1</v>
      </c>
    </row>
    <row r="1442" spans="1:1" hidden="1" x14ac:dyDescent="0.2">
      <c r="A1442" t="s">
        <v>1</v>
      </c>
    </row>
    <row r="1443" spans="1:1" hidden="1" x14ac:dyDescent="0.2">
      <c r="A1443" t="s">
        <v>1</v>
      </c>
    </row>
    <row r="1444" spans="1:1" hidden="1" x14ac:dyDescent="0.2">
      <c r="A1444" t="s">
        <v>1</v>
      </c>
    </row>
    <row r="1445" spans="1:1" hidden="1" x14ac:dyDescent="0.2">
      <c r="A1445" t="s">
        <v>1</v>
      </c>
    </row>
    <row r="1446" spans="1:1" hidden="1" x14ac:dyDescent="0.2">
      <c r="A1446" t="s">
        <v>1</v>
      </c>
    </row>
    <row r="1447" spans="1:1" hidden="1" x14ac:dyDescent="0.2">
      <c r="A1447" t="s">
        <v>1</v>
      </c>
    </row>
    <row r="1448" spans="1:1" hidden="1" x14ac:dyDescent="0.2">
      <c r="A1448" t="s">
        <v>1</v>
      </c>
    </row>
    <row r="1449" spans="1:1" hidden="1" x14ac:dyDescent="0.2">
      <c r="A1449" t="s">
        <v>1</v>
      </c>
    </row>
    <row r="1450" spans="1:1" hidden="1" x14ac:dyDescent="0.2">
      <c r="A1450" t="s">
        <v>1</v>
      </c>
    </row>
    <row r="1451" spans="1:1" hidden="1" x14ac:dyDescent="0.2">
      <c r="A1451" t="s">
        <v>1</v>
      </c>
    </row>
    <row r="1452" spans="1:1" hidden="1" x14ac:dyDescent="0.2">
      <c r="A1452" t="s">
        <v>1</v>
      </c>
    </row>
    <row r="1453" spans="1:1" hidden="1" x14ac:dyDescent="0.2">
      <c r="A1453" t="s">
        <v>1</v>
      </c>
    </row>
    <row r="1454" spans="1:1" hidden="1" x14ac:dyDescent="0.2">
      <c r="A1454" t="s">
        <v>1</v>
      </c>
    </row>
    <row r="1455" spans="1:1" hidden="1" x14ac:dyDescent="0.2">
      <c r="A1455" t="s">
        <v>1</v>
      </c>
    </row>
    <row r="1456" spans="1:1" hidden="1" x14ac:dyDescent="0.2">
      <c r="A1456" t="s">
        <v>1</v>
      </c>
    </row>
    <row r="1457" spans="1:1" hidden="1" x14ac:dyDescent="0.2">
      <c r="A1457" t="s">
        <v>1</v>
      </c>
    </row>
    <row r="1458" spans="1:1" hidden="1" x14ac:dyDescent="0.2">
      <c r="A1458" t="s">
        <v>1</v>
      </c>
    </row>
    <row r="1459" spans="1:1" hidden="1" x14ac:dyDescent="0.2">
      <c r="A1459" t="s">
        <v>1</v>
      </c>
    </row>
    <row r="1460" spans="1:1" hidden="1" x14ac:dyDescent="0.2">
      <c r="A1460" t="s">
        <v>1</v>
      </c>
    </row>
    <row r="1461" spans="1:1" hidden="1" x14ac:dyDescent="0.2">
      <c r="A1461" t="s">
        <v>1</v>
      </c>
    </row>
    <row r="1462" spans="1:1" hidden="1" x14ac:dyDescent="0.2">
      <c r="A1462" t="s">
        <v>1</v>
      </c>
    </row>
    <row r="1463" spans="1:1" hidden="1" x14ac:dyDescent="0.2">
      <c r="A1463" t="s">
        <v>1</v>
      </c>
    </row>
    <row r="1464" spans="1:1" hidden="1" x14ac:dyDescent="0.2">
      <c r="A1464" t="s">
        <v>1</v>
      </c>
    </row>
    <row r="1465" spans="1:1" hidden="1" x14ac:dyDescent="0.2">
      <c r="A1465" t="s">
        <v>1</v>
      </c>
    </row>
    <row r="1466" spans="1:1" hidden="1" x14ac:dyDescent="0.2">
      <c r="A1466" t="s">
        <v>1</v>
      </c>
    </row>
    <row r="1467" spans="1:1" hidden="1" x14ac:dyDescent="0.2">
      <c r="A1467" t="s">
        <v>1</v>
      </c>
    </row>
    <row r="1468" spans="1:1" hidden="1" x14ac:dyDescent="0.2">
      <c r="A1468" t="s">
        <v>1</v>
      </c>
    </row>
    <row r="1469" spans="1:1" hidden="1" x14ac:dyDescent="0.2">
      <c r="A1469" t="s">
        <v>1</v>
      </c>
    </row>
    <row r="1470" spans="1:1" hidden="1" x14ac:dyDescent="0.2">
      <c r="A1470" t="s">
        <v>1</v>
      </c>
    </row>
    <row r="1471" spans="1:1" hidden="1" x14ac:dyDescent="0.2">
      <c r="A1471" t="s">
        <v>1</v>
      </c>
    </row>
    <row r="1472" spans="1:1" hidden="1" x14ac:dyDescent="0.2">
      <c r="A1472" t="s">
        <v>1</v>
      </c>
    </row>
    <row r="1473" spans="1:1" hidden="1" x14ac:dyDescent="0.2">
      <c r="A1473" t="s">
        <v>1</v>
      </c>
    </row>
    <row r="1474" spans="1:1" hidden="1" x14ac:dyDescent="0.2">
      <c r="A1474" t="s">
        <v>1</v>
      </c>
    </row>
    <row r="1475" spans="1:1" hidden="1" x14ac:dyDescent="0.2">
      <c r="A1475" t="s">
        <v>1</v>
      </c>
    </row>
    <row r="1476" spans="1:1" hidden="1" x14ac:dyDescent="0.2">
      <c r="A1476" t="s">
        <v>1</v>
      </c>
    </row>
    <row r="1477" spans="1:1" hidden="1" x14ac:dyDescent="0.2">
      <c r="A1477" t="s">
        <v>1</v>
      </c>
    </row>
    <row r="1478" spans="1:1" hidden="1" x14ac:dyDescent="0.2">
      <c r="A1478" t="s">
        <v>1</v>
      </c>
    </row>
    <row r="1479" spans="1:1" hidden="1" x14ac:dyDescent="0.2">
      <c r="A1479" t="s">
        <v>1</v>
      </c>
    </row>
    <row r="1480" spans="1:1" hidden="1" x14ac:dyDescent="0.2">
      <c r="A1480" t="s">
        <v>1</v>
      </c>
    </row>
    <row r="1481" spans="1:1" hidden="1" x14ac:dyDescent="0.2">
      <c r="A1481" t="s">
        <v>1</v>
      </c>
    </row>
    <row r="1482" spans="1:1" hidden="1" x14ac:dyDescent="0.2">
      <c r="A1482" t="s">
        <v>1</v>
      </c>
    </row>
    <row r="1483" spans="1:1" hidden="1" x14ac:dyDescent="0.2">
      <c r="A1483" t="s">
        <v>1</v>
      </c>
    </row>
    <row r="1484" spans="1:1" hidden="1" x14ac:dyDescent="0.2">
      <c r="A1484" t="s">
        <v>1</v>
      </c>
    </row>
    <row r="1485" spans="1:1" hidden="1" x14ac:dyDescent="0.2">
      <c r="A1485" t="s">
        <v>1</v>
      </c>
    </row>
    <row r="1486" spans="1:1" hidden="1" x14ac:dyDescent="0.2">
      <c r="A1486" t="s">
        <v>1</v>
      </c>
    </row>
    <row r="1487" spans="1:1" hidden="1" x14ac:dyDescent="0.2">
      <c r="A1487" t="s">
        <v>1</v>
      </c>
    </row>
    <row r="1488" spans="1:1" hidden="1" x14ac:dyDescent="0.2">
      <c r="A1488" t="s">
        <v>1</v>
      </c>
    </row>
    <row r="1489" spans="1:1" hidden="1" x14ac:dyDescent="0.2">
      <c r="A1489" t="s">
        <v>1</v>
      </c>
    </row>
    <row r="1490" spans="1:1" hidden="1" x14ac:dyDescent="0.2">
      <c r="A1490" t="s">
        <v>1</v>
      </c>
    </row>
    <row r="1491" spans="1:1" hidden="1" x14ac:dyDescent="0.2">
      <c r="A1491" t="s">
        <v>1</v>
      </c>
    </row>
    <row r="1492" spans="1:1" hidden="1" x14ac:dyDescent="0.2">
      <c r="A1492" t="s">
        <v>1</v>
      </c>
    </row>
    <row r="1493" spans="1:1" hidden="1" x14ac:dyDescent="0.2">
      <c r="A1493" t="s">
        <v>1</v>
      </c>
    </row>
    <row r="1494" spans="1:1" hidden="1" x14ac:dyDescent="0.2">
      <c r="A1494" t="s">
        <v>1</v>
      </c>
    </row>
    <row r="1495" spans="1:1" hidden="1" x14ac:dyDescent="0.2">
      <c r="A1495" t="s">
        <v>1</v>
      </c>
    </row>
    <row r="1496" spans="1:1" hidden="1" x14ac:dyDescent="0.2">
      <c r="A1496" t="s">
        <v>1</v>
      </c>
    </row>
    <row r="1497" spans="1:1" hidden="1" x14ac:dyDescent="0.2">
      <c r="A1497" t="s">
        <v>1</v>
      </c>
    </row>
    <row r="1498" spans="1:1" hidden="1" x14ac:dyDescent="0.2">
      <c r="A1498" t="s">
        <v>1</v>
      </c>
    </row>
    <row r="1499" spans="1:1" hidden="1" x14ac:dyDescent="0.2">
      <c r="A1499" t="s">
        <v>1</v>
      </c>
    </row>
    <row r="1500" spans="1:1" hidden="1" x14ac:dyDescent="0.2">
      <c r="A1500" t="s">
        <v>1</v>
      </c>
    </row>
    <row r="1501" spans="1:1" hidden="1" x14ac:dyDescent="0.2">
      <c r="A1501" t="s">
        <v>1</v>
      </c>
    </row>
    <row r="1502" spans="1:1" hidden="1" x14ac:dyDescent="0.2">
      <c r="A1502" t="s">
        <v>1</v>
      </c>
    </row>
    <row r="1503" spans="1:1" hidden="1" x14ac:dyDescent="0.2">
      <c r="A1503" t="s">
        <v>1</v>
      </c>
    </row>
    <row r="1504" spans="1:1" hidden="1" x14ac:dyDescent="0.2">
      <c r="A1504" t="s">
        <v>1</v>
      </c>
    </row>
    <row r="1505" spans="1:1" hidden="1" x14ac:dyDescent="0.2">
      <c r="A1505" t="s">
        <v>1</v>
      </c>
    </row>
    <row r="1506" spans="1:1" hidden="1" x14ac:dyDescent="0.2">
      <c r="A1506" t="s">
        <v>1</v>
      </c>
    </row>
    <row r="1507" spans="1:1" hidden="1" x14ac:dyDescent="0.2">
      <c r="A1507" t="s">
        <v>1</v>
      </c>
    </row>
    <row r="1508" spans="1:1" hidden="1" x14ac:dyDescent="0.2">
      <c r="A1508" t="s">
        <v>1</v>
      </c>
    </row>
    <row r="1509" spans="1:1" hidden="1" x14ac:dyDescent="0.2">
      <c r="A1509" t="s">
        <v>1</v>
      </c>
    </row>
    <row r="1510" spans="1:1" hidden="1" x14ac:dyDescent="0.2">
      <c r="A1510" t="s">
        <v>1</v>
      </c>
    </row>
    <row r="1511" spans="1:1" hidden="1" x14ac:dyDescent="0.2">
      <c r="A1511" t="s">
        <v>1</v>
      </c>
    </row>
    <row r="1512" spans="1:1" hidden="1" x14ac:dyDescent="0.2">
      <c r="A1512" t="s">
        <v>1</v>
      </c>
    </row>
    <row r="1513" spans="1:1" hidden="1" x14ac:dyDescent="0.2">
      <c r="A1513" t="s">
        <v>1</v>
      </c>
    </row>
    <row r="1514" spans="1:1" hidden="1" x14ac:dyDescent="0.2">
      <c r="A1514" t="s">
        <v>1</v>
      </c>
    </row>
    <row r="1515" spans="1:1" hidden="1" x14ac:dyDescent="0.2">
      <c r="A1515" t="s">
        <v>1</v>
      </c>
    </row>
    <row r="1516" spans="1:1" hidden="1" x14ac:dyDescent="0.2">
      <c r="A1516" t="s">
        <v>1</v>
      </c>
    </row>
    <row r="1517" spans="1:1" hidden="1" x14ac:dyDescent="0.2">
      <c r="A1517" t="s">
        <v>1</v>
      </c>
    </row>
    <row r="1518" spans="1:1" hidden="1" x14ac:dyDescent="0.2">
      <c r="A1518" t="s">
        <v>1</v>
      </c>
    </row>
    <row r="1519" spans="1:1" hidden="1" x14ac:dyDescent="0.2">
      <c r="A1519" t="s">
        <v>1</v>
      </c>
    </row>
    <row r="1520" spans="1:1" hidden="1" x14ac:dyDescent="0.2">
      <c r="A1520" t="s">
        <v>1</v>
      </c>
    </row>
    <row r="1521" spans="1:1" hidden="1" x14ac:dyDescent="0.2">
      <c r="A1521" t="s">
        <v>1</v>
      </c>
    </row>
    <row r="1522" spans="1:1" hidden="1" x14ac:dyDescent="0.2">
      <c r="A1522" t="s">
        <v>1</v>
      </c>
    </row>
    <row r="1523" spans="1:1" hidden="1" x14ac:dyDescent="0.2">
      <c r="A1523" t="s">
        <v>1</v>
      </c>
    </row>
    <row r="1524" spans="1:1" hidden="1" x14ac:dyDescent="0.2">
      <c r="A1524" t="s">
        <v>1</v>
      </c>
    </row>
    <row r="1525" spans="1:1" hidden="1" x14ac:dyDescent="0.2">
      <c r="A1525" t="s">
        <v>1</v>
      </c>
    </row>
    <row r="1526" spans="1:1" hidden="1" x14ac:dyDescent="0.2">
      <c r="A1526" t="s">
        <v>1</v>
      </c>
    </row>
    <row r="1527" spans="1:1" hidden="1" x14ac:dyDescent="0.2">
      <c r="A1527" t="s">
        <v>1</v>
      </c>
    </row>
    <row r="1528" spans="1:1" hidden="1" x14ac:dyDescent="0.2">
      <c r="A1528" t="s">
        <v>1</v>
      </c>
    </row>
    <row r="1529" spans="1:1" hidden="1" x14ac:dyDescent="0.2">
      <c r="A1529" t="s">
        <v>1</v>
      </c>
    </row>
    <row r="1530" spans="1:1" hidden="1" x14ac:dyDescent="0.2">
      <c r="A1530" t="s">
        <v>1</v>
      </c>
    </row>
    <row r="1531" spans="1:1" hidden="1" x14ac:dyDescent="0.2">
      <c r="A1531" t="s">
        <v>1</v>
      </c>
    </row>
    <row r="1532" spans="1:1" hidden="1" x14ac:dyDescent="0.2">
      <c r="A1532" t="s">
        <v>1</v>
      </c>
    </row>
    <row r="1533" spans="1:1" hidden="1" x14ac:dyDescent="0.2">
      <c r="A1533" t="s">
        <v>1</v>
      </c>
    </row>
    <row r="1534" spans="1:1" hidden="1" x14ac:dyDescent="0.2">
      <c r="A1534" t="s">
        <v>1</v>
      </c>
    </row>
    <row r="1535" spans="1:1" hidden="1" x14ac:dyDescent="0.2">
      <c r="A1535" t="s">
        <v>1</v>
      </c>
    </row>
    <row r="1536" spans="1:1" hidden="1" x14ac:dyDescent="0.2">
      <c r="A1536" t="s">
        <v>1</v>
      </c>
    </row>
    <row r="1537" spans="1:1" hidden="1" x14ac:dyDescent="0.2">
      <c r="A1537" t="s">
        <v>1</v>
      </c>
    </row>
    <row r="1538" spans="1:1" hidden="1" x14ac:dyDescent="0.2">
      <c r="A1538" t="s">
        <v>1</v>
      </c>
    </row>
    <row r="1539" spans="1:1" hidden="1" x14ac:dyDescent="0.2">
      <c r="A1539" t="s">
        <v>1</v>
      </c>
    </row>
    <row r="1540" spans="1:1" hidden="1" x14ac:dyDescent="0.2">
      <c r="A1540" t="s">
        <v>1</v>
      </c>
    </row>
    <row r="1541" spans="1:1" hidden="1" x14ac:dyDescent="0.2">
      <c r="A1541" t="s">
        <v>1</v>
      </c>
    </row>
    <row r="1542" spans="1:1" hidden="1" x14ac:dyDescent="0.2">
      <c r="A1542" t="s">
        <v>1</v>
      </c>
    </row>
    <row r="1543" spans="1:1" hidden="1" x14ac:dyDescent="0.2">
      <c r="A1543" t="s">
        <v>1</v>
      </c>
    </row>
    <row r="1544" spans="1:1" hidden="1" x14ac:dyDescent="0.2">
      <c r="A1544" t="s">
        <v>1</v>
      </c>
    </row>
    <row r="1545" spans="1:1" hidden="1" x14ac:dyDescent="0.2">
      <c r="A1545" t="s">
        <v>1</v>
      </c>
    </row>
    <row r="1546" spans="1:1" hidden="1" x14ac:dyDescent="0.2">
      <c r="A1546" t="s">
        <v>1</v>
      </c>
    </row>
    <row r="1547" spans="1:1" hidden="1" x14ac:dyDescent="0.2">
      <c r="A1547" t="s">
        <v>1</v>
      </c>
    </row>
    <row r="1548" spans="1:1" hidden="1" x14ac:dyDescent="0.2">
      <c r="A1548" t="s">
        <v>1</v>
      </c>
    </row>
    <row r="1549" spans="1:1" hidden="1" x14ac:dyDescent="0.2">
      <c r="A1549" t="s">
        <v>1</v>
      </c>
    </row>
    <row r="1550" spans="1:1" hidden="1" x14ac:dyDescent="0.2">
      <c r="A1550" t="s">
        <v>1</v>
      </c>
    </row>
    <row r="1551" spans="1:1" hidden="1" x14ac:dyDescent="0.2">
      <c r="A1551" t="s">
        <v>1</v>
      </c>
    </row>
    <row r="1552" spans="1:1" hidden="1" x14ac:dyDescent="0.2">
      <c r="A1552" t="s">
        <v>1</v>
      </c>
    </row>
    <row r="1553" spans="1:1" hidden="1" x14ac:dyDescent="0.2">
      <c r="A1553" t="s">
        <v>1</v>
      </c>
    </row>
    <row r="1554" spans="1:1" hidden="1" x14ac:dyDescent="0.2">
      <c r="A1554" t="s">
        <v>1</v>
      </c>
    </row>
    <row r="1555" spans="1:1" hidden="1" x14ac:dyDescent="0.2">
      <c r="A1555" t="s">
        <v>1</v>
      </c>
    </row>
    <row r="1556" spans="1:1" hidden="1" x14ac:dyDescent="0.2">
      <c r="A1556" t="s">
        <v>1</v>
      </c>
    </row>
    <row r="1557" spans="1:1" hidden="1" x14ac:dyDescent="0.2">
      <c r="A1557" t="s">
        <v>1</v>
      </c>
    </row>
    <row r="1558" spans="1:1" hidden="1" x14ac:dyDescent="0.2">
      <c r="A1558" t="s">
        <v>1</v>
      </c>
    </row>
    <row r="1559" spans="1:1" hidden="1" x14ac:dyDescent="0.2">
      <c r="A1559" t="s">
        <v>1</v>
      </c>
    </row>
    <row r="1560" spans="1:1" hidden="1" x14ac:dyDescent="0.2">
      <c r="A1560" t="s">
        <v>1</v>
      </c>
    </row>
    <row r="1561" spans="1:1" hidden="1" x14ac:dyDescent="0.2">
      <c r="A1561" t="s">
        <v>1</v>
      </c>
    </row>
    <row r="1562" spans="1:1" hidden="1" x14ac:dyDescent="0.2">
      <c r="A1562" t="s">
        <v>1</v>
      </c>
    </row>
    <row r="1563" spans="1:1" hidden="1" x14ac:dyDescent="0.2">
      <c r="A1563" t="s">
        <v>1</v>
      </c>
    </row>
    <row r="1564" spans="1:1" hidden="1" x14ac:dyDescent="0.2">
      <c r="A1564" t="s">
        <v>1</v>
      </c>
    </row>
    <row r="1565" spans="1:1" hidden="1" x14ac:dyDescent="0.2">
      <c r="A1565" t="s">
        <v>1</v>
      </c>
    </row>
    <row r="1566" spans="1:1" hidden="1" x14ac:dyDescent="0.2">
      <c r="A1566" t="s">
        <v>1</v>
      </c>
    </row>
    <row r="1567" spans="1:1" hidden="1" x14ac:dyDescent="0.2">
      <c r="A1567" t="s">
        <v>1</v>
      </c>
    </row>
    <row r="1568" spans="1:1" hidden="1" x14ac:dyDescent="0.2">
      <c r="A1568" t="s">
        <v>1</v>
      </c>
    </row>
    <row r="1569" spans="1:1" hidden="1" x14ac:dyDescent="0.2">
      <c r="A1569" t="s">
        <v>1</v>
      </c>
    </row>
    <row r="1570" spans="1:1" hidden="1" x14ac:dyDescent="0.2">
      <c r="A1570" t="s">
        <v>1</v>
      </c>
    </row>
    <row r="1571" spans="1:1" hidden="1" x14ac:dyDescent="0.2">
      <c r="A1571" t="s">
        <v>1</v>
      </c>
    </row>
    <row r="1572" spans="1:1" hidden="1" x14ac:dyDescent="0.2">
      <c r="A1572" t="s">
        <v>1</v>
      </c>
    </row>
    <row r="1573" spans="1:1" hidden="1" x14ac:dyDescent="0.2">
      <c r="A1573" t="s">
        <v>1</v>
      </c>
    </row>
    <row r="1574" spans="1:1" hidden="1" x14ac:dyDescent="0.2">
      <c r="A1574" t="s">
        <v>1</v>
      </c>
    </row>
    <row r="1575" spans="1:1" hidden="1" x14ac:dyDescent="0.2">
      <c r="A1575" t="s">
        <v>1</v>
      </c>
    </row>
    <row r="1576" spans="1:1" hidden="1" x14ac:dyDescent="0.2">
      <c r="A1576" t="s">
        <v>1</v>
      </c>
    </row>
    <row r="1577" spans="1:1" hidden="1" x14ac:dyDescent="0.2">
      <c r="A1577" t="s">
        <v>1</v>
      </c>
    </row>
    <row r="1578" spans="1:1" hidden="1" x14ac:dyDescent="0.2">
      <c r="A1578" t="s">
        <v>1</v>
      </c>
    </row>
    <row r="1579" spans="1:1" hidden="1" x14ac:dyDescent="0.2">
      <c r="A1579" t="s">
        <v>1</v>
      </c>
    </row>
    <row r="1580" spans="1:1" hidden="1" x14ac:dyDescent="0.2">
      <c r="A1580" t="s">
        <v>1</v>
      </c>
    </row>
    <row r="1581" spans="1:1" hidden="1" x14ac:dyDescent="0.2">
      <c r="A1581" t="s">
        <v>1</v>
      </c>
    </row>
    <row r="1582" spans="1:1" hidden="1" x14ac:dyDescent="0.2">
      <c r="A1582" t="s">
        <v>1</v>
      </c>
    </row>
    <row r="1583" spans="1:1" hidden="1" x14ac:dyDescent="0.2">
      <c r="A1583" t="s">
        <v>1</v>
      </c>
    </row>
    <row r="1584" spans="1:1" hidden="1" x14ac:dyDescent="0.2">
      <c r="A1584" t="s">
        <v>1</v>
      </c>
    </row>
    <row r="1585" spans="1:1" hidden="1" x14ac:dyDescent="0.2">
      <c r="A1585" t="s">
        <v>1</v>
      </c>
    </row>
    <row r="1586" spans="1:1" hidden="1" x14ac:dyDescent="0.2">
      <c r="A1586" t="s">
        <v>1</v>
      </c>
    </row>
    <row r="1587" spans="1:1" hidden="1" x14ac:dyDescent="0.2">
      <c r="A1587" t="s">
        <v>1</v>
      </c>
    </row>
    <row r="1588" spans="1:1" hidden="1" x14ac:dyDescent="0.2">
      <c r="A1588" t="s">
        <v>1</v>
      </c>
    </row>
    <row r="1589" spans="1:1" hidden="1" x14ac:dyDescent="0.2">
      <c r="A1589" t="s">
        <v>1</v>
      </c>
    </row>
    <row r="1590" spans="1:1" hidden="1" x14ac:dyDescent="0.2">
      <c r="A1590" t="s">
        <v>1</v>
      </c>
    </row>
    <row r="1591" spans="1:1" hidden="1" x14ac:dyDescent="0.2">
      <c r="A1591" t="s">
        <v>1</v>
      </c>
    </row>
    <row r="1592" spans="1:1" hidden="1" x14ac:dyDescent="0.2">
      <c r="A1592" t="s">
        <v>1</v>
      </c>
    </row>
    <row r="1593" spans="1:1" hidden="1" x14ac:dyDescent="0.2">
      <c r="A1593" t="s">
        <v>1</v>
      </c>
    </row>
    <row r="1594" spans="1:1" hidden="1" x14ac:dyDescent="0.2">
      <c r="A1594" t="s">
        <v>1</v>
      </c>
    </row>
    <row r="1595" spans="1:1" hidden="1" x14ac:dyDescent="0.2">
      <c r="A1595" t="s">
        <v>1</v>
      </c>
    </row>
    <row r="1596" spans="1:1" hidden="1" x14ac:dyDescent="0.2">
      <c r="A1596" t="s">
        <v>1</v>
      </c>
    </row>
    <row r="1597" spans="1:1" hidden="1" x14ac:dyDescent="0.2">
      <c r="A1597" t="s">
        <v>1</v>
      </c>
    </row>
    <row r="1598" spans="1:1" hidden="1" x14ac:dyDescent="0.2">
      <c r="A1598" t="s">
        <v>1</v>
      </c>
    </row>
    <row r="1599" spans="1:1" hidden="1" x14ac:dyDescent="0.2">
      <c r="A1599" t="s">
        <v>1</v>
      </c>
    </row>
    <row r="1600" spans="1:1" hidden="1" x14ac:dyDescent="0.2">
      <c r="A1600" t="s">
        <v>1</v>
      </c>
    </row>
    <row r="1601" spans="1:1" hidden="1" x14ac:dyDescent="0.2">
      <c r="A1601" t="s">
        <v>1</v>
      </c>
    </row>
    <row r="1602" spans="1:1" hidden="1" x14ac:dyDescent="0.2">
      <c r="A1602" t="s">
        <v>1</v>
      </c>
    </row>
    <row r="1603" spans="1:1" hidden="1" x14ac:dyDescent="0.2">
      <c r="A1603" t="s">
        <v>1</v>
      </c>
    </row>
    <row r="1604" spans="1:1" hidden="1" x14ac:dyDescent="0.2">
      <c r="A1604" t="s">
        <v>1</v>
      </c>
    </row>
    <row r="1605" spans="1:1" hidden="1" x14ac:dyDescent="0.2">
      <c r="A1605" t="s">
        <v>1</v>
      </c>
    </row>
    <row r="1606" spans="1:1" hidden="1" x14ac:dyDescent="0.2">
      <c r="A1606" t="s">
        <v>1</v>
      </c>
    </row>
    <row r="1607" spans="1:1" hidden="1" x14ac:dyDescent="0.2">
      <c r="A1607" t="s">
        <v>1</v>
      </c>
    </row>
    <row r="1608" spans="1:1" hidden="1" x14ac:dyDescent="0.2">
      <c r="A1608" t="s">
        <v>1</v>
      </c>
    </row>
    <row r="1609" spans="1:1" hidden="1" x14ac:dyDescent="0.2">
      <c r="A1609" t="s">
        <v>1</v>
      </c>
    </row>
    <row r="1610" spans="1:1" hidden="1" x14ac:dyDescent="0.2">
      <c r="A1610" t="s">
        <v>1</v>
      </c>
    </row>
    <row r="1611" spans="1:1" hidden="1" x14ac:dyDescent="0.2">
      <c r="A1611" t="s">
        <v>1</v>
      </c>
    </row>
    <row r="1612" spans="1:1" hidden="1" x14ac:dyDescent="0.2">
      <c r="A1612" t="s">
        <v>1</v>
      </c>
    </row>
    <row r="1613" spans="1:1" hidden="1" x14ac:dyDescent="0.2">
      <c r="A1613" t="s">
        <v>1</v>
      </c>
    </row>
    <row r="1614" spans="1:1" hidden="1" x14ac:dyDescent="0.2">
      <c r="A1614" t="s">
        <v>1</v>
      </c>
    </row>
    <row r="1615" spans="1:1" hidden="1" x14ac:dyDescent="0.2">
      <c r="A1615" t="s">
        <v>1</v>
      </c>
    </row>
    <row r="1616" spans="1:1" hidden="1" x14ac:dyDescent="0.2">
      <c r="A1616" t="s">
        <v>1</v>
      </c>
    </row>
    <row r="1617" spans="1:1" hidden="1" x14ac:dyDescent="0.2">
      <c r="A1617" t="s">
        <v>1</v>
      </c>
    </row>
    <row r="1618" spans="1:1" hidden="1" x14ac:dyDescent="0.2">
      <c r="A1618" t="s">
        <v>1</v>
      </c>
    </row>
    <row r="1619" spans="1:1" hidden="1" x14ac:dyDescent="0.2">
      <c r="A1619" t="s">
        <v>1</v>
      </c>
    </row>
    <row r="1620" spans="1:1" hidden="1" x14ac:dyDescent="0.2">
      <c r="A1620" t="s">
        <v>1</v>
      </c>
    </row>
    <row r="1621" spans="1:1" hidden="1" x14ac:dyDescent="0.2">
      <c r="A1621" t="s">
        <v>1</v>
      </c>
    </row>
    <row r="1622" spans="1:1" hidden="1" x14ac:dyDescent="0.2">
      <c r="A1622" t="s">
        <v>1</v>
      </c>
    </row>
    <row r="1623" spans="1:1" hidden="1" x14ac:dyDescent="0.2">
      <c r="A1623" t="s">
        <v>1</v>
      </c>
    </row>
    <row r="1624" spans="1:1" hidden="1" x14ac:dyDescent="0.2">
      <c r="A1624" t="s">
        <v>1</v>
      </c>
    </row>
    <row r="1625" spans="1:1" hidden="1" x14ac:dyDescent="0.2">
      <c r="A1625" t="s">
        <v>1</v>
      </c>
    </row>
    <row r="1626" spans="1:1" hidden="1" x14ac:dyDescent="0.2">
      <c r="A1626" t="s">
        <v>1</v>
      </c>
    </row>
    <row r="1627" spans="1:1" hidden="1" x14ac:dyDescent="0.2">
      <c r="A1627" t="s">
        <v>1</v>
      </c>
    </row>
    <row r="1628" spans="1:1" hidden="1" x14ac:dyDescent="0.2">
      <c r="A1628" t="s">
        <v>1</v>
      </c>
    </row>
    <row r="1629" spans="1:1" hidden="1" x14ac:dyDescent="0.2">
      <c r="A1629" t="s">
        <v>1</v>
      </c>
    </row>
    <row r="1630" spans="1:1" hidden="1" x14ac:dyDescent="0.2">
      <c r="A1630" t="s">
        <v>1</v>
      </c>
    </row>
    <row r="1631" spans="1:1" hidden="1" x14ac:dyDescent="0.2">
      <c r="A1631" t="s">
        <v>1</v>
      </c>
    </row>
    <row r="1632" spans="1:1" hidden="1" x14ac:dyDescent="0.2">
      <c r="A1632" t="s">
        <v>1</v>
      </c>
    </row>
    <row r="1633" spans="1:1" hidden="1" x14ac:dyDescent="0.2">
      <c r="A1633" t="s">
        <v>1</v>
      </c>
    </row>
    <row r="1634" spans="1:1" hidden="1" x14ac:dyDescent="0.2">
      <c r="A1634" t="s">
        <v>1</v>
      </c>
    </row>
    <row r="1635" spans="1:1" hidden="1" x14ac:dyDescent="0.2">
      <c r="A1635" t="s">
        <v>1</v>
      </c>
    </row>
    <row r="1636" spans="1:1" hidden="1" x14ac:dyDescent="0.2">
      <c r="A1636" t="s">
        <v>1</v>
      </c>
    </row>
    <row r="1637" spans="1:1" hidden="1" x14ac:dyDescent="0.2">
      <c r="A1637" t="s">
        <v>1</v>
      </c>
    </row>
    <row r="1638" spans="1:1" hidden="1" x14ac:dyDescent="0.2">
      <c r="A1638" t="s">
        <v>1</v>
      </c>
    </row>
    <row r="1639" spans="1:1" hidden="1" x14ac:dyDescent="0.2">
      <c r="A1639" t="s">
        <v>1</v>
      </c>
    </row>
    <row r="1640" spans="1:1" hidden="1" x14ac:dyDescent="0.2">
      <c r="A1640" t="s">
        <v>1</v>
      </c>
    </row>
    <row r="1641" spans="1:1" hidden="1" x14ac:dyDescent="0.2">
      <c r="A1641" t="s">
        <v>1</v>
      </c>
    </row>
    <row r="1642" spans="1:1" hidden="1" x14ac:dyDescent="0.2">
      <c r="A1642" t="s">
        <v>1</v>
      </c>
    </row>
    <row r="1643" spans="1:1" hidden="1" x14ac:dyDescent="0.2">
      <c r="A1643" t="s">
        <v>1</v>
      </c>
    </row>
    <row r="1644" spans="1:1" hidden="1" x14ac:dyDescent="0.2">
      <c r="A1644" t="s">
        <v>1</v>
      </c>
    </row>
    <row r="1645" spans="1:1" hidden="1" x14ac:dyDescent="0.2">
      <c r="A1645" t="s">
        <v>1</v>
      </c>
    </row>
    <row r="1646" spans="1:1" hidden="1" x14ac:dyDescent="0.2">
      <c r="A1646" t="s">
        <v>1</v>
      </c>
    </row>
    <row r="1647" spans="1:1" hidden="1" x14ac:dyDescent="0.2">
      <c r="A1647" t="s">
        <v>1</v>
      </c>
    </row>
    <row r="1648" spans="1:1" hidden="1" x14ac:dyDescent="0.2">
      <c r="A1648" t="s">
        <v>1</v>
      </c>
    </row>
    <row r="1649" spans="1:1" hidden="1" x14ac:dyDescent="0.2">
      <c r="A1649" t="s">
        <v>1</v>
      </c>
    </row>
    <row r="1650" spans="1:1" hidden="1" x14ac:dyDescent="0.2">
      <c r="A1650" t="s">
        <v>1</v>
      </c>
    </row>
    <row r="1651" spans="1:1" hidden="1" x14ac:dyDescent="0.2"/>
    <row r="1652" spans="1:1" hidden="1" x14ac:dyDescent="0.2"/>
    <row r="1653" spans="1:1" hidden="1" x14ac:dyDescent="0.2"/>
    <row r="1654" spans="1:1" hidden="1" x14ac:dyDescent="0.2"/>
    <row r="1655" spans="1:1" hidden="1" x14ac:dyDescent="0.2"/>
    <row r="1656" spans="1:1" hidden="1" x14ac:dyDescent="0.2"/>
    <row r="1657" spans="1:1" hidden="1" x14ac:dyDescent="0.2"/>
    <row r="1658" spans="1:1" hidden="1" x14ac:dyDescent="0.2"/>
    <row r="1659" spans="1:1" hidden="1" x14ac:dyDescent="0.2"/>
    <row r="1660" spans="1:1" hidden="1" x14ac:dyDescent="0.2"/>
    <row r="1661" spans="1:1" hidden="1" x14ac:dyDescent="0.2"/>
    <row r="1662" spans="1:1" hidden="1" x14ac:dyDescent="0.2"/>
    <row r="1663" spans="1:1" hidden="1" x14ac:dyDescent="0.2"/>
    <row r="1664" spans="1:1" hidden="1" x14ac:dyDescent="0.2"/>
    <row r="1665" hidden="1" x14ac:dyDescent="0.2"/>
    <row r="1666" hidden="1" x14ac:dyDescent="0.2"/>
    <row r="1667" hidden="1" x14ac:dyDescent="0.2"/>
    <row r="1668" hidden="1" x14ac:dyDescent="0.2"/>
    <row r="1669" hidden="1" x14ac:dyDescent="0.2"/>
    <row r="1670" hidden="1" x14ac:dyDescent="0.2"/>
    <row r="1671" hidden="1" x14ac:dyDescent="0.2"/>
    <row r="1672" hidden="1" x14ac:dyDescent="0.2"/>
    <row r="1673" hidden="1" x14ac:dyDescent="0.2"/>
    <row r="1674" hidden="1" x14ac:dyDescent="0.2"/>
    <row r="1675" hidden="1" x14ac:dyDescent="0.2"/>
    <row r="1676" hidden="1" x14ac:dyDescent="0.2"/>
    <row r="1677" hidden="1" x14ac:dyDescent="0.2"/>
    <row r="1678" hidden="1" x14ac:dyDescent="0.2"/>
    <row r="1679" hidden="1" x14ac:dyDescent="0.2"/>
    <row r="1680" hidden="1" x14ac:dyDescent="0.2"/>
    <row r="1681" hidden="1" x14ac:dyDescent="0.2"/>
    <row r="1682" hidden="1" x14ac:dyDescent="0.2"/>
    <row r="1683" hidden="1" x14ac:dyDescent="0.2"/>
    <row r="1684" hidden="1" x14ac:dyDescent="0.2"/>
    <row r="1685" hidden="1" x14ac:dyDescent="0.2"/>
    <row r="1686" hidden="1" x14ac:dyDescent="0.2"/>
    <row r="1687" hidden="1" x14ac:dyDescent="0.2"/>
    <row r="1688" hidden="1" x14ac:dyDescent="0.2"/>
    <row r="1689" hidden="1" x14ac:dyDescent="0.2"/>
    <row r="1690" hidden="1" x14ac:dyDescent="0.2"/>
    <row r="1691" hidden="1" x14ac:dyDescent="0.2"/>
    <row r="1692" hidden="1" x14ac:dyDescent="0.2"/>
    <row r="1693" hidden="1" x14ac:dyDescent="0.2"/>
    <row r="1694" hidden="1" x14ac:dyDescent="0.2"/>
    <row r="1695" hidden="1" x14ac:dyDescent="0.2"/>
    <row r="1696" hidden="1" x14ac:dyDescent="0.2"/>
    <row r="1697" hidden="1" x14ac:dyDescent="0.2"/>
    <row r="1698" hidden="1" x14ac:dyDescent="0.2"/>
    <row r="1699" hidden="1" x14ac:dyDescent="0.2"/>
    <row r="1700" hidden="1" x14ac:dyDescent="0.2"/>
    <row r="1701" hidden="1" x14ac:dyDescent="0.2"/>
    <row r="1702" hidden="1" x14ac:dyDescent="0.2"/>
    <row r="1703" hidden="1" x14ac:dyDescent="0.2"/>
    <row r="1704" hidden="1" x14ac:dyDescent="0.2"/>
    <row r="1705" hidden="1" x14ac:dyDescent="0.2"/>
    <row r="1706" hidden="1" x14ac:dyDescent="0.2"/>
    <row r="1707" hidden="1" x14ac:dyDescent="0.2"/>
    <row r="1708" hidden="1" x14ac:dyDescent="0.2"/>
    <row r="1709" hidden="1" x14ac:dyDescent="0.2"/>
    <row r="1710" hidden="1" x14ac:dyDescent="0.2"/>
    <row r="1711" hidden="1" x14ac:dyDescent="0.2"/>
    <row r="1712" hidden="1" x14ac:dyDescent="0.2"/>
    <row r="1713" hidden="1" x14ac:dyDescent="0.2"/>
    <row r="1714" hidden="1" x14ac:dyDescent="0.2"/>
    <row r="1715" hidden="1" x14ac:dyDescent="0.2"/>
    <row r="1716" hidden="1" x14ac:dyDescent="0.2"/>
    <row r="1717" hidden="1" x14ac:dyDescent="0.2"/>
    <row r="1718" hidden="1" x14ac:dyDescent="0.2"/>
    <row r="1719" hidden="1" x14ac:dyDescent="0.2"/>
    <row r="1720" hidden="1" x14ac:dyDescent="0.2"/>
    <row r="1721" hidden="1" x14ac:dyDescent="0.2"/>
    <row r="1722" hidden="1" x14ac:dyDescent="0.2"/>
    <row r="1723" hidden="1" x14ac:dyDescent="0.2"/>
    <row r="1724" hidden="1" x14ac:dyDescent="0.2"/>
    <row r="1725" hidden="1" x14ac:dyDescent="0.2"/>
    <row r="1726" hidden="1" x14ac:dyDescent="0.2"/>
    <row r="1727" hidden="1" x14ac:dyDescent="0.2"/>
    <row r="1728" hidden="1" x14ac:dyDescent="0.2"/>
    <row r="1729" hidden="1" x14ac:dyDescent="0.2"/>
    <row r="1730" hidden="1" x14ac:dyDescent="0.2"/>
    <row r="1731" hidden="1" x14ac:dyDescent="0.2"/>
    <row r="1732" hidden="1" x14ac:dyDescent="0.2"/>
    <row r="1733" hidden="1" x14ac:dyDescent="0.2"/>
    <row r="1734" hidden="1" x14ac:dyDescent="0.2"/>
    <row r="1735" hidden="1" x14ac:dyDescent="0.2"/>
    <row r="1736" hidden="1" x14ac:dyDescent="0.2"/>
    <row r="1737" hidden="1" x14ac:dyDescent="0.2"/>
    <row r="1738" hidden="1" x14ac:dyDescent="0.2"/>
    <row r="1739" hidden="1" x14ac:dyDescent="0.2"/>
    <row r="1740" hidden="1" x14ac:dyDescent="0.2"/>
    <row r="1741" hidden="1" x14ac:dyDescent="0.2"/>
    <row r="1742" hidden="1" x14ac:dyDescent="0.2"/>
    <row r="1743" hidden="1" x14ac:dyDescent="0.2"/>
    <row r="1744" hidden="1" x14ac:dyDescent="0.2"/>
    <row r="1745" hidden="1" x14ac:dyDescent="0.2"/>
    <row r="1746" hidden="1" x14ac:dyDescent="0.2"/>
    <row r="1747" hidden="1" x14ac:dyDescent="0.2"/>
    <row r="1748" hidden="1" x14ac:dyDescent="0.2"/>
    <row r="1749" hidden="1" x14ac:dyDescent="0.2"/>
    <row r="1750" hidden="1" x14ac:dyDescent="0.2"/>
    <row r="1751" hidden="1" x14ac:dyDescent="0.2"/>
    <row r="1752" hidden="1" x14ac:dyDescent="0.2"/>
    <row r="1753" hidden="1" x14ac:dyDescent="0.2"/>
    <row r="1754" hidden="1" x14ac:dyDescent="0.2"/>
    <row r="1755" hidden="1" x14ac:dyDescent="0.2"/>
    <row r="1756" hidden="1" x14ac:dyDescent="0.2"/>
    <row r="1757" hidden="1" x14ac:dyDescent="0.2"/>
    <row r="1758" hidden="1" x14ac:dyDescent="0.2"/>
    <row r="1759" hidden="1" x14ac:dyDescent="0.2"/>
    <row r="1760" hidden="1" x14ac:dyDescent="0.2"/>
    <row r="1761" hidden="1" x14ac:dyDescent="0.2"/>
    <row r="1762" hidden="1" x14ac:dyDescent="0.2"/>
    <row r="1763" hidden="1" x14ac:dyDescent="0.2"/>
    <row r="1764" hidden="1" x14ac:dyDescent="0.2"/>
    <row r="1765" hidden="1" x14ac:dyDescent="0.2"/>
    <row r="1766" hidden="1" x14ac:dyDescent="0.2"/>
    <row r="1767" hidden="1" x14ac:dyDescent="0.2"/>
    <row r="1768" hidden="1" x14ac:dyDescent="0.2"/>
    <row r="1769" hidden="1" x14ac:dyDescent="0.2"/>
    <row r="1770" hidden="1" x14ac:dyDescent="0.2"/>
    <row r="1771" hidden="1" x14ac:dyDescent="0.2"/>
    <row r="1772" hidden="1" x14ac:dyDescent="0.2"/>
    <row r="1773" hidden="1" x14ac:dyDescent="0.2"/>
    <row r="1774" hidden="1" x14ac:dyDescent="0.2"/>
    <row r="1775" hidden="1" x14ac:dyDescent="0.2"/>
    <row r="1776" hidden="1" x14ac:dyDescent="0.2"/>
    <row r="1777" hidden="1" x14ac:dyDescent="0.2"/>
    <row r="1778" hidden="1" x14ac:dyDescent="0.2"/>
    <row r="1779" hidden="1" x14ac:dyDescent="0.2"/>
    <row r="1780" hidden="1" x14ac:dyDescent="0.2"/>
    <row r="1781" hidden="1" x14ac:dyDescent="0.2"/>
    <row r="1782" hidden="1" x14ac:dyDescent="0.2"/>
    <row r="1783" hidden="1" x14ac:dyDescent="0.2"/>
    <row r="1784" hidden="1" x14ac:dyDescent="0.2"/>
    <row r="1785" hidden="1" x14ac:dyDescent="0.2"/>
    <row r="1786" hidden="1" x14ac:dyDescent="0.2"/>
    <row r="1787" hidden="1" x14ac:dyDescent="0.2"/>
    <row r="1788" hidden="1" x14ac:dyDescent="0.2"/>
    <row r="1789" hidden="1" x14ac:dyDescent="0.2"/>
    <row r="1790" hidden="1" x14ac:dyDescent="0.2"/>
    <row r="1791" hidden="1" x14ac:dyDescent="0.2"/>
    <row r="1792" hidden="1" x14ac:dyDescent="0.2"/>
    <row r="1793" hidden="1" x14ac:dyDescent="0.2"/>
    <row r="1794" hidden="1" x14ac:dyDescent="0.2"/>
    <row r="1795" hidden="1" x14ac:dyDescent="0.2"/>
    <row r="1796" hidden="1" x14ac:dyDescent="0.2"/>
    <row r="1797" hidden="1" x14ac:dyDescent="0.2"/>
    <row r="1798" hidden="1" x14ac:dyDescent="0.2"/>
    <row r="1799" hidden="1" x14ac:dyDescent="0.2"/>
    <row r="1800" hidden="1" x14ac:dyDescent="0.2"/>
    <row r="1801" hidden="1" x14ac:dyDescent="0.2"/>
    <row r="1802" hidden="1" x14ac:dyDescent="0.2"/>
    <row r="1803" hidden="1" x14ac:dyDescent="0.2"/>
    <row r="1804" hidden="1" x14ac:dyDescent="0.2"/>
    <row r="1805" hidden="1" x14ac:dyDescent="0.2"/>
    <row r="1806" hidden="1" x14ac:dyDescent="0.2"/>
    <row r="1807" hidden="1" x14ac:dyDescent="0.2"/>
    <row r="1808" hidden="1" x14ac:dyDescent="0.2"/>
    <row r="1809" hidden="1" x14ac:dyDescent="0.2"/>
    <row r="1810" hidden="1" x14ac:dyDescent="0.2"/>
    <row r="1811" hidden="1" x14ac:dyDescent="0.2"/>
    <row r="1812" hidden="1" x14ac:dyDescent="0.2"/>
    <row r="1813" hidden="1" x14ac:dyDescent="0.2"/>
    <row r="1814" hidden="1" x14ac:dyDescent="0.2"/>
    <row r="1815" hidden="1" x14ac:dyDescent="0.2"/>
    <row r="1816" hidden="1" x14ac:dyDescent="0.2"/>
    <row r="1817" hidden="1" x14ac:dyDescent="0.2"/>
    <row r="1818" hidden="1" x14ac:dyDescent="0.2"/>
    <row r="1819" hidden="1" x14ac:dyDescent="0.2"/>
    <row r="1820" hidden="1" x14ac:dyDescent="0.2"/>
    <row r="1821" hidden="1" x14ac:dyDescent="0.2"/>
    <row r="1822" hidden="1" x14ac:dyDescent="0.2"/>
    <row r="1823" hidden="1" x14ac:dyDescent="0.2"/>
    <row r="1824" hidden="1" x14ac:dyDescent="0.2"/>
    <row r="1825" hidden="1" x14ac:dyDescent="0.2"/>
    <row r="1826" hidden="1" x14ac:dyDescent="0.2"/>
    <row r="1827" hidden="1" x14ac:dyDescent="0.2"/>
    <row r="1828" hidden="1" x14ac:dyDescent="0.2"/>
    <row r="1829" hidden="1" x14ac:dyDescent="0.2"/>
    <row r="1830" hidden="1" x14ac:dyDescent="0.2"/>
    <row r="1831" hidden="1" x14ac:dyDescent="0.2"/>
    <row r="1832" hidden="1" x14ac:dyDescent="0.2"/>
    <row r="1833" hidden="1" x14ac:dyDescent="0.2"/>
    <row r="1834" hidden="1" x14ac:dyDescent="0.2"/>
    <row r="1835" hidden="1" x14ac:dyDescent="0.2"/>
    <row r="1836" hidden="1" x14ac:dyDescent="0.2"/>
    <row r="1837" hidden="1" x14ac:dyDescent="0.2"/>
    <row r="1838" hidden="1" x14ac:dyDescent="0.2"/>
    <row r="1839" hidden="1" x14ac:dyDescent="0.2"/>
    <row r="1840" hidden="1" x14ac:dyDescent="0.2"/>
    <row r="1841" hidden="1" x14ac:dyDescent="0.2"/>
    <row r="1842" hidden="1" x14ac:dyDescent="0.2"/>
    <row r="1843" hidden="1" x14ac:dyDescent="0.2"/>
    <row r="1844" hidden="1" x14ac:dyDescent="0.2"/>
    <row r="1845" hidden="1" x14ac:dyDescent="0.2"/>
    <row r="1846" hidden="1" x14ac:dyDescent="0.2"/>
    <row r="1847" hidden="1" x14ac:dyDescent="0.2"/>
    <row r="1848" hidden="1" x14ac:dyDescent="0.2"/>
    <row r="1849" hidden="1" x14ac:dyDescent="0.2"/>
    <row r="1850" hidden="1" x14ac:dyDescent="0.2"/>
    <row r="1851" hidden="1" x14ac:dyDescent="0.2"/>
    <row r="1852" hidden="1" x14ac:dyDescent="0.2"/>
    <row r="1853" hidden="1" x14ac:dyDescent="0.2"/>
    <row r="1854" hidden="1" x14ac:dyDescent="0.2"/>
    <row r="1855" hidden="1" x14ac:dyDescent="0.2"/>
    <row r="1856" hidden="1" x14ac:dyDescent="0.2"/>
    <row r="1857" hidden="1" x14ac:dyDescent="0.2"/>
    <row r="1858" hidden="1" x14ac:dyDescent="0.2"/>
    <row r="1859" hidden="1" x14ac:dyDescent="0.2"/>
    <row r="1860" hidden="1" x14ac:dyDescent="0.2"/>
    <row r="1861" hidden="1" x14ac:dyDescent="0.2"/>
    <row r="1862" hidden="1" x14ac:dyDescent="0.2"/>
    <row r="1863" hidden="1" x14ac:dyDescent="0.2"/>
    <row r="1864" hidden="1" x14ac:dyDescent="0.2"/>
    <row r="1865" hidden="1" x14ac:dyDescent="0.2"/>
    <row r="1866" hidden="1" x14ac:dyDescent="0.2"/>
    <row r="1867" hidden="1" x14ac:dyDescent="0.2"/>
    <row r="1868" hidden="1" x14ac:dyDescent="0.2"/>
    <row r="1869" hidden="1" x14ac:dyDescent="0.2"/>
    <row r="1870" hidden="1" x14ac:dyDescent="0.2"/>
    <row r="1871" hidden="1" x14ac:dyDescent="0.2"/>
    <row r="1872" hidden="1" x14ac:dyDescent="0.2"/>
    <row r="1873" hidden="1" x14ac:dyDescent="0.2"/>
    <row r="1874" hidden="1" x14ac:dyDescent="0.2"/>
    <row r="1875" hidden="1" x14ac:dyDescent="0.2"/>
    <row r="1876" hidden="1" x14ac:dyDescent="0.2"/>
    <row r="1877" hidden="1" x14ac:dyDescent="0.2"/>
    <row r="1878" hidden="1" x14ac:dyDescent="0.2"/>
    <row r="1879" hidden="1" x14ac:dyDescent="0.2"/>
    <row r="1880" hidden="1" x14ac:dyDescent="0.2"/>
    <row r="1881" hidden="1" x14ac:dyDescent="0.2"/>
    <row r="1882" hidden="1" x14ac:dyDescent="0.2"/>
    <row r="1883" hidden="1" x14ac:dyDescent="0.2"/>
    <row r="1884" hidden="1" x14ac:dyDescent="0.2"/>
    <row r="1885" hidden="1" x14ac:dyDescent="0.2"/>
    <row r="1886" hidden="1" x14ac:dyDescent="0.2"/>
    <row r="1887" hidden="1" x14ac:dyDescent="0.2"/>
    <row r="1888" hidden="1" x14ac:dyDescent="0.2"/>
    <row r="1889" hidden="1" x14ac:dyDescent="0.2"/>
    <row r="1890" hidden="1" x14ac:dyDescent="0.2"/>
    <row r="1891" hidden="1" x14ac:dyDescent="0.2"/>
    <row r="1892" hidden="1" x14ac:dyDescent="0.2"/>
    <row r="1893" hidden="1" x14ac:dyDescent="0.2"/>
    <row r="1894" hidden="1" x14ac:dyDescent="0.2"/>
    <row r="1895" hidden="1" x14ac:dyDescent="0.2"/>
    <row r="1896" hidden="1" x14ac:dyDescent="0.2"/>
    <row r="1897" hidden="1" x14ac:dyDescent="0.2"/>
    <row r="1898" hidden="1" x14ac:dyDescent="0.2"/>
    <row r="1899" hidden="1" x14ac:dyDescent="0.2"/>
    <row r="1900" hidden="1" x14ac:dyDescent="0.2"/>
    <row r="1901" hidden="1" x14ac:dyDescent="0.2"/>
    <row r="1902" hidden="1" x14ac:dyDescent="0.2"/>
    <row r="1903" hidden="1" x14ac:dyDescent="0.2"/>
    <row r="1904" hidden="1" x14ac:dyDescent="0.2"/>
    <row r="1905" hidden="1" x14ac:dyDescent="0.2"/>
    <row r="1906" hidden="1" x14ac:dyDescent="0.2"/>
    <row r="1907" hidden="1" x14ac:dyDescent="0.2"/>
    <row r="1908" hidden="1" x14ac:dyDescent="0.2"/>
    <row r="1909" hidden="1" x14ac:dyDescent="0.2"/>
    <row r="1910" hidden="1" x14ac:dyDescent="0.2"/>
    <row r="1911" hidden="1" x14ac:dyDescent="0.2"/>
    <row r="1912" hidden="1" x14ac:dyDescent="0.2"/>
    <row r="1913" hidden="1" x14ac:dyDescent="0.2"/>
    <row r="1914" hidden="1" x14ac:dyDescent="0.2"/>
    <row r="1915" hidden="1" x14ac:dyDescent="0.2"/>
    <row r="1916" hidden="1" x14ac:dyDescent="0.2"/>
    <row r="1917" hidden="1" x14ac:dyDescent="0.2"/>
    <row r="1918" hidden="1" x14ac:dyDescent="0.2"/>
    <row r="1919" hidden="1" x14ac:dyDescent="0.2"/>
    <row r="1920" hidden="1" x14ac:dyDescent="0.2"/>
    <row r="1921" hidden="1" x14ac:dyDescent="0.2"/>
    <row r="1922" hidden="1" x14ac:dyDescent="0.2"/>
    <row r="1923" hidden="1" x14ac:dyDescent="0.2"/>
    <row r="1924" hidden="1" x14ac:dyDescent="0.2"/>
    <row r="1925" hidden="1" x14ac:dyDescent="0.2"/>
    <row r="1926" hidden="1" x14ac:dyDescent="0.2"/>
    <row r="1927" hidden="1" x14ac:dyDescent="0.2"/>
    <row r="1928" hidden="1" x14ac:dyDescent="0.2"/>
    <row r="1929" hidden="1" x14ac:dyDescent="0.2"/>
    <row r="1930" hidden="1" x14ac:dyDescent="0.2"/>
    <row r="1931" hidden="1" x14ac:dyDescent="0.2"/>
    <row r="1932" hidden="1" x14ac:dyDescent="0.2"/>
    <row r="1933" hidden="1" x14ac:dyDescent="0.2"/>
    <row r="1934" hidden="1" x14ac:dyDescent="0.2"/>
    <row r="1935" hidden="1" x14ac:dyDescent="0.2"/>
    <row r="1936" hidden="1" x14ac:dyDescent="0.2"/>
    <row r="1937" hidden="1" x14ac:dyDescent="0.2"/>
    <row r="1938" hidden="1" x14ac:dyDescent="0.2"/>
    <row r="1939" hidden="1" x14ac:dyDescent="0.2"/>
    <row r="1940" hidden="1" x14ac:dyDescent="0.2"/>
    <row r="1941" hidden="1" x14ac:dyDescent="0.2"/>
    <row r="1942" hidden="1" x14ac:dyDescent="0.2"/>
    <row r="1943" hidden="1" x14ac:dyDescent="0.2"/>
    <row r="1944" hidden="1" x14ac:dyDescent="0.2"/>
    <row r="1945" hidden="1" x14ac:dyDescent="0.2"/>
    <row r="1946" hidden="1" x14ac:dyDescent="0.2"/>
    <row r="1947" hidden="1" x14ac:dyDescent="0.2"/>
    <row r="1948" hidden="1" x14ac:dyDescent="0.2"/>
    <row r="1949" hidden="1" x14ac:dyDescent="0.2"/>
    <row r="1950" hidden="1" x14ac:dyDescent="0.2"/>
    <row r="1951" hidden="1" x14ac:dyDescent="0.2"/>
    <row r="1952" hidden="1" x14ac:dyDescent="0.2"/>
    <row r="1953" hidden="1" x14ac:dyDescent="0.2"/>
    <row r="1954" hidden="1" x14ac:dyDescent="0.2"/>
    <row r="1955" hidden="1" x14ac:dyDescent="0.2"/>
    <row r="1956" hidden="1" x14ac:dyDescent="0.2"/>
    <row r="1957" hidden="1" x14ac:dyDescent="0.2"/>
    <row r="1958" hidden="1" x14ac:dyDescent="0.2"/>
    <row r="1959" hidden="1" x14ac:dyDescent="0.2"/>
    <row r="1960" hidden="1" x14ac:dyDescent="0.2"/>
    <row r="1961" hidden="1" x14ac:dyDescent="0.2"/>
    <row r="1962" hidden="1" x14ac:dyDescent="0.2"/>
    <row r="1963" hidden="1" x14ac:dyDescent="0.2"/>
    <row r="1964" hidden="1" x14ac:dyDescent="0.2"/>
    <row r="1965" hidden="1" x14ac:dyDescent="0.2"/>
    <row r="1966" hidden="1" x14ac:dyDescent="0.2"/>
    <row r="1967" hidden="1" x14ac:dyDescent="0.2"/>
    <row r="1968" hidden="1" x14ac:dyDescent="0.2"/>
    <row r="1969" hidden="1" x14ac:dyDescent="0.2"/>
    <row r="1970" hidden="1" x14ac:dyDescent="0.2"/>
    <row r="1971" hidden="1" x14ac:dyDescent="0.2"/>
    <row r="1972" hidden="1" x14ac:dyDescent="0.2"/>
    <row r="1973" hidden="1" x14ac:dyDescent="0.2"/>
    <row r="1974" hidden="1" x14ac:dyDescent="0.2"/>
    <row r="1975" hidden="1" x14ac:dyDescent="0.2"/>
    <row r="1976" hidden="1" x14ac:dyDescent="0.2"/>
    <row r="1977" hidden="1" x14ac:dyDescent="0.2"/>
    <row r="1978" hidden="1" x14ac:dyDescent="0.2"/>
    <row r="1979" hidden="1" x14ac:dyDescent="0.2"/>
    <row r="1980" hidden="1" x14ac:dyDescent="0.2"/>
    <row r="1981" hidden="1" x14ac:dyDescent="0.2"/>
    <row r="1982" hidden="1" x14ac:dyDescent="0.2"/>
    <row r="1983" hidden="1" x14ac:dyDescent="0.2"/>
    <row r="1984" hidden="1" x14ac:dyDescent="0.2"/>
    <row r="1985" hidden="1" x14ac:dyDescent="0.2"/>
    <row r="1986" hidden="1" x14ac:dyDescent="0.2"/>
    <row r="1987" hidden="1" x14ac:dyDescent="0.2"/>
    <row r="1988" hidden="1" x14ac:dyDescent="0.2"/>
    <row r="1989" hidden="1" x14ac:dyDescent="0.2"/>
    <row r="1990" hidden="1" x14ac:dyDescent="0.2"/>
    <row r="1991" hidden="1" x14ac:dyDescent="0.2"/>
    <row r="1992" hidden="1" x14ac:dyDescent="0.2"/>
    <row r="1993" hidden="1" x14ac:dyDescent="0.2"/>
    <row r="1994" hidden="1" x14ac:dyDescent="0.2"/>
    <row r="1995" hidden="1" x14ac:dyDescent="0.2"/>
    <row r="1996" hidden="1" x14ac:dyDescent="0.2"/>
    <row r="1997" hidden="1" x14ac:dyDescent="0.2"/>
    <row r="1998" hidden="1" x14ac:dyDescent="0.2"/>
    <row r="1999" hidden="1" x14ac:dyDescent="0.2"/>
    <row r="2000" hidden="1" x14ac:dyDescent="0.2"/>
    <row r="2001" hidden="1" x14ac:dyDescent="0.2"/>
    <row r="2002" hidden="1" x14ac:dyDescent="0.2"/>
    <row r="2003" hidden="1" x14ac:dyDescent="0.2"/>
    <row r="2004" hidden="1" x14ac:dyDescent="0.2"/>
    <row r="2005" hidden="1" x14ac:dyDescent="0.2"/>
    <row r="2006" hidden="1" x14ac:dyDescent="0.2"/>
    <row r="2007" hidden="1" x14ac:dyDescent="0.2"/>
    <row r="2008" hidden="1" x14ac:dyDescent="0.2"/>
    <row r="2009" hidden="1" x14ac:dyDescent="0.2"/>
    <row r="2010" hidden="1" x14ac:dyDescent="0.2"/>
    <row r="2011" hidden="1" x14ac:dyDescent="0.2"/>
    <row r="2012" hidden="1" x14ac:dyDescent="0.2"/>
    <row r="2013" hidden="1" x14ac:dyDescent="0.2"/>
    <row r="2014" hidden="1" x14ac:dyDescent="0.2"/>
    <row r="2015" hidden="1" x14ac:dyDescent="0.2"/>
    <row r="2016" hidden="1" x14ac:dyDescent="0.2"/>
    <row r="2017" hidden="1" x14ac:dyDescent="0.2"/>
    <row r="2018" hidden="1" x14ac:dyDescent="0.2"/>
    <row r="2019" hidden="1" x14ac:dyDescent="0.2"/>
    <row r="2020" hidden="1" x14ac:dyDescent="0.2"/>
    <row r="2021" hidden="1" x14ac:dyDescent="0.2"/>
    <row r="2022" hidden="1" x14ac:dyDescent="0.2"/>
    <row r="2023" hidden="1" x14ac:dyDescent="0.2"/>
    <row r="2024" hidden="1" x14ac:dyDescent="0.2"/>
    <row r="2025" hidden="1" x14ac:dyDescent="0.2"/>
    <row r="2026" hidden="1" x14ac:dyDescent="0.2"/>
    <row r="2027" hidden="1" x14ac:dyDescent="0.2"/>
    <row r="2028" hidden="1" x14ac:dyDescent="0.2"/>
    <row r="2029" hidden="1" x14ac:dyDescent="0.2"/>
    <row r="2030" hidden="1" x14ac:dyDescent="0.2"/>
    <row r="2031" hidden="1" x14ac:dyDescent="0.2"/>
    <row r="2032" hidden="1" x14ac:dyDescent="0.2"/>
    <row r="2033" hidden="1" x14ac:dyDescent="0.2"/>
    <row r="2034" hidden="1" x14ac:dyDescent="0.2"/>
    <row r="2035" hidden="1" x14ac:dyDescent="0.2"/>
    <row r="2036" hidden="1" x14ac:dyDescent="0.2"/>
    <row r="2037" hidden="1" x14ac:dyDescent="0.2"/>
    <row r="2038" hidden="1" x14ac:dyDescent="0.2"/>
    <row r="2039" hidden="1" x14ac:dyDescent="0.2"/>
    <row r="2040" hidden="1" x14ac:dyDescent="0.2"/>
    <row r="2041" hidden="1" x14ac:dyDescent="0.2"/>
    <row r="2042" hidden="1" x14ac:dyDescent="0.2"/>
    <row r="2043" hidden="1" x14ac:dyDescent="0.2"/>
    <row r="2044" hidden="1" x14ac:dyDescent="0.2"/>
    <row r="2045" hidden="1" x14ac:dyDescent="0.2"/>
    <row r="2046" hidden="1" x14ac:dyDescent="0.2"/>
    <row r="2047" hidden="1" x14ac:dyDescent="0.2"/>
    <row r="2048" hidden="1" x14ac:dyDescent="0.2"/>
    <row r="2049" hidden="1" x14ac:dyDescent="0.2"/>
    <row r="2050" hidden="1" x14ac:dyDescent="0.2"/>
    <row r="2051" hidden="1" x14ac:dyDescent="0.2"/>
    <row r="2052" hidden="1" x14ac:dyDescent="0.2"/>
    <row r="2053" hidden="1" x14ac:dyDescent="0.2"/>
    <row r="2054" hidden="1" x14ac:dyDescent="0.2"/>
    <row r="2055" hidden="1" x14ac:dyDescent="0.2"/>
    <row r="2056" hidden="1" x14ac:dyDescent="0.2"/>
    <row r="2057" hidden="1" x14ac:dyDescent="0.2"/>
    <row r="2058" hidden="1" x14ac:dyDescent="0.2"/>
    <row r="2059" hidden="1" x14ac:dyDescent="0.2"/>
    <row r="2060" hidden="1" x14ac:dyDescent="0.2"/>
    <row r="2061" hidden="1" x14ac:dyDescent="0.2"/>
    <row r="2062" hidden="1" x14ac:dyDescent="0.2"/>
    <row r="2063" hidden="1" x14ac:dyDescent="0.2"/>
    <row r="2064" hidden="1" x14ac:dyDescent="0.2"/>
    <row r="2065" hidden="1" x14ac:dyDescent="0.2"/>
    <row r="2066" hidden="1" x14ac:dyDescent="0.2"/>
    <row r="2067" hidden="1" x14ac:dyDescent="0.2"/>
    <row r="2068" hidden="1" x14ac:dyDescent="0.2"/>
    <row r="2069" hidden="1" x14ac:dyDescent="0.2"/>
    <row r="2070" hidden="1" x14ac:dyDescent="0.2"/>
    <row r="2071" hidden="1" x14ac:dyDescent="0.2"/>
    <row r="2072" hidden="1" x14ac:dyDescent="0.2"/>
    <row r="2073" hidden="1" x14ac:dyDescent="0.2"/>
    <row r="2074" hidden="1" x14ac:dyDescent="0.2"/>
    <row r="2075" hidden="1" x14ac:dyDescent="0.2"/>
    <row r="2076" hidden="1" x14ac:dyDescent="0.2"/>
    <row r="2077" hidden="1" x14ac:dyDescent="0.2"/>
    <row r="2078" hidden="1" x14ac:dyDescent="0.2"/>
    <row r="2079" hidden="1" x14ac:dyDescent="0.2"/>
    <row r="2080" hidden="1" x14ac:dyDescent="0.2"/>
    <row r="2081" hidden="1" x14ac:dyDescent="0.2"/>
    <row r="2082" hidden="1" x14ac:dyDescent="0.2"/>
    <row r="2083" hidden="1" x14ac:dyDescent="0.2"/>
    <row r="2084" hidden="1" x14ac:dyDescent="0.2"/>
    <row r="2085" hidden="1" x14ac:dyDescent="0.2"/>
    <row r="2086" hidden="1" x14ac:dyDescent="0.2"/>
    <row r="2087" hidden="1" x14ac:dyDescent="0.2"/>
    <row r="2088" hidden="1" x14ac:dyDescent="0.2"/>
    <row r="2089" hidden="1" x14ac:dyDescent="0.2"/>
    <row r="2090" hidden="1" x14ac:dyDescent="0.2"/>
    <row r="2091" hidden="1" x14ac:dyDescent="0.2"/>
    <row r="2092" hidden="1" x14ac:dyDescent="0.2"/>
    <row r="2093" hidden="1" x14ac:dyDescent="0.2"/>
    <row r="2094" hidden="1" x14ac:dyDescent="0.2"/>
    <row r="2095" hidden="1" x14ac:dyDescent="0.2"/>
    <row r="2096" hidden="1" x14ac:dyDescent="0.2"/>
    <row r="2097" hidden="1" x14ac:dyDescent="0.2"/>
    <row r="2098" hidden="1" x14ac:dyDescent="0.2"/>
    <row r="2099" hidden="1" x14ac:dyDescent="0.2"/>
    <row r="2100" hidden="1" x14ac:dyDescent="0.2"/>
    <row r="2101" hidden="1" x14ac:dyDescent="0.2"/>
    <row r="2102" hidden="1" x14ac:dyDescent="0.2"/>
    <row r="2103" hidden="1" x14ac:dyDescent="0.2"/>
    <row r="2104" hidden="1" x14ac:dyDescent="0.2"/>
    <row r="2105" hidden="1" x14ac:dyDescent="0.2"/>
    <row r="2106" hidden="1" x14ac:dyDescent="0.2"/>
    <row r="2107" hidden="1" x14ac:dyDescent="0.2"/>
    <row r="2108" hidden="1" x14ac:dyDescent="0.2"/>
    <row r="2109" hidden="1" x14ac:dyDescent="0.2"/>
    <row r="2110" hidden="1" x14ac:dyDescent="0.2"/>
    <row r="2111" hidden="1" x14ac:dyDescent="0.2"/>
    <row r="2112" hidden="1" x14ac:dyDescent="0.2"/>
    <row r="2113" hidden="1" x14ac:dyDescent="0.2"/>
    <row r="2114" hidden="1" x14ac:dyDescent="0.2"/>
    <row r="2115" hidden="1" x14ac:dyDescent="0.2"/>
    <row r="2116" hidden="1" x14ac:dyDescent="0.2"/>
    <row r="2117" hidden="1" x14ac:dyDescent="0.2"/>
    <row r="2118" hidden="1" x14ac:dyDescent="0.2"/>
    <row r="2119" hidden="1" x14ac:dyDescent="0.2"/>
    <row r="2120" hidden="1" x14ac:dyDescent="0.2"/>
    <row r="2121" hidden="1" x14ac:dyDescent="0.2"/>
    <row r="2122" hidden="1" x14ac:dyDescent="0.2"/>
    <row r="2123" hidden="1" x14ac:dyDescent="0.2"/>
    <row r="2124" hidden="1" x14ac:dyDescent="0.2"/>
    <row r="2125" hidden="1" x14ac:dyDescent="0.2"/>
    <row r="2126" hidden="1" x14ac:dyDescent="0.2"/>
    <row r="2127" hidden="1" x14ac:dyDescent="0.2"/>
    <row r="2128" hidden="1" x14ac:dyDescent="0.2"/>
    <row r="2129" hidden="1" x14ac:dyDescent="0.2"/>
    <row r="2130" hidden="1" x14ac:dyDescent="0.2"/>
    <row r="2131" hidden="1" x14ac:dyDescent="0.2"/>
    <row r="2132" hidden="1" x14ac:dyDescent="0.2"/>
    <row r="2133" hidden="1" x14ac:dyDescent="0.2"/>
    <row r="2134" hidden="1" x14ac:dyDescent="0.2"/>
    <row r="2135" hidden="1" x14ac:dyDescent="0.2"/>
    <row r="2136" hidden="1" x14ac:dyDescent="0.2"/>
    <row r="2137" hidden="1" x14ac:dyDescent="0.2"/>
    <row r="2138" hidden="1" x14ac:dyDescent="0.2"/>
    <row r="2139" hidden="1" x14ac:dyDescent="0.2"/>
    <row r="2140" hidden="1" x14ac:dyDescent="0.2"/>
    <row r="2141" hidden="1" x14ac:dyDescent="0.2"/>
    <row r="2142" hidden="1" x14ac:dyDescent="0.2"/>
    <row r="2143" hidden="1" x14ac:dyDescent="0.2"/>
    <row r="2144" hidden="1" x14ac:dyDescent="0.2"/>
    <row r="2145" hidden="1" x14ac:dyDescent="0.2"/>
    <row r="2146" hidden="1" x14ac:dyDescent="0.2"/>
    <row r="2147" hidden="1" x14ac:dyDescent="0.2"/>
    <row r="2148" hidden="1" x14ac:dyDescent="0.2"/>
    <row r="2149" hidden="1" x14ac:dyDescent="0.2"/>
    <row r="2150" hidden="1" x14ac:dyDescent="0.2"/>
    <row r="2151" hidden="1" x14ac:dyDescent="0.2"/>
    <row r="2152" hidden="1" x14ac:dyDescent="0.2"/>
    <row r="2153" hidden="1" x14ac:dyDescent="0.2"/>
    <row r="2154" hidden="1" x14ac:dyDescent="0.2"/>
    <row r="2155" hidden="1" x14ac:dyDescent="0.2"/>
    <row r="2156" hidden="1" x14ac:dyDescent="0.2"/>
    <row r="2157" hidden="1" x14ac:dyDescent="0.2"/>
    <row r="2158" hidden="1" x14ac:dyDescent="0.2"/>
    <row r="2159" hidden="1" x14ac:dyDescent="0.2"/>
    <row r="2160" hidden="1" x14ac:dyDescent="0.2"/>
    <row r="2161" hidden="1" x14ac:dyDescent="0.2"/>
    <row r="2162" hidden="1" x14ac:dyDescent="0.2"/>
    <row r="2163" hidden="1" x14ac:dyDescent="0.2"/>
    <row r="2164" hidden="1" x14ac:dyDescent="0.2"/>
    <row r="2165" hidden="1" x14ac:dyDescent="0.2"/>
    <row r="2166" hidden="1" x14ac:dyDescent="0.2"/>
    <row r="2167" hidden="1" x14ac:dyDescent="0.2"/>
    <row r="2168" hidden="1" x14ac:dyDescent="0.2"/>
    <row r="2169" hidden="1" x14ac:dyDescent="0.2"/>
    <row r="2170" hidden="1" x14ac:dyDescent="0.2"/>
    <row r="2171" hidden="1" x14ac:dyDescent="0.2"/>
    <row r="2172" hidden="1" x14ac:dyDescent="0.2"/>
    <row r="2173" hidden="1" x14ac:dyDescent="0.2"/>
    <row r="2174" hidden="1" x14ac:dyDescent="0.2"/>
    <row r="2175" hidden="1" x14ac:dyDescent="0.2"/>
    <row r="2176" hidden="1" x14ac:dyDescent="0.2"/>
    <row r="2177" hidden="1" x14ac:dyDescent="0.2"/>
    <row r="2178" hidden="1" x14ac:dyDescent="0.2"/>
    <row r="2179" hidden="1" x14ac:dyDescent="0.2"/>
    <row r="2180" hidden="1" x14ac:dyDescent="0.2"/>
    <row r="2181" hidden="1" x14ac:dyDescent="0.2"/>
    <row r="2182" hidden="1" x14ac:dyDescent="0.2"/>
    <row r="2183" hidden="1" x14ac:dyDescent="0.2"/>
    <row r="2184" hidden="1" x14ac:dyDescent="0.2"/>
    <row r="2185" hidden="1" x14ac:dyDescent="0.2"/>
    <row r="2186" hidden="1" x14ac:dyDescent="0.2"/>
    <row r="2187" hidden="1" x14ac:dyDescent="0.2"/>
    <row r="2188" hidden="1" x14ac:dyDescent="0.2"/>
    <row r="2189" hidden="1" x14ac:dyDescent="0.2"/>
    <row r="2190" hidden="1" x14ac:dyDescent="0.2"/>
    <row r="2191" hidden="1" x14ac:dyDescent="0.2"/>
    <row r="2192" hidden="1" x14ac:dyDescent="0.2"/>
    <row r="2193" hidden="1" x14ac:dyDescent="0.2"/>
    <row r="2194" hidden="1" x14ac:dyDescent="0.2"/>
    <row r="2195" hidden="1" x14ac:dyDescent="0.2"/>
    <row r="2196" hidden="1" x14ac:dyDescent="0.2"/>
    <row r="2197" hidden="1" x14ac:dyDescent="0.2"/>
    <row r="2198" hidden="1" x14ac:dyDescent="0.2"/>
    <row r="2199" hidden="1" x14ac:dyDescent="0.2"/>
    <row r="2200" hidden="1" x14ac:dyDescent="0.2"/>
    <row r="2201" hidden="1" x14ac:dyDescent="0.2"/>
    <row r="2202" hidden="1" x14ac:dyDescent="0.2"/>
    <row r="2203" hidden="1" x14ac:dyDescent="0.2"/>
    <row r="2204" hidden="1" x14ac:dyDescent="0.2"/>
    <row r="2205" hidden="1" x14ac:dyDescent="0.2"/>
    <row r="2206" hidden="1" x14ac:dyDescent="0.2"/>
    <row r="2207" hidden="1" x14ac:dyDescent="0.2"/>
    <row r="2208" hidden="1" x14ac:dyDescent="0.2"/>
    <row r="2209" hidden="1" x14ac:dyDescent="0.2"/>
    <row r="2210" hidden="1" x14ac:dyDescent="0.2"/>
    <row r="2211" hidden="1" x14ac:dyDescent="0.2"/>
    <row r="2212" hidden="1" x14ac:dyDescent="0.2"/>
    <row r="2213" hidden="1" x14ac:dyDescent="0.2"/>
    <row r="2214" hidden="1" x14ac:dyDescent="0.2"/>
    <row r="2215" hidden="1" x14ac:dyDescent="0.2"/>
    <row r="2216" hidden="1" x14ac:dyDescent="0.2"/>
    <row r="2217" hidden="1" x14ac:dyDescent="0.2"/>
    <row r="2218" hidden="1" x14ac:dyDescent="0.2"/>
    <row r="2219" hidden="1" x14ac:dyDescent="0.2"/>
    <row r="2220" hidden="1" x14ac:dyDescent="0.2"/>
    <row r="2221" hidden="1" x14ac:dyDescent="0.2"/>
    <row r="2222" hidden="1" x14ac:dyDescent="0.2"/>
    <row r="2223" hidden="1" x14ac:dyDescent="0.2"/>
    <row r="2224" hidden="1" x14ac:dyDescent="0.2"/>
    <row r="2225" hidden="1" x14ac:dyDescent="0.2"/>
    <row r="2226" hidden="1" x14ac:dyDescent="0.2"/>
    <row r="2227" hidden="1" x14ac:dyDescent="0.2"/>
    <row r="2228" hidden="1" x14ac:dyDescent="0.2"/>
    <row r="2229" hidden="1" x14ac:dyDescent="0.2"/>
    <row r="2230" hidden="1" x14ac:dyDescent="0.2"/>
    <row r="2231" hidden="1" x14ac:dyDescent="0.2"/>
    <row r="2232" hidden="1" x14ac:dyDescent="0.2"/>
    <row r="2233" hidden="1" x14ac:dyDescent="0.2"/>
    <row r="2234" hidden="1" x14ac:dyDescent="0.2"/>
    <row r="2235" hidden="1" x14ac:dyDescent="0.2"/>
    <row r="2236" hidden="1" x14ac:dyDescent="0.2"/>
    <row r="2237" hidden="1" x14ac:dyDescent="0.2"/>
    <row r="2238" hidden="1" x14ac:dyDescent="0.2"/>
    <row r="2239" hidden="1" x14ac:dyDescent="0.2"/>
    <row r="2240" hidden="1" x14ac:dyDescent="0.2"/>
    <row r="2241" hidden="1" x14ac:dyDescent="0.2"/>
    <row r="2242" hidden="1" x14ac:dyDescent="0.2"/>
    <row r="2243" hidden="1" x14ac:dyDescent="0.2"/>
    <row r="2244" hidden="1" x14ac:dyDescent="0.2"/>
    <row r="2245" hidden="1" x14ac:dyDescent="0.2"/>
    <row r="2246" hidden="1" x14ac:dyDescent="0.2"/>
    <row r="2247" hidden="1" x14ac:dyDescent="0.2"/>
    <row r="2248" hidden="1" x14ac:dyDescent="0.2"/>
    <row r="2249" hidden="1" x14ac:dyDescent="0.2"/>
    <row r="2250" hidden="1" x14ac:dyDescent="0.2"/>
    <row r="2251" hidden="1" x14ac:dyDescent="0.2"/>
    <row r="2252" hidden="1" x14ac:dyDescent="0.2"/>
    <row r="2253" hidden="1" x14ac:dyDescent="0.2"/>
    <row r="2254" hidden="1" x14ac:dyDescent="0.2"/>
    <row r="2255" hidden="1" x14ac:dyDescent="0.2"/>
    <row r="2256" hidden="1" x14ac:dyDescent="0.2"/>
    <row r="2257" hidden="1" x14ac:dyDescent="0.2"/>
    <row r="2258" hidden="1" x14ac:dyDescent="0.2"/>
    <row r="2259" hidden="1" x14ac:dyDescent="0.2"/>
    <row r="2260" hidden="1" x14ac:dyDescent="0.2"/>
    <row r="2261" hidden="1" x14ac:dyDescent="0.2"/>
    <row r="2262" hidden="1" x14ac:dyDescent="0.2"/>
    <row r="2263" hidden="1" x14ac:dyDescent="0.2"/>
    <row r="2264" hidden="1" x14ac:dyDescent="0.2"/>
    <row r="2265" hidden="1" x14ac:dyDescent="0.2"/>
    <row r="2266" hidden="1" x14ac:dyDescent="0.2"/>
    <row r="2267" hidden="1" x14ac:dyDescent="0.2"/>
    <row r="2268" hidden="1" x14ac:dyDescent="0.2"/>
    <row r="2269" hidden="1" x14ac:dyDescent="0.2"/>
    <row r="2270" hidden="1" x14ac:dyDescent="0.2"/>
    <row r="2271" hidden="1" x14ac:dyDescent="0.2"/>
    <row r="2272" hidden="1" x14ac:dyDescent="0.2"/>
    <row r="2273" hidden="1" x14ac:dyDescent="0.2"/>
    <row r="2274" hidden="1" x14ac:dyDescent="0.2"/>
    <row r="2275" hidden="1" x14ac:dyDescent="0.2"/>
    <row r="2276" hidden="1" x14ac:dyDescent="0.2"/>
    <row r="2277" hidden="1" x14ac:dyDescent="0.2"/>
    <row r="2278" hidden="1" x14ac:dyDescent="0.2"/>
    <row r="2279" hidden="1" x14ac:dyDescent="0.2"/>
    <row r="2280" hidden="1" x14ac:dyDescent="0.2"/>
    <row r="2281" hidden="1" x14ac:dyDescent="0.2"/>
    <row r="2282" hidden="1" x14ac:dyDescent="0.2"/>
    <row r="2283" hidden="1" x14ac:dyDescent="0.2"/>
    <row r="2284" hidden="1" x14ac:dyDescent="0.2"/>
    <row r="2285" hidden="1" x14ac:dyDescent="0.2"/>
    <row r="2286" hidden="1" x14ac:dyDescent="0.2"/>
    <row r="2287" hidden="1" x14ac:dyDescent="0.2"/>
    <row r="2288" hidden="1" x14ac:dyDescent="0.2"/>
    <row r="2289" hidden="1" x14ac:dyDescent="0.2"/>
    <row r="2290" hidden="1" x14ac:dyDescent="0.2"/>
    <row r="2291" hidden="1" x14ac:dyDescent="0.2"/>
    <row r="2292" hidden="1" x14ac:dyDescent="0.2"/>
    <row r="2293" hidden="1" x14ac:dyDescent="0.2"/>
    <row r="2294" hidden="1" x14ac:dyDescent="0.2"/>
    <row r="2295" hidden="1" x14ac:dyDescent="0.2"/>
    <row r="2296" hidden="1" x14ac:dyDescent="0.2"/>
    <row r="2297" hidden="1" x14ac:dyDescent="0.2"/>
    <row r="2298" hidden="1" x14ac:dyDescent="0.2"/>
    <row r="2299" hidden="1" x14ac:dyDescent="0.2"/>
    <row r="2300" hidden="1" x14ac:dyDescent="0.2"/>
    <row r="2301" hidden="1" x14ac:dyDescent="0.2"/>
    <row r="2302" hidden="1" x14ac:dyDescent="0.2"/>
    <row r="2303" hidden="1" x14ac:dyDescent="0.2"/>
    <row r="2304" hidden="1" x14ac:dyDescent="0.2"/>
    <row r="2305" hidden="1" x14ac:dyDescent="0.2"/>
    <row r="2306" hidden="1" x14ac:dyDescent="0.2"/>
    <row r="2307" hidden="1" x14ac:dyDescent="0.2"/>
    <row r="2308" hidden="1" x14ac:dyDescent="0.2"/>
    <row r="2309" hidden="1" x14ac:dyDescent="0.2"/>
    <row r="2310" hidden="1" x14ac:dyDescent="0.2"/>
    <row r="2311" hidden="1" x14ac:dyDescent="0.2"/>
    <row r="2312" hidden="1" x14ac:dyDescent="0.2"/>
    <row r="2313" hidden="1" x14ac:dyDescent="0.2"/>
    <row r="2314" hidden="1" x14ac:dyDescent="0.2"/>
    <row r="2315" hidden="1" x14ac:dyDescent="0.2"/>
    <row r="2316" hidden="1" x14ac:dyDescent="0.2"/>
    <row r="2317" hidden="1" x14ac:dyDescent="0.2"/>
    <row r="2318" hidden="1" x14ac:dyDescent="0.2"/>
    <row r="2319" hidden="1" x14ac:dyDescent="0.2"/>
    <row r="2320" hidden="1" x14ac:dyDescent="0.2"/>
    <row r="2321" hidden="1" x14ac:dyDescent="0.2"/>
    <row r="2322" hidden="1" x14ac:dyDescent="0.2"/>
    <row r="2323" hidden="1" x14ac:dyDescent="0.2"/>
    <row r="2324" hidden="1" x14ac:dyDescent="0.2"/>
    <row r="2325" hidden="1" x14ac:dyDescent="0.2"/>
    <row r="2326" hidden="1" x14ac:dyDescent="0.2"/>
    <row r="2327" hidden="1" x14ac:dyDescent="0.2"/>
    <row r="2328" hidden="1" x14ac:dyDescent="0.2"/>
    <row r="2329" hidden="1" x14ac:dyDescent="0.2"/>
    <row r="2330" hidden="1" x14ac:dyDescent="0.2"/>
    <row r="2331" hidden="1" x14ac:dyDescent="0.2"/>
    <row r="2332" hidden="1" x14ac:dyDescent="0.2"/>
    <row r="2333" hidden="1" x14ac:dyDescent="0.2"/>
    <row r="2334" hidden="1" x14ac:dyDescent="0.2"/>
    <row r="2335" hidden="1" x14ac:dyDescent="0.2"/>
    <row r="2336" hidden="1" x14ac:dyDescent="0.2"/>
    <row r="2337" hidden="1" x14ac:dyDescent="0.2"/>
    <row r="2338" hidden="1" x14ac:dyDescent="0.2"/>
    <row r="2339" hidden="1" x14ac:dyDescent="0.2"/>
    <row r="2340" hidden="1" x14ac:dyDescent="0.2"/>
    <row r="2341" hidden="1" x14ac:dyDescent="0.2"/>
    <row r="2342" hidden="1" x14ac:dyDescent="0.2"/>
    <row r="2343" hidden="1" x14ac:dyDescent="0.2"/>
    <row r="2344" hidden="1" x14ac:dyDescent="0.2"/>
    <row r="2345" hidden="1" x14ac:dyDescent="0.2"/>
    <row r="2346" hidden="1" x14ac:dyDescent="0.2"/>
    <row r="2347" hidden="1" x14ac:dyDescent="0.2"/>
    <row r="2348" hidden="1" x14ac:dyDescent="0.2"/>
    <row r="2349" hidden="1" x14ac:dyDescent="0.2"/>
    <row r="2350" hidden="1" x14ac:dyDescent="0.2"/>
    <row r="2351" hidden="1" x14ac:dyDescent="0.2"/>
    <row r="2352" hidden="1" x14ac:dyDescent="0.2"/>
    <row r="2353" hidden="1" x14ac:dyDescent="0.2"/>
    <row r="2354" hidden="1" x14ac:dyDescent="0.2"/>
    <row r="2355" hidden="1" x14ac:dyDescent="0.2"/>
    <row r="2356" hidden="1" x14ac:dyDescent="0.2"/>
    <row r="2357" hidden="1" x14ac:dyDescent="0.2"/>
    <row r="2358" hidden="1" x14ac:dyDescent="0.2"/>
    <row r="2359" hidden="1" x14ac:dyDescent="0.2"/>
    <row r="2360" hidden="1" x14ac:dyDescent="0.2"/>
    <row r="2361" hidden="1" x14ac:dyDescent="0.2"/>
    <row r="2362" hidden="1" x14ac:dyDescent="0.2"/>
    <row r="2363" hidden="1" x14ac:dyDescent="0.2"/>
    <row r="2364" hidden="1" x14ac:dyDescent="0.2"/>
    <row r="2365" hidden="1" x14ac:dyDescent="0.2"/>
    <row r="2366" hidden="1" x14ac:dyDescent="0.2"/>
    <row r="2367" hidden="1" x14ac:dyDescent="0.2"/>
    <row r="2368" hidden="1" x14ac:dyDescent="0.2"/>
    <row r="2369" hidden="1" x14ac:dyDescent="0.2"/>
    <row r="2370" hidden="1" x14ac:dyDescent="0.2"/>
    <row r="2371" hidden="1" x14ac:dyDescent="0.2"/>
    <row r="2372" hidden="1" x14ac:dyDescent="0.2"/>
    <row r="2373" hidden="1" x14ac:dyDescent="0.2"/>
    <row r="2374" hidden="1" x14ac:dyDescent="0.2"/>
    <row r="2375" hidden="1" x14ac:dyDescent="0.2"/>
    <row r="2376" hidden="1" x14ac:dyDescent="0.2"/>
    <row r="2377" hidden="1" x14ac:dyDescent="0.2"/>
    <row r="2378" hidden="1" x14ac:dyDescent="0.2"/>
    <row r="2379" hidden="1" x14ac:dyDescent="0.2"/>
    <row r="2380" hidden="1" x14ac:dyDescent="0.2"/>
    <row r="2381" hidden="1" x14ac:dyDescent="0.2"/>
    <row r="2382" hidden="1" x14ac:dyDescent="0.2"/>
    <row r="2383" hidden="1" x14ac:dyDescent="0.2"/>
    <row r="2384" hidden="1" x14ac:dyDescent="0.2"/>
    <row r="2385" hidden="1" x14ac:dyDescent="0.2"/>
    <row r="2386" hidden="1" x14ac:dyDescent="0.2"/>
    <row r="2387" hidden="1" x14ac:dyDescent="0.2"/>
    <row r="2388" hidden="1" x14ac:dyDescent="0.2"/>
    <row r="2389" hidden="1" x14ac:dyDescent="0.2"/>
    <row r="2390" hidden="1" x14ac:dyDescent="0.2"/>
    <row r="2391" hidden="1" x14ac:dyDescent="0.2"/>
    <row r="2392" hidden="1" x14ac:dyDescent="0.2"/>
    <row r="2393" hidden="1" x14ac:dyDescent="0.2"/>
    <row r="2394" hidden="1" x14ac:dyDescent="0.2"/>
    <row r="2395" hidden="1" x14ac:dyDescent="0.2"/>
    <row r="2396" hidden="1" x14ac:dyDescent="0.2"/>
    <row r="2397" hidden="1" x14ac:dyDescent="0.2"/>
    <row r="2398" hidden="1" x14ac:dyDescent="0.2"/>
    <row r="2399" hidden="1" x14ac:dyDescent="0.2"/>
    <row r="2400" hidden="1" x14ac:dyDescent="0.2"/>
    <row r="2401" hidden="1" x14ac:dyDescent="0.2"/>
    <row r="2402" hidden="1" x14ac:dyDescent="0.2"/>
    <row r="2403" hidden="1" x14ac:dyDescent="0.2"/>
    <row r="2404" hidden="1" x14ac:dyDescent="0.2"/>
    <row r="2405" hidden="1" x14ac:dyDescent="0.2"/>
    <row r="2406" hidden="1" x14ac:dyDescent="0.2"/>
    <row r="2407" hidden="1" x14ac:dyDescent="0.2"/>
    <row r="2408" hidden="1" x14ac:dyDescent="0.2"/>
    <row r="2409" hidden="1" x14ac:dyDescent="0.2"/>
    <row r="2410" hidden="1" x14ac:dyDescent="0.2"/>
    <row r="2411" hidden="1" x14ac:dyDescent="0.2"/>
    <row r="2412" hidden="1" x14ac:dyDescent="0.2"/>
    <row r="2413" hidden="1" x14ac:dyDescent="0.2"/>
    <row r="2414" hidden="1" x14ac:dyDescent="0.2"/>
    <row r="2415" hidden="1" x14ac:dyDescent="0.2"/>
    <row r="2416" hidden="1" x14ac:dyDescent="0.2"/>
    <row r="2417" hidden="1" x14ac:dyDescent="0.2"/>
    <row r="2418" hidden="1" x14ac:dyDescent="0.2"/>
    <row r="2419" hidden="1" x14ac:dyDescent="0.2"/>
    <row r="2420" hidden="1" x14ac:dyDescent="0.2"/>
    <row r="2421" hidden="1" x14ac:dyDescent="0.2"/>
    <row r="2422" hidden="1" x14ac:dyDescent="0.2"/>
    <row r="2423" hidden="1" x14ac:dyDescent="0.2"/>
    <row r="2424" hidden="1" x14ac:dyDescent="0.2"/>
    <row r="2425" hidden="1" x14ac:dyDescent="0.2"/>
    <row r="2426" hidden="1" x14ac:dyDescent="0.2"/>
    <row r="2427" hidden="1" x14ac:dyDescent="0.2"/>
    <row r="2428" hidden="1" x14ac:dyDescent="0.2"/>
    <row r="2429" hidden="1" x14ac:dyDescent="0.2"/>
    <row r="2430" hidden="1" x14ac:dyDescent="0.2"/>
    <row r="2431" hidden="1" x14ac:dyDescent="0.2"/>
    <row r="2432" hidden="1" x14ac:dyDescent="0.2"/>
    <row r="2433" hidden="1" x14ac:dyDescent="0.2"/>
    <row r="2434" hidden="1" x14ac:dyDescent="0.2"/>
    <row r="2435" hidden="1" x14ac:dyDescent="0.2"/>
    <row r="2436" hidden="1" x14ac:dyDescent="0.2"/>
    <row r="2437" hidden="1" x14ac:dyDescent="0.2"/>
    <row r="2438" hidden="1" x14ac:dyDescent="0.2"/>
    <row r="2439" hidden="1" x14ac:dyDescent="0.2"/>
    <row r="2440" hidden="1" x14ac:dyDescent="0.2"/>
    <row r="2441" hidden="1" x14ac:dyDescent="0.2"/>
    <row r="2442" hidden="1" x14ac:dyDescent="0.2"/>
    <row r="2443" hidden="1" x14ac:dyDescent="0.2"/>
    <row r="2444" hidden="1" x14ac:dyDescent="0.2"/>
    <row r="2445" hidden="1" x14ac:dyDescent="0.2"/>
    <row r="2446" hidden="1" x14ac:dyDescent="0.2"/>
    <row r="2447" hidden="1" x14ac:dyDescent="0.2"/>
    <row r="2448" hidden="1" x14ac:dyDescent="0.2"/>
    <row r="2449" hidden="1" x14ac:dyDescent="0.2"/>
    <row r="2450" hidden="1" x14ac:dyDescent="0.2"/>
    <row r="2451" hidden="1" x14ac:dyDescent="0.2"/>
    <row r="2452" hidden="1" x14ac:dyDescent="0.2"/>
    <row r="2453" hidden="1" x14ac:dyDescent="0.2"/>
    <row r="2454" hidden="1" x14ac:dyDescent="0.2"/>
    <row r="2455" hidden="1" x14ac:dyDescent="0.2"/>
    <row r="2456" hidden="1" x14ac:dyDescent="0.2"/>
    <row r="2457" hidden="1" x14ac:dyDescent="0.2"/>
    <row r="2458" hidden="1" x14ac:dyDescent="0.2"/>
    <row r="2459" hidden="1" x14ac:dyDescent="0.2"/>
    <row r="2460" hidden="1" x14ac:dyDescent="0.2"/>
    <row r="2461" hidden="1" x14ac:dyDescent="0.2"/>
    <row r="2462" hidden="1" x14ac:dyDescent="0.2"/>
    <row r="2463" hidden="1" x14ac:dyDescent="0.2"/>
    <row r="2464" hidden="1" x14ac:dyDescent="0.2"/>
    <row r="2465" hidden="1" x14ac:dyDescent="0.2"/>
    <row r="2466" hidden="1" x14ac:dyDescent="0.2"/>
    <row r="2467" hidden="1" x14ac:dyDescent="0.2"/>
    <row r="2468" hidden="1" x14ac:dyDescent="0.2"/>
    <row r="2469" hidden="1" x14ac:dyDescent="0.2"/>
    <row r="2470" hidden="1" x14ac:dyDescent="0.2"/>
    <row r="2471" hidden="1" x14ac:dyDescent="0.2"/>
    <row r="2472" hidden="1" x14ac:dyDescent="0.2"/>
    <row r="2473" hidden="1" x14ac:dyDescent="0.2"/>
    <row r="2474" hidden="1" x14ac:dyDescent="0.2"/>
    <row r="2475" hidden="1" x14ac:dyDescent="0.2"/>
    <row r="2476" hidden="1" x14ac:dyDescent="0.2"/>
    <row r="2477" hidden="1" x14ac:dyDescent="0.2"/>
    <row r="2478" hidden="1" x14ac:dyDescent="0.2"/>
    <row r="2479" hidden="1" x14ac:dyDescent="0.2"/>
    <row r="2480" hidden="1" x14ac:dyDescent="0.2"/>
    <row r="2481" hidden="1" x14ac:dyDescent="0.2"/>
    <row r="2482" hidden="1" x14ac:dyDescent="0.2"/>
    <row r="2483" hidden="1" x14ac:dyDescent="0.2"/>
    <row r="2484" hidden="1" x14ac:dyDescent="0.2"/>
    <row r="2485" hidden="1" x14ac:dyDescent="0.2"/>
    <row r="2486" hidden="1" x14ac:dyDescent="0.2"/>
    <row r="2487" hidden="1" x14ac:dyDescent="0.2"/>
    <row r="2488" hidden="1" x14ac:dyDescent="0.2"/>
    <row r="2489" hidden="1" x14ac:dyDescent="0.2"/>
    <row r="2490" hidden="1" x14ac:dyDescent="0.2"/>
    <row r="2491" hidden="1" x14ac:dyDescent="0.2"/>
    <row r="2492" hidden="1" x14ac:dyDescent="0.2"/>
    <row r="2493" hidden="1" x14ac:dyDescent="0.2"/>
    <row r="2494" hidden="1" x14ac:dyDescent="0.2"/>
    <row r="2495" hidden="1" x14ac:dyDescent="0.2"/>
    <row r="2496" hidden="1" x14ac:dyDescent="0.2"/>
    <row r="2497" hidden="1" x14ac:dyDescent="0.2"/>
    <row r="2498" hidden="1" x14ac:dyDescent="0.2"/>
    <row r="2499" hidden="1" x14ac:dyDescent="0.2"/>
    <row r="2500" hidden="1" x14ac:dyDescent="0.2"/>
    <row r="2501" hidden="1" x14ac:dyDescent="0.2"/>
    <row r="2502" hidden="1" x14ac:dyDescent="0.2"/>
    <row r="2503" hidden="1" x14ac:dyDescent="0.2"/>
    <row r="2504" hidden="1" x14ac:dyDescent="0.2"/>
    <row r="2505" hidden="1" x14ac:dyDescent="0.2"/>
    <row r="2506" hidden="1" x14ac:dyDescent="0.2"/>
    <row r="2507" hidden="1" x14ac:dyDescent="0.2"/>
    <row r="2508" hidden="1" x14ac:dyDescent="0.2"/>
    <row r="2509" hidden="1" x14ac:dyDescent="0.2"/>
    <row r="2510" hidden="1" x14ac:dyDescent="0.2"/>
    <row r="2511" hidden="1" x14ac:dyDescent="0.2"/>
    <row r="2512" hidden="1" x14ac:dyDescent="0.2"/>
    <row r="2513" hidden="1" x14ac:dyDescent="0.2"/>
    <row r="2514" hidden="1" x14ac:dyDescent="0.2"/>
    <row r="2515" hidden="1" x14ac:dyDescent="0.2"/>
    <row r="2516" hidden="1" x14ac:dyDescent="0.2"/>
    <row r="2517" hidden="1" x14ac:dyDescent="0.2"/>
    <row r="2518" hidden="1" x14ac:dyDescent="0.2"/>
    <row r="2519" hidden="1" x14ac:dyDescent="0.2"/>
    <row r="2520" hidden="1" x14ac:dyDescent="0.2"/>
    <row r="2521" hidden="1" x14ac:dyDescent="0.2"/>
    <row r="2522" hidden="1" x14ac:dyDescent="0.2"/>
    <row r="2523" hidden="1" x14ac:dyDescent="0.2"/>
    <row r="2524" hidden="1" x14ac:dyDescent="0.2"/>
    <row r="2525" hidden="1" x14ac:dyDescent="0.2"/>
    <row r="2526" hidden="1" x14ac:dyDescent="0.2"/>
    <row r="2527" hidden="1" x14ac:dyDescent="0.2"/>
    <row r="2528" hidden="1" x14ac:dyDescent="0.2"/>
    <row r="2529" hidden="1" x14ac:dyDescent="0.2"/>
    <row r="2530" hidden="1" x14ac:dyDescent="0.2"/>
    <row r="2531" hidden="1" x14ac:dyDescent="0.2"/>
    <row r="2532" hidden="1" x14ac:dyDescent="0.2"/>
    <row r="2533" hidden="1" x14ac:dyDescent="0.2"/>
    <row r="2534" hidden="1" x14ac:dyDescent="0.2"/>
    <row r="2535" hidden="1" x14ac:dyDescent="0.2"/>
    <row r="2536" hidden="1" x14ac:dyDescent="0.2"/>
    <row r="2537" hidden="1" x14ac:dyDescent="0.2"/>
    <row r="2538" hidden="1" x14ac:dyDescent="0.2"/>
    <row r="2539" hidden="1" x14ac:dyDescent="0.2"/>
    <row r="2540" hidden="1" x14ac:dyDescent="0.2"/>
    <row r="2541" hidden="1" x14ac:dyDescent="0.2"/>
    <row r="2542" hidden="1" x14ac:dyDescent="0.2"/>
    <row r="2543" hidden="1" x14ac:dyDescent="0.2"/>
    <row r="2544" hidden="1" x14ac:dyDescent="0.2"/>
    <row r="2545" hidden="1" x14ac:dyDescent="0.2"/>
    <row r="2546" hidden="1" x14ac:dyDescent="0.2"/>
    <row r="2547" hidden="1" x14ac:dyDescent="0.2"/>
    <row r="2548" hidden="1" x14ac:dyDescent="0.2"/>
    <row r="2549" hidden="1" x14ac:dyDescent="0.2"/>
    <row r="2550" hidden="1" x14ac:dyDescent="0.2"/>
    <row r="2551" hidden="1" x14ac:dyDescent="0.2"/>
    <row r="2552" hidden="1" x14ac:dyDescent="0.2"/>
    <row r="2553" hidden="1" x14ac:dyDescent="0.2"/>
    <row r="2554" hidden="1" x14ac:dyDescent="0.2"/>
    <row r="2555" hidden="1" x14ac:dyDescent="0.2"/>
    <row r="2556" hidden="1" x14ac:dyDescent="0.2"/>
    <row r="2557" hidden="1" x14ac:dyDescent="0.2"/>
    <row r="2558" hidden="1" x14ac:dyDescent="0.2"/>
    <row r="2559" hidden="1" x14ac:dyDescent="0.2"/>
    <row r="2560" hidden="1" x14ac:dyDescent="0.2"/>
    <row r="2561" hidden="1" x14ac:dyDescent="0.2"/>
    <row r="2562" hidden="1" x14ac:dyDescent="0.2"/>
    <row r="2563" hidden="1" x14ac:dyDescent="0.2"/>
    <row r="2564" hidden="1" x14ac:dyDescent="0.2"/>
    <row r="2565" hidden="1" x14ac:dyDescent="0.2"/>
    <row r="2566" hidden="1" x14ac:dyDescent="0.2"/>
    <row r="2567" hidden="1" x14ac:dyDescent="0.2"/>
    <row r="2568" hidden="1" x14ac:dyDescent="0.2"/>
    <row r="2569" hidden="1" x14ac:dyDescent="0.2"/>
    <row r="2570" hidden="1" x14ac:dyDescent="0.2"/>
    <row r="2571" hidden="1" x14ac:dyDescent="0.2"/>
    <row r="2572" hidden="1" x14ac:dyDescent="0.2"/>
    <row r="2573" hidden="1" x14ac:dyDescent="0.2"/>
    <row r="2574" hidden="1" x14ac:dyDescent="0.2"/>
    <row r="2575" hidden="1" x14ac:dyDescent="0.2"/>
    <row r="2576" hidden="1" x14ac:dyDescent="0.2"/>
    <row r="2577" hidden="1" x14ac:dyDescent="0.2"/>
    <row r="2578" hidden="1" x14ac:dyDescent="0.2"/>
    <row r="2579" hidden="1" x14ac:dyDescent="0.2"/>
    <row r="2580" hidden="1" x14ac:dyDescent="0.2"/>
    <row r="2581" hidden="1" x14ac:dyDescent="0.2"/>
    <row r="2582" hidden="1" x14ac:dyDescent="0.2"/>
    <row r="2583" hidden="1" x14ac:dyDescent="0.2"/>
    <row r="2584" hidden="1" x14ac:dyDescent="0.2"/>
    <row r="2585" hidden="1" x14ac:dyDescent="0.2"/>
    <row r="2586" hidden="1" x14ac:dyDescent="0.2"/>
    <row r="2587" hidden="1" x14ac:dyDescent="0.2"/>
    <row r="2588" hidden="1" x14ac:dyDescent="0.2"/>
    <row r="2589" hidden="1" x14ac:dyDescent="0.2"/>
    <row r="2590" hidden="1" x14ac:dyDescent="0.2"/>
    <row r="2591" hidden="1" x14ac:dyDescent="0.2"/>
    <row r="2592" hidden="1" x14ac:dyDescent="0.2"/>
    <row r="2593" hidden="1" x14ac:dyDescent="0.2"/>
    <row r="2594" hidden="1" x14ac:dyDescent="0.2"/>
    <row r="2595" hidden="1" x14ac:dyDescent="0.2"/>
    <row r="2596" hidden="1" x14ac:dyDescent="0.2"/>
    <row r="2597" hidden="1" x14ac:dyDescent="0.2"/>
    <row r="2598" hidden="1" x14ac:dyDescent="0.2"/>
    <row r="2599" hidden="1" x14ac:dyDescent="0.2"/>
    <row r="2600" hidden="1" x14ac:dyDescent="0.2"/>
    <row r="2601" hidden="1" x14ac:dyDescent="0.2"/>
    <row r="2602" hidden="1" x14ac:dyDescent="0.2"/>
    <row r="2603" hidden="1" x14ac:dyDescent="0.2"/>
    <row r="2604" hidden="1" x14ac:dyDescent="0.2"/>
    <row r="2605" hidden="1" x14ac:dyDescent="0.2"/>
    <row r="2606" hidden="1" x14ac:dyDescent="0.2"/>
    <row r="2607" hidden="1" x14ac:dyDescent="0.2"/>
    <row r="2608" hidden="1" x14ac:dyDescent="0.2"/>
    <row r="2609" hidden="1" x14ac:dyDescent="0.2"/>
    <row r="2610" hidden="1" x14ac:dyDescent="0.2"/>
    <row r="2611" hidden="1" x14ac:dyDescent="0.2"/>
    <row r="2612" hidden="1" x14ac:dyDescent="0.2"/>
    <row r="2613" hidden="1" x14ac:dyDescent="0.2"/>
    <row r="2614" hidden="1" x14ac:dyDescent="0.2"/>
    <row r="2615" hidden="1" x14ac:dyDescent="0.2"/>
    <row r="2616" hidden="1" x14ac:dyDescent="0.2"/>
    <row r="2617" hidden="1" x14ac:dyDescent="0.2"/>
    <row r="2618" hidden="1" x14ac:dyDescent="0.2"/>
    <row r="2619" hidden="1" x14ac:dyDescent="0.2"/>
    <row r="2620" hidden="1" x14ac:dyDescent="0.2"/>
    <row r="2621" hidden="1" x14ac:dyDescent="0.2"/>
    <row r="2622" hidden="1" x14ac:dyDescent="0.2"/>
    <row r="2623" hidden="1" x14ac:dyDescent="0.2"/>
    <row r="2624" hidden="1" x14ac:dyDescent="0.2"/>
    <row r="2625" hidden="1" x14ac:dyDescent="0.2"/>
    <row r="2626" hidden="1" x14ac:dyDescent="0.2"/>
    <row r="2627" hidden="1" x14ac:dyDescent="0.2"/>
    <row r="2628" hidden="1" x14ac:dyDescent="0.2"/>
    <row r="2629" hidden="1" x14ac:dyDescent="0.2"/>
    <row r="2630" hidden="1" x14ac:dyDescent="0.2"/>
    <row r="2631" hidden="1" x14ac:dyDescent="0.2"/>
    <row r="2632" hidden="1" x14ac:dyDescent="0.2"/>
    <row r="2633" hidden="1" x14ac:dyDescent="0.2"/>
    <row r="2634" hidden="1" x14ac:dyDescent="0.2"/>
    <row r="2635" hidden="1" x14ac:dyDescent="0.2"/>
    <row r="2636" hidden="1" x14ac:dyDescent="0.2"/>
    <row r="2637" hidden="1" x14ac:dyDescent="0.2"/>
    <row r="2638" hidden="1" x14ac:dyDescent="0.2"/>
    <row r="2639" hidden="1" x14ac:dyDescent="0.2"/>
    <row r="2640" hidden="1" x14ac:dyDescent="0.2"/>
    <row r="2641" hidden="1" x14ac:dyDescent="0.2"/>
    <row r="2642" hidden="1" x14ac:dyDescent="0.2"/>
    <row r="2643" hidden="1" x14ac:dyDescent="0.2"/>
    <row r="2644" hidden="1" x14ac:dyDescent="0.2"/>
    <row r="2645" hidden="1" x14ac:dyDescent="0.2"/>
    <row r="2646" hidden="1" x14ac:dyDescent="0.2"/>
    <row r="2647" hidden="1" x14ac:dyDescent="0.2"/>
    <row r="2648" hidden="1" x14ac:dyDescent="0.2"/>
    <row r="2649" hidden="1" x14ac:dyDescent="0.2"/>
    <row r="2650" hidden="1" x14ac:dyDescent="0.2"/>
    <row r="2651" hidden="1" x14ac:dyDescent="0.2"/>
    <row r="2652" hidden="1" x14ac:dyDescent="0.2"/>
    <row r="2653" hidden="1" x14ac:dyDescent="0.2"/>
    <row r="2654" hidden="1" x14ac:dyDescent="0.2"/>
    <row r="2655" hidden="1" x14ac:dyDescent="0.2"/>
    <row r="2656" hidden="1" x14ac:dyDescent="0.2"/>
    <row r="2657" hidden="1" x14ac:dyDescent="0.2"/>
    <row r="2658" hidden="1" x14ac:dyDescent="0.2"/>
    <row r="2659" hidden="1" x14ac:dyDescent="0.2"/>
    <row r="2660" hidden="1" x14ac:dyDescent="0.2"/>
    <row r="2661" hidden="1" x14ac:dyDescent="0.2"/>
    <row r="2662" hidden="1" x14ac:dyDescent="0.2"/>
    <row r="2663" hidden="1" x14ac:dyDescent="0.2"/>
    <row r="2664" hidden="1" x14ac:dyDescent="0.2"/>
    <row r="2665" hidden="1" x14ac:dyDescent="0.2"/>
    <row r="2666" hidden="1" x14ac:dyDescent="0.2"/>
    <row r="2667" hidden="1" x14ac:dyDescent="0.2"/>
    <row r="2668" hidden="1" x14ac:dyDescent="0.2"/>
    <row r="2669" hidden="1" x14ac:dyDescent="0.2"/>
    <row r="2670" hidden="1" x14ac:dyDescent="0.2"/>
    <row r="2671" hidden="1" x14ac:dyDescent="0.2"/>
    <row r="2672" hidden="1" x14ac:dyDescent="0.2"/>
    <row r="2673" hidden="1" x14ac:dyDescent="0.2"/>
    <row r="2674" hidden="1" x14ac:dyDescent="0.2"/>
    <row r="2675" hidden="1" x14ac:dyDescent="0.2"/>
    <row r="2676" hidden="1" x14ac:dyDescent="0.2"/>
    <row r="2677" hidden="1" x14ac:dyDescent="0.2"/>
    <row r="2678" hidden="1" x14ac:dyDescent="0.2"/>
    <row r="2679" hidden="1" x14ac:dyDescent="0.2"/>
    <row r="2680" hidden="1" x14ac:dyDescent="0.2"/>
    <row r="2681" hidden="1" x14ac:dyDescent="0.2"/>
    <row r="2682" hidden="1" x14ac:dyDescent="0.2"/>
    <row r="2683" hidden="1" x14ac:dyDescent="0.2"/>
    <row r="2684" hidden="1" x14ac:dyDescent="0.2"/>
    <row r="2685" hidden="1" x14ac:dyDescent="0.2"/>
    <row r="2686" hidden="1" x14ac:dyDescent="0.2"/>
    <row r="2687" hidden="1" x14ac:dyDescent="0.2"/>
    <row r="2688" hidden="1" x14ac:dyDescent="0.2"/>
    <row r="2689" hidden="1" x14ac:dyDescent="0.2"/>
    <row r="2690" hidden="1" x14ac:dyDescent="0.2"/>
    <row r="2691" hidden="1" x14ac:dyDescent="0.2"/>
    <row r="2692" hidden="1" x14ac:dyDescent="0.2"/>
    <row r="2693" hidden="1" x14ac:dyDescent="0.2"/>
    <row r="2694" hidden="1" x14ac:dyDescent="0.2"/>
    <row r="2695" hidden="1" x14ac:dyDescent="0.2"/>
    <row r="2696" hidden="1" x14ac:dyDescent="0.2"/>
    <row r="2697" hidden="1" x14ac:dyDescent="0.2"/>
    <row r="2698" hidden="1" x14ac:dyDescent="0.2"/>
    <row r="2699" hidden="1" x14ac:dyDescent="0.2"/>
    <row r="2700" hidden="1" x14ac:dyDescent="0.2"/>
    <row r="2701" hidden="1" x14ac:dyDescent="0.2"/>
    <row r="2702" hidden="1" x14ac:dyDescent="0.2"/>
    <row r="2703" hidden="1" x14ac:dyDescent="0.2"/>
    <row r="2704" hidden="1" x14ac:dyDescent="0.2"/>
    <row r="2705" hidden="1" x14ac:dyDescent="0.2"/>
    <row r="2706" hidden="1" x14ac:dyDescent="0.2"/>
    <row r="2707" hidden="1" x14ac:dyDescent="0.2"/>
    <row r="2708" hidden="1" x14ac:dyDescent="0.2"/>
    <row r="2709" hidden="1" x14ac:dyDescent="0.2"/>
    <row r="2710" hidden="1" x14ac:dyDescent="0.2"/>
    <row r="2711" hidden="1" x14ac:dyDescent="0.2"/>
    <row r="2712" hidden="1" x14ac:dyDescent="0.2"/>
    <row r="2713" hidden="1" x14ac:dyDescent="0.2"/>
    <row r="2714" hidden="1" x14ac:dyDescent="0.2"/>
    <row r="2715" hidden="1" x14ac:dyDescent="0.2"/>
    <row r="2716" hidden="1" x14ac:dyDescent="0.2"/>
    <row r="2717" hidden="1" x14ac:dyDescent="0.2"/>
    <row r="2718" hidden="1" x14ac:dyDescent="0.2"/>
    <row r="2719" hidden="1" x14ac:dyDescent="0.2"/>
    <row r="2720" hidden="1" x14ac:dyDescent="0.2"/>
    <row r="2721" hidden="1" x14ac:dyDescent="0.2"/>
    <row r="2722" hidden="1" x14ac:dyDescent="0.2"/>
    <row r="2723" hidden="1" x14ac:dyDescent="0.2"/>
    <row r="2724" hidden="1" x14ac:dyDescent="0.2"/>
    <row r="2725" hidden="1" x14ac:dyDescent="0.2"/>
    <row r="2726" hidden="1" x14ac:dyDescent="0.2"/>
    <row r="2727" hidden="1" x14ac:dyDescent="0.2"/>
    <row r="2728" hidden="1" x14ac:dyDescent="0.2"/>
    <row r="2729" hidden="1" x14ac:dyDescent="0.2"/>
    <row r="2730" hidden="1" x14ac:dyDescent="0.2"/>
    <row r="2731" hidden="1" x14ac:dyDescent="0.2"/>
    <row r="2732" hidden="1" x14ac:dyDescent="0.2"/>
    <row r="2733" hidden="1" x14ac:dyDescent="0.2"/>
    <row r="2734" hidden="1" x14ac:dyDescent="0.2"/>
    <row r="2735" hidden="1" x14ac:dyDescent="0.2"/>
    <row r="2736" hidden="1" x14ac:dyDescent="0.2"/>
    <row r="2737" hidden="1" x14ac:dyDescent="0.2"/>
    <row r="2738" hidden="1" x14ac:dyDescent="0.2"/>
    <row r="2739" hidden="1" x14ac:dyDescent="0.2"/>
    <row r="2740" hidden="1" x14ac:dyDescent="0.2"/>
    <row r="2741" hidden="1" x14ac:dyDescent="0.2"/>
    <row r="2742" hidden="1" x14ac:dyDescent="0.2"/>
    <row r="2743" hidden="1" x14ac:dyDescent="0.2"/>
    <row r="2744" hidden="1" x14ac:dyDescent="0.2"/>
    <row r="2745" hidden="1" x14ac:dyDescent="0.2"/>
    <row r="2746" hidden="1" x14ac:dyDescent="0.2"/>
    <row r="2747" hidden="1" x14ac:dyDescent="0.2"/>
    <row r="2748" hidden="1" x14ac:dyDescent="0.2"/>
    <row r="2749" hidden="1" x14ac:dyDescent="0.2"/>
    <row r="2750" hidden="1" x14ac:dyDescent="0.2"/>
    <row r="2751" hidden="1" x14ac:dyDescent="0.2"/>
    <row r="2752" hidden="1" x14ac:dyDescent="0.2"/>
    <row r="2753" hidden="1" x14ac:dyDescent="0.2"/>
    <row r="2754" hidden="1" x14ac:dyDescent="0.2"/>
    <row r="2755" hidden="1" x14ac:dyDescent="0.2"/>
    <row r="2756" hidden="1" x14ac:dyDescent="0.2"/>
    <row r="2757" hidden="1" x14ac:dyDescent="0.2"/>
    <row r="2758" hidden="1" x14ac:dyDescent="0.2"/>
    <row r="2759" hidden="1" x14ac:dyDescent="0.2"/>
    <row r="2760" hidden="1" x14ac:dyDescent="0.2"/>
    <row r="2761" hidden="1" x14ac:dyDescent="0.2"/>
    <row r="2762" hidden="1" x14ac:dyDescent="0.2"/>
    <row r="2763" hidden="1" x14ac:dyDescent="0.2"/>
    <row r="2764" hidden="1" x14ac:dyDescent="0.2"/>
    <row r="2765" hidden="1" x14ac:dyDescent="0.2"/>
    <row r="2766" hidden="1" x14ac:dyDescent="0.2"/>
    <row r="2767" hidden="1" x14ac:dyDescent="0.2"/>
    <row r="2768" hidden="1" x14ac:dyDescent="0.2"/>
    <row r="2769" hidden="1" x14ac:dyDescent="0.2"/>
    <row r="2770" hidden="1" x14ac:dyDescent="0.2"/>
    <row r="2771" hidden="1" x14ac:dyDescent="0.2"/>
    <row r="2772" hidden="1" x14ac:dyDescent="0.2"/>
    <row r="2773" hidden="1" x14ac:dyDescent="0.2"/>
    <row r="2774" hidden="1" x14ac:dyDescent="0.2"/>
    <row r="2775" hidden="1" x14ac:dyDescent="0.2"/>
    <row r="2776" hidden="1" x14ac:dyDescent="0.2"/>
    <row r="2777" hidden="1" x14ac:dyDescent="0.2"/>
    <row r="2778" hidden="1" x14ac:dyDescent="0.2"/>
    <row r="2779" hidden="1" x14ac:dyDescent="0.2"/>
    <row r="2780" hidden="1" x14ac:dyDescent="0.2"/>
    <row r="2781" hidden="1" x14ac:dyDescent="0.2"/>
    <row r="2782" hidden="1" x14ac:dyDescent="0.2"/>
    <row r="2783" hidden="1" x14ac:dyDescent="0.2"/>
    <row r="2784" hidden="1" x14ac:dyDescent="0.2"/>
    <row r="2785" hidden="1" x14ac:dyDescent="0.2"/>
    <row r="2786" hidden="1" x14ac:dyDescent="0.2"/>
    <row r="2787" hidden="1" x14ac:dyDescent="0.2"/>
    <row r="2788" hidden="1" x14ac:dyDescent="0.2"/>
    <row r="2789" hidden="1" x14ac:dyDescent="0.2"/>
    <row r="2790" hidden="1" x14ac:dyDescent="0.2"/>
    <row r="2791" hidden="1" x14ac:dyDescent="0.2"/>
    <row r="2792" hidden="1" x14ac:dyDescent="0.2"/>
    <row r="2793" hidden="1" x14ac:dyDescent="0.2"/>
    <row r="2794" hidden="1" x14ac:dyDescent="0.2"/>
    <row r="2795" hidden="1" x14ac:dyDescent="0.2"/>
    <row r="2796" hidden="1" x14ac:dyDescent="0.2"/>
    <row r="2797" hidden="1" x14ac:dyDescent="0.2"/>
    <row r="2798" hidden="1" x14ac:dyDescent="0.2"/>
    <row r="2799" hidden="1" x14ac:dyDescent="0.2"/>
    <row r="2800" hidden="1" x14ac:dyDescent="0.2"/>
    <row r="2801" hidden="1" x14ac:dyDescent="0.2"/>
    <row r="2802" hidden="1" x14ac:dyDescent="0.2"/>
    <row r="2803" hidden="1" x14ac:dyDescent="0.2"/>
    <row r="2804" hidden="1" x14ac:dyDescent="0.2"/>
    <row r="2805" hidden="1" x14ac:dyDescent="0.2"/>
    <row r="2806" hidden="1" x14ac:dyDescent="0.2"/>
    <row r="2807" hidden="1" x14ac:dyDescent="0.2"/>
    <row r="2808" hidden="1" x14ac:dyDescent="0.2"/>
    <row r="2809" hidden="1" x14ac:dyDescent="0.2"/>
    <row r="2810" hidden="1" x14ac:dyDescent="0.2"/>
    <row r="2811" hidden="1" x14ac:dyDescent="0.2"/>
    <row r="2812" hidden="1" x14ac:dyDescent="0.2"/>
    <row r="2813" hidden="1" x14ac:dyDescent="0.2"/>
    <row r="2814" hidden="1" x14ac:dyDescent="0.2"/>
    <row r="2815" hidden="1" x14ac:dyDescent="0.2"/>
    <row r="2816" hidden="1" x14ac:dyDescent="0.2"/>
    <row r="2817" hidden="1" x14ac:dyDescent="0.2"/>
    <row r="2818" hidden="1" x14ac:dyDescent="0.2"/>
    <row r="2819" hidden="1" x14ac:dyDescent="0.2"/>
    <row r="2820" hidden="1" x14ac:dyDescent="0.2"/>
    <row r="2821" hidden="1" x14ac:dyDescent="0.2"/>
    <row r="2822" hidden="1" x14ac:dyDescent="0.2"/>
    <row r="2823" hidden="1" x14ac:dyDescent="0.2"/>
    <row r="2824" hidden="1" x14ac:dyDescent="0.2"/>
    <row r="2825" hidden="1" x14ac:dyDescent="0.2"/>
    <row r="2826" hidden="1" x14ac:dyDescent="0.2"/>
    <row r="2827" hidden="1" x14ac:dyDescent="0.2"/>
    <row r="2828" hidden="1" x14ac:dyDescent="0.2"/>
    <row r="2829" hidden="1" x14ac:dyDescent="0.2"/>
    <row r="2830" hidden="1" x14ac:dyDescent="0.2"/>
    <row r="2831" hidden="1" x14ac:dyDescent="0.2"/>
    <row r="2832" hidden="1" x14ac:dyDescent="0.2"/>
    <row r="2833" hidden="1" x14ac:dyDescent="0.2"/>
    <row r="2834" hidden="1" x14ac:dyDescent="0.2"/>
    <row r="2835" hidden="1" x14ac:dyDescent="0.2"/>
    <row r="2836" hidden="1" x14ac:dyDescent="0.2"/>
    <row r="2837" hidden="1" x14ac:dyDescent="0.2"/>
    <row r="2838" hidden="1" x14ac:dyDescent="0.2"/>
    <row r="2839" hidden="1" x14ac:dyDescent="0.2"/>
    <row r="2840" hidden="1" x14ac:dyDescent="0.2"/>
    <row r="2841" hidden="1" x14ac:dyDescent="0.2"/>
    <row r="2842" hidden="1" x14ac:dyDescent="0.2"/>
    <row r="2843" hidden="1" x14ac:dyDescent="0.2"/>
    <row r="2844" hidden="1" x14ac:dyDescent="0.2"/>
    <row r="2845" hidden="1" x14ac:dyDescent="0.2"/>
    <row r="2846" hidden="1" x14ac:dyDescent="0.2"/>
    <row r="2847" hidden="1" x14ac:dyDescent="0.2"/>
    <row r="2848" hidden="1" x14ac:dyDescent="0.2"/>
    <row r="2849" hidden="1" x14ac:dyDescent="0.2"/>
    <row r="2850" hidden="1" x14ac:dyDescent="0.2"/>
    <row r="2851" hidden="1" x14ac:dyDescent="0.2"/>
    <row r="2852" hidden="1" x14ac:dyDescent="0.2"/>
    <row r="2853" hidden="1" x14ac:dyDescent="0.2"/>
    <row r="2854" hidden="1" x14ac:dyDescent="0.2"/>
    <row r="2855" hidden="1" x14ac:dyDescent="0.2"/>
    <row r="2856" hidden="1" x14ac:dyDescent="0.2"/>
    <row r="2857" hidden="1" x14ac:dyDescent="0.2"/>
    <row r="2858" hidden="1" x14ac:dyDescent="0.2"/>
    <row r="2859" hidden="1" x14ac:dyDescent="0.2"/>
    <row r="2860" hidden="1" x14ac:dyDescent="0.2"/>
    <row r="2861" hidden="1" x14ac:dyDescent="0.2"/>
    <row r="2862" hidden="1" x14ac:dyDescent="0.2"/>
    <row r="2863" hidden="1" x14ac:dyDescent="0.2"/>
    <row r="2864" hidden="1" x14ac:dyDescent="0.2"/>
    <row r="2865" hidden="1" x14ac:dyDescent="0.2"/>
    <row r="2866" hidden="1" x14ac:dyDescent="0.2"/>
    <row r="2867" hidden="1" x14ac:dyDescent="0.2"/>
    <row r="2868" hidden="1" x14ac:dyDescent="0.2"/>
    <row r="2869" hidden="1" x14ac:dyDescent="0.2"/>
    <row r="2870" hidden="1" x14ac:dyDescent="0.2"/>
    <row r="2871" hidden="1" x14ac:dyDescent="0.2"/>
    <row r="2872" hidden="1" x14ac:dyDescent="0.2"/>
    <row r="2873" hidden="1" x14ac:dyDescent="0.2"/>
    <row r="2874" hidden="1" x14ac:dyDescent="0.2"/>
    <row r="2875" hidden="1" x14ac:dyDescent="0.2"/>
    <row r="2876" hidden="1" x14ac:dyDescent="0.2"/>
    <row r="2877" hidden="1" x14ac:dyDescent="0.2"/>
    <row r="2878" hidden="1" x14ac:dyDescent="0.2"/>
    <row r="2879" hidden="1" x14ac:dyDescent="0.2"/>
    <row r="2880" hidden="1" x14ac:dyDescent="0.2"/>
    <row r="2881" hidden="1" x14ac:dyDescent="0.2"/>
    <row r="2882" hidden="1" x14ac:dyDescent="0.2"/>
    <row r="2883" hidden="1" x14ac:dyDescent="0.2"/>
    <row r="2884" hidden="1" x14ac:dyDescent="0.2"/>
    <row r="2885" hidden="1" x14ac:dyDescent="0.2"/>
    <row r="2886" hidden="1" x14ac:dyDescent="0.2"/>
    <row r="2887" hidden="1" x14ac:dyDescent="0.2"/>
    <row r="2888" hidden="1" x14ac:dyDescent="0.2"/>
    <row r="2889" hidden="1" x14ac:dyDescent="0.2"/>
    <row r="2890" hidden="1" x14ac:dyDescent="0.2"/>
    <row r="2891" hidden="1" x14ac:dyDescent="0.2"/>
    <row r="2892" hidden="1" x14ac:dyDescent="0.2"/>
    <row r="2893" hidden="1" x14ac:dyDescent="0.2"/>
    <row r="2894" hidden="1" x14ac:dyDescent="0.2"/>
    <row r="2895" hidden="1" x14ac:dyDescent="0.2"/>
    <row r="2896" hidden="1" x14ac:dyDescent="0.2"/>
    <row r="2897" hidden="1" x14ac:dyDescent="0.2"/>
    <row r="2898" hidden="1" x14ac:dyDescent="0.2"/>
    <row r="2899" hidden="1" x14ac:dyDescent="0.2"/>
    <row r="2900" hidden="1" x14ac:dyDescent="0.2"/>
    <row r="2901" hidden="1" x14ac:dyDescent="0.2"/>
    <row r="2902" hidden="1" x14ac:dyDescent="0.2"/>
    <row r="2903" hidden="1" x14ac:dyDescent="0.2"/>
    <row r="2904" hidden="1" x14ac:dyDescent="0.2"/>
    <row r="2905" hidden="1" x14ac:dyDescent="0.2"/>
    <row r="2906" hidden="1" x14ac:dyDescent="0.2"/>
    <row r="2907" hidden="1" x14ac:dyDescent="0.2"/>
    <row r="2908" hidden="1" x14ac:dyDescent="0.2"/>
    <row r="2909" hidden="1" x14ac:dyDescent="0.2"/>
    <row r="2910" hidden="1" x14ac:dyDescent="0.2"/>
    <row r="2911" hidden="1" x14ac:dyDescent="0.2"/>
    <row r="2912" hidden="1" x14ac:dyDescent="0.2"/>
    <row r="2913" hidden="1" x14ac:dyDescent="0.2"/>
    <row r="2914" hidden="1" x14ac:dyDescent="0.2"/>
    <row r="2915" hidden="1" x14ac:dyDescent="0.2"/>
    <row r="2916" hidden="1" x14ac:dyDescent="0.2"/>
    <row r="2917" hidden="1" x14ac:dyDescent="0.2"/>
    <row r="2918" hidden="1" x14ac:dyDescent="0.2"/>
    <row r="2919" hidden="1" x14ac:dyDescent="0.2"/>
    <row r="2920" hidden="1" x14ac:dyDescent="0.2"/>
    <row r="2921" hidden="1" x14ac:dyDescent="0.2"/>
    <row r="2922" hidden="1" x14ac:dyDescent="0.2"/>
    <row r="2923" hidden="1" x14ac:dyDescent="0.2"/>
    <row r="2924" hidden="1" x14ac:dyDescent="0.2"/>
    <row r="2925" hidden="1" x14ac:dyDescent="0.2"/>
    <row r="2926" hidden="1" x14ac:dyDescent="0.2"/>
    <row r="2927" hidden="1" x14ac:dyDescent="0.2"/>
    <row r="2928" hidden="1" x14ac:dyDescent="0.2"/>
    <row r="2929" hidden="1" x14ac:dyDescent="0.2"/>
    <row r="2930" hidden="1" x14ac:dyDescent="0.2"/>
    <row r="2931" hidden="1" x14ac:dyDescent="0.2"/>
    <row r="2932" hidden="1" x14ac:dyDescent="0.2"/>
    <row r="2933" hidden="1" x14ac:dyDescent="0.2"/>
    <row r="2934" hidden="1" x14ac:dyDescent="0.2"/>
    <row r="2935" hidden="1" x14ac:dyDescent="0.2"/>
    <row r="2936" hidden="1" x14ac:dyDescent="0.2"/>
    <row r="2937" hidden="1" x14ac:dyDescent="0.2"/>
    <row r="2938" hidden="1" x14ac:dyDescent="0.2"/>
    <row r="2939" hidden="1" x14ac:dyDescent="0.2"/>
    <row r="2940" hidden="1" x14ac:dyDescent="0.2"/>
    <row r="2941" hidden="1" x14ac:dyDescent="0.2"/>
    <row r="2942" hidden="1" x14ac:dyDescent="0.2"/>
    <row r="2943" hidden="1" x14ac:dyDescent="0.2"/>
    <row r="2944" hidden="1" x14ac:dyDescent="0.2"/>
    <row r="2945" hidden="1" x14ac:dyDescent="0.2"/>
    <row r="2946" hidden="1" x14ac:dyDescent="0.2"/>
    <row r="2947" hidden="1" x14ac:dyDescent="0.2"/>
    <row r="2948" hidden="1" x14ac:dyDescent="0.2"/>
    <row r="2949" hidden="1" x14ac:dyDescent="0.2"/>
    <row r="2950" hidden="1" x14ac:dyDescent="0.2"/>
    <row r="2951" hidden="1" x14ac:dyDescent="0.2"/>
    <row r="2952" hidden="1" x14ac:dyDescent="0.2"/>
    <row r="2953" hidden="1" x14ac:dyDescent="0.2"/>
    <row r="2954" hidden="1" x14ac:dyDescent="0.2"/>
    <row r="2955" hidden="1" x14ac:dyDescent="0.2"/>
    <row r="2956" hidden="1" x14ac:dyDescent="0.2"/>
    <row r="2957" hidden="1" x14ac:dyDescent="0.2"/>
    <row r="2958" hidden="1" x14ac:dyDescent="0.2"/>
    <row r="2959" hidden="1" x14ac:dyDescent="0.2"/>
    <row r="2960" hidden="1" x14ac:dyDescent="0.2"/>
    <row r="2961" hidden="1" x14ac:dyDescent="0.2"/>
    <row r="2962" hidden="1" x14ac:dyDescent="0.2"/>
    <row r="2963" hidden="1" x14ac:dyDescent="0.2"/>
    <row r="2964" hidden="1" x14ac:dyDescent="0.2"/>
    <row r="2965" hidden="1" x14ac:dyDescent="0.2"/>
    <row r="2966" hidden="1" x14ac:dyDescent="0.2"/>
    <row r="2967" hidden="1" x14ac:dyDescent="0.2"/>
    <row r="2968" hidden="1" x14ac:dyDescent="0.2"/>
    <row r="2969" hidden="1" x14ac:dyDescent="0.2"/>
    <row r="2970" hidden="1" x14ac:dyDescent="0.2"/>
    <row r="2971" hidden="1" x14ac:dyDescent="0.2"/>
    <row r="2972" hidden="1" x14ac:dyDescent="0.2"/>
    <row r="2973" hidden="1" x14ac:dyDescent="0.2"/>
    <row r="2974" hidden="1" x14ac:dyDescent="0.2"/>
    <row r="2975" hidden="1" x14ac:dyDescent="0.2"/>
    <row r="2976" hidden="1" x14ac:dyDescent="0.2"/>
    <row r="2977" hidden="1" x14ac:dyDescent="0.2"/>
    <row r="2978" hidden="1" x14ac:dyDescent="0.2"/>
    <row r="2979" hidden="1" x14ac:dyDescent="0.2"/>
    <row r="2980" hidden="1" x14ac:dyDescent="0.2"/>
    <row r="2981" hidden="1" x14ac:dyDescent="0.2"/>
    <row r="2982" hidden="1" x14ac:dyDescent="0.2"/>
    <row r="2983" hidden="1" x14ac:dyDescent="0.2"/>
    <row r="2984" hidden="1" x14ac:dyDescent="0.2"/>
    <row r="2985" hidden="1" x14ac:dyDescent="0.2"/>
    <row r="2986" hidden="1" x14ac:dyDescent="0.2"/>
    <row r="2987" hidden="1" x14ac:dyDescent="0.2"/>
    <row r="2988" hidden="1" x14ac:dyDescent="0.2"/>
    <row r="2989" hidden="1" x14ac:dyDescent="0.2"/>
    <row r="2990" hidden="1" x14ac:dyDescent="0.2"/>
    <row r="2991" hidden="1" x14ac:dyDescent="0.2"/>
    <row r="2992" hidden="1" x14ac:dyDescent="0.2"/>
    <row r="2993" hidden="1" x14ac:dyDescent="0.2"/>
    <row r="2994" hidden="1" x14ac:dyDescent="0.2"/>
    <row r="2995" hidden="1" x14ac:dyDescent="0.2"/>
    <row r="2996" hidden="1" x14ac:dyDescent="0.2"/>
    <row r="2997" hidden="1" x14ac:dyDescent="0.2"/>
    <row r="2998" hidden="1" x14ac:dyDescent="0.2"/>
    <row r="2999" hidden="1" x14ac:dyDescent="0.2"/>
    <row r="3000" hidden="1" x14ac:dyDescent="0.2"/>
    <row r="3001" hidden="1" x14ac:dyDescent="0.2"/>
    <row r="3002" hidden="1" x14ac:dyDescent="0.2"/>
    <row r="3003" hidden="1" x14ac:dyDescent="0.2"/>
    <row r="3004" hidden="1" x14ac:dyDescent="0.2"/>
    <row r="3005" hidden="1" x14ac:dyDescent="0.2"/>
    <row r="3006" hidden="1" x14ac:dyDescent="0.2"/>
    <row r="3007" hidden="1" x14ac:dyDescent="0.2"/>
    <row r="3008" hidden="1" x14ac:dyDescent="0.2"/>
    <row r="3009" hidden="1" x14ac:dyDescent="0.2"/>
    <row r="3010" hidden="1" x14ac:dyDescent="0.2"/>
    <row r="3011" hidden="1" x14ac:dyDescent="0.2"/>
    <row r="3012" hidden="1" x14ac:dyDescent="0.2"/>
    <row r="3013" hidden="1" x14ac:dyDescent="0.2"/>
    <row r="3014" hidden="1" x14ac:dyDescent="0.2"/>
    <row r="3015" hidden="1" x14ac:dyDescent="0.2"/>
    <row r="3016" hidden="1" x14ac:dyDescent="0.2"/>
    <row r="3017" hidden="1" x14ac:dyDescent="0.2"/>
    <row r="3018" hidden="1" x14ac:dyDescent="0.2"/>
    <row r="3019" hidden="1" x14ac:dyDescent="0.2"/>
    <row r="3020" hidden="1" x14ac:dyDescent="0.2"/>
    <row r="3021" hidden="1" x14ac:dyDescent="0.2"/>
    <row r="3022" hidden="1" x14ac:dyDescent="0.2"/>
    <row r="3023" hidden="1" x14ac:dyDescent="0.2"/>
    <row r="3024" hidden="1" x14ac:dyDescent="0.2"/>
    <row r="3025" hidden="1" x14ac:dyDescent="0.2"/>
    <row r="3026" hidden="1" x14ac:dyDescent="0.2"/>
    <row r="3027" hidden="1" x14ac:dyDescent="0.2"/>
    <row r="3028" hidden="1" x14ac:dyDescent="0.2"/>
    <row r="3029" hidden="1" x14ac:dyDescent="0.2"/>
    <row r="3030" hidden="1" x14ac:dyDescent="0.2"/>
    <row r="3031" hidden="1" x14ac:dyDescent="0.2"/>
    <row r="3032" hidden="1" x14ac:dyDescent="0.2"/>
    <row r="3033" hidden="1" x14ac:dyDescent="0.2"/>
    <row r="3034" hidden="1" x14ac:dyDescent="0.2"/>
    <row r="3035" hidden="1" x14ac:dyDescent="0.2"/>
    <row r="3036" hidden="1" x14ac:dyDescent="0.2"/>
    <row r="3037" hidden="1" x14ac:dyDescent="0.2"/>
    <row r="3038" hidden="1" x14ac:dyDescent="0.2"/>
    <row r="3039" hidden="1" x14ac:dyDescent="0.2"/>
    <row r="3040" hidden="1" x14ac:dyDescent="0.2"/>
    <row r="3041" hidden="1" x14ac:dyDescent="0.2"/>
    <row r="3042" hidden="1" x14ac:dyDescent="0.2"/>
    <row r="3043" hidden="1" x14ac:dyDescent="0.2"/>
    <row r="3044" hidden="1" x14ac:dyDescent="0.2"/>
    <row r="3045" hidden="1" x14ac:dyDescent="0.2"/>
    <row r="3046" hidden="1" x14ac:dyDescent="0.2"/>
    <row r="3047" hidden="1" x14ac:dyDescent="0.2"/>
    <row r="3048" hidden="1" x14ac:dyDescent="0.2"/>
    <row r="3049" hidden="1" x14ac:dyDescent="0.2"/>
    <row r="3050" hidden="1" x14ac:dyDescent="0.2"/>
    <row r="3051" hidden="1" x14ac:dyDescent="0.2"/>
    <row r="3052" hidden="1" x14ac:dyDescent="0.2"/>
    <row r="3053" hidden="1" x14ac:dyDescent="0.2"/>
    <row r="3054" hidden="1" x14ac:dyDescent="0.2"/>
    <row r="3055" hidden="1" x14ac:dyDescent="0.2"/>
    <row r="3056" hidden="1" x14ac:dyDescent="0.2"/>
    <row r="3057" hidden="1" x14ac:dyDescent="0.2"/>
    <row r="3058" hidden="1" x14ac:dyDescent="0.2"/>
    <row r="3059" hidden="1" x14ac:dyDescent="0.2"/>
    <row r="3060" hidden="1" x14ac:dyDescent="0.2"/>
    <row r="3061" hidden="1" x14ac:dyDescent="0.2"/>
    <row r="3062" hidden="1" x14ac:dyDescent="0.2"/>
    <row r="3063" hidden="1" x14ac:dyDescent="0.2"/>
    <row r="3064" hidden="1" x14ac:dyDescent="0.2"/>
    <row r="3065" hidden="1" x14ac:dyDescent="0.2"/>
    <row r="3066" hidden="1" x14ac:dyDescent="0.2"/>
    <row r="3067" hidden="1" x14ac:dyDescent="0.2"/>
    <row r="3068" hidden="1" x14ac:dyDescent="0.2"/>
    <row r="3069" hidden="1" x14ac:dyDescent="0.2"/>
    <row r="3070" hidden="1" x14ac:dyDescent="0.2"/>
    <row r="3071" hidden="1" x14ac:dyDescent="0.2"/>
    <row r="3072" hidden="1" x14ac:dyDescent="0.2"/>
    <row r="3073" hidden="1" x14ac:dyDescent="0.2"/>
    <row r="3074" hidden="1" x14ac:dyDescent="0.2"/>
    <row r="3075" hidden="1" x14ac:dyDescent="0.2"/>
    <row r="3076" hidden="1" x14ac:dyDescent="0.2"/>
    <row r="3077" hidden="1" x14ac:dyDescent="0.2"/>
    <row r="3078" hidden="1" x14ac:dyDescent="0.2"/>
    <row r="3079" hidden="1" x14ac:dyDescent="0.2"/>
    <row r="3080" hidden="1" x14ac:dyDescent="0.2"/>
    <row r="3081" hidden="1" x14ac:dyDescent="0.2"/>
    <row r="3082" hidden="1" x14ac:dyDescent="0.2"/>
    <row r="3083" hidden="1" x14ac:dyDescent="0.2"/>
    <row r="3084" hidden="1" x14ac:dyDescent="0.2"/>
    <row r="3085" hidden="1" x14ac:dyDescent="0.2"/>
    <row r="3086" hidden="1" x14ac:dyDescent="0.2"/>
    <row r="3087" hidden="1" x14ac:dyDescent="0.2"/>
    <row r="3088" hidden="1" x14ac:dyDescent="0.2"/>
    <row r="3089" hidden="1" x14ac:dyDescent="0.2"/>
    <row r="3090" hidden="1" x14ac:dyDescent="0.2"/>
    <row r="3091" hidden="1" x14ac:dyDescent="0.2"/>
    <row r="3092" hidden="1" x14ac:dyDescent="0.2"/>
    <row r="3093" hidden="1" x14ac:dyDescent="0.2"/>
    <row r="3094" hidden="1" x14ac:dyDescent="0.2"/>
    <row r="3095" hidden="1" x14ac:dyDescent="0.2"/>
    <row r="3096" hidden="1" x14ac:dyDescent="0.2"/>
    <row r="3097" hidden="1" x14ac:dyDescent="0.2"/>
    <row r="3098" hidden="1" x14ac:dyDescent="0.2"/>
    <row r="3099" hidden="1" x14ac:dyDescent="0.2"/>
    <row r="3100" hidden="1" x14ac:dyDescent="0.2"/>
    <row r="3101" hidden="1" x14ac:dyDescent="0.2"/>
    <row r="3102" hidden="1" x14ac:dyDescent="0.2"/>
    <row r="3103" hidden="1" x14ac:dyDescent="0.2"/>
    <row r="3104" hidden="1" x14ac:dyDescent="0.2"/>
    <row r="3105" hidden="1" x14ac:dyDescent="0.2"/>
    <row r="3106" hidden="1" x14ac:dyDescent="0.2"/>
    <row r="3107" hidden="1" x14ac:dyDescent="0.2"/>
    <row r="3108" hidden="1" x14ac:dyDescent="0.2"/>
    <row r="3109" hidden="1" x14ac:dyDescent="0.2"/>
    <row r="3110" hidden="1" x14ac:dyDescent="0.2"/>
    <row r="3111" hidden="1" x14ac:dyDescent="0.2"/>
    <row r="3112" hidden="1" x14ac:dyDescent="0.2"/>
    <row r="3113" hidden="1" x14ac:dyDescent="0.2"/>
    <row r="3114" hidden="1" x14ac:dyDescent="0.2"/>
    <row r="3115" hidden="1" x14ac:dyDescent="0.2"/>
    <row r="3116" hidden="1" x14ac:dyDescent="0.2"/>
    <row r="3117" hidden="1" x14ac:dyDescent="0.2"/>
    <row r="3118" hidden="1" x14ac:dyDescent="0.2"/>
    <row r="3119" hidden="1" x14ac:dyDescent="0.2"/>
    <row r="3120" hidden="1" x14ac:dyDescent="0.2"/>
    <row r="3121" hidden="1" x14ac:dyDescent="0.2"/>
    <row r="3122" hidden="1" x14ac:dyDescent="0.2"/>
    <row r="3123" hidden="1" x14ac:dyDescent="0.2"/>
    <row r="3124" hidden="1" x14ac:dyDescent="0.2"/>
    <row r="3125" hidden="1" x14ac:dyDescent="0.2"/>
    <row r="3126" hidden="1" x14ac:dyDescent="0.2"/>
    <row r="3127" hidden="1" x14ac:dyDescent="0.2"/>
    <row r="3128" hidden="1" x14ac:dyDescent="0.2"/>
    <row r="3129" hidden="1" x14ac:dyDescent="0.2"/>
    <row r="3130" hidden="1" x14ac:dyDescent="0.2"/>
    <row r="3131" hidden="1" x14ac:dyDescent="0.2"/>
    <row r="3132" hidden="1" x14ac:dyDescent="0.2"/>
    <row r="3133" hidden="1" x14ac:dyDescent="0.2"/>
    <row r="3134" hidden="1" x14ac:dyDescent="0.2"/>
    <row r="3135" hidden="1" x14ac:dyDescent="0.2"/>
    <row r="3136" hidden="1" x14ac:dyDescent="0.2"/>
    <row r="3137" hidden="1" x14ac:dyDescent="0.2"/>
    <row r="3138" hidden="1" x14ac:dyDescent="0.2"/>
    <row r="3139" hidden="1" x14ac:dyDescent="0.2"/>
    <row r="3140" hidden="1" x14ac:dyDescent="0.2"/>
    <row r="3141" hidden="1" x14ac:dyDescent="0.2"/>
    <row r="3142" hidden="1" x14ac:dyDescent="0.2"/>
    <row r="3143" hidden="1" x14ac:dyDescent="0.2"/>
    <row r="3144" hidden="1" x14ac:dyDescent="0.2"/>
    <row r="3145" hidden="1" x14ac:dyDescent="0.2"/>
    <row r="3146" hidden="1" x14ac:dyDescent="0.2"/>
    <row r="3147" hidden="1" x14ac:dyDescent="0.2"/>
    <row r="3148" hidden="1" x14ac:dyDescent="0.2"/>
    <row r="3149" hidden="1" x14ac:dyDescent="0.2"/>
    <row r="3150" hidden="1" x14ac:dyDescent="0.2"/>
    <row r="3151" hidden="1" x14ac:dyDescent="0.2"/>
    <row r="3152" hidden="1" x14ac:dyDescent="0.2"/>
    <row r="3153" hidden="1" x14ac:dyDescent="0.2"/>
    <row r="3154" hidden="1" x14ac:dyDescent="0.2"/>
    <row r="3155" hidden="1" x14ac:dyDescent="0.2"/>
    <row r="3156" hidden="1" x14ac:dyDescent="0.2"/>
    <row r="3157" hidden="1" x14ac:dyDescent="0.2"/>
    <row r="3158" hidden="1" x14ac:dyDescent="0.2"/>
    <row r="3159" hidden="1" x14ac:dyDescent="0.2"/>
    <row r="3160" hidden="1" x14ac:dyDescent="0.2"/>
    <row r="3161" hidden="1" x14ac:dyDescent="0.2"/>
    <row r="3162" hidden="1" x14ac:dyDescent="0.2"/>
    <row r="3163" hidden="1" x14ac:dyDescent="0.2"/>
    <row r="3164" hidden="1" x14ac:dyDescent="0.2"/>
    <row r="3165" hidden="1" x14ac:dyDescent="0.2"/>
    <row r="3166" hidden="1" x14ac:dyDescent="0.2"/>
    <row r="3167" hidden="1" x14ac:dyDescent="0.2"/>
    <row r="3168" hidden="1" x14ac:dyDescent="0.2"/>
    <row r="3169" hidden="1" x14ac:dyDescent="0.2"/>
    <row r="3170" hidden="1" x14ac:dyDescent="0.2"/>
    <row r="3171" hidden="1" x14ac:dyDescent="0.2"/>
    <row r="3172" hidden="1" x14ac:dyDescent="0.2"/>
    <row r="3173" hidden="1" x14ac:dyDescent="0.2"/>
    <row r="3174" hidden="1" x14ac:dyDescent="0.2"/>
    <row r="3175" hidden="1" x14ac:dyDescent="0.2"/>
    <row r="3176" hidden="1" x14ac:dyDescent="0.2"/>
    <row r="3177" hidden="1" x14ac:dyDescent="0.2"/>
    <row r="3178" hidden="1" x14ac:dyDescent="0.2"/>
    <row r="3179" hidden="1" x14ac:dyDescent="0.2"/>
    <row r="3180" hidden="1" x14ac:dyDescent="0.2"/>
    <row r="3181" hidden="1" x14ac:dyDescent="0.2"/>
    <row r="3182" hidden="1" x14ac:dyDescent="0.2"/>
    <row r="3183" hidden="1" x14ac:dyDescent="0.2"/>
    <row r="3184" hidden="1" x14ac:dyDescent="0.2"/>
    <row r="3185" hidden="1" x14ac:dyDescent="0.2"/>
    <row r="3186" hidden="1" x14ac:dyDescent="0.2"/>
    <row r="3187" hidden="1" x14ac:dyDescent="0.2"/>
    <row r="3188" hidden="1" x14ac:dyDescent="0.2"/>
    <row r="3189" hidden="1" x14ac:dyDescent="0.2"/>
    <row r="3190" hidden="1" x14ac:dyDescent="0.2"/>
    <row r="3191" hidden="1" x14ac:dyDescent="0.2"/>
    <row r="3192" hidden="1" x14ac:dyDescent="0.2"/>
    <row r="3193" hidden="1" x14ac:dyDescent="0.2"/>
    <row r="3194" hidden="1" x14ac:dyDescent="0.2"/>
    <row r="3195" hidden="1" x14ac:dyDescent="0.2"/>
    <row r="3196" hidden="1" x14ac:dyDescent="0.2"/>
    <row r="3197" hidden="1" x14ac:dyDescent="0.2"/>
    <row r="3198" hidden="1" x14ac:dyDescent="0.2"/>
    <row r="3199" hidden="1" x14ac:dyDescent="0.2"/>
    <row r="3200" hidden="1" x14ac:dyDescent="0.2"/>
    <row r="3201" hidden="1" x14ac:dyDescent="0.2"/>
    <row r="3202" hidden="1" x14ac:dyDescent="0.2"/>
    <row r="3203" hidden="1" x14ac:dyDescent="0.2"/>
    <row r="3204" hidden="1" x14ac:dyDescent="0.2"/>
    <row r="3205" hidden="1" x14ac:dyDescent="0.2"/>
    <row r="3206" hidden="1" x14ac:dyDescent="0.2"/>
    <row r="3207" hidden="1" x14ac:dyDescent="0.2"/>
    <row r="3208" hidden="1" x14ac:dyDescent="0.2"/>
    <row r="3209" hidden="1" x14ac:dyDescent="0.2"/>
    <row r="3210" hidden="1" x14ac:dyDescent="0.2"/>
    <row r="3211" hidden="1" x14ac:dyDescent="0.2"/>
    <row r="3212" hidden="1" x14ac:dyDescent="0.2"/>
    <row r="3213" hidden="1" x14ac:dyDescent="0.2"/>
    <row r="3214" hidden="1" x14ac:dyDescent="0.2"/>
    <row r="3215" hidden="1" x14ac:dyDescent="0.2"/>
    <row r="3216" hidden="1" x14ac:dyDescent="0.2"/>
    <row r="3217" hidden="1" x14ac:dyDescent="0.2"/>
    <row r="3218" hidden="1" x14ac:dyDescent="0.2"/>
    <row r="3219" hidden="1" x14ac:dyDescent="0.2"/>
    <row r="3220" hidden="1" x14ac:dyDescent="0.2"/>
    <row r="3221" hidden="1" x14ac:dyDescent="0.2"/>
    <row r="3222" hidden="1" x14ac:dyDescent="0.2"/>
    <row r="3223" hidden="1" x14ac:dyDescent="0.2"/>
    <row r="3224" hidden="1" x14ac:dyDescent="0.2"/>
    <row r="3225" hidden="1" x14ac:dyDescent="0.2"/>
    <row r="3226" hidden="1" x14ac:dyDescent="0.2"/>
    <row r="3227" hidden="1" x14ac:dyDescent="0.2"/>
    <row r="3228" hidden="1" x14ac:dyDescent="0.2"/>
    <row r="3229" hidden="1" x14ac:dyDescent="0.2"/>
    <row r="3230" hidden="1" x14ac:dyDescent="0.2"/>
    <row r="3231" hidden="1" x14ac:dyDescent="0.2"/>
    <row r="3232" hidden="1" x14ac:dyDescent="0.2"/>
    <row r="3233" hidden="1" x14ac:dyDescent="0.2"/>
    <row r="3234" hidden="1" x14ac:dyDescent="0.2"/>
    <row r="3235" hidden="1" x14ac:dyDescent="0.2"/>
    <row r="3236" hidden="1" x14ac:dyDescent="0.2"/>
    <row r="3237" hidden="1" x14ac:dyDescent="0.2"/>
    <row r="3238" hidden="1" x14ac:dyDescent="0.2"/>
    <row r="3239" hidden="1" x14ac:dyDescent="0.2"/>
    <row r="3240" hidden="1" x14ac:dyDescent="0.2"/>
    <row r="3241" hidden="1" x14ac:dyDescent="0.2"/>
    <row r="3242" hidden="1" x14ac:dyDescent="0.2"/>
    <row r="3243" hidden="1" x14ac:dyDescent="0.2"/>
    <row r="3244" hidden="1" x14ac:dyDescent="0.2"/>
    <row r="3245" hidden="1" x14ac:dyDescent="0.2"/>
    <row r="3246" hidden="1" x14ac:dyDescent="0.2"/>
    <row r="3247" hidden="1" x14ac:dyDescent="0.2"/>
    <row r="3248" hidden="1" x14ac:dyDescent="0.2"/>
    <row r="3249" hidden="1" x14ac:dyDescent="0.2"/>
    <row r="3250" hidden="1" x14ac:dyDescent="0.2"/>
    <row r="3251" hidden="1" x14ac:dyDescent="0.2"/>
    <row r="3252" hidden="1" x14ac:dyDescent="0.2"/>
    <row r="3253" hidden="1" x14ac:dyDescent="0.2"/>
    <row r="3254" hidden="1" x14ac:dyDescent="0.2"/>
    <row r="3255" hidden="1" x14ac:dyDescent="0.2"/>
    <row r="3256" hidden="1" x14ac:dyDescent="0.2"/>
    <row r="3257" hidden="1" x14ac:dyDescent="0.2"/>
    <row r="3258" hidden="1" x14ac:dyDescent="0.2"/>
    <row r="3259" hidden="1" x14ac:dyDescent="0.2"/>
    <row r="3260" hidden="1" x14ac:dyDescent="0.2"/>
    <row r="3261" hidden="1" x14ac:dyDescent="0.2"/>
    <row r="3262" hidden="1" x14ac:dyDescent="0.2"/>
    <row r="3263" hidden="1" x14ac:dyDescent="0.2"/>
    <row r="3264" hidden="1" x14ac:dyDescent="0.2"/>
    <row r="3265" hidden="1" x14ac:dyDescent="0.2"/>
    <row r="3266" hidden="1" x14ac:dyDescent="0.2"/>
    <row r="3267" hidden="1" x14ac:dyDescent="0.2"/>
    <row r="3268" hidden="1" x14ac:dyDescent="0.2"/>
    <row r="3269" hidden="1" x14ac:dyDescent="0.2"/>
    <row r="3270" hidden="1" x14ac:dyDescent="0.2"/>
    <row r="3271" hidden="1" x14ac:dyDescent="0.2"/>
    <row r="3272" hidden="1" x14ac:dyDescent="0.2"/>
    <row r="3273" hidden="1" x14ac:dyDescent="0.2"/>
    <row r="3274" hidden="1" x14ac:dyDescent="0.2"/>
    <row r="3275" hidden="1" x14ac:dyDescent="0.2"/>
    <row r="3276" hidden="1" x14ac:dyDescent="0.2"/>
    <row r="3277" hidden="1" x14ac:dyDescent="0.2"/>
    <row r="3278" hidden="1" x14ac:dyDescent="0.2"/>
    <row r="3279" hidden="1" x14ac:dyDescent="0.2"/>
    <row r="3280" hidden="1" x14ac:dyDescent="0.2"/>
    <row r="3281" hidden="1" x14ac:dyDescent="0.2"/>
    <row r="3282" hidden="1" x14ac:dyDescent="0.2"/>
    <row r="3283" hidden="1" x14ac:dyDescent="0.2"/>
    <row r="3284" hidden="1" x14ac:dyDescent="0.2"/>
    <row r="3285" hidden="1" x14ac:dyDescent="0.2"/>
    <row r="3286" hidden="1" x14ac:dyDescent="0.2"/>
    <row r="3287" hidden="1" x14ac:dyDescent="0.2"/>
    <row r="3288" hidden="1" x14ac:dyDescent="0.2"/>
    <row r="3289" hidden="1" x14ac:dyDescent="0.2"/>
    <row r="3290" hidden="1" x14ac:dyDescent="0.2"/>
    <row r="3291" hidden="1" x14ac:dyDescent="0.2"/>
    <row r="3292" hidden="1" x14ac:dyDescent="0.2"/>
    <row r="3293" hidden="1" x14ac:dyDescent="0.2"/>
    <row r="3294" hidden="1" x14ac:dyDescent="0.2"/>
    <row r="3295" hidden="1" x14ac:dyDescent="0.2"/>
    <row r="3296" hidden="1" x14ac:dyDescent="0.2"/>
    <row r="3297" hidden="1" x14ac:dyDescent="0.2"/>
    <row r="3298" hidden="1" x14ac:dyDescent="0.2"/>
    <row r="3299" hidden="1" x14ac:dyDescent="0.2"/>
    <row r="3300" hidden="1" x14ac:dyDescent="0.2"/>
    <row r="3301" hidden="1" x14ac:dyDescent="0.2"/>
    <row r="3302" hidden="1" x14ac:dyDescent="0.2"/>
    <row r="3303" hidden="1" x14ac:dyDescent="0.2"/>
    <row r="3304" hidden="1" x14ac:dyDescent="0.2"/>
    <row r="3305" hidden="1" x14ac:dyDescent="0.2"/>
    <row r="3306" hidden="1" x14ac:dyDescent="0.2"/>
    <row r="3307" hidden="1" x14ac:dyDescent="0.2"/>
    <row r="3308" hidden="1" x14ac:dyDescent="0.2"/>
    <row r="3309" hidden="1" x14ac:dyDescent="0.2"/>
    <row r="3310" hidden="1" x14ac:dyDescent="0.2"/>
    <row r="3311" hidden="1" x14ac:dyDescent="0.2"/>
    <row r="3312" hidden="1" x14ac:dyDescent="0.2"/>
    <row r="3313" hidden="1" x14ac:dyDescent="0.2"/>
    <row r="3314" hidden="1" x14ac:dyDescent="0.2"/>
    <row r="3315" hidden="1" x14ac:dyDescent="0.2"/>
    <row r="3316" hidden="1" x14ac:dyDescent="0.2"/>
    <row r="3317" hidden="1" x14ac:dyDescent="0.2"/>
    <row r="3318" hidden="1" x14ac:dyDescent="0.2"/>
    <row r="3319" hidden="1" x14ac:dyDescent="0.2"/>
    <row r="3320" hidden="1" x14ac:dyDescent="0.2"/>
    <row r="3321" hidden="1" x14ac:dyDescent="0.2"/>
    <row r="3322" hidden="1" x14ac:dyDescent="0.2"/>
    <row r="3323" hidden="1" x14ac:dyDescent="0.2"/>
    <row r="3324" hidden="1" x14ac:dyDescent="0.2"/>
    <row r="3325" hidden="1" x14ac:dyDescent="0.2"/>
    <row r="3326" hidden="1" x14ac:dyDescent="0.2"/>
    <row r="3327" hidden="1" x14ac:dyDescent="0.2"/>
    <row r="3328" hidden="1" x14ac:dyDescent="0.2"/>
    <row r="3329" hidden="1" x14ac:dyDescent="0.2"/>
    <row r="3330" hidden="1" x14ac:dyDescent="0.2"/>
    <row r="3331" hidden="1" x14ac:dyDescent="0.2"/>
    <row r="3332" hidden="1" x14ac:dyDescent="0.2"/>
    <row r="3333" hidden="1" x14ac:dyDescent="0.2"/>
    <row r="3334" hidden="1" x14ac:dyDescent="0.2"/>
    <row r="3335" hidden="1" x14ac:dyDescent="0.2"/>
    <row r="3336" hidden="1" x14ac:dyDescent="0.2"/>
    <row r="3337" hidden="1" x14ac:dyDescent="0.2"/>
    <row r="3338" hidden="1" x14ac:dyDescent="0.2"/>
    <row r="3339" hidden="1" x14ac:dyDescent="0.2"/>
    <row r="3340" hidden="1" x14ac:dyDescent="0.2"/>
    <row r="3341" hidden="1" x14ac:dyDescent="0.2"/>
    <row r="3342" hidden="1" x14ac:dyDescent="0.2"/>
    <row r="3343" hidden="1" x14ac:dyDescent="0.2"/>
    <row r="3344" hidden="1" x14ac:dyDescent="0.2"/>
    <row r="3345" hidden="1" x14ac:dyDescent="0.2"/>
    <row r="3346" hidden="1" x14ac:dyDescent="0.2"/>
    <row r="3347" hidden="1" x14ac:dyDescent="0.2"/>
    <row r="3348" hidden="1" x14ac:dyDescent="0.2"/>
    <row r="3349" hidden="1" x14ac:dyDescent="0.2"/>
    <row r="3350" hidden="1" x14ac:dyDescent="0.2"/>
    <row r="3351" hidden="1" x14ac:dyDescent="0.2"/>
    <row r="3352" hidden="1" x14ac:dyDescent="0.2"/>
    <row r="3353" hidden="1" x14ac:dyDescent="0.2"/>
    <row r="3354" hidden="1" x14ac:dyDescent="0.2"/>
    <row r="3355" hidden="1" x14ac:dyDescent="0.2"/>
    <row r="3356" hidden="1" x14ac:dyDescent="0.2"/>
    <row r="3357" hidden="1" x14ac:dyDescent="0.2"/>
    <row r="3358" hidden="1" x14ac:dyDescent="0.2"/>
    <row r="3359" hidden="1" x14ac:dyDescent="0.2"/>
    <row r="3360" hidden="1" x14ac:dyDescent="0.2"/>
    <row r="3361" hidden="1" x14ac:dyDescent="0.2"/>
    <row r="3362" hidden="1" x14ac:dyDescent="0.2"/>
    <row r="3363" hidden="1" x14ac:dyDescent="0.2"/>
    <row r="3364" hidden="1" x14ac:dyDescent="0.2"/>
    <row r="3365" hidden="1" x14ac:dyDescent="0.2"/>
    <row r="3366" hidden="1" x14ac:dyDescent="0.2"/>
    <row r="3367" hidden="1" x14ac:dyDescent="0.2"/>
    <row r="3368" hidden="1" x14ac:dyDescent="0.2"/>
    <row r="3369" hidden="1" x14ac:dyDescent="0.2"/>
    <row r="3370" hidden="1" x14ac:dyDescent="0.2"/>
    <row r="3371" hidden="1" x14ac:dyDescent="0.2"/>
    <row r="3372" hidden="1" x14ac:dyDescent="0.2"/>
    <row r="3373" hidden="1" x14ac:dyDescent="0.2"/>
    <row r="3374" hidden="1" x14ac:dyDescent="0.2"/>
    <row r="3375" hidden="1" x14ac:dyDescent="0.2"/>
    <row r="3376" hidden="1" x14ac:dyDescent="0.2"/>
    <row r="3377" hidden="1" x14ac:dyDescent="0.2"/>
    <row r="3378" hidden="1" x14ac:dyDescent="0.2"/>
    <row r="3379" hidden="1" x14ac:dyDescent="0.2"/>
    <row r="3380" hidden="1" x14ac:dyDescent="0.2"/>
    <row r="3381" hidden="1" x14ac:dyDescent="0.2"/>
    <row r="3382" hidden="1" x14ac:dyDescent="0.2"/>
    <row r="3383" hidden="1" x14ac:dyDescent="0.2"/>
    <row r="3384" hidden="1" x14ac:dyDescent="0.2"/>
    <row r="3385" hidden="1" x14ac:dyDescent="0.2"/>
    <row r="3386" hidden="1" x14ac:dyDescent="0.2"/>
    <row r="3387" hidden="1" x14ac:dyDescent="0.2"/>
    <row r="3388" hidden="1" x14ac:dyDescent="0.2"/>
    <row r="3389" hidden="1" x14ac:dyDescent="0.2"/>
    <row r="3390" hidden="1" x14ac:dyDescent="0.2"/>
    <row r="3391" hidden="1" x14ac:dyDescent="0.2"/>
    <row r="3392" hidden="1" x14ac:dyDescent="0.2"/>
    <row r="3393" hidden="1" x14ac:dyDescent="0.2"/>
    <row r="3394" hidden="1" x14ac:dyDescent="0.2"/>
    <row r="3395" hidden="1" x14ac:dyDescent="0.2"/>
    <row r="3396" hidden="1" x14ac:dyDescent="0.2"/>
    <row r="3397" hidden="1" x14ac:dyDescent="0.2"/>
    <row r="3398" hidden="1" x14ac:dyDescent="0.2"/>
    <row r="3399" hidden="1" x14ac:dyDescent="0.2"/>
    <row r="3400" hidden="1" x14ac:dyDescent="0.2"/>
    <row r="3401" hidden="1" x14ac:dyDescent="0.2"/>
    <row r="3402" hidden="1" x14ac:dyDescent="0.2"/>
    <row r="3403" hidden="1" x14ac:dyDescent="0.2"/>
    <row r="3404" hidden="1" x14ac:dyDescent="0.2"/>
    <row r="3405" hidden="1" x14ac:dyDescent="0.2"/>
    <row r="3406" hidden="1" x14ac:dyDescent="0.2"/>
    <row r="3407" hidden="1" x14ac:dyDescent="0.2"/>
    <row r="3408" hidden="1" x14ac:dyDescent="0.2"/>
    <row r="3409" hidden="1" x14ac:dyDescent="0.2"/>
    <row r="3410" hidden="1" x14ac:dyDescent="0.2"/>
    <row r="3411" hidden="1" x14ac:dyDescent="0.2"/>
    <row r="3412" hidden="1" x14ac:dyDescent="0.2"/>
    <row r="3413" hidden="1" x14ac:dyDescent="0.2"/>
    <row r="3414" hidden="1" x14ac:dyDescent="0.2"/>
    <row r="3415" hidden="1" x14ac:dyDescent="0.2"/>
    <row r="3416" hidden="1" x14ac:dyDescent="0.2"/>
    <row r="3417" hidden="1" x14ac:dyDescent="0.2"/>
    <row r="3418" hidden="1" x14ac:dyDescent="0.2"/>
    <row r="3419" hidden="1" x14ac:dyDescent="0.2"/>
    <row r="3420" hidden="1" x14ac:dyDescent="0.2"/>
    <row r="3421" hidden="1" x14ac:dyDescent="0.2"/>
    <row r="3422" hidden="1" x14ac:dyDescent="0.2"/>
    <row r="3423" hidden="1" x14ac:dyDescent="0.2"/>
    <row r="3424" hidden="1" x14ac:dyDescent="0.2"/>
    <row r="3425" hidden="1" x14ac:dyDescent="0.2"/>
    <row r="3426" hidden="1" x14ac:dyDescent="0.2"/>
    <row r="3427" hidden="1" x14ac:dyDescent="0.2"/>
    <row r="3428" hidden="1" x14ac:dyDescent="0.2"/>
    <row r="3429" hidden="1" x14ac:dyDescent="0.2"/>
    <row r="3430" hidden="1" x14ac:dyDescent="0.2"/>
    <row r="3431" hidden="1" x14ac:dyDescent="0.2"/>
    <row r="3432" hidden="1" x14ac:dyDescent="0.2"/>
    <row r="3433" hidden="1" x14ac:dyDescent="0.2"/>
    <row r="3434" hidden="1" x14ac:dyDescent="0.2"/>
    <row r="3435" hidden="1" x14ac:dyDescent="0.2"/>
    <row r="3436" hidden="1" x14ac:dyDescent="0.2"/>
    <row r="3437" hidden="1" x14ac:dyDescent="0.2"/>
    <row r="3438" hidden="1" x14ac:dyDescent="0.2"/>
    <row r="3439" hidden="1" x14ac:dyDescent="0.2"/>
    <row r="3440" hidden="1" x14ac:dyDescent="0.2"/>
    <row r="3441" hidden="1" x14ac:dyDescent="0.2"/>
    <row r="3442" hidden="1" x14ac:dyDescent="0.2"/>
    <row r="3443" hidden="1" x14ac:dyDescent="0.2"/>
    <row r="3444" hidden="1" x14ac:dyDescent="0.2"/>
    <row r="3445" hidden="1" x14ac:dyDescent="0.2"/>
    <row r="3446" hidden="1" x14ac:dyDescent="0.2"/>
    <row r="3447" hidden="1" x14ac:dyDescent="0.2"/>
    <row r="3448" hidden="1" x14ac:dyDescent="0.2"/>
    <row r="3449" hidden="1" x14ac:dyDescent="0.2"/>
    <row r="3450" hidden="1" x14ac:dyDescent="0.2"/>
    <row r="3451" hidden="1" x14ac:dyDescent="0.2"/>
    <row r="3452" hidden="1" x14ac:dyDescent="0.2"/>
    <row r="3453" hidden="1" x14ac:dyDescent="0.2"/>
    <row r="3454" hidden="1" x14ac:dyDescent="0.2"/>
    <row r="3455" hidden="1" x14ac:dyDescent="0.2"/>
    <row r="3456" hidden="1" x14ac:dyDescent="0.2"/>
    <row r="3457" hidden="1" x14ac:dyDescent="0.2"/>
    <row r="3458" hidden="1" x14ac:dyDescent="0.2"/>
    <row r="3459" hidden="1" x14ac:dyDescent="0.2"/>
    <row r="3460" hidden="1" x14ac:dyDescent="0.2"/>
    <row r="3461" hidden="1" x14ac:dyDescent="0.2"/>
    <row r="3462" hidden="1" x14ac:dyDescent="0.2"/>
    <row r="3463" hidden="1" x14ac:dyDescent="0.2"/>
    <row r="3464" hidden="1" x14ac:dyDescent="0.2"/>
    <row r="3465" hidden="1" x14ac:dyDescent="0.2"/>
    <row r="3466" hidden="1" x14ac:dyDescent="0.2"/>
    <row r="3467" hidden="1" x14ac:dyDescent="0.2"/>
    <row r="3468" hidden="1" x14ac:dyDescent="0.2"/>
    <row r="3469" hidden="1" x14ac:dyDescent="0.2"/>
    <row r="3470" hidden="1" x14ac:dyDescent="0.2"/>
    <row r="3471" hidden="1" x14ac:dyDescent="0.2"/>
    <row r="3472" hidden="1" x14ac:dyDescent="0.2"/>
    <row r="3473" hidden="1" x14ac:dyDescent="0.2"/>
    <row r="3474" hidden="1" x14ac:dyDescent="0.2"/>
    <row r="3475" hidden="1" x14ac:dyDescent="0.2"/>
    <row r="3476" hidden="1" x14ac:dyDescent="0.2"/>
    <row r="3477" hidden="1" x14ac:dyDescent="0.2"/>
    <row r="3478" hidden="1" x14ac:dyDescent="0.2"/>
    <row r="3479" hidden="1" x14ac:dyDescent="0.2"/>
    <row r="3480" hidden="1" x14ac:dyDescent="0.2"/>
    <row r="3481" hidden="1" x14ac:dyDescent="0.2"/>
    <row r="3482" hidden="1" x14ac:dyDescent="0.2"/>
    <row r="3483" hidden="1" x14ac:dyDescent="0.2"/>
    <row r="3484" hidden="1" x14ac:dyDescent="0.2"/>
    <row r="3485" hidden="1" x14ac:dyDescent="0.2"/>
    <row r="3486" hidden="1" x14ac:dyDescent="0.2"/>
    <row r="3487" hidden="1" x14ac:dyDescent="0.2"/>
    <row r="3488" hidden="1" x14ac:dyDescent="0.2"/>
    <row r="3489" hidden="1" x14ac:dyDescent="0.2"/>
    <row r="3490" hidden="1" x14ac:dyDescent="0.2"/>
    <row r="3491" hidden="1" x14ac:dyDescent="0.2"/>
    <row r="3492" hidden="1" x14ac:dyDescent="0.2"/>
    <row r="3493" hidden="1" x14ac:dyDescent="0.2"/>
    <row r="3494" hidden="1" x14ac:dyDescent="0.2"/>
    <row r="3495" hidden="1" x14ac:dyDescent="0.2"/>
    <row r="3496" hidden="1" x14ac:dyDescent="0.2"/>
    <row r="3497" hidden="1" x14ac:dyDescent="0.2"/>
    <row r="3498" hidden="1" x14ac:dyDescent="0.2"/>
    <row r="3499" hidden="1" x14ac:dyDescent="0.2"/>
    <row r="3500" hidden="1" x14ac:dyDescent="0.2"/>
    <row r="3501" hidden="1" x14ac:dyDescent="0.2"/>
    <row r="3502" hidden="1" x14ac:dyDescent="0.2"/>
    <row r="3503" hidden="1" x14ac:dyDescent="0.2"/>
    <row r="3504" hidden="1" x14ac:dyDescent="0.2"/>
    <row r="3505" hidden="1" x14ac:dyDescent="0.2"/>
    <row r="3506" hidden="1" x14ac:dyDescent="0.2"/>
    <row r="3507" hidden="1" x14ac:dyDescent="0.2"/>
    <row r="3508" hidden="1" x14ac:dyDescent="0.2"/>
    <row r="3509" hidden="1" x14ac:dyDescent="0.2"/>
    <row r="3510" hidden="1" x14ac:dyDescent="0.2"/>
    <row r="3511" hidden="1" x14ac:dyDescent="0.2"/>
    <row r="3512" hidden="1" x14ac:dyDescent="0.2"/>
    <row r="3513" hidden="1" x14ac:dyDescent="0.2"/>
    <row r="3514" hidden="1" x14ac:dyDescent="0.2"/>
    <row r="3515" hidden="1" x14ac:dyDescent="0.2"/>
    <row r="3516" hidden="1" x14ac:dyDescent="0.2"/>
    <row r="3517" hidden="1" x14ac:dyDescent="0.2"/>
    <row r="3518" hidden="1" x14ac:dyDescent="0.2"/>
    <row r="3519" hidden="1" x14ac:dyDescent="0.2"/>
    <row r="3520" hidden="1" x14ac:dyDescent="0.2"/>
    <row r="3521" hidden="1" x14ac:dyDescent="0.2"/>
    <row r="3522" hidden="1" x14ac:dyDescent="0.2"/>
    <row r="3523" hidden="1" x14ac:dyDescent="0.2"/>
    <row r="3524" hidden="1" x14ac:dyDescent="0.2"/>
    <row r="3525" hidden="1" x14ac:dyDescent="0.2"/>
    <row r="3526" hidden="1" x14ac:dyDescent="0.2"/>
    <row r="3527" hidden="1" x14ac:dyDescent="0.2"/>
    <row r="3528" hidden="1" x14ac:dyDescent="0.2"/>
    <row r="3529" hidden="1" x14ac:dyDescent="0.2"/>
    <row r="3530" hidden="1" x14ac:dyDescent="0.2"/>
    <row r="3531" hidden="1" x14ac:dyDescent="0.2"/>
    <row r="3532" hidden="1" x14ac:dyDescent="0.2"/>
    <row r="3533" hidden="1" x14ac:dyDescent="0.2"/>
    <row r="3534" hidden="1" x14ac:dyDescent="0.2"/>
    <row r="3535" hidden="1" x14ac:dyDescent="0.2"/>
    <row r="3536" hidden="1" x14ac:dyDescent="0.2"/>
    <row r="3537" hidden="1" x14ac:dyDescent="0.2"/>
    <row r="3538" hidden="1" x14ac:dyDescent="0.2"/>
    <row r="3539" hidden="1" x14ac:dyDescent="0.2"/>
    <row r="3540" hidden="1" x14ac:dyDescent="0.2"/>
    <row r="3541" hidden="1" x14ac:dyDescent="0.2"/>
    <row r="3542" hidden="1" x14ac:dyDescent="0.2"/>
    <row r="3543" hidden="1" x14ac:dyDescent="0.2"/>
    <row r="3544" hidden="1" x14ac:dyDescent="0.2"/>
    <row r="3545" hidden="1" x14ac:dyDescent="0.2"/>
    <row r="3546" hidden="1" x14ac:dyDescent="0.2"/>
    <row r="3547" hidden="1" x14ac:dyDescent="0.2"/>
    <row r="3548" hidden="1" x14ac:dyDescent="0.2"/>
    <row r="3549" hidden="1" x14ac:dyDescent="0.2"/>
    <row r="3550" hidden="1" x14ac:dyDescent="0.2"/>
    <row r="3551" hidden="1" x14ac:dyDescent="0.2"/>
    <row r="3552" hidden="1" x14ac:dyDescent="0.2"/>
    <row r="3553" hidden="1" x14ac:dyDescent="0.2"/>
    <row r="3554" hidden="1" x14ac:dyDescent="0.2"/>
    <row r="3555" hidden="1" x14ac:dyDescent="0.2"/>
    <row r="3556" hidden="1" x14ac:dyDescent="0.2"/>
    <row r="3557" hidden="1" x14ac:dyDescent="0.2"/>
    <row r="3558" hidden="1" x14ac:dyDescent="0.2"/>
    <row r="3559" hidden="1" x14ac:dyDescent="0.2"/>
    <row r="3560" hidden="1" x14ac:dyDescent="0.2"/>
    <row r="3561" hidden="1" x14ac:dyDescent="0.2"/>
    <row r="3562" hidden="1" x14ac:dyDescent="0.2"/>
    <row r="3563" hidden="1" x14ac:dyDescent="0.2"/>
    <row r="3564" hidden="1" x14ac:dyDescent="0.2"/>
    <row r="3565" hidden="1" x14ac:dyDescent="0.2"/>
    <row r="3566" hidden="1" x14ac:dyDescent="0.2"/>
    <row r="3567" hidden="1" x14ac:dyDescent="0.2"/>
    <row r="3568" hidden="1" x14ac:dyDescent="0.2"/>
    <row r="3569" hidden="1" x14ac:dyDescent="0.2"/>
    <row r="3570" hidden="1" x14ac:dyDescent="0.2"/>
    <row r="3571" hidden="1" x14ac:dyDescent="0.2"/>
    <row r="3572" hidden="1" x14ac:dyDescent="0.2"/>
    <row r="3573" hidden="1" x14ac:dyDescent="0.2"/>
    <row r="3574" hidden="1" x14ac:dyDescent="0.2"/>
    <row r="3575" hidden="1" x14ac:dyDescent="0.2"/>
    <row r="3576" hidden="1" x14ac:dyDescent="0.2"/>
    <row r="3577" hidden="1" x14ac:dyDescent="0.2"/>
    <row r="3578" hidden="1" x14ac:dyDescent="0.2"/>
    <row r="3579" hidden="1" x14ac:dyDescent="0.2"/>
    <row r="3580" hidden="1" x14ac:dyDescent="0.2"/>
    <row r="3581" hidden="1" x14ac:dyDescent="0.2"/>
    <row r="3582" hidden="1" x14ac:dyDescent="0.2"/>
    <row r="3583" hidden="1" x14ac:dyDescent="0.2"/>
    <row r="3584" hidden="1" x14ac:dyDescent="0.2"/>
    <row r="3585" hidden="1" x14ac:dyDescent="0.2"/>
    <row r="3586" hidden="1" x14ac:dyDescent="0.2"/>
    <row r="3587" hidden="1" x14ac:dyDescent="0.2"/>
    <row r="3588" hidden="1" x14ac:dyDescent="0.2"/>
    <row r="3589" hidden="1" x14ac:dyDescent="0.2"/>
    <row r="3590" hidden="1" x14ac:dyDescent="0.2"/>
    <row r="3591" hidden="1" x14ac:dyDescent="0.2"/>
    <row r="3592" hidden="1" x14ac:dyDescent="0.2"/>
    <row r="3593" hidden="1" x14ac:dyDescent="0.2"/>
    <row r="3594" hidden="1" x14ac:dyDescent="0.2"/>
    <row r="3595" hidden="1" x14ac:dyDescent="0.2"/>
    <row r="3596" hidden="1" x14ac:dyDescent="0.2"/>
    <row r="3597" hidden="1" x14ac:dyDescent="0.2"/>
    <row r="3598" hidden="1" x14ac:dyDescent="0.2"/>
    <row r="3599" hidden="1" x14ac:dyDescent="0.2"/>
    <row r="3600" hidden="1" x14ac:dyDescent="0.2"/>
    <row r="3601" hidden="1" x14ac:dyDescent="0.2"/>
    <row r="3602" hidden="1" x14ac:dyDescent="0.2"/>
    <row r="3603" hidden="1" x14ac:dyDescent="0.2"/>
    <row r="3604" hidden="1" x14ac:dyDescent="0.2"/>
    <row r="3605" hidden="1" x14ac:dyDescent="0.2"/>
    <row r="3606" hidden="1" x14ac:dyDescent="0.2"/>
    <row r="3607" hidden="1" x14ac:dyDescent="0.2"/>
    <row r="3608" hidden="1" x14ac:dyDescent="0.2"/>
    <row r="3609" hidden="1" x14ac:dyDescent="0.2"/>
    <row r="3610" hidden="1" x14ac:dyDescent="0.2"/>
    <row r="3611" hidden="1" x14ac:dyDescent="0.2"/>
    <row r="3612" hidden="1" x14ac:dyDescent="0.2"/>
    <row r="3613" hidden="1" x14ac:dyDescent="0.2"/>
    <row r="3614" hidden="1" x14ac:dyDescent="0.2"/>
    <row r="3615" hidden="1" x14ac:dyDescent="0.2"/>
    <row r="3616" hidden="1" x14ac:dyDescent="0.2"/>
    <row r="3617" hidden="1" x14ac:dyDescent="0.2"/>
    <row r="3618" hidden="1" x14ac:dyDescent="0.2"/>
    <row r="3619" hidden="1" x14ac:dyDescent="0.2"/>
    <row r="3620" hidden="1" x14ac:dyDescent="0.2"/>
    <row r="3621" hidden="1" x14ac:dyDescent="0.2"/>
    <row r="3622" hidden="1" x14ac:dyDescent="0.2"/>
    <row r="3623" hidden="1" x14ac:dyDescent="0.2"/>
    <row r="3624" hidden="1" x14ac:dyDescent="0.2"/>
    <row r="3625" hidden="1" x14ac:dyDescent="0.2"/>
    <row r="3626" hidden="1" x14ac:dyDescent="0.2"/>
    <row r="3627" hidden="1" x14ac:dyDescent="0.2"/>
    <row r="3628" hidden="1" x14ac:dyDescent="0.2"/>
    <row r="3629" hidden="1" x14ac:dyDescent="0.2"/>
    <row r="3630" hidden="1" x14ac:dyDescent="0.2"/>
    <row r="3631" hidden="1" x14ac:dyDescent="0.2"/>
    <row r="3632" hidden="1" x14ac:dyDescent="0.2"/>
    <row r="3633" hidden="1" x14ac:dyDescent="0.2"/>
    <row r="3634" hidden="1" x14ac:dyDescent="0.2"/>
    <row r="3635" hidden="1" x14ac:dyDescent="0.2"/>
    <row r="3636" hidden="1" x14ac:dyDescent="0.2"/>
    <row r="3637" hidden="1" x14ac:dyDescent="0.2"/>
    <row r="3638" hidden="1" x14ac:dyDescent="0.2"/>
    <row r="3639" hidden="1" x14ac:dyDescent="0.2"/>
    <row r="3640" hidden="1" x14ac:dyDescent="0.2"/>
    <row r="3641" hidden="1" x14ac:dyDescent="0.2"/>
    <row r="3642" hidden="1" x14ac:dyDescent="0.2"/>
    <row r="3643" hidden="1" x14ac:dyDescent="0.2"/>
    <row r="3644" hidden="1" x14ac:dyDescent="0.2"/>
    <row r="3645" hidden="1" x14ac:dyDescent="0.2"/>
    <row r="3646" hidden="1" x14ac:dyDescent="0.2"/>
    <row r="3647" hidden="1" x14ac:dyDescent="0.2"/>
    <row r="3648" hidden="1" x14ac:dyDescent="0.2"/>
    <row r="3649" hidden="1" x14ac:dyDescent="0.2"/>
    <row r="3650" hidden="1" x14ac:dyDescent="0.2"/>
    <row r="3651" hidden="1" x14ac:dyDescent="0.2"/>
    <row r="3652" hidden="1" x14ac:dyDescent="0.2"/>
    <row r="3653" hidden="1" x14ac:dyDescent="0.2"/>
    <row r="3654" hidden="1" x14ac:dyDescent="0.2"/>
    <row r="3655" hidden="1" x14ac:dyDescent="0.2"/>
    <row r="3656" hidden="1" x14ac:dyDescent="0.2"/>
    <row r="3657" hidden="1" x14ac:dyDescent="0.2"/>
    <row r="3658" hidden="1" x14ac:dyDescent="0.2"/>
    <row r="3659" hidden="1" x14ac:dyDescent="0.2"/>
    <row r="3660" hidden="1" x14ac:dyDescent="0.2"/>
    <row r="3661" hidden="1" x14ac:dyDescent="0.2"/>
    <row r="3662" hidden="1" x14ac:dyDescent="0.2"/>
    <row r="3663" hidden="1" x14ac:dyDescent="0.2"/>
    <row r="3664" hidden="1" x14ac:dyDescent="0.2"/>
    <row r="3665" hidden="1" x14ac:dyDescent="0.2"/>
    <row r="3666" hidden="1" x14ac:dyDescent="0.2"/>
    <row r="3667" hidden="1" x14ac:dyDescent="0.2"/>
    <row r="3668" hidden="1" x14ac:dyDescent="0.2"/>
    <row r="3669" hidden="1" x14ac:dyDescent="0.2"/>
    <row r="3670" hidden="1" x14ac:dyDescent="0.2"/>
    <row r="3671" hidden="1" x14ac:dyDescent="0.2"/>
    <row r="3672" hidden="1" x14ac:dyDescent="0.2"/>
    <row r="3673" hidden="1" x14ac:dyDescent="0.2"/>
    <row r="3674" hidden="1" x14ac:dyDescent="0.2"/>
    <row r="3675" hidden="1" x14ac:dyDescent="0.2"/>
    <row r="3676" hidden="1" x14ac:dyDescent="0.2"/>
    <row r="3677" hidden="1" x14ac:dyDescent="0.2"/>
    <row r="3678" hidden="1" x14ac:dyDescent="0.2"/>
    <row r="3679" hidden="1" x14ac:dyDescent="0.2"/>
    <row r="3680" hidden="1" x14ac:dyDescent="0.2"/>
    <row r="3681" hidden="1" x14ac:dyDescent="0.2"/>
    <row r="3682" hidden="1" x14ac:dyDescent="0.2"/>
    <row r="3683" hidden="1" x14ac:dyDescent="0.2"/>
    <row r="3684" hidden="1" x14ac:dyDescent="0.2"/>
    <row r="3685" hidden="1" x14ac:dyDescent="0.2"/>
    <row r="3686" hidden="1" x14ac:dyDescent="0.2"/>
    <row r="3687" hidden="1" x14ac:dyDescent="0.2"/>
    <row r="3688" hidden="1" x14ac:dyDescent="0.2"/>
    <row r="3689" hidden="1" x14ac:dyDescent="0.2"/>
    <row r="3690" hidden="1" x14ac:dyDescent="0.2"/>
    <row r="3691" hidden="1" x14ac:dyDescent="0.2"/>
    <row r="3692" hidden="1" x14ac:dyDescent="0.2"/>
    <row r="3693" hidden="1" x14ac:dyDescent="0.2"/>
    <row r="3694" hidden="1" x14ac:dyDescent="0.2"/>
    <row r="3695" hidden="1" x14ac:dyDescent="0.2"/>
    <row r="3696" hidden="1" x14ac:dyDescent="0.2"/>
    <row r="3697" hidden="1" x14ac:dyDescent="0.2"/>
    <row r="3698" hidden="1" x14ac:dyDescent="0.2"/>
    <row r="3699" hidden="1" x14ac:dyDescent="0.2"/>
    <row r="3700" hidden="1" x14ac:dyDescent="0.2"/>
    <row r="3701" hidden="1" x14ac:dyDescent="0.2"/>
    <row r="3702" hidden="1" x14ac:dyDescent="0.2"/>
    <row r="3703" hidden="1" x14ac:dyDescent="0.2"/>
    <row r="3704" hidden="1" x14ac:dyDescent="0.2"/>
    <row r="3705" hidden="1" x14ac:dyDescent="0.2"/>
    <row r="3706" hidden="1" x14ac:dyDescent="0.2"/>
    <row r="3707" hidden="1" x14ac:dyDescent="0.2"/>
    <row r="3708" hidden="1" x14ac:dyDescent="0.2"/>
    <row r="3709" hidden="1" x14ac:dyDescent="0.2"/>
    <row r="3710" hidden="1" x14ac:dyDescent="0.2"/>
    <row r="3711" hidden="1" x14ac:dyDescent="0.2"/>
    <row r="3712" hidden="1" x14ac:dyDescent="0.2"/>
    <row r="3713" hidden="1" x14ac:dyDescent="0.2"/>
    <row r="3714" hidden="1" x14ac:dyDescent="0.2"/>
    <row r="3715" hidden="1" x14ac:dyDescent="0.2"/>
    <row r="3716" hidden="1" x14ac:dyDescent="0.2"/>
    <row r="3717" hidden="1" x14ac:dyDescent="0.2"/>
    <row r="3718" hidden="1" x14ac:dyDescent="0.2"/>
    <row r="3719" hidden="1" x14ac:dyDescent="0.2"/>
    <row r="3720" hidden="1" x14ac:dyDescent="0.2"/>
    <row r="3721" hidden="1" x14ac:dyDescent="0.2"/>
    <row r="3722" hidden="1" x14ac:dyDescent="0.2"/>
    <row r="3723" hidden="1" x14ac:dyDescent="0.2"/>
    <row r="3724" hidden="1" x14ac:dyDescent="0.2"/>
    <row r="3725" hidden="1" x14ac:dyDescent="0.2"/>
    <row r="3726" hidden="1" x14ac:dyDescent="0.2"/>
    <row r="3727" hidden="1" x14ac:dyDescent="0.2"/>
    <row r="3728" hidden="1" x14ac:dyDescent="0.2"/>
    <row r="3729" hidden="1" x14ac:dyDescent="0.2"/>
    <row r="3730" hidden="1" x14ac:dyDescent="0.2"/>
    <row r="3731" hidden="1" x14ac:dyDescent="0.2"/>
    <row r="3732" hidden="1" x14ac:dyDescent="0.2"/>
    <row r="3733" hidden="1" x14ac:dyDescent="0.2"/>
    <row r="3734" hidden="1" x14ac:dyDescent="0.2"/>
    <row r="3735" hidden="1" x14ac:dyDescent="0.2"/>
    <row r="3736" hidden="1" x14ac:dyDescent="0.2"/>
    <row r="3737" hidden="1" x14ac:dyDescent="0.2"/>
    <row r="3738" hidden="1" x14ac:dyDescent="0.2"/>
    <row r="3739" hidden="1" x14ac:dyDescent="0.2"/>
    <row r="3740" hidden="1" x14ac:dyDescent="0.2"/>
    <row r="3741" hidden="1" x14ac:dyDescent="0.2"/>
    <row r="3742" hidden="1" x14ac:dyDescent="0.2"/>
    <row r="3743" hidden="1" x14ac:dyDescent="0.2"/>
    <row r="3744" hidden="1" x14ac:dyDescent="0.2"/>
    <row r="3745" hidden="1" x14ac:dyDescent="0.2"/>
    <row r="3746" hidden="1" x14ac:dyDescent="0.2"/>
    <row r="3747" hidden="1" x14ac:dyDescent="0.2"/>
    <row r="3748" hidden="1" x14ac:dyDescent="0.2"/>
    <row r="3749" hidden="1" x14ac:dyDescent="0.2"/>
    <row r="3750" hidden="1" x14ac:dyDescent="0.2"/>
    <row r="3751" hidden="1" x14ac:dyDescent="0.2"/>
    <row r="3752" hidden="1" x14ac:dyDescent="0.2"/>
    <row r="3753" hidden="1" x14ac:dyDescent="0.2"/>
    <row r="3754" hidden="1" x14ac:dyDescent="0.2"/>
    <row r="3755" hidden="1" x14ac:dyDescent="0.2"/>
    <row r="3756" hidden="1" x14ac:dyDescent="0.2"/>
    <row r="3757" hidden="1" x14ac:dyDescent="0.2"/>
    <row r="3758" hidden="1" x14ac:dyDescent="0.2"/>
    <row r="3759" hidden="1" x14ac:dyDescent="0.2"/>
    <row r="3760" hidden="1" x14ac:dyDescent="0.2"/>
    <row r="3761" hidden="1" x14ac:dyDescent="0.2"/>
    <row r="3762" hidden="1" x14ac:dyDescent="0.2"/>
    <row r="3763" hidden="1" x14ac:dyDescent="0.2"/>
    <row r="3764" hidden="1" x14ac:dyDescent="0.2"/>
    <row r="3765" hidden="1" x14ac:dyDescent="0.2"/>
    <row r="3766" hidden="1" x14ac:dyDescent="0.2"/>
    <row r="3767" hidden="1" x14ac:dyDescent="0.2"/>
    <row r="3768" hidden="1" x14ac:dyDescent="0.2"/>
    <row r="3769" hidden="1" x14ac:dyDescent="0.2"/>
    <row r="3770" hidden="1" x14ac:dyDescent="0.2"/>
    <row r="3771" hidden="1" x14ac:dyDescent="0.2"/>
    <row r="3772" hidden="1" x14ac:dyDescent="0.2"/>
    <row r="3773" hidden="1" x14ac:dyDescent="0.2"/>
    <row r="3774" hidden="1" x14ac:dyDescent="0.2"/>
    <row r="3775" hidden="1" x14ac:dyDescent="0.2"/>
    <row r="3776" hidden="1" x14ac:dyDescent="0.2"/>
    <row r="3777" hidden="1" x14ac:dyDescent="0.2"/>
    <row r="3778" hidden="1" x14ac:dyDescent="0.2"/>
    <row r="3779" hidden="1" x14ac:dyDescent="0.2"/>
    <row r="3780" hidden="1" x14ac:dyDescent="0.2"/>
    <row r="3781" hidden="1" x14ac:dyDescent="0.2"/>
    <row r="3782" hidden="1" x14ac:dyDescent="0.2"/>
    <row r="3783" hidden="1" x14ac:dyDescent="0.2"/>
    <row r="3784" hidden="1" x14ac:dyDescent="0.2"/>
    <row r="3785" hidden="1" x14ac:dyDescent="0.2"/>
    <row r="3786" hidden="1" x14ac:dyDescent="0.2"/>
    <row r="3787" hidden="1" x14ac:dyDescent="0.2"/>
    <row r="3788" hidden="1" x14ac:dyDescent="0.2"/>
    <row r="3789" hidden="1" x14ac:dyDescent="0.2"/>
    <row r="3790" hidden="1" x14ac:dyDescent="0.2"/>
    <row r="3791" hidden="1" x14ac:dyDescent="0.2"/>
    <row r="3792" hidden="1" x14ac:dyDescent="0.2"/>
    <row r="3793" hidden="1" x14ac:dyDescent="0.2"/>
    <row r="3794" hidden="1" x14ac:dyDescent="0.2"/>
    <row r="3795" hidden="1" x14ac:dyDescent="0.2"/>
    <row r="3796" hidden="1" x14ac:dyDescent="0.2"/>
    <row r="3797" hidden="1" x14ac:dyDescent="0.2"/>
    <row r="3798" hidden="1" x14ac:dyDescent="0.2"/>
    <row r="3799" hidden="1" x14ac:dyDescent="0.2"/>
    <row r="3800" hidden="1" x14ac:dyDescent="0.2"/>
    <row r="3801" hidden="1" x14ac:dyDescent="0.2"/>
    <row r="3802" hidden="1" x14ac:dyDescent="0.2"/>
    <row r="3803" hidden="1" x14ac:dyDescent="0.2"/>
    <row r="3804" hidden="1" x14ac:dyDescent="0.2"/>
    <row r="3805" hidden="1" x14ac:dyDescent="0.2"/>
    <row r="3806" hidden="1" x14ac:dyDescent="0.2"/>
    <row r="3807" hidden="1" x14ac:dyDescent="0.2"/>
    <row r="3808" hidden="1" x14ac:dyDescent="0.2"/>
    <row r="3809" hidden="1" x14ac:dyDescent="0.2"/>
    <row r="3810" hidden="1" x14ac:dyDescent="0.2"/>
    <row r="3811" hidden="1" x14ac:dyDescent="0.2"/>
    <row r="3812" hidden="1" x14ac:dyDescent="0.2"/>
    <row r="3813" hidden="1" x14ac:dyDescent="0.2"/>
    <row r="3814" hidden="1" x14ac:dyDescent="0.2"/>
    <row r="3815" hidden="1" x14ac:dyDescent="0.2"/>
    <row r="3816" hidden="1" x14ac:dyDescent="0.2"/>
    <row r="3817" hidden="1" x14ac:dyDescent="0.2"/>
    <row r="3818" hidden="1" x14ac:dyDescent="0.2"/>
    <row r="3819" hidden="1" x14ac:dyDescent="0.2"/>
    <row r="3820" hidden="1" x14ac:dyDescent="0.2"/>
    <row r="3821" hidden="1" x14ac:dyDescent="0.2"/>
    <row r="3822" hidden="1" x14ac:dyDescent="0.2"/>
    <row r="3823" hidden="1" x14ac:dyDescent="0.2"/>
    <row r="3824" hidden="1" x14ac:dyDescent="0.2"/>
    <row r="3825" hidden="1" x14ac:dyDescent="0.2"/>
    <row r="3826" hidden="1" x14ac:dyDescent="0.2"/>
    <row r="3827" hidden="1" x14ac:dyDescent="0.2"/>
    <row r="3828" hidden="1" x14ac:dyDescent="0.2"/>
    <row r="3829" hidden="1" x14ac:dyDescent="0.2"/>
    <row r="3830" hidden="1" x14ac:dyDescent="0.2"/>
    <row r="3831" hidden="1" x14ac:dyDescent="0.2"/>
    <row r="3832" hidden="1" x14ac:dyDescent="0.2"/>
    <row r="3833" hidden="1" x14ac:dyDescent="0.2"/>
    <row r="3834" hidden="1" x14ac:dyDescent="0.2"/>
    <row r="3835" hidden="1" x14ac:dyDescent="0.2"/>
    <row r="3836" hidden="1" x14ac:dyDescent="0.2"/>
    <row r="3837" hidden="1" x14ac:dyDescent="0.2"/>
    <row r="3838" hidden="1" x14ac:dyDescent="0.2"/>
    <row r="3839" hidden="1" x14ac:dyDescent="0.2"/>
    <row r="3840" hidden="1" x14ac:dyDescent="0.2"/>
    <row r="3841" hidden="1" x14ac:dyDescent="0.2"/>
    <row r="3842" hidden="1" x14ac:dyDescent="0.2"/>
    <row r="3843" hidden="1" x14ac:dyDescent="0.2"/>
    <row r="3844" hidden="1" x14ac:dyDescent="0.2"/>
    <row r="3845" hidden="1" x14ac:dyDescent="0.2"/>
    <row r="3846" hidden="1" x14ac:dyDescent="0.2"/>
    <row r="3847" hidden="1" x14ac:dyDescent="0.2"/>
    <row r="3848" hidden="1" x14ac:dyDescent="0.2"/>
    <row r="3849" hidden="1" x14ac:dyDescent="0.2"/>
    <row r="3850" hidden="1" x14ac:dyDescent="0.2"/>
    <row r="3851" hidden="1" x14ac:dyDescent="0.2"/>
    <row r="3852" hidden="1" x14ac:dyDescent="0.2"/>
    <row r="3853" hidden="1" x14ac:dyDescent="0.2"/>
    <row r="3854" hidden="1" x14ac:dyDescent="0.2"/>
    <row r="3855" hidden="1" x14ac:dyDescent="0.2"/>
    <row r="3856" hidden="1" x14ac:dyDescent="0.2"/>
    <row r="3857" hidden="1" x14ac:dyDescent="0.2"/>
    <row r="3858" hidden="1" x14ac:dyDescent="0.2"/>
    <row r="3859" hidden="1" x14ac:dyDescent="0.2"/>
    <row r="3860" hidden="1" x14ac:dyDescent="0.2"/>
    <row r="3861" hidden="1" x14ac:dyDescent="0.2"/>
    <row r="3862" hidden="1" x14ac:dyDescent="0.2"/>
    <row r="3863" hidden="1" x14ac:dyDescent="0.2"/>
    <row r="3864" hidden="1" x14ac:dyDescent="0.2"/>
    <row r="3865" hidden="1" x14ac:dyDescent="0.2"/>
    <row r="3866" hidden="1" x14ac:dyDescent="0.2"/>
    <row r="3867" hidden="1" x14ac:dyDescent="0.2"/>
    <row r="3868" hidden="1" x14ac:dyDescent="0.2"/>
    <row r="3869" hidden="1" x14ac:dyDescent="0.2"/>
    <row r="3870" hidden="1" x14ac:dyDescent="0.2"/>
    <row r="3871" hidden="1" x14ac:dyDescent="0.2"/>
    <row r="3872" hidden="1" x14ac:dyDescent="0.2"/>
    <row r="3873" hidden="1" x14ac:dyDescent="0.2"/>
    <row r="3874" hidden="1" x14ac:dyDescent="0.2"/>
    <row r="3875" hidden="1" x14ac:dyDescent="0.2"/>
    <row r="3876" hidden="1" x14ac:dyDescent="0.2"/>
    <row r="3877" hidden="1" x14ac:dyDescent="0.2"/>
    <row r="3878" hidden="1" x14ac:dyDescent="0.2"/>
    <row r="3879" hidden="1" x14ac:dyDescent="0.2"/>
    <row r="3880" hidden="1" x14ac:dyDescent="0.2"/>
    <row r="3881" hidden="1" x14ac:dyDescent="0.2"/>
    <row r="3882" hidden="1" x14ac:dyDescent="0.2"/>
    <row r="3883" hidden="1" x14ac:dyDescent="0.2"/>
    <row r="3884" hidden="1" x14ac:dyDescent="0.2"/>
    <row r="3885" hidden="1" x14ac:dyDescent="0.2"/>
    <row r="3886" hidden="1" x14ac:dyDescent="0.2"/>
    <row r="3887" hidden="1" x14ac:dyDescent="0.2"/>
    <row r="3888" hidden="1" x14ac:dyDescent="0.2"/>
    <row r="3889" hidden="1" x14ac:dyDescent="0.2"/>
    <row r="3890" hidden="1" x14ac:dyDescent="0.2"/>
    <row r="3891" hidden="1" x14ac:dyDescent="0.2"/>
    <row r="3892" hidden="1" x14ac:dyDescent="0.2"/>
    <row r="3893" hidden="1" x14ac:dyDescent="0.2"/>
    <row r="3894" hidden="1" x14ac:dyDescent="0.2"/>
    <row r="3895" hidden="1" x14ac:dyDescent="0.2"/>
    <row r="3896" hidden="1" x14ac:dyDescent="0.2"/>
    <row r="3897" hidden="1" x14ac:dyDescent="0.2"/>
    <row r="3898" hidden="1" x14ac:dyDescent="0.2"/>
    <row r="3899" hidden="1" x14ac:dyDescent="0.2"/>
    <row r="3900" hidden="1" x14ac:dyDescent="0.2"/>
    <row r="3901" hidden="1" x14ac:dyDescent="0.2"/>
    <row r="3902" hidden="1" x14ac:dyDescent="0.2"/>
    <row r="3903" hidden="1" x14ac:dyDescent="0.2"/>
    <row r="3904" hidden="1" x14ac:dyDescent="0.2"/>
    <row r="3905" hidden="1" x14ac:dyDescent="0.2"/>
    <row r="3906" hidden="1" x14ac:dyDescent="0.2"/>
    <row r="3907" hidden="1" x14ac:dyDescent="0.2"/>
    <row r="3908" hidden="1" x14ac:dyDescent="0.2"/>
    <row r="3909" hidden="1" x14ac:dyDescent="0.2"/>
    <row r="3910" hidden="1" x14ac:dyDescent="0.2"/>
    <row r="3911" hidden="1" x14ac:dyDescent="0.2"/>
    <row r="3912" hidden="1" x14ac:dyDescent="0.2"/>
    <row r="3913" hidden="1" x14ac:dyDescent="0.2"/>
    <row r="3914" hidden="1" x14ac:dyDescent="0.2"/>
    <row r="3915" hidden="1" x14ac:dyDescent="0.2"/>
    <row r="3916" hidden="1" x14ac:dyDescent="0.2"/>
    <row r="3917" hidden="1" x14ac:dyDescent="0.2"/>
    <row r="3918" hidden="1" x14ac:dyDescent="0.2"/>
    <row r="3919" hidden="1" x14ac:dyDescent="0.2"/>
    <row r="3920" hidden="1" x14ac:dyDescent="0.2"/>
    <row r="3921" hidden="1" x14ac:dyDescent="0.2"/>
    <row r="3922" hidden="1" x14ac:dyDescent="0.2"/>
    <row r="3923" hidden="1" x14ac:dyDescent="0.2"/>
    <row r="3924" hidden="1" x14ac:dyDescent="0.2"/>
    <row r="3925" hidden="1" x14ac:dyDescent="0.2"/>
    <row r="3926" hidden="1" x14ac:dyDescent="0.2"/>
    <row r="3927" hidden="1" x14ac:dyDescent="0.2"/>
    <row r="3928" hidden="1" x14ac:dyDescent="0.2"/>
    <row r="3929" hidden="1" x14ac:dyDescent="0.2"/>
    <row r="3930" hidden="1" x14ac:dyDescent="0.2"/>
    <row r="3931" hidden="1" x14ac:dyDescent="0.2"/>
    <row r="3932" hidden="1" x14ac:dyDescent="0.2"/>
    <row r="3933" hidden="1" x14ac:dyDescent="0.2"/>
    <row r="3934" hidden="1" x14ac:dyDescent="0.2"/>
    <row r="3935" hidden="1" x14ac:dyDescent="0.2"/>
    <row r="3936" hidden="1" x14ac:dyDescent="0.2"/>
    <row r="3937" hidden="1" x14ac:dyDescent="0.2"/>
    <row r="3938" hidden="1" x14ac:dyDescent="0.2"/>
    <row r="3939" hidden="1" x14ac:dyDescent="0.2"/>
    <row r="3940" hidden="1" x14ac:dyDescent="0.2"/>
    <row r="3941" hidden="1" x14ac:dyDescent="0.2"/>
    <row r="3942" hidden="1" x14ac:dyDescent="0.2"/>
    <row r="3943" hidden="1" x14ac:dyDescent="0.2"/>
    <row r="3944" hidden="1" x14ac:dyDescent="0.2"/>
    <row r="3945" hidden="1" x14ac:dyDescent="0.2"/>
    <row r="3946" hidden="1" x14ac:dyDescent="0.2"/>
    <row r="3947" hidden="1" x14ac:dyDescent="0.2"/>
    <row r="3948" hidden="1" x14ac:dyDescent="0.2"/>
    <row r="3949" hidden="1" x14ac:dyDescent="0.2"/>
    <row r="3950" hidden="1" x14ac:dyDescent="0.2"/>
    <row r="3951" hidden="1" x14ac:dyDescent="0.2"/>
    <row r="3952" hidden="1" x14ac:dyDescent="0.2"/>
    <row r="3953" hidden="1" x14ac:dyDescent="0.2"/>
    <row r="3954" hidden="1" x14ac:dyDescent="0.2"/>
    <row r="3955" hidden="1" x14ac:dyDescent="0.2"/>
    <row r="3956" hidden="1" x14ac:dyDescent="0.2"/>
    <row r="3957" hidden="1" x14ac:dyDescent="0.2"/>
    <row r="3958" hidden="1" x14ac:dyDescent="0.2"/>
    <row r="3959" hidden="1" x14ac:dyDescent="0.2"/>
    <row r="3960" hidden="1" x14ac:dyDescent="0.2"/>
    <row r="3961" hidden="1" x14ac:dyDescent="0.2"/>
    <row r="3962" hidden="1" x14ac:dyDescent="0.2"/>
    <row r="3963" hidden="1" x14ac:dyDescent="0.2"/>
    <row r="3964" hidden="1" x14ac:dyDescent="0.2"/>
    <row r="3965" hidden="1" x14ac:dyDescent="0.2"/>
    <row r="3966" hidden="1" x14ac:dyDescent="0.2"/>
    <row r="3967" hidden="1" x14ac:dyDescent="0.2"/>
    <row r="3968" hidden="1" x14ac:dyDescent="0.2"/>
    <row r="3969" hidden="1" x14ac:dyDescent="0.2"/>
    <row r="3970" hidden="1" x14ac:dyDescent="0.2"/>
    <row r="3971" hidden="1" x14ac:dyDescent="0.2"/>
    <row r="3972" hidden="1" x14ac:dyDescent="0.2"/>
    <row r="3973" hidden="1" x14ac:dyDescent="0.2"/>
    <row r="3974" hidden="1" x14ac:dyDescent="0.2"/>
    <row r="3975" hidden="1" x14ac:dyDescent="0.2"/>
    <row r="3976" hidden="1" x14ac:dyDescent="0.2"/>
    <row r="3977" hidden="1" x14ac:dyDescent="0.2"/>
    <row r="3978" hidden="1" x14ac:dyDescent="0.2"/>
    <row r="3979" hidden="1" x14ac:dyDescent="0.2"/>
    <row r="3980" hidden="1" x14ac:dyDescent="0.2"/>
    <row r="3981" hidden="1" x14ac:dyDescent="0.2"/>
    <row r="3982" hidden="1" x14ac:dyDescent="0.2"/>
    <row r="3983" hidden="1" x14ac:dyDescent="0.2"/>
    <row r="3984" hidden="1" x14ac:dyDescent="0.2"/>
    <row r="3985" hidden="1" x14ac:dyDescent="0.2"/>
    <row r="3986" hidden="1" x14ac:dyDescent="0.2"/>
    <row r="3987" hidden="1" x14ac:dyDescent="0.2"/>
    <row r="3988" hidden="1" x14ac:dyDescent="0.2"/>
    <row r="3989" hidden="1" x14ac:dyDescent="0.2"/>
    <row r="3990" hidden="1" x14ac:dyDescent="0.2"/>
    <row r="3991" hidden="1" x14ac:dyDescent="0.2"/>
    <row r="3992" hidden="1" x14ac:dyDescent="0.2"/>
    <row r="3993" hidden="1" x14ac:dyDescent="0.2"/>
    <row r="3994" hidden="1" x14ac:dyDescent="0.2"/>
    <row r="3995" hidden="1" x14ac:dyDescent="0.2"/>
    <row r="3996" hidden="1" x14ac:dyDescent="0.2"/>
    <row r="3997" hidden="1" x14ac:dyDescent="0.2"/>
    <row r="3998" hidden="1" x14ac:dyDescent="0.2"/>
    <row r="3999" hidden="1" x14ac:dyDescent="0.2"/>
    <row r="4000" hidden="1" x14ac:dyDescent="0.2"/>
    <row r="4001" hidden="1" x14ac:dyDescent="0.2"/>
    <row r="4002" hidden="1" x14ac:dyDescent="0.2"/>
    <row r="4003" hidden="1" x14ac:dyDescent="0.2"/>
    <row r="4004" hidden="1" x14ac:dyDescent="0.2"/>
    <row r="4005" hidden="1" x14ac:dyDescent="0.2"/>
    <row r="4006" hidden="1" x14ac:dyDescent="0.2"/>
    <row r="4007" hidden="1" x14ac:dyDescent="0.2"/>
    <row r="4008" hidden="1" x14ac:dyDescent="0.2"/>
    <row r="4009" hidden="1" x14ac:dyDescent="0.2"/>
    <row r="4010" hidden="1" x14ac:dyDescent="0.2"/>
    <row r="4011" hidden="1" x14ac:dyDescent="0.2"/>
    <row r="4012" hidden="1" x14ac:dyDescent="0.2"/>
    <row r="4013" hidden="1" x14ac:dyDescent="0.2"/>
    <row r="4014" hidden="1" x14ac:dyDescent="0.2"/>
    <row r="4015" hidden="1" x14ac:dyDescent="0.2"/>
    <row r="4016" hidden="1" x14ac:dyDescent="0.2"/>
    <row r="4017" hidden="1" x14ac:dyDescent="0.2"/>
    <row r="4018" hidden="1" x14ac:dyDescent="0.2"/>
    <row r="4019" hidden="1" x14ac:dyDescent="0.2"/>
    <row r="4020" hidden="1" x14ac:dyDescent="0.2"/>
    <row r="4021" hidden="1" x14ac:dyDescent="0.2"/>
    <row r="4022" hidden="1" x14ac:dyDescent="0.2"/>
    <row r="4023" hidden="1" x14ac:dyDescent="0.2"/>
    <row r="4024" hidden="1" x14ac:dyDescent="0.2"/>
    <row r="4025" hidden="1" x14ac:dyDescent="0.2"/>
    <row r="4026" hidden="1" x14ac:dyDescent="0.2"/>
    <row r="4027" hidden="1" x14ac:dyDescent="0.2"/>
    <row r="4028" hidden="1" x14ac:dyDescent="0.2"/>
    <row r="4029" hidden="1" x14ac:dyDescent="0.2"/>
    <row r="4030" hidden="1" x14ac:dyDescent="0.2"/>
    <row r="4031" hidden="1" x14ac:dyDescent="0.2"/>
    <row r="4032" hidden="1" x14ac:dyDescent="0.2"/>
    <row r="4033" hidden="1" x14ac:dyDescent="0.2"/>
    <row r="4034" hidden="1" x14ac:dyDescent="0.2"/>
    <row r="4035" hidden="1" x14ac:dyDescent="0.2"/>
    <row r="4036" hidden="1" x14ac:dyDescent="0.2"/>
    <row r="4037" hidden="1" x14ac:dyDescent="0.2"/>
    <row r="4038" hidden="1" x14ac:dyDescent="0.2"/>
    <row r="4039" hidden="1" x14ac:dyDescent="0.2"/>
    <row r="4040" hidden="1" x14ac:dyDescent="0.2"/>
    <row r="4041" hidden="1" x14ac:dyDescent="0.2"/>
    <row r="4042" hidden="1" x14ac:dyDescent="0.2"/>
    <row r="4043" hidden="1" x14ac:dyDescent="0.2"/>
    <row r="4044" hidden="1" x14ac:dyDescent="0.2"/>
    <row r="4045" hidden="1" x14ac:dyDescent="0.2"/>
    <row r="4046" hidden="1" x14ac:dyDescent="0.2"/>
    <row r="4047" hidden="1" x14ac:dyDescent="0.2"/>
    <row r="4048" hidden="1" x14ac:dyDescent="0.2"/>
    <row r="4049" hidden="1" x14ac:dyDescent="0.2"/>
    <row r="4050" hidden="1" x14ac:dyDescent="0.2"/>
    <row r="4051" hidden="1" x14ac:dyDescent="0.2"/>
    <row r="4052" hidden="1" x14ac:dyDescent="0.2"/>
    <row r="4053" hidden="1" x14ac:dyDescent="0.2"/>
    <row r="4054" hidden="1" x14ac:dyDescent="0.2"/>
    <row r="4055" hidden="1" x14ac:dyDescent="0.2"/>
    <row r="4056" hidden="1" x14ac:dyDescent="0.2"/>
    <row r="4057" hidden="1" x14ac:dyDescent="0.2"/>
    <row r="4058" hidden="1" x14ac:dyDescent="0.2"/>
    <row r="4059" hidden="1" x14ac:dyDescent="0.2"/>
    <row r="4060" hidden="1" x14ac:dyDescent="0.2"/>
    <row r="4061" hidden="1" x14ac:dyDescent="0.2"/>
    <row r="4062" hidden="1" x14ac:dyDescent="0.2"/>
    <row r="4063" hidden="1" x14ac:dyDescent="0.2"/>
    <row r="4064" hidden="1" x14ac:dyDescent="0.2"/>
    <row r="4065" hidden="1" x14ac:dyDescent="0.2"/>
    <row r="4066" hidden="1" x14ac:dyDescent="0.2"/>
    <row r="4067" hidden="1" x14ac:dyDescent="0.2"/>
    <row r="4068" hidden="1" x14ac:dyDescent="0.2"/>
    <row r="4069" hidden="1" x14ac:dyDescent="0.2"/>
    <row r="4070" hidden="1" x14ac:dyDescent="0.2"/>
    <row r="4071" hidden="1" x14ac:dyDescent="0.2"/>
    <row r="4072" hidden="1" x14ac:dyDescent="0.2"/>
    <row r="4073" hidden="1" x14ac:dyDescent="0.2"/>
    <row r="4074" hidden="1" x14ac:dyDescent="0.2"/>
    <row r="4075" hidden="1" x14ac:dyDescent="0.2"/>
    <row r="4076" hidden="1" x14ac:dyDescent="0.2"/>
    <row r="4077" hidden="1" x14ac:dyDescent="0.2"/>
    <row r="4078" hidden="1" x14ac:dyDescent="0.2"/>
    <row r="4079" hidden="1" x14ac:dyDescent="0.2"/>
    <row r="4080" hidden="1" x14ac:dyDescent="0.2"/>
    <row r="4081" hidden="1" x14ac:dyDescent="0.2"/>
    <row r="4082" hidden="1" x14ac:dyDescent="0.2"/>
    <row r="4083" hidden="1" x14ac:dyDescent="0.2"/>
    <row r="4084" hidden="1" x14ac:dyDescent="0.2"/>
    <row r="4085" hidden="1" x14ac:dyDescent="0.2"/>
    <row r="4086" hidden="1" x14ac:dyDescent="0.2"/>
    <row r="4087" hidden="1" x14ac:dyDescent="0.2"/>
    <row r="4088" hidden="1" x14ac:dyDescent="0.2"/>
    <row r="4089" hidden="1" x14ac:dyDescent="0.2"/>
    <row r="4090" hidden="1" x14ac:dyDescent="0.2"/>
    <row r="4091" hidden="1" x14ac:dyDescent="0.2"/>
    <row r="4092" hidden="1" x14ac:dyDescent="0.2"/>
    <row r="4093" hidden="1" x14ac:dyDescent="0.2"/>
    <row r="4094" hidden="1" x14ac:dyDescent="0.2"/>
    <row r="4095" hidden="1" x14ac:dyDescent="0.2"/>
    <row r="4096" hidden="1" x14ac:dyDescent="0.2"/>
    <row r="4097" hidden="1" x14ac:dyDescent="0.2"/>
    <row r="4098" hidden="1" x14ac:dyDescent="0.2"/>
    <row r="4099" hidden="1" x14ac:dyDescent="0.2"/>
    <row r="4100" hidden="1" x14ac:dyDescent="0.2"/>
    <row r="4101" hidden="1" x14ac:dyDescent="0.2"/>
    <row r="4102" hidden="1" x14ac:dyDescent="0.2"/>
    <row r="4103" hidden="1" x14ac:dyDescent="0.2"/>
    <row r="4104" hidden="1" x14ac:dyDescent="0.2"/>
    <row r="4105" hidden="1" x14ac:dyDescent="0.2"/>
    <row r="4106" hidden="1" x14ac:dyDescent="0.2"/>
    <row r="4107" hidden="1" x14ac:dyDescent="0.2"/>
    <row r="4108" hidden="1" x14ac:dyDescent="0.2"/>
    <row r="4109" hidden="1" x14ac:dyDescent="0.2"/>
    <row r="4110" hidden="1" x14ac:dyDescent="0.2"/>
    <row r="4111" hidden="1" x14ac:dyDescent="0.2"/>
    <row r="4112" hidden="1" x14ac:dyDescent="0.2"/>
    <row r="4113" hidden="1" x14ac:dyDescent="0.2"/>
    <row r="4114" hidden="1" x14ac:dyDescent="0.2"/>
    <row r="4115" hidden="1" x14ac:dyDescent="0.2"/>
    <row r="4116" hidden="1" x14ac:dyDescent="0.2"/>
    <row r="4117" hidden="1" x14ac:dyDescent="0.2"/>
    <row r="4118" hidden="1" x14ac:dyDescent="0.2"/>
    <row r="4119" hidden="1" x14ac:dyDescent="0.2"/>
    <row r="4120" hidden="1" x14ac:dyDescent="0.2"/>
    <row r="4121" hidden="1" x14ac:dyDescent="0.2"/>
    <row r="4122" hidden="1" x14ac:dyDescent="0.2"/>
    <row r="4123" hidden="1" x14ac:dyDescent="0.2"/>
    <row r="4124" hidden="1" x14ac:dyDescent="0.2"/>
    <row r="4125" hidden="1" x14ac:dyDescent="0.2"/>
    <row r="4126" hidden="1" x14ac:dyDescent="0.2"/>
    <row r="4127" hidden="1" x14ac:dyDescent="0.2"/>
    <row r="4128" hidden="1" x14ac:dyDescent="0.2"/>
    <row r="4129" hidden="1" x14ac:dyDescent="0.2"/>
    <row r="4130" hidden="1" x14ac:dyDescent="0.2"/>
    <row r="4131" hidden="1" x14ac:dyDescent="0.2"/>
    <row r="4132" hidden="1" x14ac:dyDescent="0.2"/>
    <row r="4133" hidden="1" x14ac:dyDescent="0.2"/>
    <row r="4134" hidden="1" x14ac:dyDescent="0.2"/>
    <row r="4135" hidden="1" x14ac:dyDescent="0.2"/>
    <row r="4136" hidden="1" x14ac:dyDescent="0.2"/>
    <row r="4137" hidden="1" x14ac:dyDescent="0.2"/>
    <row r="4138" hidden="1" x14ac:dyDescent="0.2"/>
    <row r="4139" hidden="1" x14ac:dyDescent="0.2"/>
    <row r="4140" hidden="1" x14ac:dyDescent="0.2"/>
    <row r="4141" hidden="1" x14ac:dyDescent="0.2"/>
    <row r="4142" hidden="1" x14ac:dyDescent="0.2"/>
    <row r="4143" hidden="1" x14ac:dyDescent="0.2"/>
    <row r="4144" hidden="1" x14ac:dyDescent="0.2"/>
    <row r="4145" hidden="1" x14ac:dyDescent="0.2"/>
    <row r="4146" hidden="1" x14ac:dyDescent="0.2"/>
    <row r="4147" hidden="1" x14ac:dyDescent="0.2"/>
    <row r="4148" hidden="1" x14ac:dyDescent="0.2"/>
    <row r="4149" hidden="1" x14ac:dyDescent="0.2"/>
    <row r="4150" hidden="1" x14ac:dyDescent="0.2"/>
    <row r="4151" hidden="1" x14ac:dyDescent="0.2"/>
    <row r="4152" hidden="1" x14ac:dyDescent="0.2"/>
    <row r="4153" hidden="1" x14ac:dyDescent="0.2"/>
    <row r="4154" hidden="1" x14ac:dyDescent="0.2"/>
    <row r="4155" hidden="1" x14ac:dyDescent="0.2"/>
    <row r="4156" hidden="1" x14ac:dyDescent="0.2"/>
    <row r="4157" hidden="1" x14ac:dyDescent="0.2"/>
    <row r="4158" hidden="1" x14ac:dyDescent="0.2"/>
    <row r="4159" hidden="1" x14ac:dyDescent="0.2"/>
    <row r="4160" hidden="1" x14ac:dyDescent="0.2"/>
    <row r="4161" hidden="1" x14ac:dyDescent="0.2"/>
    <row r="4162" hidden="1" x14ac:dyDescent="0.2"/>
    <row r="4163" hidden="1" x14ac:dyDescent="0.2"/>
    <row r="4164" hidden="1" x14ac:dyDescent="0.2"/>
    <row r="4165" hidden="1" x14ac:dyDescent="0.2"/>
    <row r="4166" hidden="1" x14ac:dyDescent="0.2"/>
    <row r="4167" hidden="1" x14ac:dyDescent="0.2"/>
    <row r="4168" hidden="1" x14ac:dyDescent="0.2"/>
    <row r="4169" hidden="1" x14ac:dyDescent="0.2"/>
    <row r="4170" hidden="1" x14ac:dyDescent="0.2"/>
    <row r="4171" hidden="1" x14ac:dyDescent="0.2"/>
    <row r="4172" hidden="1" x14ac:dyDescent="0.2"/>
    <row r="4173" hidden="1" x14ac:dyDescent="0.2"/>
    <row r="4174" hidden="1" x14ac:dyDescent="0.2"/>
    <row r="4175" hidden="1" x14ac:dyDescent="0.2"/>
    <row r="4176" hidden="1" x14ac:dyDescent="0.2"/>
    <row r="4177" hidden="1" x14ac:dyDescent="0.2"/>
    <row r="4178" hidden="1" x14ac:dyDescent="0.2"/>
    <row r="4179" hidden="1" x14ac:dyDescent="0.2"/>
    <row r="4180" hidden="1" x14ac:dyDescent="0.2"/>
    <row r="4181" hidden="1" x14ac:dyDescent="0.2"/>
    <row r="4182" hidden="1" x14ac:dyDescent="0.2"/>
    <row r="4183" hidden="1" x14ac:dyDescent="0.2"/>
    <row r="4184" hidden="1" x14ac:dyDescent="0.2"/>
    <row r="4185" hidden="1" x14ac:dyDescent="0.2"/>
    <row r="4186" hidden="1" x14ac:dyDescent="0.2"/>
    <row r="4187" hidden="1" x14ac:dyDescent="0.2"/>
    <row r="4188" hidden="1" x14ac:dyDescent="0.2"/>
    <row r="4189" hidden="1" x14ac:dyDescent="0.2"/>
    <row r="4190" hidden="1" x14ac:dyDescent="0.2"/>
    <row r="4191" hidden="1" x14ac:dyDescent="0.2"/>
    <row r="4192" hidden="1" x14ac:dyDescent="0.2"/>
    <row r="4193" hidden="1" x14ac:dyDescent="0.2"/>
    <row r="4194" hidden="1" x14ac:dyDescent="0.2"/>
    <row r="4195" hidden="1" x14ac:dyDescent="0.2"/>
    <row r="4196" hidden="1" x14ac:dyDescent="0.2"/>
    <row r="4197" hidden="1" x14ac:dyDescent="0.2"/>
    <row r="4198" hidden="1" x14ac:dyDescent="0.2"/>
    <row r="4199" hidden="1" x14ac:dyDescent="0.2"/>
    <row r="4200" hidden="1" x14ac:dyDescent="0.2"/>
    <row r="4201" hidden="1" x14ac:dyDescent="0.2"/>
    <row r="4202" hidden="1" x14ac:dyDescent="0.2"/>
    <row r="4203" hidden="1" x14ac:dyDescent="0.2"/>
    <row r="4204" hidden="1" x14ac:dyDescent="0.2"/>
    <row r="4205" hidden="1" x14ac:dyDescent="0.2"/>
    <row r="4206" hidden="1" x14ac:dyDescent="0.2"/>
    <row r="4207" hidden="1" x14ac:dyDescent="0.2"/>
    <row r="4208" hidden="1" x14ac:dyDescent="0.2"/>
    <row r="4209" hidden="1" x14ac:dyDescent="0.2"/>
    <row r="4210" hidden="1" x14ac:dyDescent="0.2"/>
    <row r="4211" hidden="1" x14ac:dyDescent="0.2"/>
    <row r="4212" hidden="1" x14ac:dyDescent="0.2"/>
    <row r="4213" hidden="1" x14ac:dyDescent="0.2"/>
    <row r="4214" hidden="1" x14ac:dyDescent="0.2"/>
    <row r="4215" hidden="1" x14ac:dyDescent="0.2"/>
    <row r="4216" hidden="1" x14ac:dyDescent="0.2"/>
    <row r="4217" hidden="1" x14ac:dyDescent="0.2"/>
    <row r="4218" hidden="1" x14ac:dyDescent="0.2"/>
    <row r="4219" hidden="1" x14ac:dyDescent="0.2"/>
    <row r="4220" hidden="1" x14ac:dyDescent="0.2"/>
    <row r="4221" hidden="1" x14ac:dyDescent="0.2"/>
    <row r="4222" hidden="1" x14ac:dyDescent="0.2"/>
    <row r="4223" hidden="1" x14ac:dyDescent="0.2"/>
    <row r="4224" hidden="1" x14ac:dyDescent="0.2"/>
    <row r="4225" hidden="1" x14ac:dyDescent="0.2"/>
    <row r="4226" hidden="1" x14ac:dyDescent="0.2"/>
    <row r="4227" hidden="1" x14ac:dyDescent="0.2"/>
    <row r="4228" hidden="1" x14ac:dyDescent="0.2"/>
    <row r="4229" hidden="1" x14ac:dyDescent="0.2"/>
    <row r="4230" hidden="1" x14ac:dyDescent="0.2"/>
    <row r="4231" hidden="1" x14ac:dyDescent="0.2"/>
    <row r="4232" hidden="1" x14ac:dyDescent="0.2"/>
    <row r="4233" hidden="1" x14ac:dyDescent="0.2"/>
    <row r="4234" hidden="1" x14ac:dyDescent="0.2"/>
    <row r="4235" hidden="1" x14ac:dyDescent="0.2"/>
    <row r="4236" hidden="1" x14ac:dyDescent="0.2"/>
    <row r="4237" hidden="1" x14ac:dyDescent="0.2"/>
    <row r="4238" hidden="1" x14ac:dyDescent="0.2"/>
    <row r="4239" hidden="1" x14ac:dyDescent="0.2"/>
    <row r="4240" hidden="1" x14ac:dyDescent="0.2"/>
    <row r="4241" hidden="1" x14ac:dyDescent="0.2"/>
    <row r="4242" hidden="1" x14ac:dyDescent="0.2"/>
    <row r="4243" hidden="1" x14ac:dyDescent="0.2"/>
    <row r="4244" hidden="1" x14ac:dyDescent="0.2"/>
    <row r="4245" hidden="1" x14ac:dyDescent="0.2"/>
    <row r="4246" hidden="1" x14ac:dyDescent="0.2"/>
    <row r="4247" hidden="1" x14ac:dyDescent="0.2"/>
    <row r="4248" hidden="1" x14ac:dyDescent="0.2"/>
    <row r="4249" hidden="1" x14ac:dyDescent="0.2"/>
    <row r="4250" hidden="1" x14ac:dyDescent="0.2"/>
    <row r="4251" hidden="1" x14ac:dyDescent="0.2"/>
    <row r="4252" hidden="1" x14ac:dyDescent="0.2"/>
    <row r="4253" hidden="1" x14ac:dyDescent="0.2"/>
    <row r="4254" hidden="1" x14ac:dyDescent="0.2"/>
    <row r="4255" hidden="1" x14ac:dyDescent="0.2"/>
    <row r="4256" hidden="1" x14ac:dyDescent="0.2"/>
    <row r="4257" hidden="1" x14ac:dyDescent="0.2"/>
    <row r="4258" hidden="1" x14ac:dyDescent="0.2"/>
    <row r="4259" hidden="1" x14ac:dyDescent="0.2"/>
    <row r="4260" hidden="1" x14ac:dyDescent="0.2"/>
    <row r="4261" hidden="1" x14ac:dyDescent="0.2"/>
    <row r="4262" hidden="1" x14ac:dyDescent="0.2"/>
    <row r="4263" hidden="1" x14ac:dyDescent="0.2"/>
    <row r="4264" hidden="1" x14ac:dyDescent="0.2"/>
    <row r="4265" hidden="1" x14ac:dyDescent="0.2"/>
    <row r="4266" hidden="1" x14ac:dyDescent="0.2"/>
    <row r="4267" hidden="1" x14ac:dyDescent="0.2"/>
    <row r="4268" hidden="1" x14ac:dyDescent="0.2"/>
    <row r="4269" hidden="1" x14ac:dyDescent="0.2"/>
    <row r="4270" hidden="1" x14ac:dyDescent="0.2"/>
    <row r="4271" hidden="1" x14ac:dyDescent="0.2"/>
    <row r="4272" hidden="1" x14ac:dyDescent="0.2"/>
    <row r="4273" hidden="1" x14ac:dyDescent="0.2"/>
    <row r="4274" hidden="1" x14ac:dyDescent="0.2"/>
    <row r="4275" hidden="1" x14ac:dyDescent="0.2"/>
    <row r="4276" hidden="1" x14ac:dyDescent="0.2"/>
    <row r="4277" hidden="1" x14ac:dyDescent="0.2"/>
    <row r="4278" hidden="1" x14ac:dyDescent="0.2"/>
    <row r="4279" hidden="1" x14ac:dyDescent="0.2"/>
    <row r="4280" hidden="1" x14ac:dyDescent="0.2"/>
    <row r="4281" hidden="1" x14ac:dyDescent="0.2"/>
    <row r="4282" hidden="1" x14ac:dyDescent="0.2"/>
    <row r="4283" hidden="1" x14ac:dyDescent="0.2"/>
    <row r="4284" hidden="1" x14ac:dyDescent="0.2"/>
    <row r="4285" hidden="1" x14ac:dyDescent="0.2"/>
    <row r="4286" hidden="1" x14ac:dyDescent="0.2"/>
    <row r="4287" hidden="1" x14ac:dyDescent="0.2"/>
    <row r="4288" hidden="1" x14ac:dyDescent="0.2"/>
    <row r="4289" hidden="1" x14ac:dyDescent="0.2"/>
    <row r="4290" hidden="1" x14ac:dyDescent="0.2"/>
    <row r="4291" hidden="1" x14ac:dyDescent="0.2"/>
    <row r="4292" hidden="1" x14ac:dyDescent="0.2"/>
    <row r="4293" hidden="1" x14ac:dyDescent="0.2"/>
    <row r="4294" hidden="1" x14ac:dyDescent="0.2"/>
    <row r="4295" hidden="1" x14ac:dyDescent="0.2"/>
    <row r="4296" hidden="1" x14ac:dyDescent="0.2"/>
    <row r="4297" hidden="1" x14ac:dyDescent="0.2"/>
    <row r="4298" hidden="1" x14ac:dyDescent="0.2"/>
    <row r="4299" hidden="1" x14ac:dyDescent="0.2"/>
    <row r="4300" hidden="1" x14ac:dyDescent="0.2"/>
    <row r="4301" hidden="1" x14ac:dyDescent="0.2"/>
    <row r="4302" hidden="1" x14ac:dyDescent="0.2"/>
    <row r="4303" hidden="1" x14ac:dyDescent="0.2"/>
    <row r="4304" hidden="1" x14ac:dyDescent="0.2"/>
    <row r="4305" hidden="1" x14ac:dyDescent="0.2"/>
    <row r="4306" hidden="1" x14ac:dyDescent="0.2"/>
    <row r="4307" hidden="1" x14ac:dyDescent="0.2"/>
    <row r="4308" hidden="1" x14ac:dyDescent="0.2"/>
    <row r="4309" hidden="1" x14ac:dyDescent="0.2"/>
    <row r="4310" hidden="1" x14ac:dyDescent="0.2"/>
    <row r="4311" hidden="1" x14ac:dyDescent="0.2"/>
    <row r="4312" hidden="1" x14ac:dyDescent="0.2"/>
    <row r="4313" hidden="1" x14ac:dyDescent="0.2"/>
    <row r="4314" hidden="1" x14ac:dyDescent="0.2"/>
    <row r="4315" hidden="1" x14ac:dyDescent="0.2"/>
    <row r="4316" hidden="1" x14ac:dyDescent="0.2"/>
    <row r="4317" hidden="1" x14ac:dyDescent="0.2"/>
    <row r="4318" hidden="1" x14ac:dyDescent="0.2"/>
    <row r="4319" hidden="1" x14ac:dyDescent="0.2"/>
    <row r="4320" hidden="1" x14ac:dyDescent="0.2"/>
    <row r="4321" hidden="1" x14ac:dyDescent="0.2"/>
    <row r="4322" hidden="1" x14ac:dyDescent="0.2"/>
    <row r="4323" hidden="1" x14ac:dyDescent="0.2"/>
    <row r="4324" hidden="1" x14ac:dyDescent="0.2"/>
    <row r="4325" hidden="1" x14ac:dyDescent="0.2"/>
    <row r="4326" hidden="1" x14ac:dyDescent="0.2"/>
    <row r="4327" hidden="1" x14ac:dyDescent="0.2"/>
    <row r="4328" hidden="1" x14ac:dyDescent="0.2"/>
    <row r="4329" hidden="1" x14ac:dyDescent="0.2"/>
    <row r="4330" hidden="1" x14ac:dyDescent="0.2"/>
    <row r="4331" hidden="1" x14ac:dyDescent="0.2"/>
    <row r="4332" hidden="1" x14ac:dyDescent="0.2"/>
    <row r="4333" hidden="1" x14ac:dyDescent="0.2"/>
    <row r="4334" hidden="1" x14ac:dyDescent="0.2"/>
    <row r="4335" hidden="1" x14ac:dyDescent="0.2"/>
    <row r="4336" hidden="1" x14ac:dyDescent="0.2"/>
    <row r="4337" hidden="1" x14ac:dyDescent="0.2"/>
    <row r="4338" hidden="1" x14ac:dyDescent="0.2"/>
    <row r="4339" hidden="1" x14ac:dyDescent="0.2"/>
    <row r="4340" hidden="1" x14ac:dyDescent="0.2"/>
    <row r="4341" hidden="1" x14ac:dyDescent="0.2"/>
    <row r="4342" hidden="1" x14ac:dyDescent="0.2"/>
    <row r="4343" hidden="1" x14ac:dyDescent="0.2"/>
    <row r="4344" hidden="1" x14ac:dyDescent="0.2"/>
    <row r="4345" hidden="1" x14ac:dyDescent="0.2"/>
    <row r="4346" hidden="1" x14ac:dyDescent="0.2"/>
    <row r="4347" hidden="1" x14ac:dyDescent="0.2"/>
    <row r="4348" hidden="1" x14ac:dyDescent="0.2"/>
    <row r="4349" hidden="1" x14ac:dyDescent="0.2"/>
    <row r="4350" hidden="1" x14ac:dyDescent="0.2"/>
    <row r="4351" hidden="1" x14ac:dyDescent="0.2"/>
    <row r="4352" hidden="1" x14ac:dyDescent="0.2"/>
    <row r="4353" hidden="1" x14ac:dyDescent="0.2"/>
    <row r="4354" hidden="1" x14ac:dyDescent="0.2"/>
    <row r="4355" hidden="1" x14ac:dyDescent="0.2"/>
    <row r="4356" hidden="1" x14ac:dyDescent="0.2"/>
    <row r="4357" hidden="1" x14ac:dyDescent="0.2"/>
    <row r="4358" hidden="1" x14ac:dyDescent="0.2"/>
    <row r="4359" hidden="1" x14ac:dyDescent="0.2"/>
    <row r="4360" hidden="1" x14ac:dyDescent="0.2"/>
    <row r="4361" hidden="1" x14ac:dyDescent="0.2"/>
    <row r="4362" hidden="1" x14ac:dyDescent="0.2"/>
    <row r="4363" hidden="1" x14ac:dyDescent="0.2"/>
    <row r="4364" hidden="1" x14ac:dyDescent="0.2"/>
    <row r="4365" hidden="1" x14ac:dyDescent="0.2"/>
    <row r="4366" hidden="1" x14ac:dyDescent="0.2"/>
    <row r="4367" hidden="1" x14ac:dyDescent="0.2"/>
    <row r="4368" hidden="1" x14ac:dyDescent="0.2"/>
    <row r="4369" hidden="1" x14ac:dyDescent="0.2"/>
    <row r="4370" hidden="1" x14ac:dyDescent="0.2"/>
    <row r="4371" hidden="1" x14ac:dyDescent="0.2"/>
    <row r="4372" hidden="1" x14ac:dyDescent="0.2"/>
    <row r="4373" hidden="1" x14ac:dyDescent="0.2"/>
    <row r="4374" hidden="1" x14ac:dyDescent="0.2"/>
    <row r="4375" hidden="1" x14ac:dyDescent="0.2"/>
    <row r="4376" hidden="1" x14ac:dyDescent="0.2"/>
    <row r="4377" hidden="1" x14ac:dyDescent="0.2"/>
    <row r="4378" hidden="1" x14ac:dyDescent="0.2"/>
    <row r="4379" hidden="1" x14ac:dyDescent="0.2"/>
    <row r="4380" hidden="1" x14ac:dyDescent="0.2"/>
    <row r="4381" hidden="1" x14ac:dyDescent="0.2"/>
    <row r="4382" hidden="1" x14ac:dyDescent="0.2"/>
    <row r="4383" hidden="1" x14ac:dyDescent="0.2"/>
    <row r="4384" hidden="1" x14ac:dyDescent="0.2"/>
    <row r="4385" hidden="1" x14ac:dyDescent="0.2"/>
    <row r="4386" hidden="1" x14ac:dyDescent="0.2"/>
    <row r="4387" hidden="1" x14ac:dyDescent="0.2"/>
    <row r="4388" hidden="1" x14ac:dyDescent="0.2"/>
    <row r="4389" hidden="1" x14ac:dyDescent="0.2"/>
    <row r="4390" hidden="1" x14ac:dyDescent="0.2"/>
    <row r="4391" hidden="1" x14ac:dyDescent="0.2"/>
    <row r="4392" hidden="1" x14ac:dyDescent="0.2"/>
    <row r="4393" hidden="1" x14ac:dyDescent="0.2"/>
    <row r="4394" hidden="1" x14ac:dyDescent="0.2"/>
    <row r="4395" hidden="1" x14ac:dyDescent="0.2"/>
    <row r="4396" hidden="1" x14ac:dyDescent="0.2"/>
    <row r="4397" hidden="1" x14ac:dyDescent="0.2"/>
    <row r="4398" hidden="1" x14ac:dyDescent="0.2"/>
    <row r="4399" hidden="1" x14ac:dyDescent="0.2"/>
    <row r="4400" hidden="1" x14ac:dyDescent="0.2"/>
    <row r="4401" hidden="1" x14ac:dyDescent="0.2"/>
    <row r="4402" hidden="1" x14ac:dyDescent="0.2"/>
    <row r="4403" hidden="1" x14ac:dyDescent="0.2"/>
    <row r="4404" hidden="1" x14ac:dyDescent="0.2"/>
    <row r="4405" hidden="1" x14ac:dyDescent="0.2"/>
    <row r="4406" hidden="1" x14ac:dyDescent="0.2"/>
    <row r="4407" hidden="1" x14ac:dyDescent="0.2"/>
    <row r="4408" hidden="1" x14ac:dyDescent="0.2"/>
    <row r="4409" hidden="1" x14ac:dyDescent="0.2"/>
    <row r="4410" hidden="1" x14ac:dyDescent="0.2"/>
    <row r="4411" hidden="1" x14ac:dyDescent="0.2"/>
    <row r="4412" hidden="1" x14ac:dyDescent="0.2"/>
    <row r="4413" hidden="1" x14ac:dyDescent="0.2"/>
    <row r="4414" hidden="1" x14ac:dyDescent="0.2"/>
    <row r="4415" hidden="1" x14ac:dyDescent="0.2"/>
    <row r="4416" hidden="1" x14ac:dyDescent="0.2"/>
    <row r="4417" hidden="1" x14ac:dyDescent="0.2"/>
    <row r="4418" hidden="1" x14ac:dyDescent="0.2"/>
    <row r="4419" hidden="1" x14ac:dyDescent="0.2"/>
    <row r="4420" hidden="1" x14ac:dyDescent="0.2"/>
    <row r="4421" hidden="1" x14ac:dyDescent="0.2"/>
    <row r="4422" hidden="1" x14ac:dyDescent="0.2"/>
    <row r="4423" hidden="1" x14ac:dyDescent="0.2"/>
    <row r="4424" hidden="1" x14ac:dyDescent="0.2"/>
    <row r="4425" hidden="1" x14ac:dyDescent="0.2"/>
    <row r="4426" hidden="1" x14ac:dyDescent="0.2"/>
    <row r="4427" hidden="1" x14ac:dyDescent="0.2"/>
    <row r="4428" hidden="1" x14ac:dyDescent="0.2"/>
    <row r="4429" hidden="1" x14ac:dyDescent="0.2"/>
    <row r="4430" hidden="1" x14ac:dyDescent="0.2"/>
    <row r="4431" hidden="1" x14ac:dyDescent="0.2"/>
    <row r="4432" hidden="1" x14ac:dyDescent="0.2"/>
    <row r="4433" hidden="1" x14ac:dyDescent="0.2"/>
    <row r="4434" hidden="1" x14ac:dyDescent="0.2"/>
    <row r="4435" hidden="1" x14ac:dyDescent="0.2"/>
    <row r="4436" hidden="1" x14ac:dyDescent="0.2"/>
    <row r="4437" hidden="1" x14ac:dyDescent="0.2"/>
    <row r="4438" hidden="1" x14ac:dyDescent="0.2"/>
    <row r="4439" hidden="1" x14ac:dyDescent="0.2"/>
    <row r="4440" hidden="1" x14ac:dyDescent="0.2"/>
    <row r="4441" hidden="1" x14ac:dyDescent="0.2"/>
    <row r="4442" hidden="1" x14ac:dyDescent="0.2"/>
    <row r="4443" hidden="1" x14ac:dyDescent="0.2"/>
    <row r="4444" hidden="1" x14ac:dyDescent="0.2"/>
    <row r="4445" hidden="1" x14ac:dyDescent="0.2"/>
    <row r="4446" hidden="1" x14ac:dyDescent="0.2"/>
    <row r="4447" hidden="1" x14ac:dyDescent="0.2"/>
    <row r="4448" hidden="1" x14ac:dyDescent="0.2"/>
    <row r="4449" hidden="1" x14ac:dyDescent="0.2"/>
    <row r="4450" hidden="1" x14ac:dyDescent="0.2"/>
    <row r="4451" hidden="1" x14ac:dyDescent="0.2"/>
    <row r="4452" hidden="1" x14ac:dyDescent="0.2"/>
    <row r="4453" hidden="1" x14ac:dyDescent="0.2"/>
    <row r="4454" hidden="1" x14ac:dyDescent="0.2"/>
    <row r="4455" hidden="1" x14ac:dyDescent="0.2"/>
    <row r="4456" hidden="1" x14ac:dyDescent="0.2"/>
    <row r="4457" hidden="1" x14ac:dyDescent="0.2"/>
    <row r="4458" hidden="1" x14ac:dyDescent="0.2"/>
    <row r="4459" hidden="1" x14ac:dyDescent="0.2"/>
    <row r="4460" hidden="1" x14ac:dyDescent="0.2"/>
    <row r="4461" hidden="1" x14ac:dyDescent="0.2"/>
    <row r="4462" hidden="1" x14ac:dyDescent="0.2"/>
    <row r="4463" hidden="1" x14ac:dyDescent="0.2"/>
    <row r="4464" hidden="1" x14ac:dyDescent="0.2"/>
    <row r="4465" hidden="1" x14ac:dyDescent="0.2"/>
    <row r="4466" hidden="1" x14ac:dyDescent="0.2"/>
    <row r="4467" hidden="1" x14ac:dyDescent="0.2"/>
    <row r="4468" hidden="1" x14ac:dyDescent="0.2"/>
    <row r="4469" hidden="1" x14ac:dyDescent="0.2"/>
    <row r="4470" hidden="1" x14ac:dyDescent="0.2"/>
    <row r="4471" hidden="1" x14ac:dyDescent="0.2"/>
    <row r="4472" hidden="1" x14ac:dyDescent="0.2"/>
    <row r="4473" hidden="1" x14ac:dyDescent="0.2"/>
    <row r="4474" hidden="1" x14ac:dyDescent="0.2"/>
    <row r="4475" hidden="1" x14ac:dyDescent="0.2"/>
    <row r="4476" hidden="1" x14ac:dyDescent="0.2"/>
    <row r="4477" hidden="1" x14ac:dyDescent="0.2"/>
    <row r="4478" hidden="1" x14ac:dyDescent="0.2"/>
    <row r="4479" hidden="1" x14ac:dyDescent="0.2"/>
    <row r="4480" hidden="1" x14ac:dyDescent="0.2"/>
    <row r="4481" hidden="1" x14ac:dyDescent="0.2"/>
    <row r="4482" hidden="1" x14ac:dyDescent="0.2"/>
    <row r="4483" hidden="1" x14ac:dyDescent="0.2"/>
    <row r="4484" hidden="1" x14ac:dyDescent="0.2"/>
    <row r="4485" hidden="1" x14ac:dyDescent="0.2"/>
    <row r="4486" hidden="1" x14ac:dyDescent="0.2"/>
    <row r="4487" hidden="1" x14ac:dyDescent="0.2"/>
    <row r="4488" hidden="1" x14ac:dyDescent="0.2"/>
    <row r="4489" hidden="1" x14ac:dyDescent="0.2"/>
    <row r="4490" hidden="1" x14ac:dyDescent="0.2"/>
    <row r="4491" hidden="1" x14ac:dyDescent="0.2"/>
    <row r="4492" hidden="1" x14ac:dyDescent="0.2"/>
    <row r="4493" hidden="1" x14ac:dyDescent="0.2"/>
    <row r="4494" hidden="1" x14ac:dyDescent="0.2"/>
    <row r="4495" hidden="1" x14ac:dyDescent="0.2"/>
    <row r="4496" hidden="1" x14ac:dyDescent="0.2"/>
    <row r="4497" hidden="1" x14ac:dyDescent="0.2"/>
    <row r="4498" hidden="1" x14ac:dyDescent="0.2"/>
    <row r="4499" hidden="1" x14ac:dyDescent="0.2"/>
    <row r="4500" hidden="1" x14ac:dyDescent="0.2"/>
    <row r="4501" hidden="1" x14ac:dyDescent="0.2"/>
    <row r="4502" hidden="1" x14ac:dyDescent="0.2"/>
    <row r="4503" hidden="1" x14ac:dyDescent="0.2"/>
    <row r="4504" hidden="1" x14ac:dyDescent="0.2"/>
    <row r="4505" hidden="1" x14ac:dyDescent="0.2"/>
    <row r="4506" hidden="1" x14ac:dyDescent="0.2"/>
    <row r="4507" hidden="1" x14ac:dyDescent="0.2"/>
    <row r="4508" hidden="1" x14ac:dyDescent="0.2"/>
    <row r="4509" hidden="1" x14ac:dyDescent="0.2"/>
    <row r="4510" hidden="1" x14ac:dyDescent="0.2"/>
    <row r="4511" hidden="1" x14ac:dyDescent="0.2"/>
    <row r="4512" hidden="1" x14ac:dyDescent="0.2"/>
    <row r="4513" hidden="1" x14ac:dyDescent="0.2"/>
    <row r="4514" hidden="1" x14ac:dyDescent="0.2"/>
    <row r="4515" hidden="1" x14ac:dyDescent="0.2"/>
    <row r="4516" hidden="1" x14ac:dyDescent="0.2"/>
    <row r="4517" hidden="1" x14ac:dyDescent="0.2"/>
    <row r="4518" hidden="1" x14ac:dyDescent="0.2"/>
    <row r="4519" hidden="1" x14ac:dyDescent="0.2"/>
    <row r="4520" hidden="1" x14ac:dyDescent="0.2"/>
    <row r="4521" hidden="1" x14ac:dyDescent="0.2"/>
    <row r="4522" hidden="1" x14ac:dyDescent="0.2"/>
    <row r="4523" hidden="1" x14ac:dyDescent="0.2"/>
    <row r="4524" hidden="1" x14ac:dyDescent="0.2"/>
    <row r="4525" hidden="1" x14ac:dyDescent="0.2"/>
    <row r="4526" hidden="1" x14ac:dyDescent="0.2"/>
    <row r="4527" hidden="1" x14ac:dyDescent="0.2"/>
    <row r="4528" hidden="1" x14ac:dyDescent="0.2"/>
    <row r="4529" hidden="1" x14ac:dyDescent="0.2"/>
    <row r="4530" hidden="1" x14ac:dyDescent="0.2"/>
    <row r="4531" hidden="1" x14ac:dyDescent="0.2"/>
    <row r="4532" hidden="1" x14ac:dyDescent="0.2"/>
    <row r="4533" hidden="1" x14ac:dyDescent="0.2"/>
    <row r="4534" hidden="1" x14ac:dyDescent="0.2"/>
    <row r="4535" hidden="1" x14ac:dyDescent="0.2"/>
    <row r="4536" hidden="1" x14ac:dyDescent="0.2"/>
    <row r="4537" hidden="1" x14ac:dyDescent="0.2"/>
    <row r="4538" hidden="1" x14ac:dyDescent="0.2"/>
    <row r="4539" hidden="1" x14ac:dyDescent="0.2"/>
    <row r="4540" hidden="1" x14ac:dyDescent="0.2"/>
    <row r="4541" hidden="1" x14ac:dyDescent="0.2"/>
    <row r="4542" hidden="1" x14ac:dyDescent="0.2"/>
    <row r="4543" hidden="1" x14ac:dyDescent="0.2"/>
    <row r="4544" hidden="1" x14ac:dyDescent="0.2"/>
    <row r="4545" hidden="1" x14ac:dyDescent="0.2"/>
    <row r="4546" hidden="1" x14ac:dyDescent="0.2"/>
    <row r="4547" hidden="1" x14ac:dyDescent="0.2"/>
    <row r="4548" hidden="1" x14ac:dyDescent="0.2"/>
    <row r="4549" hidden="1" x14ac:dyDescent="0.2"/>
    <row r="4550" hidden="1" x14ac:dyDescent="0.2"/>
    <row r="4551" hidden="1" x14ac:dyDescent="0.2"/>
    <row r="4552" hidden="1" x14ac:dyDescent="0.2"/>
    <row r="4553" hidden="1" x14ac:dyDescent="0.2"/>
    <row r="4554" hidden="1" x14ac:dyDescent="0.2"/>
    <row r="4555" hidden="1" x14ac:dyDescent="0.2"/>
    <row r="4556" hidden="1" x14ac:dyDescent="0.2"/>
    <row r="4557" hidden="1" x14ac:dyDescent="0.2"/>
    <row r="4558" hidden="1" x14ac:dyDescent="0.2"/>
    <row r="4559" hidden="1" x14ac:dyDescent="0.2"/>
    <row r="4560" hidden="1" x14ac:dyDescent="0.2"/>
    <row r="4561" hidden="1" x14ac:dyDescent="0.2"/>
    <row r="4562" hidden="1" x14ac:dyDescent="0.2"/>
    <row r="4563" hidden="1" x14ac:dyDescent="0.2"/>
    <row r="4564" hidden="1" x14ac:dyDescent="0.2"/>
    <row r="4565" hidden="1" x14ac:dyDescent="0.2"/>
    <row r="4566" hidden="1" x14ac:dyDescent="0.2"/>
    <row r="4567" hidden="1" x14ac:dyDescent="0.2"/>
    <row r="4568" hidden="1" x14ac:dyDescent="0.2"/>
    <row r="4569" hidden="1" x14ac:dyDescent="0.2"/>
    <row r="4570" hidden="1" x14ac:dyDescent="0.2"/>
    <row r="4571" hidden="1" x14ac:dyDescent="0.2"/>
    <row r="4572" hidden="1" x14ac:dyDescent="0.2"/>
    <row r="4573" hidden="1" x14ac:dyDescent="0.2"/>
    <row r="4574" hidden="1" x14ac:dyDescent="0.2"/>
    <row r="4575" hidden="1" x14ac:dyDescent="0.2"/>
    <row r="4576" hidden="1" x14ac:dyDescent="0.2"/>
    <row r="4577" hidden="1" x14ac:dyDescent="0.2"/>
    <row r="4578" hidden="1" x14ac:dyDescent="0.2"/>
    <row r="4579" hidden="1" x14ac:dyDescent="0.2"/>
    <row r="4580" hidden="1" x14ac:dyDescent="0.2"/>
    <row r="4581" hidden="1" x14ac:dyDescent="0.2"/>
    <row r="4582" hidden="1" x14ac:dyDescent="0.2"/>
    <row r="4583" hidden="1" x14ac:dyDescent="0.2"/>
    <row r="4584" hidden="1" x14ac:dyDescent="0.2"/>
    <row r="4585" hidden="1" x14ac:dyDescent="0.2"/>
    <row r="4586" hidden="1" x14ac:dyDescent="0.2"/>
    <row r="4587" hidden="1" x14ac:dyDescent="0.2"/>
    <row r="4588" hidden="1" x14ac:dyDescent="0.2"/>
    <row r="4589" hidden="1" x14ac:dyDescent="0.2"/>
    <row r="4590" hidden="1" x14ac:dyDescent="0.2"/>
    <row r="4591" hidden="1" x14ac:dyDescent="0.2"/>
    <row r="4592" hidden="1" x14ac:dyDescent="0.2"/>
    <row r="4593" hidden="1" x14ac:dyDescent="0.2"/>
    <row r="4594" hidden="1" x14ac:dyDescent="0.2"/>
    <row r="4595" hidden="1" x14ac:dyDescent="0.2"/>
    <row r="4596" hidden="1" x14ac:dyDescent="0.2"/>
    <row r="4597" hidden="1" x14ac:dyDescent="0.2"/>
    <row r="4598" hidden="1" x14ac:dyDescent="0.2"/>
    <row r="4599" hidden="1" x14ac:dyDescent="0.2"/>
    <row r="4600" hidden="1" x14ac:dyDescent="0.2"/>
    <row r="4601" hidden="1" x14ac:dyDescent="0.2"/>
    <row r="4602" hidden="1" x14ac:dyDescent="0.2"/>
    <row r="4603" hidden="1" x14ac:dyDescent="0.2"/>
    <row r="4604" hidden="1" x14ac:dyDescent="0.2"/>
    <row r="4605" hidden="1" x14ac:dyDescent="0.2"/>
    <row r="4606" hidden="1" x14ac:dyDescent="0.2"/>
    <row r="4607" hidden="1" x14ac:dyDescent="0.2"/>
    <row r="4608" hidden="1" x14ac:dyDescent="0.2"/>
    <row r="4609" hidden="1" x14ac:dyDescent="0.2"/>
    <row r="4610" hidden="1" x14ac:dyDescent="0.2"/>
    <row r="4611" hidden="1" x14ac:dyDescent="0.2"/>
    <row r="4612" hidden="1" x14ac:dyDescent="0.2"/>
    <row r="4613" hidden="1" x14ac:dyDescent="0.2"/>
    <row r="4614" hidden="1" x14ac:dyDescent="0.2"/>
    <row r="4615" hidden="1" x14ac:dyDescent="0.2"/>
    <row r="4616" hidden="1" x14ac:dyDescent="0.2"/>
    <row r="4617" hidden="1" x14ac:dyDescent="0.2"/>
    <row r="4618" hidden="1" x14ac:dyDescent="0.2"/>
    <row r="4619" hidden="1" x14ac:dyDescent="0.2"/>
    <row r="4620" hidden="1" x14ac:dyDescent="0.2"/>
    <row r="4621" hidden="1" x14ac:dyDescent="0.2"/>
    <row r="4622" hidden="1" x14ac:dyDescent="0.2"/>
    <row r="4623" hidden="1" x14ac:dyDescent="0.2"/>
    <row r="4624" hidden="1" x14ac:dyDescent="0.2"/>
    <row r="4625" hidden="1" x14ac:dyDescent="0.2"/>
    <row r="4626" hidden="1" x14ac:dyDescent="0.2"/>
    <row r="4627" hidden="1" x14ac:dyDescent="0.2"/>
    <row r="4628" hidden="1" x14ac:dyDescent="0.2"/>
    <row r="4629" hidden="1" x14ac:dyDescent="0.2"/>
    <row r="4630" hidden="1" x14ac:dyDescent="0.2"/>
    <row r="4631" hidden="1" x14ac:dyDescent="0.2"/>
    <row r="4632" hidden="1" x14ac:dyDescent="0.2"/>
    <row r="4633" hidden="1" x14ac:dyDescent="0.2"/>
    <row r="4634" hidden="1" x14ac:dyDescent="0.2"/>
    <row r="4635" hidden="1" x14ac:dyDescent="0.2"/>
    <row r="4636" hidden="1" x14ac:dyDescent="0.2"/>
    <row r="4637" hidden="1" x14ac:dyDescent="0.2"/>
    <row r="4638" hidden="1" x14ac:dyDescent="0.2"/>
    <row r="4639" hidden="1" x14ac:dyDescent="0.2"/>
    <row r="4640" hidden="1" x14ac:dyDescent="0.2"/>
    <row r="4641" hidden="1" x14ac:dyDescent="0.2"/>
    <row r="4642" hidden="1" x14ac:dyDescent="0.2"/>
    <row r="4643" hidden="1" x14ac:dyDescent="0.2"/>
    <row r="4644" hidden="1" x14ac:dyDescent="0.2"/>
    <row r="4645" hidden="1" x14ac:dyDescent="0.2"/>
    <row r="4646" hidden="1" x14ac:dyDescent="0.2"/>
    <row r="4647" hidden="1" x14ac:dyDescent="0.2"/>
    <row r="4648" hidden="1" x14ac:dyDescent="0.2"/>
    <row r="4649" hidden="1" x14ac:dyDescent="0.2"/>
    <row r="4650" hidden="1" x14ac:dyDescent="0.2"/>
    <row r="4651" hidden="1" x14ac:dyDescent="0.2"/>
    <row r="4652" hidden="1" x14ac:dyDescent="0.2"/>
    <row r="4653" hidden="1" x14ac:dyDescent="0.2"/>
    <row r="4654" hidden="1" x14ac:dyDescent="0.2"/>
    <row r="4655" hidden="1" x14ac:dyDescent="0.2"/>
    <row r="4656" hidden="1" x14ac:dyDescent="0.2"/>
    <row r="4657" hidden="1" x14ac:dyDescent="0.2"/>
    <row r="4658" hidden="1" x14ac:dyDescent="0.2"/>
    <row r="4659" hidden="1" x14ac:dyDescent="0.2"/>
    <row r="4660" hidden="1" x14ac:dyDescent="0.2"/>
    <row r="4661" hidden="1" x14ac:dyDescent="0.2"/>
    <row r="4662" hidden="1" x14ac:dyDescent="0.2"/>
    <row r="4663" hidden="1" x14ac:dyDescent="0.2"/>
    <row r="4664" hidden="1" x14ac:dyDescent="0.2"/>
    <row r="4665" hidden="1" x14ac:dyDescent="0.2"/>
    <row r="4666" hidden="1" x14ac:dyDescent="0.2"/>
    <row r="4667" hidden="1" x14ac:dyDescent="0.2"/>
    <row r="4668" hidden="1" x14ac:dyDescent="0.2"/>
    <row r="4669" hidden="1" x14ac:dyDescent="0.2"/>
    <row r="4670" hidden="1" x14ac:dyDescent="0.2"/>
    <row r="4671" hidden="1" x14ac:dyDescent="0.2"/>
    <row r="4672" hidden="1" x14ac:dyDescent="0.2"/>
    <row r="4673" hidden="1" x14ac:dyDescent="0.2"/>
    <row r="4674" hidden="1" x14ac:dyDescent="0.2"/>
    <row r="4675" hidden="1" x14ac:dyDescent="0.2"/>
    <row r="4676" hidden="1" x14ac:dyDescent="0.2"/>
    <row r="4677" hidden="1" x14ac:dyDescent="0.2"/>
    <row r="4678" hidden="1" x14ac:dyDescent="0.2"/>
    <row r="4679" hidden="1" x14ac:dyDescent="0.2"/>
    <row r="4680" hidden="1" x14ac:dyDescent="0.2"/>
    <row r="4681" hidden="1" x14ac:dyDescent="0.2"/>
    <row r="4682" hidden="1" x14ac:dyDescent="0.2"/>
    <row r="4683" hidden="1" x14ac:dyDescent="0.2"/>
    <row r="4684" hidden="1" x14ac:dyDescent="0.2"/>
    <row r="4685" hidden="1" x14ac:dyDescent="0.2"/>
    <row r="4686" hidden="1" x14ac:dyDescent="0.2"/>
    <row r="4687" hidden="1" x14ac:dyDescent="0.2"/>
    <row r="4688" hidden="1" x14ac:dyDescent="0.2"/>
    <row r="4689" hidden="1" x14ac:dyDescent="0.2"/>
    <row r="4690" hidden="1" x14ac:dyDescent="0.2"/>
    <row r="4691" hidden="1" x14ac:dyDescent="0.2"/>
    <row r="4692" hidden="1" x14ac:dyDescent="0.2"/>
    <row r="4693" hidden="1" x14ac:dyDescent="0.2"/>
    <row r="4694" hidden="1" x14ac:dyDescent="0.2"/>
    <row r="4695" hidden="1" x14ac:dyDescent="0.2"/>
    <row r="4696" hidden="1" x14ac:dyDescent="0.2"/>
    <row r="4697" hidden="1" x14ac:dyDescent="0.2"/>
    <row r="4698" hidden="1" x14ac:dyDescent="0.2"/>
    <row r="4699" hidden="1" x14ac:dyDescent="0.2"/>
    <row r="4700" hidden="1" x14ac:dyDescent="0.2"/>
    <row r="4701" hidden="1" x14ac:dyDescent="0.2"/>
    <row r="4702" hidden="1" x14ac:dyDescent="0.2"/>
    <row r="4703" hidden="1" x14ac:dyDescent="0.2"/>
    <row r="4704" hidden="1" x14ac:dyDescent="0.2"/>
    <row r="4705" hidden="1" x14ac:dyDescent="0.2"/>
    <row r="4706" hidden="1" x14ac:dyDescent="0.2"/>
    <row r="4707" hidden="1" x14ac:dyDescent="0.2"/>
    <row r="4708" hidden="1" x14ac:dyDescent="0.2"/>
    <row r="4709" hidden="1" x14ac:dyDescent="0.2"/>
    <row r="4710" hidden="1" x14ac:dyDescent="0.2"/>
    <row r="4711" hidden="1" x14ac:dyDescent="0.2"/>
    <row r="4712" hidden="1" x14ac:dyDescent="0.2"/>
    <row r="4713" hidden="1" x14ac:dyDescent="0.2"/>
    <row r="4714" hidden="1" x14ac:dyDescent="0.2"/>
    <row r="4715" hidden="1" x14ac:dyDescent="0.2"/>
    <row r="4716" hidden="1" x14ac:dyDescent="0.2"/>
    <row r="4717" hidden="1" x14ac:dyDescent="0.2"/>
    <row r="4718" hidden="1" x14ac:dyDescent="0.2"/>
    <row r="4719" hidden="1" x14ac:dyDescent="0.2"/>
    <row r="4720" hidden="1" x14ac:dyDescent="0.2"/>
    <row r="4721" hidden="1" x14ac:dyDescent="0.2"/>
    <row r="4722" hidden="1" x14ac:dyDescent="0.2"/>
    <row r="4723" hidden="1" x14ac:dyDescent="0.2"/>
    <row r="4724" hidden="1" x14ac:dyDescent="0.2"/>
    <row r="4725" hidden="1" x14ac:dyDescent="0.2"/>
    <row r="4726" hidden="1" x14ac:dyDescent="0.2"/>
    <row r="4727" hidden="1" x14ac:dyDescent="0.2"/>
    <row r="4728" hidden="1" x14ac:dyDescent="0.2"/>
    <row r="4729" hidden="1" x14ac:dyDescent="0.2"/>
    <row r="4730" hidden="1" x14ac:dyDescent="0.2"/>
    <row r="4731" hidden="1" x14ac:dyDescent="0.2"/>
    <row r="4732" hidden="1" x14ac:dyDescent="0.2"/>
    <row r="4733" hidden="1" x14ac:dyDescent="0.2"/>
    <row r="4734" hidden="1" x14ac:dyDescent="0.2"/>
    <row r="4735" hidden="1" x14ac:dyDescent="0.2"/>
    <row r="4736" hidden="1" x14ac:dyDescent="0.2"/>
    <row r="4737" hidden="1" x14ac:dyDescent="0.2"/>
    <row r="4738" hidden="1" x14ac:dyDescent="0.2"/>
    <row r="4739" hidden="1" x14ac:dyDescent="0.2"/>
    <row r="4740" hidden="1" x14ac:dyDescent="0.2"/>
    <row r="4741" hidden="1" x14ac:dyDescent="0.2"/>
    <row r="4742" hidden="1" x14ac:dyDescent="0.2"/>
    <row r="4743" hidden="1" x14ac:dyDescent="0.2"/>
    <row r="4744" hidden="1" x14ac:dyDescent="0.2"/>
    <row r="4745" hidden="1" x14ac:dyDescent="0.2"/>
    <row r="4746" hidden="1" x14ac:dyDescent="0.2"/>
    <row r="4747" hidden="1" x14ac:dyDescent="0.2"/>
    <row r="4748" hidden="1" x14ac:dyDescent="0.2"/>
    <row r="4749" hidden="1" x14ac:dyDescent="0.2"/>
    <row r="4750" hidden="1" x14ac:dyDescent="0.2"/>
    <row r="4751" hidden="1" x14ac:dyDescent="0.2"/>
    <row r="4752" hidden="1" x14ac:dyDescent="0.2"/>
    <row r="4753" hidden="1" x14ac:dyDescent="0.2"/>
    <row r="4754" hidden="1" x14ac:dyDescent="0.2"/>
    <row r="4755" hidden="1" x14ac:dyDescent="0.2"/>
    <row r="4756" hidden="1" x14ac:dyDescent="0.2"/>
    <row r="4757" hidden="1" x14ac:dyDescent="0.2"/>
    <row r="4758" hidden="1" x14ac:dyDescent="0.2"/>
    <row r="4759" hidden="1" x14ac:dyDescent="0.2"/>
    <row r="4760" hidden="1" x14ac:dyDescent="0.2"/>
    <row r="4761" hidden="1" x14ac:dyDescent="0.2"/>
    <row r="4762" hidden="1" x14ac:dyDescent="0.2"/>
    <row r="4763" hidden="1" x14ac:dyDescent="0.2"/>
    <row r="4764" hidden="1" x14ac:dyDescent="0.2"/>
    <row r="4765" hidden="1" x14ac:dyDescent="0.2"/>
    <row r="4766" hidden="1" x14ac:dyDescent="0.2"/>
    <row r="4767" hidden="1" x14ac:dyDescent="0.2"/>
    <row r="4768" hidden="1" x14ac:dyDescent="0.2"/>
    <row r="4769" hidden="1" x14ac:dyDescent="0.2"/>
    <row r="4770" hidden="1" x14ac:dyDescent="0.2"/>
    <row r="4771" hidden="1" x14ac:dyDescent="0.2"/>
    <row r="4772" hidden="1" x14ac:dyDescent="0.2"/>
    <row r="4773" hidden="1" x14ac:dyDescent="0.2"/>
    <row r="4774" hidden="1" x14ac:dyDescent="0.2"/>
    <row r="4775" hidden="1" x14ac:dyDescent="0.2"/>
    <row r="4776" hidden="1" x14ac:dyDescent="0.2"/>
    <row r="4777" hidden="1" x14ac:dyDescent="0.2"/>
    <row r="4778" hidden="1" x14ac:dyDescent="0.2"/>
    <row r="4779" hidden="1" x14ac:dyDescent="0.2"/>
    <row r="4780" hidden="1" x14ac:dyDescent="0.2"/>
    <row r="4781" hidden="1" x14ac:dyDescent="0.2"/>
    <row r="4782" hidden="1" x14ac:dyDescent="0.2"/>
    <row r="4783" hidden="1" x14ac:dyDescent="0.2"/>
    <row r="4784" hidden="1" x14ac:dyDescent="0.2"/>
    <row r="4785" hidden="1" x14ac:dyDescent="0.2"/>
    <row r="4786" hidden="1" x14ac:dyDescent="0.2"/>
    <row r="4787" hidden="1" x14ac:dyDescent="0.2"/>
    <row r="4788" hidden="1" x14ac:dyDescent="0.2"/>
    <row r="4789" hidden="1" x14ac:dyDescent="0.2"/>
    <row r="4790" hidden="1" x14ac:dyDescent="0.2"/>
    <row r="4791" hidden="1" x14ac:dyDescent="0.2"/>
    <row r="4792" hidden="1" x14ac:dyDescent="0.2"/>
    <row r="4793" hidden="1" x14ac:dyDescent="0.2"/>
    <row r="4794" hidden="1" x14ac:dyDescent="0.2"/>
    <row r="4795" hidden="1" x14ac:dyDescent="0.2"/>
    <row r="4796" hidden="1" x14ac:dyDescent="0.2"/>
    <row r="4797" hidden="1" x14ac:dyDescent="0.2"/>
    <row r="4798" hidden="1" x14ac:dyDescent="0.2"/>
    <row r="4799" hidden="1" x14ac:dyDescent="0.2"/>
    <row r="4800" hidden="1" x14ac:dyDescent="0.2"/>
    <row r="4801" hidden="1" x14ac:dyDescent="0.2"/>
    <row r="4802" hidden="1" x14ac:dyDescent="0.2"/>
    <row r="4803" hidden="1" x14ac:dyDescent="0.2"/>
    <row r="4804" hidden="1" x14ac:dyDescent="0.2"/>
    <row r="4805" hidden="1" x14ac:dyDescent="0.2"/>
    <row r="4806" hidden="1" x14ac:dyDescent="0.2"/>
    <row r="4807" hidden="1" x14ac:dyDescent="0.2"/>
    <row r="4808" hidden="1" x14ac:dyDescent="0.2"/>
    <row r="4809" hidden="1" x14ac:dyDescent="0.2"/>
    <row r="4810" hidden="1" x14ac:dyDescent="0.2"/>
    <row r="4811" hidden="1" x14ac:dyDescent="0.2"/>
    <row r="4812" hidden="1" x14ac:dyDescent="0.2"/>
    <row r="4813" hidden="1" x14ac:dyDescent="0.2"/>
    <row r="4814" hidden="1" x14ac:dyDescent="0.2"/>
    <row r="4815" hidden="1" x14ac:dyDescent="0.2"/>
    <row r="4816" hidden="1" x14ac:dyDescent="0.2"/>
    <row r="4817" hidden="1" x14ac:dyDescent="0.2"/>
    <row r="4818" hidden="1" x14ac:dyDescent="0.2"/>
    <row r="4819" hidden="1" x14ac:dyDescent="0.2"/>
    <row r="4820" hidden="1" x14ac:dyDescent="0.2"/>
    <row r="4821" hidden="1" x14ac:dyDescent="0.2"/>
    <row r="4822" hidden="1" x14ac:dyDescent="0.2"/>
    <row r="4823" hidden="1" x14ac:dyDescent="0.2"/>
    <row r="4824" hidden="1" x14ac:dyDescent="0.2"/>
    <row r="4825" hidden="1" x14ac:dyDescent="0.2"/>
    <row r="4826" hidden="1" x14ac:dyDescent="0.2"/>
    <row r="4827" hidden="1" x14ac:dyDescent="0.2"/>
    <row r="4828" hidden="1" x14ac:dyDescent="0.2"/>
    <row r="4829" hidden="1" x14ac:dyDescent="0.2"/>
    <row r="4830" hidden="1" x14ac:dyDescent="0.2"/>
    <row r="4831" hidden="1" x14ac:dyDescent="0.2"/>
    <row r="4832" hidden="1" x14ac:dyDescent="0.2"/>
    <row r="4833" hidden="1" x14ac:dyDescent="0.2"/>
    <row r="4834" hidden="1" x14ac:dyDescent="0.2"/>
    <row r="4835" hidden="1" x14ac:dyDescent="0.2"/>
    <row r="4836" hidden="1" x14ac:dyDescent="0.2"/>
    <row r="4837" hidden="1" x14ac:dyDescent="0.2"/>
    <row r="4838" hidden="1" x14ac:dyDescent="0.2"/>
    <row r="4839" hidden="1" x14ac:dyDescent="0.2"/>
    <row r="4840" hidden="1" x14ac:dyDescent="0.2"/>
    <row r="4841" hidden="1" x14ac:dyDescent="0.2"/>
    <row r="4842" hidden="1" x14ac:dyDescent="0.2"/>
    <row r="4843" hidden="1" x14ac:dyDescent="0.2"/>
    <row r="4844" hidden="1" x14ac:dyDescent="0.2"/>
    <row r="4845" hidden="1" x14ac:dyDescent="0.2"/>
    <row r="4846" hidden="1" x14ac:dyDescent="0.2"/>
    <row r="4847" hidden="1" x14ac:dyDescent="0.2"/>
    <row r="4848" hidden="1" x14ac:dyDescent="0.2"/>
    <row r="4849" hidden="1" x14ac:dyDescent="0.2"/>
    <row r="4850" hidden="1" x14ac:dyDescent="0.2"/>
    <row r="4851" hidden="1" x14ac:dyDescent="0.2"/>
    <row r="4852" hidden="1" x14ac:dyDescent="0.2"/>
    <row r="4853" hidden="1" x14ac:dyDescent="0.2"/>
    <row r="4854" hidden="1" x14ac:dyDescent="0.2"/>
    <row r="4855" hidden="1" x14ac:dyDescent="0.2"/>
    <row r="4856" hidden="1" x14ac:dyDescent="0.2"/>
    <row r="4857" hidden="1" x14ac:dyDescent="0.2"/>
    <row r="4858" hidden="1" x14ac:dyDescent="0.2"/>
    <row r="4859" hidden="1" x14ac:dyDescent="0.2"/>
    <row r="4860" hidden="1" x14ac:dyDescent="0.2"/>
    <row r="4861" hidden="1" x14ac:dyDescent="0.2"/>
    <row r="4862" hidden="1" x14ac:dyDescent="0.2"/>
    <row r="4863" hidden="1" x14ac:dyDescent="0.2"/>
    <row r="4864" hidden="1" x14ac:dyDescent="0.2"/>
    <row r="4865" hidden="1" x14ac:dyDescent="0.2"/>
    <row r="4866" hidden="1" x14ac:dyDescent="0.2"/>
    <row r="4867" hidden="1" x14ac:dyDescent="0.2"/>
    <row r="4868" hidden="1" x14ac:dyDescent="0.2"/>
    <row r="4869" hidden="1" x14ac:dyDescent="0.2"/>
    <row r="4870" hidden="1" x14ac:dyDescent="0.2"/>
    <row r="4871" hidden="1" x14ac:dyDescent="0.2"/>
    <row r="4872" hidden="1" x14ac:dyDescent="0.2"/>
    <row r="4873" hidden="1" x14ac:dyDescent="0.2"/>
    <row r="4874" hidden="1" x14ac:dyDescent="0.2"/>
    <row r="4875" hidden="1" x14ac:dyDescent="0.2"/>
    <row r="4876" hidden="1" x14ac:dyDescent="0.2"/>
    <row r="4877" hidden="1" x14ac:dyDescent="0.2"/>
    <row r="4878" hidden="1" x14ac:dyDescent="0.2"/>
    <row r="4879" hidden="1" x14ac:dyDescent="0.2"/>
    <row r="4880" hidden="1" x14ac:dyDescent="0.2"/>
    <row r="4881" hidden="1" x14ac:dyDescent="0.2"/>
    <row r="4882" hidden="1" x14ac:dyDescent="0.2"/>
    <row r="4883" hidden="1" x14ac:dyDescent="0.2"/>
    <row r="4884" hidden="1" x14ac:dyDescent="0.2"/>
    <row r="4885" hidden="1" x14ac:dyDescent="0.2"/>
    <row r="4886" hidden="1" x14ac:dyDescent="0.2"/>
    <row r="4887" hidden="1" x14ac:dyDescent="0.2"/>
    <row r="4888" hidden="1" x14ac:dyDescent="0.2"/>
    <row r="4889" hidden="1" x14ac:dyDescent="0.2"/>
    <row r="4890" hidden="1" x14ac:dyDescent="0.2"/>
    <row r="4891" hidden="1" x14ac:dyDescent="0.2"/>
    <row r="4892" hidden="1" x14ac:dyDescent="0.2"/>
    <row r="4893" hidden="1" x14ac:dyDescent="0.2"/>
    <row r="4894" hidden="1" x14ac:dyDescent="0.2"/>
    <row r="4895" hidden="1" x14ac:dyDescent="0.2"/>
    <row r="4896" hidden="1" x14ac:dyDescent="0.2"/>
    <row r="4897" hidden="1" x14ac:dyDescent="0.2"/>
    <row r="4898" hidden="1" x14ac:dyDescent="0.2"/>
    <row r="4899" hidden="1" x14ac:dyDescent="0.2"/>
    <row r="4900" hidden="1" x14ac:dyDescent="0.2"/>
    <row r="4901" hidden="1" x14ac:dyDescent="0.2"/>
    <row r="4902" hidden="1" x14ac:dyDescent="0.2"/>
    <row r="4903" hidden="1" x14ac:dyDescent="0.2"/>
    <row r="4904" hidden="1" x14ac:dyDescent="0.2"/>
    <row r="4905" hidden="1" x14ac:dyDescent="0.2"/>
    <row r="4906" hidden="1" x14ac:dyDescent="0.2"/>
    <row r="4907" hidden="1" x14ac:dyDescent="0.2"/>
    <row r="4908" hidden="1" x14ac:dyDescent="0.2"/>
    <row r="4909" hidden="1" x14ac:dyDescent="0.2"/>
    <row r="4910" hidden="1" x14ac:dyDescent="0.2"/>
    <row r="4911" hidden="1" x14ac:dyDescent="0.2"/>
    <row r="4912" hidden="1" x14ac:dyDescent="0.2"/>
    <row r="4913" hidden="1" x14ac:dyDescent="0.2"/>
    <row r="4914" hidden="1" x14ac:dyDescent="0.2"/>
    <row r="4915" hidden="1" x14ac:dyDescent="0.2"/>
    <row r="4916" hidden="1" x14ac:dyDescent="0.2"/>
    <row r="4917" hidden="1" x14ac:dyDescent="0.2"/>
    <row r="4918" hidden="1" x14ac:dyDescent="0.2"/>
    <row r="4919" hidden="1" x14ac:dyDescent="0.2"/>
    <row r="4920" hidden="1" x14ac:dyDescent="0.2"/>
    <row r="4921" hidden="1" x14ac:dyDescent="0.2"/>
    <row r="4922" hidden="1" x14ac:dyDescent="0.2"/>
    <row r="4923" hidden="1" x14ac:dyDescent="0.2"/>
    <row r="4924" hidden="1" x14ac:dyDescent="0.2"/>
    <row r="4925" hidden="1" x14ac:dyDescent="0.2"/>
    <row r="4926" hidden="1" x14ac:dyDescent="0.2"/>
    <row r="4927" hidden="1" x14ac:dyDescent="0.2"/>
    <row r="4928" hidden="1" x14ac:dyDescent="0.2"/>
    <row r="4929" hidden="1" x14ac:dyDescent="0.2"/>
    <row r="4930" hidden="1" x14ac:dyDescent="0.2"/>
    <row r="4931" hidden="1" x14ac:dyDescent="0.2"/>
    <row r="4932" hidden="1" x14ac:dyDescent="0.2"/>
    <row r="4933" hidden="1" x14ac:dyDescent="0.2"/>
    <row r="4934" hidden="1" x14ac:dyDescent="0.2"/>
    <row r="4935" hidden="1" x14ac:dyDescent="0.2"/>
    <row r="4936" hidden="1" x14ac:dyDescent="0.2"/>
    <row r="4937" hidden="1" x14ac:dyDescent="0.2"/>
    <row r="4938" hidden="1" x14ac:dyDescent="0.2"/>
    <row r="4939" hidden="1" x14ac:dyDescent="0.2"/>
    <row r="4940" hidden="1" x14ac:dyDescent="0.2"/>
    <row r="4941" hidden="1" x14ac:dyDescent="0.2"/>
    <row r="4942" hidden="1" x14ac:dyDescent="0.2"/>
    <row r="4943" hidden="1" x14ac:dyDescent="0.2"/>
    <row r="4944" hidden="1" x14ac:dyDescent="0.2"/>
    <row r="4945" hidden="1" x14ac:dyDescent="0.2"/>
    <row r="4946" hidden="1" x14ac:dyDescent="0.2"/>
    <row r="4947" hidden="1" x14ac:dyDescent="0.2"/>
    <row r="4948" hidden="1" x14ac:dyDescent="0.2"/>
    <row r="4949" hidden="1" x14ac:dyDescent="0.2"/>
    <row r="4950" hidden="1" x14ac:dyDescent="0.2"/>
    <row r="4951" hidden="1" x14ac:dyDescent="0.2"/>
    <row r="4952" hidden="1" x14ac:dyDescent="0.2"/>
    <row r="4953" hidden="1" x14ac:dyDescent="0.2"/>
    <row r="4954" hidden="1" x14ac:dyDescent="0.2"/>
    <row r="4955" hidden="1" x14ac:dyDescent="0.2"/>
    <row r="4956" hidden="1" x14ac:dyDescent="0.2"/>
    <row r="4957" hidden="1" x14ac:dyDescent="0.2"/>
    <row r="4958" hidden="1" x14ac:dyDescent="0.2"/>
    <row r="4959" hidden="1" x14ac:dyDescent="0.2"/>
    <row r="4960" hidden="1" x14ac:dyDescent="0.2"/>
    <row r="4961" hidden="1" x14ac:dyDescent="0.2"/>
    <row r="4962" hidden="1" x14ac:dyDescent="0.2"/>
    <row r="4963" hidden="1" x14ac:dyDescent="0.2"/>
    <row r="4964" hidden="1" x14ac:dyDescent="0.2"/>
    <row r="4965" hidden="1" x14ac:dyDescent="0.2"/>
    <row r="4966" hidden="1" x14ac:dyDescent="0.2"/>
    <row r="4967" hidden="1" x14ac:dyDescent="0.2"/>
    <row r="4968" hidden="1" x14ac:dyDescent="0.2"/>
    <row r="4969" hidden="1" x14ac:dyDescent="0.2"/>
    <row r="4970" hidden="1" x14ac:dyDescent="0.2"/>
    <row r="4971" hidden="1" x14ac:dyDescent="0.2"/>
    <row r="4972" hidden="1" x14ac:dyDescent="0.2"/>
    <row r="4973" hidden="1" x14ac:dyDescent="0.2"/>
    <row r="4974" hidden="1" x14ac:dyDescent="0.2"/>
    <row r="4975" hidden="1" x14ac:dyDescent="0.2"/>
    <row r="4976" hidden="1" x14ac:dyDescent="0.2"/>
    <row r="4977" hidden="1" x14ac:dyDescent="0.2"/>
    <row r="4978" hidden="1" x14ac:dyDescent="0.2"/>
    <row r="4979" hidden="1" x14ac:dyDescent="0.2"/>
    <row r="4980" hidden="1" x14ac:dyDescent="0.2"/>
    <row r="4981" hidden="1" x14ac:dyDescent="0.2"/>
    <row r="4982" hidden="1" x14ac:dyDescent="0.2"/>
    <row r="4983" hidden="1" x14ac:dyDescent="0.2"/>
    <row r="4984" hidden="1" x14ac:dyDescent="0.2"/>
    <row r="4985" hidden="1" x14ac:dyDescent="0.2"/>
    <row r="4986" hidden="1" x14ac:dyDescent="0.2"/>
    <row r="4987" hidden="1" x14ac:dyDescent="0.2"/>
    <row r="4988" hidden="1" x14ac:dyDescent="0.2"/>
    <row r="4989" hidden="1" x14ac:dyDescent="0.2"/>
    <row r="4990" hidden="1" x14ac:dyDescent="0.2"/>
    <row r="4991" hidden="1" x14ac:dyDescent="0.2"/>
    <row r="4992" hidden="1" x14ac:dyDescent="0.2"/>
    <row r="4993" hidden="1" x14ac:dyDescent="0.2"/>
    <row r="4994" hidden="1" x14ac:dyDescent="0.2"/>
    <row r="4995" hidden="1" x14ac:dyDescent="0.2"/>
    <row r="4996" hidden="1" x14ac:dyDescent="0.2"/>
    <row r="4997" hidden="1" x14ac:dyDescent="0.2"/>
    <row r="4998" hidden="1" x14ac:dyDescent="0.2"/>
    <row r="4999" hidden="1" x14ac:dyDescent="0.2"/>
    <row r="5000" hidden="1" x14ac:dyDescent="0.2"/>
    <row r="5001" hidden="1" x14ac:dyDescent="0.2"/>
    <row r="5002" hidden="1" x14ac:dyDescent="0.2"/>
    <row r="5003" hidden="1" x14ac:dyDescent="0.2"/>
    <row r="5004" hidden="1" x14ac:dyDescent="0.2"/>
    <row r="5005" hidden="1" x14ac:dyDescent="0.2"/>
    <row r="5006" hidden="1" x14ac:dyDescent="0.2"/>
    <row r="5007" hidden="1" x14ac:dyDescent="0.2"/>
    <row r="5008" hidden="1" x14ac:dyDescent="0.2"/>
    <row r="5009" hidden="1" x14ac:dyDescent="0.2"/>
    <row r="5010" hidden="1" x14ac:dyDescent="0.2"/>
    <row r="5011" hidden="1" x14ac:dyDescent="0.2"/>
    <row r="5012" hidden="1" x14ac:dyDescent="0.2"/>
    <row r="5013" hidden="1" x14ac:dyDescent="0.2"/>
    <row r="5014" hidden="1" x14ac:dyDescent="0.2"/>
    <row r="5015" hidden="1" x14ac:dyDescent="0.2"/>
    <row r="5016" hidden="1" x14ac:dyDescent="0.2"/>
    <row r="5017" hidden="1" x14ac:dyDescent="0.2"/>
    <row r="5018" hidden="1" x14ac:dyDescent="0.2"/>
    <row r="5019" hidden="1" x14ac:dyDescent="0.2"/>
    <row r="5020" hidden="1" x14ac:dyDescent="0.2"/>
    <row r="5021" hidden="1" x14ac:dyDescent="0.2"/>
    <row r="5022" hidden="1" x14ac:dyDescent="0.2"/>
    <row r="5023" hidden="1" x14ac:dyDescent="0.2"/>
    <row r="5024" hidden="1" x14ac:dyDescent="0.2"/>
    <row r="5025" hidden="1" x14ac:dyDescent="0.2"/>
    <row r="5026" hidden="1" x14ac:dyDescent="0.2"/>
    <row r="5027" hidden="1" x14ac:dyDescent="0.2"/>
    <row r="5028" hidden="1" x14ac:dyDescent="0.2"/>
    <row r="5029" hidden="1" x14ac:dyDescent="0.2"/>
    <row r="5030" hidden="1" x14ac:dyDescent="0.2"/>
    <row r="5031" hidden="1" x14ac:dyDescent="0.2"/>
    <row r="5032" hidden="1" x14ac:dyDescent="0.2"/>
    <row r="5033" hidden="1" x14ac:dyDescent="0.2"/>
    <row r="5034" hidden="1" x14ac:dyDescent="0.2"/>
    <row r="5035" hidden="1" x14ac:dyDescent="0.2"/>
    <row r="5036" hidden="1" x14ac:dyDescent="0.2"/>
    <row r="5037" hidden="1" x14ac:dyDescent="0.2"/>
    <row r="5038" hidden="1" x14ac:dyDescent="0.2"/>
    <row r="5039" hidden="1" x14ac:dyDescent="0.2"/>
    <row r="5040" hidden="1" x14ac:dyDescent="0.2"/>
    <row r="5041" hidden="1" x14ac:dyDescent="0.2"/>
    <row r="5042" hidden="1" x14ac:dyDescent="0.2"/>
    <row r="5043" hidden="1" x14ac:dyDescent="0.2"/>
    <row r="5044" hidden="1" x14ac:dyDescent="0.2"/>
    <row r="5045" hidden="1" x14ac:dyDescent="0.2"/>
    <row r="5046" hidden="1" x14ac:dyDescent="0.2"/>
    <row r="5047" hidden="1" x14ac:dyDescent="0.2"/>
    <row r="5048" hidden="1" x14ac:dyDescent="0.2"/>
    <row r="5049" hidden="1" x14ac:dyDescent="0.2"/>
    <row r="5050" hidden="1" x14ac:dyDescent="0.2"/>
    <row r="5051" hidden="1" x14ac:dyDescent="0.2"/>
    <row r="5052" hidden="1" x14ac:dyDescent="0.2"/>
    <row r="5053" hidden="1" x14ac:dyDescent="0.2"/>
    <row r="5054" hidden="1" x14ac:dyDescent="0.2"/>
    <row r="5055" hidden="1" x14ac:dyDescent="0.2"/>
    <row r="5056" hidden="1" x14ac:dyDescent="0.2"/>
    <row r="5057" hidden="1" x14ac:dyDescent="0.2"/>
    <row r="5058" hidden="1" x14ac:dyDescent="0.2"/>
    <row r="5059" hidden="1" x14ac:dyDescent="0.2"/>
    <row r="5060" hidden="1" x14ac:dyDescent="0.2"/>
    <row r="5061" hidden="1" x14ac:dyDescent="0.2"/>
    <row r="5062" hidden="1" x14ac:dyDescent="0.2"/>
    <row r="5063" hidden="1" x14ac:dyDescent="0.2"/>
    <row r="5064" hidden="1" x14ac:dyDescent="0.2"/>
    <row r="5065" hidden="1" x14ac:dyDescent="0.2"/>
    <row r="5066" hidden="1" x14ac:dyDescent="0.2"/>
    <row r="5067" hidden="1" x14ac:dyDescent="0.2"/>
    <row r="5068" hidden="1" x14ac:dyDescent="0.2"/>
    <row r="5069" hidden="1" x14ac:dyDescent="0.2"/>
    <row r="5070" hidden="1" x14ac:dyDescent="0.2"/>
    <row r="5071" hidden="1" x14ac:dyDescent="0.2"/>
    <row r="5072" hidden="1" x14ac:dyDescent="0.2"/>
    <row r="5073" hidden="1" x14ac:dyDescent="0.2"/>
    <row r="5074" hidden="1" x14ac:dyDescent="0.2"/>
    <row r="5075" hidden="1" x14ac:dyDescent="0.2"/>
    <row r="5076" hidden="1" x14ac:dyDescent="0.2"/>
    <row r="5077" hidden="1" x14ac:dyDescent="0.2"/>
    <row r="5078" hidden="1" x14ac:dyDescent="0.2"/>
    <row r="5079" hidden="1" x14ac:dyDescent="0.2"/>
    <row r="5080" hidden="1" x14ac:dyDescent="0.2"/>
    <row r="5081" hidden="1" x14ac:dyDescent="0.2"/>
    <row r="5082" hidden="1" x14ac:dyDescent="0.2"/>
    <row r="5083" hidden="1" x14ac:dyDescent="0.2"/>
    <row r="5084" hidden="1" x14ac:dyDescent="0.2"/>
    <row r="5085" hidden="1" x14ac:dyDescent="0.2"/>
    <row r="5086" hidden="1" x14ac:dyDescent="0.2"/>
    <row r="5087" hidden="1" x14ac:dyDescent="0.2"/>
    <row r="5088" hidden="1" x14ac:dyDescent="0.2"/>
    <row r="5089" hidden="1" x14ac:dyDescent="0.2"/>
    <row r="5090" hidden="1" x14ac:dyDescent="0.2"/>
    <row r="5091" hidden="1" x14ac:dyDescent="0.2"/>
    <row r="5092" hidden="1" x14ac:dyDescent="0.2"/>
    <row r="5093" hidden="1" x14ac:dyDescent="0.2"/>
    <row r="5094" hidden="1" x14ac:dyDescent="0.2"/>
    <row r="5095" hidden="1" x14ac:dyDescent="0.2"/>
    <row r="5096" hidden="1" x14ac:dyDescent="0.2"/>
    <row r="5097" hidden="1" x14ac:dyDescent="0.2"/>
    <row r="5098" hidden="1" x14ac:dyDescent="0.2"/>
    <row r="5099" hidden="1" x14ac:dyDescent="0.2"/>
    <row r="5100" hidden="1" x14ac:dyDescent="0.2"/>
    <row r="5101" hidden="1" x14ac:dyDescent="0.2"/>
    <row r="5102" hidden="1" x14ac:dyDescent="0.2"/>
    <row r="5103" hidden="1" x14ac:dyDescent="0.2"/>
    <row r="5104" hidden="1" x14ac:dyDescent="0.2"/>
    <row r="5105" hidden="1" x14ac:dyDescent="0.2"/>
    <row r="5106" hidden="1" x14ac:dyDescent="0.2"/>
    <row r="5107" hidden="1" x14ac:dyDescent="0.2"/>
    <row r="5108" hidden="1" x14ac:dyDescent="0.2"/>
    <row r="5109" hidden="1" x14ac:dyDescent="0.2"/>
    <row r="5110" hidden="1" x14ac:dyDescent="0.2"/>
    <row r="5111" hidden="1" x14ac:dyDescent="0.2"/>
    <row r="5112" hidden="1" x14ac:dyDescent="0.2"/>
    <row r="5113" hidden="1" x14ac:dyDescent="0.2"/>
    <row r="5114" hidden="1" x14ac:dyDescent="0.2"/>
    <row r="5115" hidden="1" x14ac:dyDescent="0.2"/>
    <row r="5116" hidden="1" x14ac:dyDescent="0.2"/>
    <row r="5117" hidden="1" x14ac:dyDescent="0.2"/>
    <row r="5118" hidden="1" x14ac:dyDescent="0.2"/>
    <row r="5119" hidden="1" x14ac:dyDescent="0.2"/>
    <row r="5120" hidden="1" x14ac:dyDescent="0.2"/>
    <row r="5121" hidden="1" x14ac:dyDescent="0.2"/>
    <row r="5122" hidden="1" x14ac:dyDescent="0.2"/>
    <row r="5123" hidden="1" x14ac:dyDescent="0.2"/>
    <row r="5124" hidden="1" x14ac:dyDescent="0.2"/>
    <row r="5125" hidden="1" x14ac:dyDescent="0.2"/>
    <row r="5126" hidden="1" x14ac:dyDescent="0.2"/>
    <row r="5127" hidden="1" x14ac:dyDescent="0.2"/>
    <row r="5128" hidden="1" x14ac:dyDescent="0.2"/>
    <row r="5129" hidden="1" x14ac:dyDescent="0.2"/>
    <row r="5130" hidden="1" x14ac:dyDescent="0.2"/>
    <row r="5131" hidden="1" x14ac:dyDescent="0.2"/>
    <row r="5132" hidden="1" x14ac:dyDescent="0.2"/>
    <row r="5133" hidden="1" x14ac:dyDescent="0.2"/>
    <row r="5134" hidden="1" x14ac:dyDescent="0.2"/>
    <row r="5135" hidden="1" x14ac:dyDescent="0.2"/>
    <row r="5136" hidden="1" x14ac:dyDescent="0.2"/>
    <row r="5137" hidden="1" x14ac:dyDescent="0.2"/>
    <row r="5138" hidden="1" x14ac:dyDescent="0.2"/>
    <row r="5139" hidden="1" x14ac:dyDescent="0.2"/>
    <row r="5140" hidden="1" x14ac:dyDescent="0.2"/>
    <row r="5141" hidden="1" x14ac:dyDescent="0.2"/>
    <row r="5142" hidden="1" x14ac:dyDescent="0.2"/>
    <row r="5143" hidden="1" x14ac:dyDescent="0.2"/>
    <row r="5144" hidden="1" x14ac:dyDescent="0.2"/>
    <row r="5145" hidden="1" x14ac:dyDescent="0.2"/>
    <row r="5146" hidden="1" x14ac:dyDescent="0.2"/>
    <row r="5147" hidden="1" x14ac:dyDescent="0.2"/>
    <row r="5148" hidden="1" x14ac:dyDescent="0.2"/>
    <row r="5149" hidden="1" x14ac:dyDescent="0.2"/>
    <row r="5150" hidden="1" x14ac:dyDescent="0.2"/>
    <row r="5151" hidden="1" x14ac:dyDescent="0.2"/>
    <row r="5152" hidden="1" x14ac:dyDescent="0.2"/>
    <row r="5153" hidden="1" x14ac:dyDescent="0.2"/>
    <row r="5154" hidden="1" x14ac:dyDescent="0.2"/>
    <row r="5155" hidden="1" x14ac:dyDescent="0.2"/>
    <row r="5156" hidden="1" x14ac:dyDescent="0.2"/>
    <row r="5157" hidden="1" x14ac:dyDescent="0.2"/>
    <row r="5158" hidden="1" x14ac:dyDescent="0.2"/>
    <row r="5159" hidden="1" x14ac:dyDescent="0.2"/>
    <row r="5160" hidden="1" x14ac:dyDescent="0.2"/>
    <row r="5161" hidden="1" x14ac:dyDescent="0.2"/>
    <row r="5162" hidden="1" x14ac:dyDescent="0.2"/>
    <row r="5163" hidden="1" x14ac:dyDescent="0.2"/>
    <row r="5164" hidden="1" x14ac:dyDescent="0.2"/>
    <row r="5165" hidden="1" x14ac:dyDescent="0.2"/>
    <row r="5166" hidden="1" x14ac:dyDescent="0.2"/>
    <row r="5167" hidden="1" x14ac:dyDescent="0.2"/>
    <row r="5168" hidden="1" x14ac:dyDescent="0.2"/>
    <row r="5169" hidden="1" x14ac:dyDescent="0.2"/>
    <row r="5170" hidden="1" x14ac:dyDescent="0.2"/>
    <row r="5171" hidden="1" x14ac:dyDescent="0.2"/>
    <row r="5172" hidden="1" x14ac:dyDescent="0.2"/>
    <row r="5173" hidden="1" x14ac:dyDescent="0.2"/>
    <row r="5174" hidden="1" x14ac:dyDescent="0.2"/>
    <row r="5175" hidden="1" x14ac:dyDescent="0.2"/>
    <row r="5176" hidden="1" x14ac:dyDescent="0.2"/>
    <row r="5177" hidden="1" x14ac:dyDescent="0.2"/>
    <row r="5178" hidden="1" x14ac:dyDescent="0.2"/>
    <row r="5179" hidden="1" x14ac:dyDescent="0.2"/>
    <row r="5180" hidden="1" x14ac:dyDescent="0.2"/>
    <row r="5181" hidden="1" x14ac:dyDescent="0.2"/>
    <row r="5182" hidden="1" x14ac:dyDescent="0.2"/>
    <row r="5183" hidden="1" x14ac:dyDescent="0.2"/>
    <row r="5184" hidden="1" x14ac:dyDescent="0.2"/>
    <row r="5185" hidden="1" x14ac:dyDescent="0.2"/>
    <row r="5186" hidden="1" x14ac:dyDescent="0.2"/>
    <row r="5187" hidden="1" x14ac:dyDescent="0.2"/>
    <row r="5188" hidden="1" x14ac:dyDescent="0.2"/>
    <row r="5189" hidden="1" x14ac:dyDescent="0.2"/>
    <row r="5190" hidden="1" x14ac:dyDescent="0.2"/>
    <row r="5191" hidden="1" x14ac:dyDescent="0.2"/>
    <row r="5192" hidden="1" x14ac:dyDescent="0.2"/>
    <row r="5193" hidden="1" x14ac:dyDescent="0.2"/>
    <row r="5194" hidden="1" x14ac:dyDescent="0.2"/>
    <row r="5195" hidden="1" x14ac:dyDescent="0.2"/>
    <row r="5196" hidden="1" x14ac:dyDescent="0.2"/>
    <row r="5197" hidden="1" x14ac:dyDescent="0.2"/>
    <row r="5198" hidden="1" x14ac:dyDescent="0.2"/>
    <row r="5199" hidden="1" x14ac:dyDescent="0.2"/>
    <row r="5200" hidden="1" x14ac:dyDescent="0.2"/>
    <row r="5201" hidden="1" x14ac:dyDescent="0.2"/>
    <row r="5202" hidden="1" x14ac:dyDescent="0.2"/>
    <row r="5203" hidden="1" x14ac:dyDescent="0.2"/>
    <row r="5204" hidden="1" x14ac:dyDescent="0.2"/>
    <row r="5205" hidden="1" x14ac:dyDescent="0.2"/>
    <row r="5206" hidden="1" x14ac:dyDescent="0.2"/>
    <row r="5207" hidden="1" x14ac:dyDescent="0.2"/>
    <row r="5208" hidden="1" x14ac:dyDescent="0.2"/>
    <row r="5209" hidden="1" x14ac:dyDescent="0.2"/>
    <row r="5210" hidden="1" x14ac:dyDescent="0.2"/>
    <row r="5211" hidden="1" x14ac:dyDescent="0.2"/>
    <row r="5212" hidden="1" x14ac:dyDescent="0.2"/>
    <row r="5213" hidden="1" x14ac:dyDescent="0.2"/>
    <row r="5214" hidden="1" x14ac:dyDescent="0.2"/>
    <row r="5215" hidden="1" x14ac:dyDescent="0.2"/>
    <row r="5216" hidden="1" x14ac:dyDescent="0.2"/>
    <row r="5217" hidden="1" x14ac:dyDescent="0.2"/>
    <row r="5218" hidden="1" x14ac:dyDescent="0.2"/>
    <row r="5219" hidden="1" x14ac:dyDescent="0.2"/>
    <row r="5220" hidden="1" x14ac:dyDescent="0.2"/>
    <row r="5221" hidden="1" x14ac:dyDescent="0.2"/>
    <row r="5222" hidden="1" x14ac:dyDescent="0.2"/>
    <row r="5223" hidden="1" x14ac:dyDescent="0.2"/>
    <row r="5224" hidden="1" x14ac:dyDescent="0.2"/>
    <row r="5225" hidden="1" x14ac:dyDescent="0.2"/>
    <row r="5226" hidden="1" x14ac:dyDescent="0.2"/>
    <row r="5227" hidden="1" x14ac:dyDescent="0.2"/>
    <row r="5228" hidden="1" x14ac:dyDescent="0.2"/>
    <row r="5229" hidden="1" x14ac:dyDescent="0.2"/>
    <row r="5230" hidden="1" x14ac:dyDescent="0.2"/>
    <row r="5231" hidden="1" x14ac:dyDescent="0.2"/>
    <row r="5232" hidden="1" x14ac:dyDescent="0.2"/>
    <row r="5233" hidden="1" x14ac:dyDescent="0.2"/>
    <row r="5234" hidden="1" x14ac:dyDescent="0.2"/>
    <row r="5235" hidden="1" x14ac:dyDescent="0.2"/>
    <row r="5236" hidden="1" x14ac:dyDescent="0.2"/>
    <row r="5237" hidden="1" x14ac:dyDescent="0.2"/>
    <row r="5238" hidden="1" x14ac:dyDescent="0.2"/>
    <row r="5239" hidden="1" x14ac:dyDescent="0.2"/>
    <row r="5240" hidden="1" x14ac:dyDescent="0.2"/>
    <row r="5241" hidden="1" x14ac:dyDescent="0.2"/>
    <row r="5242" hidden="1" x14ac:dyDescent="0.2"/>
    <row r="5243" hidden="1" x14ac:dyDescent="0.2"/>
    <row r="5244" hidden="1" x14ac:dyDescent="0.2"/>
    <row r="5245" hidden="1" x14ac:dyDescent="0.2"/>
    <row r="5246" hidden="1" x14ac:dyDescent="0.2"/>
    <row r="5247" hidden="1" x14ac:dyDescent="0.2"/>
    <row r="5248" hidden="1" x14ac:dyDescent="0.2"/>
    <row r="5249" hidden="1" x14ac:dyDescent="0.2"/>
    <row r="5250" hidden="1" x14ac:dyDescent="0.2"/>
    <row r="5251" hidden="1" x14ac:dyDescent="0.2"/>
    <row r="5252" hidden="1" x14ac:dyDescent="0.2"/>
    <row r="5253" hidden="1" x14ac:dyDescent="0.2"/>
    <row r="5254" hidden="1" x14ac:dyDescent="0.2"/>
    <row r="5255" hidden="1" x14ac:dyDescent="0.2"/>
    <row r="5256" hidden="1" x14ac:dyDescent="0.2"/>
    <row r="5257" hidden="1" x14ac:dyDescent="0.2"/>
    <row r="5258" hidden="1" x14ac:dyDescent="0.2"/>
    <row r="5259" hidden="1" x14ac:dyDescent="0.2"/>
    <row r="5260" hidden="1" x14ac:dyDescent="0.2"/>
    <row r="5261" hidden="1" x14ac:dyDescent="0.2"/>
    <row r="5262" hidden="1" x14ac:dyDescent="0.2"/>
    <row r="5263" hidden="1" x14ac:dyDescent="0.2"/>
    <row r="5264" hidden="1" x14ac:dyDescent="0.2"/>
    <row r="5265" hidden="1" x14ac:dyDescent="0.2"/>
    <row r="5266" hidden="1" x14ac:dyDescent="0.2"/>
    <row r="5267" hidden="1" x14ac:dyDescent="0.2"/>
    <row r="5268" hidden="1" x14ac:dyDescent="0.2"/>
    <row r="5269" hidden="1" x14ac:dyDescent="0.2"/>
    <row r="5270" hidden="1" x14ac:dyDescent="0.2"/>
    <row r="5271" hidden="1" x14ac:dyDescent="0.2"/>
    <row r="5272" hidden="1" x14ac:dyDescent="0.2"/>
    <row r="5273" hidden="1" x14ac:dyDescent="0.2"/>
    <row r="5274" hidden="1" x14ac:dyDescent="0.2"/>
    <row r="5275" hidden="1" x14ac:dyDescent="0.2"/>
    <row r="5276" hidden="1" x14ac:dyDescent="0.2"/>
    <row r="5277" hidden="1" x14ac:dyDescent="0.2"/>
    <row r="5278" hidden="1" x14ac:dyDescent="0.2"/>
    <row r="5279" hidden="1" x14ac:dyDescent="0.2"/>
    <row r="5280" hidden="1" x14ac:dyDescent="0.2"/>
    <row r="5281" hidden="1" x14ac:dyDescent="0.2"/>
    <row r="5282" hidden="1" x14ac:dyDescent="0.2"/>
    <row r="5283" hidden="1" x14ac:dyDescent="0.2"/>
    <row r="5284" hidden="1" x14ac:dyDescent="0.2"/>
    <row r="5285" hidden="1" x14ac:dyDescent="0.2"/>
    <row r="5286" hidden="1" x14ac:dyDescent="0.2"/>
    <row r="5287" hidden="1" x14ac:dyDescent="0.2"/>
    <row r="5288" hidden="1" x14ac:dyDescent="0.2"/>
    <row r="5289" hidden="1" x14ac:dyDescent="0.2"/>
    <row r="5290" hidden="1" x14ac:dyDescent="0.2"/>
    <row r="5291" hidden="1" x14ac:dyDescent="0.2"/>
    <row r="5292" hidden="1" x14ac:dyDescent="0.2"/>
    <row r="5293" hidden="1" x14ac:dyDescent="0.2"/>
    <row r="5294" hidden="1" x14ac:dyDescent="0.2"/>
    <row r="5295" hidden="1" x14ac:dyDescent="0.2"/>
    <row r="5296" hidden="1" x14ac:dyDescent="0.2"/>
    <row r="5297" hidden="1" x14ac:dyDescent="0.2"/>
    <row r="5298" hidden="1" x14ac:dyDescent="0.2"/>
    <row r="5299" hidden="1" x14ac:dyDescent="0.2"/>
    <row r="5300" hidden="1" x14ac:dyDescent="0.2"/>
    <row r="5301" hidden="1" x14ac:dyDescent="0.2"/>
    <row r="5302" hidden="1" x14ac:dyDescent="0.2"/>
    <row r="5303" hidden="1" x14ac:dyDescent="0.2"/>
    <row r="5304" hidden="1" x14ac:dyDescent="0.2"/>
    <row r="5305" hidden="1" x14ac:dyDescent="0.2"/>
    <row r="5306" hidden="1" x14ac:dyDescent="0.2"/>
    <row r="5307" hidden="1" x14ac:dyDescent="0.2"/>
    <row r="5308" hidden="1" x14ac:dyDescent="0.2"/>
    <row r="5309" hidden="1" x14ac:dyDescent="0.2"/>
    <row r="5310" hidden="1" x14ac:dyDescent="0.2"/>
    <row r="5311" hidden="1" x14ac:dyDescent="0.2"/>
    <row r="5312" hidden="1" x14ac:dyDescent="0.2"/>
    <row r="5313" hidden="1" x14ac:dyDescent="0.2"/>
    <row r="5314" hidden="1" x14ac:dyDescent="0.2"/>
    <row r="5315" hidden="1" x14ac:dyDescent="0.2"/>
    <row r="5316" hidden="1" x14ac:dyDescent="0.2"/>
    <row r="5317" hidden="1" x14ac:dyDescent="0.2"/>
    <row r="5318" hidden="1" x14ac:dyDescent="0.2"/>
    <row r="5319" hidden="1" x14ac:dyDescent="0.2"/>
    <row r="5320" hidden="1" x14ac:dyDescent="0.2"/>
    <row r="5321" hidden="1" x14ac:dyDescent="0.2"/>
    <row r="5322" hidden="1" x14ac:dyDescent="0.2"/>
    <row r="5323" hidden="1" x14ac:dyDescent="0.2"/>
    <row r="5324" hidden="1" x14ac:dyDescent="0.2"/>
    <row r="5325" hidden="1" x14ac:dyDescent="0.2"/>
    <row r="5326" hidden="1" x14ac:dyDescent="0.2"/>
    <row r="5327" hidden="1" x14ac:dyDescent="0.2"/>
    <row r="5328" hidden="1" x14ac:dyDescent="0.2"/>
    <row r="5329" hidden="1" x14ac:dyDescent="0.2"/>
    <row r="5330" hidden="1" x14ac:dyDescent="0.2"/>
    <row r="5331" hidden="1" x14ac:dyDescent="0.2"/>
    <row r="5332" hidden="1" x14ac:dyDescent="0.2"/>
    <row r="5333" hidden="1" x14ac:dyDescent="0.2"/>
    <row r="5334" hidden="1" x14ac:dyDescent="0.2"/>
    <row r="5335" hidden="1" x14ac:dyDescent="0.2"/>
    <row r="5336" hidden="1" x14ac:dyDescent="0.2"/>
    <row r="5337" hidden="1" x14ac:dyDescent="0.2"/>
    <row r="5338" hidden="1" x14ac:dyDescent="0.2"/>
    <row r="5339" hidden="1" x14ac:dyDescent="0.2"/>
    <row r="5340" hidden="1" x14ac:dyDescent="0.2"/>
    <row r="5341" hidden="1" x14ac:dyDescent="0.2"/>
    <row r="5342" hidden="1" x14ac:dyDescent="0.2"/>
    <row r="5343" hidden="1" x14ac:dyDescent="0.2"/>
    <row r="5344" hidden="1" x14ac:dyDescent="0.2"/>
    <row r="5345" hidden="1" x14ac:dyDescent="0.2"/>
    <row r="5346" hidden="1" x14ac:dyDescent="0.2"/>
    <row r="5347" hidden="1" x14ac:dyDescent="0.2"/>
    <row r="5348" hidden="1" x14ac:dyDescent="0.2"/>
    <row r="5349" hidden="1" x14ac:dyDescent="0.2"/>
    <row r="5350" hidden="1" x14ac:dyDescent="0.2"/>
    <row r="5351" hidden="1" x14ac:dyDescent="0.2"/>
    <row r="5352" hidden="1" x14ac:dyDescent="0.2"/>
    <row r="5353" hidden="1" x14ac:dyDescent="0.2"/>
    <row r="5354" hidden="1" x14ac:dyDescent="0.2"/>
    <row r="5355" hidden="1" x14ac:dyDescent="0.2"/>
    <row r="5356" hidden="1" x14ac:dyDescent="0.2"/>
    <row r="5357" hidden="1" x14ac:dyDescent="0.2"/>
    <row r="5358" hidden="1" x14ac:dyDescent="0.2"/>
    <row r="5359" hidden="1" x14ac:dyDescent="0.2"/>
    <row r="5360" hidden="1" x14ac:dyDescent="0.2"/>
    <row r="5361" hidden="1" x14ac:dyDescent="0.2"/>
    <row r="5362" hidden="1" x14ac:dyDescent="0.2"/>
    <row r="5363" hidden="1" x14ac:dyDescent="0.2"/>
    <row r="5364" hidden="1" x14ac:dyDescent="0.2"/>
    <row r="5365" hidden="1" x14ac:dyDescent="0.2"/>
    <row r="5366" hidden="1" x14ac:dyDescent="0.2"/>
    <row r="5367" hidden="1" x14ac:dyDescent="0.2"/>
    <row r="5368" hidden="1" x14ac:dyDescent="0.2"/>
    <row r="5369" hidden="1" x14ac:dyDescent="0.2"/>
    <row r="5370" hidden="1" x14ac:dyDescent="0.2"/>
    <row r="5371" hidden="1" x14ac:dyDescent="0.2"/>
    <row r="5372" hidden="1" x14ac:dyDescent="0.2"/>
    <row r="5373" hidden="1" x14ac:dyDescent="0.2"/>
    <row r="5374" hidden="1" x14ac:dyDescent="0.2"/>
    <row r="5375" hidden="1" x14ac:dyDescent="0.2"/>
    <row r="5376" hidden="1" x14ac:dyDescent="0.2"/>
    <row r="5377" hidden="1" x14ac:dyDescent="0.2"/>
    <row r="5378" hidden="1" x14ac:dyDescent="0.2"/>
    <row r="5379" hidden="1" x14ac:dyDescent="0.2"/>
    <row r="5380" hidden="1" x14ac:dyDescent="0.2"/>
    <row r="5381" hidden="1" x14ac:dyDescent="0.2"/>
    <row r="5382" hidden="1" x14ac:dyDescent="0.2"/>
    <row r="5383" hidden="1" x14ac:dyDescent="0.2"/>
    <row r="5384" hidden="1" x14ac:dyDescent="0.2"/>
    <row r="5385" hidden="1" x14ac:dyDescent="0.2"/>
    <row r="5386" hidden="1" x14ac:dyDescent="0.2"/>
    <row r="5387" hidden="1" x14ac:dyDescent="0.2"/>
    <row r="5388" hidden="1" x14ac:dyDescent="0.2"/>
    <row r="5389" hidden="1" x14ac:dyDescent="0.2"/>
    <row r="5390" hidden="1" x14ac:dyDescent="0.2"/>
    <row r="5391" hidden="1" x14ac:dyDescent="0.2"/>
    <row r="5392" hidden="1" x14ac:dyDescent="0.2"/>
    <row r="5393" hidden="1" x14ac:dyDescent="0.2"/>
    <row r="5394" hidden="1" x14ac:dyDescent="0.2"/>
    <row r="5395" hidden="1" x14ac:dyDescent="0.2"/>
    <row r="5396" hidden="1" x14ac:dyDescent="0.2"/>
    <row r="5397" hidden="1" x14ac:dyDescent="0.2"/>
    <row r="5398" hidden="1" x14ac:dyDescent="0.2"/>
    <row r="5399" hidden="1" x14ac:dyDescent="0.2"/>
    <row r="5400" hidden="1" x14ac:dyDescent="0.2"/>
    <row r="5401" hidden="1" x14ac:dyDescent="0.2"/>
    <row r="5402" hidden="1" x14ac:dyDescent="0.2"/>
    <row r="5403" hidden="1" x14ac:dyDescent="0.2"/>
    <row r="5404" hidden="1" x14ac:dyDescent="0.2"/>
    <row r="5405" hidden="1" x14ac:dyDescent="0.2"/>
    <row r="5406" hidden="1" x14ac:dyDescent="0.2"/>
    <row r="5407" hidden="1" x14ac:dyDescent="0.2"/>
    <row r="5408" hidden="1" x14ac:dyDescent="0.2"/>
    <row r="5409" hidden="1" x14ac:dyDescent="0.2"/>
    <row r="5410" hidden="1" x14ac:dyDescent="0.2"/>
    <row r="5411" hidden="1" x14ac:dyDescent="0.2"/>
    <row r="5412" hidden="1" x14ac:dyDescent="0.2"/>
    <row r="5413" hidden="1" x14ac:dyDescent="0.2"/>
    <row r="5414" hidden="1" x14ac:dyDescent="0.2"/>
    <row r="5415" hidden="1" x14ac:dyDescent="0.2"/>
    <row r="5416" hidden="1" x14ac:dyDescent="0.2"/>
    <row r="5417" hidden="1" x14ac:dyDescent="0.2"/>
    <row r="5418" hidden="1" x14ac:dyDescent="0.2"/>
    <row r="5419" hidden="1" x14ac:dyDescent="0.2"/>
    <row r="5420" hidden="1" x14ac:dyDescent="0.2"/>
    <row r="5421" hidden="1" x14ac:dyDescent="0.2"/>
    <row r="5422" hidden="1" x14ac:dyDescent="0.2"/>
    <row r="5423" hidden="1" x14ac:dyDescent="0.2"/>
    <row r="5424" hidden="1" x14ac:dyDescent="0.2"/>
    <row r="5425" hidden="1" x14ac:dyDescent="0.2"/>
    <row r="5426" hidden="1" x14ac:dyDescent="0.2"/>
    <row r="5427" hidden="1" x14ac:dyDescent="0.2"/>
    <row r="5428" hidden="1" x14ac:dyDescent="0.2"/>
    <row r="5429" hidden="1" x14ac:dyDescent="0.2"/>
    <row r="5430" hidden="1" x14ac:dyDescent="0.2"/>
    <row r="5431" hidden="1" x14ac:dyDescent="0.2"/>
    <row r="5432" hidden="1" x14ac:dyDescent="0.2"/>
    <row r="5433" hidden="1" x14ac:dyDescent="0.2"/>
    <row r="5434" hidden="1" x14ac:dyDescent="0.2"/>
    <row r="5435" hidden="1" x14ac:dyDescent="0.2"/>
    <row r="5436" hidden="1" x14ac:dyDescent="0.2"/>
    <row r="5437" hidden="1" x14ac:dyDescent="0.2"/>
    <row r="5438" hidden="1" x14ac:dyDescent="0.2"/>
    <row r="5439" hidden="1" x14ac:dyDescent="0.2"/>
    <row r="5440" hidden="1" x14ac:dyDescent="0.2"/>
    <row r="5441" hidden="1" x14ac:dyDescent="0.2"/>
    <row r="5442" hidden="1" x14ac:dyDescent="0.2"/>
    <row r="5443" hidden="1" x14ac:dyDescent="0.2"/>
    <row r="5444" hidden="1" x14ac:dyDescent="0.2"/>
    <row r="5445" hidden="1" x14ac:dyDescent="0.2"/>
    <row r="5446" hidden="1" x14ac:dyDescent="0.2"/>
    <row r="5447" hidden="1" x14ac:dyDescent="0.2"/>
    <row r="5448" hidden="1" x14ac:dyDescent="0.2"/>
    <row r="5449" hidden="1" x14ac:dyDescent="0.2"/>
    <row r="5450" hidden="1" x14ac:dyDescent="0.2"/>
    <row r="5451" hidden="1" x14ac:dyDescent="0.2"/>
    <row r="5452" hidden="1" x14ac:dyDescent="0.2"/>
    <row r="5453" hidden="1" x14ac:dyDescent="0.2"/>
    <row r="5454" hidden="1" x14ac:dyDescent="0.2"/>
    <row r="5455" hidden="1" x14ac:dyDescent="0.2"/>
    <row r="5456" hidden="1" x14ac:dyDescent="0.2"/>
    <row r="5457" hidden="1" x14ac:dyDescent="0.2"/>
    <row r="5458" hidden="1" x14ac:dyDescent="0.2"/>
    <row r="5459" hidden="1" x14ac:dyDescent="0.2"/>
    <row r="5460" hidden="1" x14ac:dyDescent="0.2"/>
    <row r="5461" hidden="1" x14ac:dyDescent="0.2"/>
    <row r="5462" hidden="1" x14ac:dyDescent="0.2"/>
    <row r="5463" hidden="1" x14ac:dyDescent="0.2"/>
    <row r="5464" hidden="1" x14ac:dyDescent="0.2"/>
    <row r="5465" hidden="1" x14ac:dyDescent="0.2"/>
    <row r="5466" hidden="1" x14ac:dyDescent="0.2"/>
    <row r="5467" hidden="1" x14ac:dyDescent="0.2"/>
    <row r="5468" hidden="1" x14ac:dyDescent="0.2"/>
    <row r="5469" hidden="1" x14ac:dyDescent="0.2"/>
    <row r="5470" hidden="1" x14ac:dyDescent="0.2"/>
    <row r="5471" hidden="1" x14ac:dyDescent="0.2"/>
    <row r="5472" hidden="1" x14ac:dyDescent="0.2"/>
    <row r="5473" hidden="1" x14ac:dyDescent="0.2"/>
    <row r="5474" hidden="1" x14ac:dyDescent="0.2"/>
    <row r="5475" hidden="1" x14ac:dyDescent="0.2"/>
    <row r="5476" hidden="1" x14ac:dyDescent="0.2"/>
    <row r="5477" hidden="1" x14ac:dyDescent="0.2"/>
    <row r="5478" hidden="1" x14ac:dyDescent="0.2"/>
    <row r="5479" hidden="1" x14ac:dyDescent="0.2"/>
    <row r="5480" hidden="1" x14ac:dyDescent="0.2"/>
    <row r="5481" hidden="1" x14ac:dyDescent="0.2"/>
    <row r="5482" hidden="1" x14ac:dyDescent="0.2"/>
    <row r="5483" hidden="1" x14ac:dyDescent="0.2"/>
    <row r="5484" hidden="1" x14ac:dyDescent="0.2"/>
    <row r="5485" hidden="1" x14ac:dyDescent="0.2"/>
    <row r="5486" hidden="1" x14ac:dyDescent="0.2"/>
    <row r="5487" hidden="1" x14ac:dyDescent="0.2"/>
    <row r="5488" hidden="1" x14ac:dyDescent="0.2"/>
    <row r="5489" hidden="1" x14ac:dyDescent="0.2"/>
    <row r="5490" hidden="1" x14ac:dyDescent="0.2"/>
    <row r="5491" hidden="1" x14ac:dyDescent="0.2"/>
    <row r="5492" hidden="1" x14ac:dyDescent="0.2"/>
    <row r="5493" hidden="1" x14ac:dyDescent="0.2"/>
    <row r="5494" hidden="1" x14ac:dyDescent="0.2"/>
    <row r="5495" hidden="1" x14ac:dyDescent="0.2"/>
    <row r="5496" hidden="1" x14ac:dyDescent="0.2"/>
    <row r="5497" hidden="1" x14ac:dyDescent="0.2"/>
    <row r="5498" hidden="1" x14ac:dyDescent="0.2"/>
    <row r="5499" hidden="1" x14ac:dyDescent="0.2"/>
    <row r="5500" hidden="1" x14ac:dyDescent="0.2"/>
    <row r="5501" hidden="1" x14ac:dyDescent="0.2"/>
    <row r="5502" hidden="1" x14ac:dyDescent="0.2"/>
    <row r="5503" hidden="1" x14ac:dyDescent="0.2"/>
    <row r="5504" hidden="1" x14ac:dyDescent="0.2"/>
    <row r="5505" hidden="1" x14ac:dyDescent="0.2"/>
    <row r="5506" hidden="1" x14ac:dyDescent="0.2"/>
    <row r="5507" hidden="1" x14ac:dyDescent="0.2"/>
    <row r="5508" hidden="1" x14ac:dyDescent="0.2"/>
    <row r="5509" hidden="1" x14ac:dyDescent="0.2"/>
    <row r="5510" hidden="1" x14ac:dyDescent="0.2"/>
    <row r="5511" hidden="1" x14ac:dyDescent="0.2"/>
    <row r="5512" hidden="1" x14ac:dyDescent="0.2"/>
    <row r="5513" hidden="1" x14ac:dyDescent="0.2"/>
    <row r="5514" hidden="1" x14ac:dyDescent="0.2"/>
    <row r="5515" hidden="1" x14ac:dyDescent="0.2"/>
    <row r="5516" hidden="1" x14ac:dyDescent="0.2"/>
    <row r="5517" hidden="1" x14ac:dyDescent="0.2"/>
    <row r="5518" hidden="1" x14ac:dyDescent="0.2"/>
    <row r="5519" hidden="1" x14ac:dyDescent="0.2"/>
    <row r="5520" hidden="1" x14ac:dyDescent="0.2"/>
    <row r="5521" hidden="1" x14ac:dyDescent="0.2"/>
    <row r="5522" hidden="1" x14ac:dyDescent="0.2"/>
    <row r="5523" hidden="1" x14ac:dyDescent="0.2"/>
    <row r="5524" hidden="1" x14ac:dyDescent="0.2"/>
    <row r="5525" hidden="1" x14ac:dyDescent="0.2"/>
    <row r="5526" hidden="1" x14ac:dyDescent="0.2"/>
    <row r="5527" hidden="1" x14ac:dyDescent="0.2"/>
    <row r="5528" hidden="1" x14ac:dyDescent="0.2"/>
    <row r="5529" hidden="1" x14ac:dyDescent="0.2"/>
    <row r="5530" hidden="1" x14ac:dyDescent="0.2"/>
    <row r="5531" hidden="1" x14ac:dyDescent="0.2"/>
    <row r="5532" hidden="1" x14ac:dyDescent="0.2"/>
    <row r="5533" hidden="1" x14ac:dyDescent="0.2"/>
    <row r="5534" hidden="1" x14ac:dyDescent="0.2"/>
    <row r="5535" hidden="1" x14ac:dyDescent="0.2"/>
    <row r="5536" hidden="1" x14ac:dyDescent="0.2"/>
    <row r="5537" hidden="1" x14ac:dyDescent="0.2"/>
    <row r="5538" hidden="1" x14ac:dyDescent="0.2"/>
    <row r="5539" hidden="1" x14ac:dyDescent="0.2"/>
    <row r="5540" hidden="1" x14ac:dyDescent="0.2"/>
    <row r="5541" hidden="1" x14ac:dyDescent="0.2"/>
    <row r="5542" hidden="1" x14ac:dyDescent="0.2"/>
    <row r="5543" hidden="1" x14ac:dyDescent="0.2"/>
    <row r="5544" hidden="1" x14ac:dyDescent="0.2"/>
    <row r="5545" hidden="1" x14ac:dyDescent="0.2"/>
    <row r="5546" hidden="1" x14ac:dyDescent="0.2"/>
    <row r="5547" hidden="1" x14ac:dyDescent="0.2"/>
    <row r="5548" hidden="1" x14ac:dyDescent="0.2"/>
    <row r="5549" hidden="1" x14ac:dyDescent="0.2"/>
    <row r="5550" hidden="1" x14ac:dyDescent="0.2"/>
    <row r="5551" hidden="1" x14ac:dyDescent="0.2"/>
    <row r="5552" hidden="1" x14ac:dyDescent="0.2"/>
    <row r="5553" hidden="1" x14ac:dyDescent="0.2"/>
    <row r="5554" hidden="1" x14ac:dyDescent="0.2"/>
    <row r="5555" hidden="1" x14ac:dyDescent="0.2"/>
    <row r="5556" hidden="1" x14ac:dyDescent="0.2"/>
    <row r="5557" hidden="1" x14ac:dyDescent="0.2"/>
    <row r="5558" hidden="1" x14ac:dyDescent="0.2"/>
    <row r="5559" hidden="1" x14ac:dyDescent="0.2"/>
    <row r="5560" hidden="1" x14ac:dyDescent="0.2"/>
    <row r="5561" hidden="1" x14ac:dyDescent="0.2"/>
    <row r="5562" hidden="1" x14ac:dyDescent="0.2"/>
    <row r="5563" hidden="1" x14ac:dyDescent="0.2"/>
    <row r="5564" hidden="1" x14ac:dyDescent="0.2"/>
    <row r="5565" hidden="1" x14ac:dyDescent="0.2"/>
    <row r="5566" hidden="1" x14ac:dyDescent="0.2"/>
    <row r="5567" hidden="1" x14ac:dyDescent="0.2"/>
    <row r="5568" hidden="1" x14ac:dyDescent="0.2"/>
    <row r="5569" hidden="1" x14ac:dyDescent="0.2"/>
    <row r="5570" hidden="1" x14ac:dyDescent="0.2"/>
    <row r="5571" hidden="1" x14ac:dyDescent="0.2"/>
    <row r="5572" hidden="1" x14ac:dyDescent="0.2"/>
    <row r="5573" hidden="1" x14ac:dyDescent="0.2"/>
    <row r="5574" hidden="1" x14ac:dyDescent="0.2"/>
    <row r="5575" hidden="1" x14ac:dyDescent="0.2"/>
    <row r="5576" hidden="1" x14ac:dyDescent="0.2"/>
    <row r="5577" hidden="1" x14ac:dyDescent="0.2"/>
    <row r="5578" hidden="1" x14ac:dyDescent="0.2"/>
    <row r="5579" hidden="1" x14ac:dyDescent="0.2"/>
    <row r="5580" hidden="1" x14ac:dyDescent="0.2"/>
    <row r="5581" hidden="1" x14ac:dyDescent="0.2"/>
    <row r="5582" hidden="1" x14ac:dyDescent="0.2"/>
    <row r="5583" hidden="1" x14ac:dyDescent="0.2"/>
    <row r="5584" hidden="1" x14ac:dyDescent="0.2"/>
    <row r="5585" hidden="1" x14ac:dyDescent="0.2"/>
    <row r="5586" hidden="1" x14ac:dyDescent="0.2"/>
    <row r="5587" hidden="1" x14ac:dyDescent="0.2"/>
    <row r="5588" hidden="1" x14ac:dyDescent="0.2"/>
    <row r="5589" hidden="1" x14ac:dyDescent="0.2"/>
    <row r="5590" hidden="1" x14ac:dyDescent="0.2"/>
    <row r="5591" hidden="1" x14ac:dyDescent="0.2"/>
    <row r="5592" hidden="1" x14ac:dyDescent="0.2"/>
    <row r="5593" hidden="1" x14ac:dyDescent="0.2"/>
    <row r="5594" hidden="1" x14ac:dyDescent="0.2"/>
    <row r="5595" hidden="1" x14ac:dyDescent="0.2"/>
    <row r="5596" hidden="1" x14ac:dyDescent="0.2"/>
    <row r="5597" hidden="1" x14ac:dyDescent="0.2"/>
    <row r="5598" hidden="1" x14ac:dyDescent="0.2"/>
    <row r="5599" hidden="1" x14ac:dyDescent="0.2"/>
    <row r="5600" hidden="1" x14ac:dyDescent="0.2"/>
    <row r="5601" hidden="1" x14ac:dyDescent="0.2"/>
    <row r="5602" hidden="1" x14ac:dyDescent="0.2"/>
    <row r="5603" hidden="1" x14ac:dyDescent="0.2"/>
    <row r="5604" hidden="1" x14ac:dyDescent="0.2"/>
    <row r="5605" hidden="1" x14ac:dyDescent="0.2"/>
    <row r="5606" hidden="1" x14ac:dyDescent="0.2"/>
    <row r="5607" hidden="1" x14ac:dyDescent="0.2"/>
    <row r="5608" hidden="1" x14ac:dyDescent="0.2"/>
    <row r="5609" hidden="1" x14ac:dyDescent="0.2"/>
    <row r="5610" hidden="1" x14ac:dyDescent="0.2"/>
    <row r="5611" hidden="1" x14ac:dyDescent="0.2"/>
    <row r="5612" hidden="1" x14ac:dyDescent="0.2"/>
    <row r="5613" hidden="1" x14ac:dyDescent="0.2"/>
    <row r="5614" hidden="1" x14ac:dyDescent="0.2"/>
    <row r="5615" hidden="1" x14ac:dyDescent="0.2"/>
    <row r="5616" hidden="1" x14ac:dyDescent="0.2"/>
    <row r="5617" hidden="1" x14ac:dyDescent="0.2"/>
    <row r="5618" hidden="1" x14ac:dyDescent="0.2"/>
    <row r="5619" hidden="1" x14ac:dyDescent="0.2"/>
    <row r="5620" hidden="1" x14ac:dyDescent="0.2"/>
    <row r="5621" hidden="1" x14ac:dyDescent="0.2"/>
    <row r="5622" hidden="1" x14ac:dyDescent="0.2"/>
    <row r="5623" hidden="1" x14ac:dyDescent="0.2"/>
    <row r="5624" hidden="1" x14ac:dyDescent="0.2"/>
    <row r="5625" hidden="1" x14ac:dyDescent="0.2"/>
    <row r="5626" hidden="1" x14ac:dyDescent="0.2"/>
    <row r="5627" hidden="1" x14ac:dyDescent="0.2"/>
    <row r="5628" hidden="1" x14ac:dyDescent="0.2"/>
    <row r="5629" hidden="1" x14ac:dyDescent="0.2"/>
    <row r="5630" hidden="1" x14ac:dyDescent="0.2"/>
    <row r="5631" hidden="1" x14ac:dyDescent="0.2"/>
    <row r="5632" hidden="1" x14ac:dyDescent="0.2"/>
    <row r="5633" hidden="1" x14ac:dyDescent="0.2"/>
    <row r="5634" hidden="1" x14ac:dyDescent="0.2"/>
    <row r="5635" hidden="1" x14ac:dyDescent="0.2"/>
    <row r="5636" hidden="1" x14ac:dyDescent="0.2"/>
    <row r="5637" hidden="1" x14ac:dyDescent="0.2"/>
    <row r="5638" hidden="1" x14ac:dyDescent="0.2"/>
    <row r="5639" hidden="1" x14ac:dyDescent="0.2"/>
    <row r="5640" hidden="1" x14ac:dyDescent="0.2"/>
    <row r="5641" hidden="1" x14ac:dyDescent="0.2"/>
    <row r="5642" hidden="1" x14ac:dyDescent="0.2"/>
    <row r="5643" hidden="1" x14ac:dyDescent="0.2"/>
    <row r="5644" hidden="1" x14ac:dyDescent="0.2"/>
    <row r="5645" hidden="1" x14ac:dyDescent="0.2"/>
    <row r="5646" hidden="1" x14ac:dyDescent="0.2"/>
    <row r="5647" hidden="1" x14ac:dyDescent="0.2"/>
    <row r="5648" hidden="1" x14ac:dyDescent="0.2"/>
    <row r="5649" hidden="1" x14ac:dyDescent="0.2"/>
    <row r="5650" hidden="1" x14ac:dyDescent="0.2"/>
    <row r="5651" hidden="1" x14ac:dyDescent="0.2"/>
    <row r="5652" hidden="1" x14ac:dyDescent="0.2"/>
    <row r="5653" hidden="1" x14ac:dyDescent="0.2"/>
    <row r="5654" hidden="1" x14ac:dyDescent="0.2"/>
    <row r="5655" hidden="1" x14ac:dyDescent="0.2"/>
    <row r="5656" hidden="1" x14ac:dyDescent="0.2"/>
    <row r="5657" hidden="1" x14ac:dyDescent="0.2"/>
    <row r="5658" hidden="1" x14ac:dyDescent="0.2"/>
    <row r="5659" hidden="1" x14ac:dyDescent="0.2"/>
    <row r="5660" hidden="1" x14ac:dyDescent="0.2"/>
    <row r="5661" hidden="1" x14ac:dyDescent="0.2"/>
    <row r="5662" hidden="1" x14ac:dyDescent="0.2"/>
    <row r="5663" hidden="1" x14ac:dyDescent="0.2"/>
    <row r="5664" hidden="1" x14ac:dyDescent="0.2"/>
    <row r="5665" hidden="1" x14ac:dyDescent="0.2"/>
    <row r="5666" hidden="1" x14ac:dyDescent="0.2"/>
    <row r="5667" hidden="1" x14ac:dyDescent="0.2"/>
    <row r="5668" hidden="1" x14ac:dyDescent="0.2"/>
    <row r="5669" hidden="1" x14ac:dyDescent="0.2"/>
    <row r="5670" hidden="1" x14ac:dyDescent="0.2"/>
    <row r="5671" hidden="1" x14ac:dyDescent="0.2"/>
    <row r="5672" hidden="1" x14ac:dyDescent="0.2"/>
    <row r="5673" hidden="1" x14ac:dyDescent="0.2"/>
    <row r="5674" hidden="1" x14ac:dyDescent="0.2"/>
    <row r="5675" hidden="1" x14ac:dyDescent="0.2"/>
    <row r="5676" hidden="1" x14ac:dyDescent="0.2"/>
    <row r="5677" hidden="1" x14ac:dyDescent="0.2"/>
    <row r="5678" hidden="1" x14ac:dyDescent="0.2"/>
    <row r="5679" hidden="1" x14ac:dyDescent="0.2"/>
    <row r="5680" hidden="1" x14ac:dyDescent="0.2"/>
    <row r="5681" hidden="1" x14ac:dyDescent="0.2"/>
    <row r="5682" hidden="1" x14ac:dyDescent="0.2"/>
    <row r="5683" hidden="1" x14ac:dyDescent="0.2"/>
    <row r="5684" hidden="1" x14ac:dyDescent="0.2"/>
    <row r="5685" hidden="1" x14ac:dyDescent="0.2"/>
    <row r="5686" hidden="1" x14ac:dyDescent="0.2"/>
    <row r="5687" hidden="1" x14ac:dyDescent="0.2"/>
    <row r="5688" hidden="1" x14ac:dyDescent="0.2"/>
    <row r="5689" hidden="1" x14ac:dyDescent="0.2"/>
    <row r="5690" hidden="1" x14ac:dyDescent="0.2"/>
    <row r="5691" hidden="1" x14ac:dyDescent="0.2"/>
    <row r="5692" hidden="1" x14ac:dyDescent="0.2"/>
    <row r="5693" hidden="1" x14ac:dyDescent="0.2"/>
    <row r="5694" hidden="1" x14ac:dyDescent="0.2"/>
    <row r="5695" hidden="1" x14ac:dyDescent="0.2"/>
    <row r="5696" hidden="1" x14ac:dyDescent="0.2"/>
    <row r="5697" hidden="1" x14ac:dyDescent="0.2"/>
    <row r="5698" hidden="1" x14ac:dyDescent="0.2"/>
    <row r="5699" hidden="1" x14ac:dyDescent="0.2"/>
    <row r="5700" hidden="1" x14ac:dyDescent="0.2"/>
    <row r="5701" hidden="1" x14ac:dyDescent="0.2"/>
    <row r="5702" hidden="1" x14ac:dyDescent="0.2"/>
    <row r="5703" hidden="1" x14ac:dyDescent="0.2"/>
    <row r="5704" hidden="1" x14ac:dyDescent="0.2"/>
    <row r="5705" hidden="1" x14ac:dyDescent="0.2"/>
    <row r="5706" hidden="1" x14ac:dyDescent="0.2"/>
    <row r="5707" hidden="1" x14ac:dyDescent="0.2"/>
    <row r="5708" hidden="1" x14ac:dyDescent="0.2"/>
    <row r="5709" hidden="1" x14ac:dyDescent="0.2"/>
    <row r="5710" hidden="1" x14ac:dyDescent="0.2"/>
    <row r="5711" hidden="1" x14ac:dyDescent="0.2"/>
    <row r="5712" hidden="1" x14ac:dyDescent="0.2"/>
    <row r="5713" hidden="1" x14ac:dyDescent="0.2"/>
    <row r="5714" hidden="1" x14ac:dyDescent="0.2"/>
    <row r="5715" hidden="1" x14ac:dyDescent="0.2"/>
    <row r="5716" hidden="1" x14ac:dyDescent="0.2"/>
    <row r="5717" hidden="1" x14ac:dyDescent="0.2"/>
    <row r="5718" hidden="1" x14ac:dyDescent="0.2"/>
    <row r="5719" hidden="1" x14ac:dyDescent="0.2"/>
    <row r="5720" hidden="1" x14ac:dyDescent="0.2"/>
    <row r="5721" hidden="1" x14ac:dyDescent="0.2"/>
    <row r="5722" hidden="1" x14ac:dyDescent="0.2"/>
    <row r="5723" hidden="1" x14ac:dyDescent="0.2"/>
    <row r="5724" hidden="1" x14ac:dyDescent="0.2"/>
    <row r="5725" hidden="1" x14ac:dyDescent="0.2"/>
    <row r="5726" hidden="1" x14ac:dyDescent="0.2"/>
    <row r="5727" hidden="1" x14ac:dyDescent="0.2"/>
    <row r="5728" hidden="1" x14ac:dyDescent="0.2"/>
    <row r="5729" hidden="1" x14ac:dyDescent="0.2"/>
    <row r="5730" hidden="1" x14ac:dyDescent="0.2"/>
    <row r="5731" hidden="1" x14ac:dyDescent="0.2"/>
    <row r="5732" hidden="1" x14ac:dyDescent="0.2"/>
    <row r="5733" hidden="1" x14ac:dyDescent="0.2"/>
    <row r="5734" hidden="1" x14ac:dyDescent="0.2"/>
    <row r="5735" hidden="1" x14ac:dyDescent="0.2"/>
    <row r="5736" hidden="1" x14ac:dyDescent="0.2"/>
    <row r="5737" hidden="1" x14ac:dyDescent="0.2"/>
    <row r="5738" hidden="1" x14ac:dyDescent="0.2"/>
    <row r="5739" hidden="1" x14ac:dyDescent="0.2"/>
    <row r="5740" hidden="1" x14ac:dyDescent="0.2"/>
    <row r="5741" hidden="1" x14ac:dyDescent="0.2"/>
    <row r="5742" hidden="1" x14ac:dyDescent="0.2"/>
    <row r="5743" hidden="1" x14ac:dyDescent="0.2"/>
    <row r="5744" hidden="1" x14ac:dyDescent="0.2"/>
    <row r="5745" hidden="1" x14ac:dyDescent="0.2"/>
    <row r="5746" hidden="1" x14ac:dyDescent="0.2"/>
    <row r="5747" hidden="1" x14ac:dyDescent="0.2"/>
    <row r="5748" hidden="1" x14ac:dyDescent="0.2"/>
    <row r="5749" hidden="1" x14ac:dyDescent="0.2"/>
    <row r="5750" hidden="1" x14ac:dyDescent="0.2"/>
    <row r="5751" hidden="1" x14ac:dyDescent="0.2"/>
    <row r="5752" hidden="1" x14ac:dyDescent="0.2"/>
    <row r="5753" hidden="1" x14ac:dyDescent="0.2"/>
    <row r="5754" hidden="1" x14ac:dyDescent="0.2"/>
    <row r="5755" hidden="1" x14ac:dyDescent="0.2"/>
    <row r="5756" hidden="1" x14ac:dyDescent="0.2"/>
    <row r="5757" hidden="1" x14ac:dyDescent="0.2"/>
    <row r="5758" hidden="1" x14ac:dyDescent="0.2"/>
    <row r="5759" hidden="1" x14ac:dyDescent="0.2"/>
    <row r="5760" hidden="1" x14ac:dyDescent="0.2"/>
    <row r="5761" hidden="1" x14ac:dyDescent="0.2"/>
    <row r="5762" hidden="1" x14ac:dyDescent="0.2"/>
    <row r="5763" hidden="1" x14ac:dyDescent="0.2"/>
    <row r="5764" hidden="1" x14ac:dyDescent="0.2"/>
    <row r="5765" hidden="1" x14ac:dyDescent="0.2"/>
    <row r="5766" hidden="1" x14ac:dyDescent="0.2"/>
    <row r="5767" hidden="1" x14ac:dyDescent="0.2"/>
    <row r="5768" hidden="1" x14ac:dyDescent="0.2"/>
    <row r="5769" hidden="1" x14ac:dyDescent="0.2"/>
    <row r="5770" hidden="1" x14ac:dyDescent="0.2"/>
    <row r="5771" hidden="1" x14ac:dyDescent="0.2"/>
    <row r="5772" hidden="1" x14ac:dyDescent="0.2"/>
    <row r="5773" hidden="1" x14ac:dyDescent="0.2"/>
    <row r="5774" hidden="1" x14ac:dyDescent="0.2"/>
    <row r="5775" hidden="1" x14ac:dyDescent="0.2"/>
    <row r="5776" hidden="1" x14ac:dyDescent="0.2"/>
    <row r="5777" hidden="1" x14ac:dyDescent="0.2"/>
    <row r="5778" hidden="1" x14ac:dyDescent="0.2"/>
    <row r="5779" hidden="1" x14ac:dyDescent="0.2"/>
    <row r="5780" hidden="1" x14ac:dyDescent="0.2"/>
    <row r="5781" hidden="1" x14ac:dyDescent="0.2"/>
    <row r="5782" hidden="1" x14ac:dyDescent="0.2"/>
    <row r="5783" hidden="1" x14ac:dyDescent="0.2"/>
    <row r="5784" hidden="1" x14ac:dyDescent="0.2"/>
    <row r="5785" hidden="1" x14ac:dyDescent="0.2"/>
    <row r="5786" hidden="1" x14ac:dyDescent="0.2"/>
    <row r="5787" hidden="1" x14ac:dyDescent="0.2"/>
    <row r="5788" hidden="1" x14ac:dyDescent="0.2"/>
    <row r="5789" hidden="1" x14ac:dyDescent="0.2"/>
    <row r="5790" hidden="1" x14ac:dyDescent="0.2"/>
    <row r="5791" hidden="1" x14ac:dyDescent="0.2"/>
    <row r="5792" hidden="1" x14ac:dyDescent="0.2"/>
    <row r="5793" hidden="1" x14ac:dyDescent="0.2"/>
    <row r="5794" hidden="1" x14ac:dyDescent="0.2"/>
    <row r="5795" hidden="1" x14ac:dyDescent="0.2"/>
    <row r="5796" hidden="1" x14ac:dyDescent="0.2"/>
    <row r="5797" hidden="1" x14ac:dyDescent="0.2"/>
    <row r="5798" hidden="1" x14ac:dyDescent="0.2"/>
    <row r="5799" hidden="1" x14ac:dyDescent="0.2"/>
    <row r="5800" hidden="1" x14ac:dyDescent="0.2"/>
    <row r="5801" hidden="1" x14ac:dyDescent="0.2"/>
    <row r="5802" hidden="1" x14ac:dyDescent="0.2"/>
    <row r="5803" hidden="1" x14ac:dyDescent="0.2"/>
    <row r="5804" hidden="1" x14ac:dyDescent="0.2"/>
    <row r="5805" hidden="1" x14ac:dyDescent="0.2"/>
    <row r="5806" hidden="1" x14ac:dyDescent="0.2"/>
    <row r="5807" hidden="1" x14ac:dyDescent="0.2"/>
    <row r="5808" hidden="1" x14ac:dyDescent="0.2"/>
    <row r="5809" hidden="1" x14ac:dyDescent="0.2"/>
    <row r="5810" hidden="1" x14ac:dyDescent="0.2"/>
    <row r="5811" hidden="1" x14ac:dyDescent="0.2"/>
    <row r="5812" hidden="1" x14ac:dyDescent="0.2"/>
    <row r="5813" hidden="1" x14ac:dyDescent="0.2"/>
    <row r="5814" hidden="1" x14ac:dyDescent="0.2"/>
    <row r="5815" hidden="1" x14ac:dyDescent="0.2"/>
    <row r="5816" hidden="1" x14ac:dyDescent="0.2"/>
    <row r="5817" hidden="1" x14ac:dyDescent="0.2"/>
    <row r="5818" hidden="1" x14ac:dyDescent="0.2"/>
    <row r="5819" hidden="1" x14ac:dyDescent="0.2"/>
    <row r="5820" hidden="1" x14ac:dyDescent="0.2"/>
    <row r="5821" hidden="1" x14ac:dyDescent="0.2"/>
    <row r="5822" hidden="1" x14ac:dyDescent="0.2"/>
    <row r="5823" hidden="1" x14ac:dyDescent="0.2"/>
    <row r="5824" hidden="1" x14ac:dyDescent="0.2"/>
    <row r="5825" hidden="1" x14ac:dyDescent="0.2"/>
    <row r="5826" hidden="1" x14ac:dyDescent="0.2"/>
    <row r="5827" hidden="1" x14ac:dyDescent="0.2"/>
    <row r="5828" hidden="1" x14ac:dyDescent="0.2"/>
    <row r="5829" hidden="1" x14ac:dyDescent="0.2"/>
    <row r="5830" hidden="1" x14ac:dyDescent="0.2"/>
    <row r="5831" hidden="1" x14ac:dyDescent="0.2"/>
    <row r="5832" hidden="1" x14ac:dyDescent="0.2"/>
    <row r="5833" hidden="1" x14ac:dyDescent="0.2"/>
    <row r="5834" hidden="1" x14ac:dyDescent="0.2"/>
    <row r="5835" hidden="1" x14ac:dyDescent="0.2"/>
    <row r="5836" hidden="1" x14ac:dyDescent="0.2"/>
    <row r="5837" hidden="1" x14ac:dyDescent="0.2"/>
    <row r="5838" hidden="1" x14ac:dyDescent="0.2"/>
    <row r="5839" hidden="1" x14ac:dyDescent="0.2"/>
    <row r="5840" hidden="1" x14ac:dyDescent="0.2"/>
    <row r="5841" hidden="1" x14ac:dyDescent="0.2"/>
    <row r="5842" hidden="1" x14ac:dyDescent="0.2"/>
    <row r="5843" hidden="1" x14ac:dyDescent="0.2"/>
    <row r="5844" hidden="1" x14ac:dyDescent="0.2"/>
    <row r="5845" hidden="1" x14ac:dyDescent="0.2"/>
    <row r="5846" hidden="1" x14ac:dyDescent="0.2"/>
    <row r="5847" hidden="1" x14ac:dyDescent="0.2"/>
    <row r="5848" hidden="1" x14ac:dyDescent="0.2"/>
    <row r="5849" hidden="1" x14ac:dyDescent="0.2"/>
    <row r="5850" hidden="1" x14ac:dyDescent="0.2"/>
    <row r="5851" hidden="1" x14ac:dyDescent="0.2"/>
    <row r="5852" hidden="1" x14ac:dyDescent="0.2"/>
    <row r="5853" hidden="1" x14ac:dyDescent="0.2"/>
    <row r="5854" hidden="1" x14ac:dyDescent="0.2"/>
    <row r="5855" hidden="1" x14ac:dyDescent="0.2"/>
    <row r="5856" hidden="1" x14ac:dyDescent="0.2"/>
    <row r="5857" hidden="1" x14ac:dyDescent="0.2"/>
    <row r="5858" hidden="1" x14ac:dyDescent="0.2"/>
    <row r="5859" hidden="1" x14ac:dyDescent="0.2"/>
    <row r="5860" hidden="1" x14ac:dyDescent="0.2"/>
    <row r="5861" hidden="1" x14ac:dyDescent="0.2"/>
    <row r="5862" hidden="1" x14ac:dyDescent="0.2"/>
    <row r="5863" hidden="1" x14ac:dyDescent="0.2"/>
    <row r="5864" hidden="1" x14ac:dyDescent="0.2"/>
    <row r="5865" hidden="1" x14ac:dyDescent="0.2"/>
    <row r="5866" hidden="1" x14ac:dyDescent="0.2"/>
    <row r="5867" hidden="1" x14ac:dyDescent="0.2"/>
    <row r="5868" hidden="1" x14ac:dyDescent="0.2"/>
    <row r="5869" hidden="1" x14ac:dyDescent="0.2"/>
    <row r="5870" hidden="1" x14ac:dyDescent="0.2"/>
    <row r="5871" hidden="1" x14ac:dyDescent="0.2"/>
    <row r="5872" hidden="1" x14ac:dyDescent="0.2"/>
    <row r="5873" hidden="1" x14ac:dyDescent="0.2"/>
    <row r="5874" hidden="1" x14ac:dyDescent="0.2"/>
    <row r="5875" hidden="1" x14ac:dyDescent="0.2"/>
    <row r="5876" hidden="1" x14ac:dyDescent="0.2"/>
    <row r="5877" hidden="1" x14ac:dyDescent="0.2"/>
    <row r="5878" hidden="1" x14ac:dyDescent="0.2"/>
    <row r="5879" hidden="1" x14ac:dyDescent="0.2"/>
    <row r="5880" hidden="1" x14ac:dyDescent="0.2"/>
    <row r="5881" hidden="1" x14ac:dyDescent="0.2"/>
    <row r="5882" hidden="1" x14ac:dyDescent="0.2"/>
    <row r="5883" hidden="1" x14ac:dyDescent="0.2"/>
    <row r="5884" hidden="1" x14ac:dyDescent="0.2"/>
    <row r="5885" hidden="1" x14ac:dyDescent="0.2"/>
    <row r="5886" hidden="1" x14ac:dyDescent="0.2"/>
    <row r="5887" hidden="1" x14ac:dyDescent="0.2"/>
    <row r="5888" hidden="1" x14ac:dyDescent="0.2"/>
    <row r="5889" hidden="1" x14ac:dyDescent="0.2"/>
    <row r="5890" hidden="1" x14ac:dyDescent="0.2"/>
    <row r="5891" hidden="1" x14ac:dyDescent="0.2"/>
    <row r="5892" hidden="1" x14ac:dyDescent="0.2"/>
    <row r="5893" hidden="1" x14ac:dyDescent="0.2"/>
    <row r="5894" hidden="1" x14ac:dyDescent="0.2"/>
    <row r="5895" hidden="1" x14ac:dyDescent="0.2"/>
    <row r="5896" hidden="1" x14ac:dyDescent="0.2"/>
    <row r="5897" hidden="1" x14ac:dyDescent="0.2"/>
    <row r="5898" hidden="1" x14ac:dyDescent="0.2"/>
    <row r="5899" hidden="1" x14ac:dyDescent="0.2"/>
    <row r="5900" hidden="1" x14ac:dyDescent="0.2"/>
    <row r="5901" hidden="1" x14ac:dyDescent="0.2"/>
    <row r="5902" hidden="1" x14ac:dyDescent="0.2"/>
    <row r="5903" hidden="1" x14ac:dyDescent="0.2"/>
    <row r="5904" hidden="1" x14ac:dyDescent="0.2"/>
    <row r="5905" hidden="1" x14ac:dyDescent="0.2"/>
    <row r="5906" hidden="1" x14ac:dyDescent="0.2"/>
    <row r="5907" hidden="1" x14ac:dyDescent="0.2"/>
    <row r="5908" hidden="1" x14ac:dyDescent="0.2"/>
    <row r="5909" hidden="1" x14ac:dyDescent="0.2"/>
    <row r="5910" hidden="1" x14ac:dyDescent="0.2"/>
    <row r="5911" hidden="1" x14ac:dyDescent="0.2"/>
    <row r="5912" hidden="1" x14ac:dyDescent="0.2"/>
    <row r="5913" hidden="1" x14ac:dyDescent="0.2"/>
    <row r="5914" hidden="1" x14ac:dyDescent="0.2"/>
    <row r="5915" hidden="1" x14ac:dyDescent="0.2"/>
    <row r="5916" hidden="1" x14ac:dyDescent="0.2"/>
    <row r="5917" hidden="1" x14ac:dyDescent="0.2"/>
    <row r="5918" hidden="1" x14ac:dyDescent="0.2"/>
    <row r="5919" hidden="1" x14ac:dyDescent="0.2"/>
    <row r="5920" hidden="1" x14ac:dyDescent="0.2"/>
    <row r="5921" hidden="1" x14ac:dyDescent="0.2"/>
    <row r="5922" hidden="1" x14ac:dyDescent="0.2"/>
    <row r="5923" hidden="1" x14ac:dyDescent="0.2"/>
    <row r="5924" hidden="1" x14ac:dyDescent="0.2"/>
    <row r="5925" hidden="1" x14ac:dyDescent="0.2"/>
    <row r="5926" hidden="1" x14ac:dyDescent="0.2"/>
    <row r="5927" hidden="1" x14ac:dyDescent="0.2"/>
    <row r="5928" hidden="1" x14ac:dyDescent="0.2"/>
    <row r="5929" hidden="1" x14ac:dyDescent="0.2"/>
    <row r="5930" hidden="1" x14ac:dyDescent="0.2"/>
    <row r="5931" hidden="1" x14ac:dyDescent="0.2"/>
    <row r="5932" hidden="1" x14ac:dyDescent="0.2"/>
    <row r="5933" hidden="1" x14ac:dyDescent="0.2"/>
    <row r="5934" hidden="1" x14ac:dyDescent="0.2"/>
    <row r="5935" hidden="1" x14ac:dyDescent="0.2"/>
    <row r="5936" hidden="1" x14ac:dyDescent="0.2"/>
    <row r="5937" hidden="1" x14ac:dyDescent="0.2"/>
    <row r="5938" hidden="1" x14ac:dyDescent="0.2"/>
    <row r="5939" hidden="1" x14ac:dyDescent="0.2"/>
    <row r="5940" hidden="1" x14ac:dyDescent="0.2"/>
    <row r="5941" hidden="1" x14ac:dyDescent="0.2"/>
    <row r="5942" hidden="1" x14ac:dyDescent="0.2"/>
    <row r="5943" hidden="1" x14ac:dyDescent="0.2"/>
    <row r="5944" hidden="1" x14ac:dyDescent="0.2"/>
    <row r="5945" hidden="1" x14ac:dyDescent="0.2"/>
    <row r="5946" hidden="1" x14ac:dyDescent="0.2"/>
    <row r="5947" hidden="1" x14ac:dyDescent="0.2"/>
    <row r="5948" hidden="1" x14ac:dyDescent="0.2"/>
    <row r="5949" hidden="1" x14ac:dyDescent="0.2"/>
    <row r="5950" hidden="1" x14ac:dyDescent="0.2"/>
    <row r="5951" hidden="1" x14ac:dyDescent="0.2"/>
    <row r="5952" hidden="1" x14ac:dyDescent="0.2"/>
    <row r="5953" hidden="1" x14ac:dyDescent="0.2"/>
    <row r="5954" hidden="1" x14ac:dyDescent="0.2"/>
    <row r="5955" hidden="1" x14ac:dyDescent="0.2"/>
    <row r="5956" hidden="1" x14ac:dyDescent="0.2"/>
    <row r="5957" hidden="1" x14ac:dyDescent="0.2"/>
    <row r="5958" hidden="1" x14ac:dyDescent="0.2"/>
    <row r="5959" hidden="1" x14ac:dyDescent="0.2"/>
    <row r="5960" hidden="1" x14ac:dyDescent="0.2"/>
    <row r="5961" hidden="1" x14ac:dyDescent="0.2"/>
    <row r="5962" hidden="1" x14ac:dyDescent="0.2"/>
    <row r="5963" hidden="1" x14ac:dyDescent="0.2"/>
    <row r="5964" hidden="1" x14ac:dyDescent="0.2"/>
    <row r="5965" hidden="1" x14ac:dyDescent="0.2"/>
    <row r="5966" hidden="1" x14ac:dyDescent="0.2"/>
    <row r="5967" hidden="1" x14ac:dyDescent="0.2"/>
    <row r="5968" hidden="1" x14ac:dyDescent="0.2"/>
    <row r="5969" hidden="1" x14ac:dyDescent="0.2"/>
    <row r="5970" hidden="1" x14ac:dyDescent="0.2"/>
    <row r="5971" hidden="1" x14ac:dyDescent="0.2"/>
    <row r="5972" hidden="1" x14ac:dyDescent="0.2"/>
    <row r="5973" hidden="1" x14ac:dyDescent="0.2"/>
    <row r="5974" hidden="1" x14ac:dyDescent="0.2"/>
    <row r="5975" hidden="1" x14ac:dyDescent="0.2"/>
    <row r="5976" hidden="1" x14ac:dyDescent="0.2"/>
    <row r="5977" hidden="1" x14ac:dyDescent="0.2"/>
    <row r="5978" hidden="1" x14ac:dyDescent="0.2"/>
    <row r="5979" hidden="1" x14ac:dyDescent="0.2"/>
    <row r="5980" hidden="1" x14ac:dyDescent="0.2"/>
    <row r="5981" hidden="1" x14ac:dyDescent="0.2"/>
    <row r="5982" hidden="1" x14ac:dyDescent="0.2"/>
    <row r="5983" hidden="1" x14ac:dyDescent="0.2"/>
    <row r="5984" hidden="1" x14ac:dyDescent="0.2"/>
    <row r="5985" hidden="1" x14ac:dyDescent="0.2"/>
    <row r="5986" hidden="1" x14ac:dyDescent="0.2"/>
    <row r="5987" hidden="1" x14ac:dyDescent="0.2"/>
    <row r="5988" hidden="1" x14ac:dyDescent="0.2"/>
    <row r="5989" hidden="1" x14ac:dyDescent="0.2"/>
    <row r="5990" hidden="1" x14ac:dyDescent="0.2"/>
    <row r="5991" hidden="1" x14ac:dyDescent="0.2"/>
    <row r="5992" hidden="1" x14ac:dyDescent="0.2"/>
    <row r="5993" hidden="1" x14ac:dyDescent="0.2"/>
    <row r="5994" hidden="1" x14ac:dyDescent="0.2"/>
    <row r="5995" hidden="1" x14ac:dyDescent="0.2"/>
    <row r="5996" hidden="1" x14ac:dyDescent="0.2"/>
    <row r="5997" hidden="1" x14ac:dyDescent="0.2"/>
    <row r="5998" hidden="1" x14ac:dyDescent="0.2"/>
    <row r="5999" hidden="1" x14ac:dyDescent="0.2"/>
    <row r="6000" hidden="1" x14ac:dyDescent="0.2"/>
    <row r="6001" hidden="1" x14ac:dyDescent="0.2"/>
    <row r="6002" hidden="1" x14ac:dyDescent="0.2"/>
    <row r="6003" hidden="1" x14ac:dyDescent="0.2"/>
    <row r="6004" hidden="1" x14ac:dyDescent="0.2"/>
    <row r="6005" hidden="1" x14ac:dyDescent="0.2"/>
    <row r="6006" hidden="1" x14ac:dyDescent="0.2"/>
    <row r="6007" hidden="1" x14ac:dyDescent="0.2"/>
    <row r="6008" hidden="1" x14ac:dyDescent="0.2"/>
    <row r="6009" hidden="1" x14ac:dyDescent="0.2"/>
    <row r="6010" hidden="1" x14ac:dyDescent="0.2"/>
    <row r="6011" hidden="1" x14ac:dyDescent="0.2"/>
    <row r="6012" hidden="1" x14ac:dyDescent="0.2"/>
    <row r="6013" hidden="1" x14ac:dyDescent="0.2"/>
    <row r="6014" hidden="1" x14ac:dyDescent="0.2"/>
    <row r="6015" hidden="1" x14ac:dyDescent="0.2"/>
    <row r="6016" hidden="1" x14ac:dyDescent="0.2"/>
    <row r="6017" hidden="1" x14ac:dyDescent="0.2"/>
    <row r="6018" hidden="1" x14ac:dyDescent="0.2"/>
    <row r="6019" hidden="1" x14ac:dyDescent="0.2"/>
    <row r="6020" hidden="1" x14ac:dyDescent="0.2"/>
    <row r="6021" hidden="1" x14ac:dyDescent="0.2"/>
    <row r="6022" hidden="1" x14ac:dyDescent="0.2"/>
    <row r="6023" hidden="1" x14ac:dyDescent="0.2"/>
    <row r="6024" hidden="1" x14ac:dyDescent="0.2"/>
    <row r="6025" hidden="1" x14ac:dyDescent="0.2"/>
    <row r="6026" hidden="1" x14ac:dyDescent="0.2"/>
    <row r="6027" hidden="1" x14ac:dyDescent="0.2"/>
    <row r="6028" hidden="1" x14ac:dyDescent="0.2"/>
    <row r="6029" hidden="1" x14ac:dyDescent="0.2"/>
    <row r="6030" hidden="1" x14ac:dyDescent="0.2"/>
    <row r="6031" hidden="1" x14ac:dyDescent="0.2"/>
    <row r="6032" hidden="1" x14ac:dyDescent="0.2"/>
    <row r="6033" hidden="1" x14ac:dyDescent="0.2"/>
    <row r="6034" hidden="1" x14ac:dyDescent="0.2"/>
    <row r="6035" hidden="1" x14ac:dyDescent="0.2"/>
    <row r="6036" hidden="1" x14ac:dyDescent="0.2"/>
    <row r="6037" hidden="1" x14ac:dyDescent="0.2"/>
    <row r="6038" hidden="1" x14ac:dyDescent="0.2"/>
    <row r="6039" hidden="1" x14ac:dyDescent="0.2"/>
    <row r="6040" hidden="1" x14ac:dyDescent="0.2"/>
    <row r="6041" hidden="1" x14ac:dyDescent="0.2"/>
    <row r="6042" hidden="1" x14ac:dyDescent="0.2"/>
    <row r="6043" hidden="1" x14ac:dyDescent="0.2"/>
    <row r="6044" hidden="1" x14ac:dyDescent="0.2"/>
    <row r="6045" hidden="1" x14ac:dyDescent="0.2"/>
    <row r="6046" hidden="1" x14ac:dyDescent="0.2"/>
    <row r="6047" hidden="1" x14ac:dyDescent="0.2"/>
    <row r="6048" hidden="1" x14ac:dyDescent="0.2"/>
    <row r="6049" hidden="1" x14ac:dyDescent="0.2"/>
    <row r="6050" hidden="1" x14ac:dyDescent="0.2"/>
    <row r="6051" hidden="1" x14ac:dyDescent="0.2"/>
    <row r="6052" hidden="1" x14ac:dyDescent="0.2"/>
    <row r="6053" hidden="1" x14ac:dyDescent="0.2"/>
    <row r="6054" hidden="1" x14ac:dyDescent="0.2"/>
    <row r="6055" hidden="1" x14ac:dyDescent="0.2"/>
    <row r="6056" hidden="1" x14ac:dyDescent="0.2"/>
    <row r="6057" hidden="1" x14ac:dyDescent="0.2"/>
    <row r="6058" hidden="1" x14ac:dyDescent="0.2"/>
    <row r="6059" hidden="1" x14ac:dyDescent="0.2"/>
    <row r="6060" hidden="1" x14ac:dyDescent="0.2"/>
    <row r="6061" hidden="1" x14ac:dyDescent="0.2"/>
    <row r="6062" hidden="1" x14ac:dyDescent="0.2"/>
    <row r="6063" hidden="1" x14ac:dyDescent="0.2"/>
    <row r="6064" hidden="1" x14ac:dyDescent="0.2"/>
    <row r="6065" hidden="1" x14ac:dyDescent="0.2"/>
    <row r="6066" hidden="1" x14ac:dyDescent="0.2"/>
    <row r="6067" hidden="1" x14ac:dyDescent="0.2"/>
    <row r="6068" hidden="1" x14ac:dyDescent="0.2"/>
    <row r="6069" hidden="1" x14ac:dyDescent="0.2"/>
    <row r="6070" hidden="1" x14ac:dyDescent="0.2"/>
    <row r="6071" hidden="1" x14ac:dyDescent="0.2"/>
    <row r="6072" hidden="1" x14ac:dyDescent="0.2"/>
    <row r="6073" hidden="1" x14ac:dyDescent="0.2"/>
    <row r="6074" hidden="1" x14ac:dyDescent="0.2"/>
    <row r="6075" hidden="1" x14ac:dyDescent="0.2"/>
    <row r="6076" hidden="1" x14ac:dyDescent="0.2"/>
    <row r="6077" hidden="1" x14ac:dyDescent="0.2"/>
    <row r="6078" hidden="1" x14ac:dyDescent="0.2"/>
    <row r="6079" hidden="1" x14ac:dyDescent="0.2"/>
    <row r="6080" hidden="1" x14ac:dyDescent="0.2"/>
    <row r="6081" hidden="1" x14ac:dyDescent="0.2"/>
    <row r="6082" hidden="1" x14ac:dyDescent="0.2"/>
    <row r="6083" hidden="1" x14ac:dyDescent="0.2"/>
    <row r="6084" hidden="1" x14ac:dyDescent="0.2"/>
    <row r="6085" hidden="1" x14ac:dyDescent="0.2"/>
    <row r="6086" hidden="1" x14ac:dyDescent="0.2"/>
    <row r="6087" hidden="1" x14ac:dyDescent="0.2"/>
    <row r="6088" hidden="1" x14ac:dyDescent="0.2"/>
    <row r="6089" hidden="1" x14ac:dyDescent="0.2"/>
    <row r="6090" hidden="1" x14ac:dyDescent="0.2"/>
    <row r="6091" hidden="1" x14ac:dyDescent="0.2"/>
    <row r="6092" hidden="1" x14ac:dyDescent="0.2"/>
    <row r="6093" hidden="1" x14ac:dyDescent="0.2"/>
    <row r="6094" hidden="1" x14ac:dyDescent="0.2"/>
    <row r="6095" hidden="1" x14ac:dyDescent="0.2"/>
    <row r="6096" hidden="1" x14ac:dyDescent="0.2"/>
    <row r="6097" hidden="1" x14ac:dyDescent="0.2"/>
    <row r="6098" hidden="1" x14ac:dyDescent="0.2"/>
    <row r="6099" hidden="1" x14ac:dyDescent="0.2"/>
    <row r="6100" hidden="1" x14ac:dyDescent="0.2"/>
    <row r="6101" hidden="1" x14ac:dyDescent="0.2"/>
    <row r="6102" hidden="1" x14ac:dyDescent="0.2"/>
    <row r="6103" hidden="1" x14ac:dyDescent="0.2"/>
    <row r="6104" hidden="1" x14ac:dyDescent="0.2"/>
    <row r="6105" hidden="1" x14ac:dyDescent="0.2"/>
    <row r="6106" hidden="1" x14ac:dyDescent="0.2"/>
    <row r="6107" hidden="1" x14ac:dyDescent="0.2"/>
    <row r="6108" hidden="1" x14ac:dyDescent="0.2"/>
    <row r="6109" hidden="1" x14ac:dyDescent="0.2"/>
    <row r="6110" hidden="1" x14ac:dyDescent="0.2"/>
    <row r="6111" hidden="1" x14ac:dyDescent="0.2"/>
    <row r="6112" hidden="1" x14ac:dyDescent="0.2"/>
    <row r="6113" hidden="1" x14ac:dyDescent="0.2"/>
    <row r="6114" hidden="1" x14ac:dyDescent="0.2"/>
    <row r="6115" hidden="1" x14ac:dyDescent="0.2"/>
    <row r="6116" hidden="1" x14ac:dyDescent="0.2"/>
    <row r="6117" hidden="1" x14ac:dyDescent="0.2"/>
    <row r="6118" hidden="1" x14ac:dyDescent="0.2"/>
    <row r="6119" hidden="1" x14ac:dyDescent="0.2"/>
    <row r="6120" hidden="1" x14ac:dyDescent="0.2"/>
    <row r="6121" hidden="1" x14ac:dyDescent="0.2"/>
    <row r="6122" hidden="1" x14ac:dyDescent="0.2"/>
    <row r="6123" hidden="1" x14ac:dyDescent="0.2"/>
    <row r="6124" hidden="1" x14ac:dyDescent="0.2"/>
    <row r="6125" hidden="1" x14ac:dyDescent="0.2"/>
    <row r="6126" hidden="1" x14ac:dyDescent="0.2"/>
    <row r="6127" hidden="1" x14ac:dyDescent="0.2"/>
    <row r="6128" hidden="1" x14ac:dyDescent="0.2"/>
    <row r="6129" hidden="1" x14ac:dyDescent="0.2"/>
    <row r="6130" hidden="1" x14ac:dyDescent="0.2"/>
    <row r="6131" hidden="1" x14ac:dyDescent="0.2"/>
    <row r="6132" hidden="1" x14ac:dyDescent="0.2"/>
    <row r="6133" hidden="1" x14ac:dyDescent="0.2"/>
    <row r="6134" hidden="1" x14ac:dyDescent="0.2"/>
    <row r="6135" hidden="1" x14ac:dyDescent="0.2"/>
    <row r="6136" hidden="1" x14ac:dyDescent="0.2"/>
    <row r="6137" hidden="1" x14ac:dyDescent="0.2"/>
    <row r="6138" hidden="1" x14ac:dyDescent="0.2"/>
    <row r="6139" hidden="1" x14ac:dyDescent="0.2"/>
    <row r="6140" hidden="1" x14ac:dyDescent="0.2"/>
    <row r="6141" hidden="1" x14ac:dyDescent="0.2"/>
    <row r="6142" hidden="1" x14ac:dyDescent="0.2"/>
    <row r="6143" hidden="1" x14ac:dyDescent="0.2"/>
    <row r="6144" hidden="1" x14ac:dyDescent="0.2"/>
    <row r="6145" hidden="1" x14ac:dyDescent="0.2"/>
    <row r="6146" hidden="1" x14ac:dyDescent="0.2"/>
    <row r="6147" hidden="1" x14ac:dyDescent="0.2"/>
    <row r="6148" hidden="1" x14ac:dyDescent="0.2"/>
    <row r="6149" hidden="1" x14ac:dyDescent="0.2"/>
    <row r="6150" hidden="1" x14ac:dyDescent="0.2"/>
    <row r="6151" hidden="1" x14ac:dyDescent="0.2"/>
    <row r="6152" hidden="1" x14ac:dyDescent="0.2"/>
    <row r="6153" hidden="1" x14ac:dyDescent="0.2"/>
    <row r="6154" hidden="1" x14ac:dyDescent="0.2"/>
    <row r="6155" hidden="1" x14ac:dyDescent="0.2"/>
    <row r="6156" hidden="1" x14ac:dyDescent="0.2"/>
    <row r="6157" hidden="1" x14ac:dyDescent="0.2"/>
    <row r="6158" hidden="1" x14ac:dyDescent="0.2"/>
    <row r="6159" hidden="1" x14ac:dyDescent="0.2"/>
    <row r="6160" hidden="1" x14ac:dyDescent="0.2"/>
    <row r="6161" hidden="1" x14ac:dyDescent="0.2"/>
    <row r="6162" hidden="1" x14ac:dyDescent="0.2"/>
    <row r="6163" hidden="1" x14ac:dyDescent="0.2"/>
    <row r="6164" hidden="1" x14ac:dyDescent="0.2"/>
    <row r="6165" hidden="1" x14ac:dyDescent="0.2"/>
    <row r="6166" hidden="1" x14ac:dyDescent="0.2"/>
    <row r="6167" hidden="1" x14ac:dyDescent="0.2"/>
    <row r="6168" hidden="1" x14ac:dyDescent="0.2"/>
    <row r="6169" hidden="1" x14ac:dyDescent="0.2"/>
    <row r="6170" hidden="1" x14ac:dyDescent="0.2"/>
    <row r="6171" hidden="1" x14ac:dyDescent="0.2"/>
    <row r="6172" hidden="1" x14ac:dyDescent="0.2"/>
    <row r="6173" hidden="1" x14ac:dyDescent="0.2"/>
    <row r="6174" hidden="1" x14ac:dyDescent="0.2"/>
    <row r="6175" hidden="1" x14ac:dyDescent="0.2"/>
    <row r="6176" hidden="1" x14ac:dyDescent="0.2"/>
    <row r="6177" hidden="1" x14ac:dyDescent="0.2"/>
    <row r="6178" hidden="1" x14ac:dyDescent="0.2"/>
    <row r="6179" hidden="1" x14ac:dyDescent="0.2"/>
    <row r="6180" hidden="1" x14ac:dyDescent="0.2"/>
    <row r="6181" hidden="1" x14ac:dyDescent="0.2"/>
    <row r="6182" hidden="1" x14ac:dyDescent="0.2"/>
    <row r="6183" hidden="1" x14ac:dyDescent="0.2"/>
    <row r="6184" hidden="1" x14ac:dyDescent="0.2"/>
    <row r="6185" hidden="1" x14ac:dyDescent="0.2"/>
    <row r="6186" hidden="1" x14ac:dyDescent="0.2"/>
    <row r="6187" hidden="1" x14ac:dyDescent="0.2"/>
    <row r="6188" hidden="1" x14ac:dyDescent="0.2"/>
    <row r="6189" hidden="1" x14ac:dyDescent="0.2"/>
    <row r="6190" hidden="1" x14ac:dyDescent="0.2"/>
    <row r="6191" hidden="1" x14ac:dyDescent="0.2"/>
    <row r="6192" hidden="1" x14ac:dyDescent="0.2"/>
    <row r="6193" hidden="1" x14ac:dyDescent="0.2"/>
    <row r="6194" hidden="1" x14ac:dyDescent="0.2"/>
    <row r="6195" hidden="1" x14ac:dyDescent="0.2"/>
    <row r="6196" hidden="1" x14ac:dyDescent="0.2"/>
    <row r="6197" hidden="1" x14ac:dyDescent="0.2"/>
    <row r="6198" hidden="1" x14ac:dyDescent="0.2"/>
    <row r="6199" hidden="1" x14ac:dyDescent="0.2"/>
    <row r="6200" hidden="1" x14ac:dyDescent="0.2"/>
    <row r="6201" hidden="1" x14ac:dyDescent="0.2"/>
    <row r="6202" hidden="1" x14ac:dyDescent="0.2"/>
    <row r="6203" hidden="1" x14ac:dyDescent="0.2"/>
    <row r="6204" hidden="1" x14ac:dyDescent="0.2"/>
    <row r="6205" hidden="1" x14ac:dyDescent="0.2"/>
    <row r="6206" hidden="1" x14ac:dyDescent="0.2"/>
    <row r="6207" hidden="1" x14ac:dyDescent="0.2"/>
    <row r="6208" hidden="1" x14ac:dyDescent="0.2"/>
    <row r="6209" hidden="1" x14ac:dyDescent="0.2"/>
    <row r="6210" hidden="1" x14ac:dyDescent="0.2"/>
    <row r="6211" hidden="1" x14ac:dyDescent="0.2"/>
    <row r="6212" hidden="1" x14ac:dyDescent="0.2"/>
    <row r="6213" hidden="1" x14ac:dyDescent="0.2"/>
    <row r="6214" hidden="1" x14ac:dyDescent="0.2"/>
    <row r="6215" hidden="1" x14ac:dyDescent="0.2"/>
    <row r="6216" hidden="1" x14ac:dyDescent="0.2"/>
    <row r="6217" hidden="1" x14ac:dyDescent="0.2"/>
    <row r="6218" hidden="1" x14ac:dyDescent="0.2"/>
    <row r="6219" hidden="1" x14ac:dyDescent="0.2"/>
    <row r="6220" hidden="1" x14ac:dyDescent="0.2"/>
    <row r="6221" hidden="1" x14ac:dyDescent="0.2"/>
    <row r="6222" hidden="1" x14ac:dyDescent="0.2"/>
    <row r="6223" hidden="1" x14ac:dyDescent="0.2"/>
    <row r="6224" hidden="1" x14ac:dyDescent="0.2"/>
    <row r="6225" hidden="1" x14ac:dyDescent="0.2"/>
    <row r="6226" hidden="1" x14ac:dyDescent="0.2"/>
    <row r="6227" hidden="1" x14ac:dyDescent="0.2"/>
    <row r="6228" hidden="1" x14ac:dyDescent="0.2"/>
    <row r="6229" hidden="1" x14ac:dyDescent="0.2"/>
    <row r="6230" hidden="1" x14ac:dyDescent="0.2"/>
    <row r="6231" hidden="1" x14ac:dyDescent="0.2"/>
    <row r="6232" hidden="1" x14ac:dyDescent="0.2"/>
    <row r="6233" hidden="1" x14ac:dyDescent="0.2"/>
    <row r="6234" hidden="1" x14ac:dyDescent="0.2"/>
    <row r="6235" hidden="1" x14ac:dyDescent="0.2"/>
    <row r="6236" hidden="1" x14ac:dyDescent="0.2"/>
    <row r="6237" hidden="1" x14ac:dyDescent="0.2"/>
    <row r="6238" hidden="1" x14ac:dyDescent="0.2"/>
    <row r="6239" hidden="1" x14ac:dyDescent="0.2"/>
    <row r="6240" hidden="1" x14ac:dyDescent="0.2"/>
    <row r="6241" hidden="1" x14ac:dyDescent="0.2"/>
    <row r="6242" hidden="1" x14ac:dyDescent="0.2"/>
    <row r="6243" hidden="1" x14ac:dyDescent="0.2"/>
    <row r="6244" hidden="1" x14ac:dyDescent="0.2"/>
    <row r="6245" hidden="1" x14ac:dyDescent="0.2"/>
    <row r="6246" hidden="1" x14ac:dyDescent="0.2"/>
    <row r="6247" hidden="1" x14ac:dyDescent="0.2"/>
    <row r="6248" hidden="1" x14ac:dyDescent="0.2"/>
    <row r="6249" hidden="1" x14ac:dyDescent="0.2"/>
    <row r="6250" hidden="1" x14ac:dyDescent="0.2"/>
    <row r="6251" hidden="1" x14ac:dyDescent="0.2"/>
    <row r="6252" hidden="1" x14ac:dyDescent="0.2"/>
    <row r="6253" hidden="1" x14ac:dyDescent="0.2"/>
    <row r="6254" hidden="1" x14ac:dyDescent="0.2"/>
    <row r="6255" hidden="1" x14ac:dyDescent="0.2"/>
    <row r="6256" hidden="1" x14ac:dyDescent="0.2"/>
    <row r="6257" hidden="1" x14ac:dyDescent="0.2"/>
    <row r="6258" hidden="1" x14ac:dyDescent="0.2"/>
    <row r="6259" hidden="1" x14ac:dyDescent="0.2"/>
    <row r="6260" hidden="1" x14ac:dyDescent="0.2"/>
    <row r="6261" hidden="1" x14ac:dyDescent="0.2"/>
    <row r="6262" hidden="1" x14ac:dyDescent="0.2"/>
    <row r="6263" hidden="1" x14ac:dyDescent="0.2"/>
    <row r="6264" hidden="1" x14ac:dyDescent="0.2"/>
    <row r="6265" hidden="1" x14ac:dyDescent="0.2"/>
    <row r="6266" hidden="1" x14ac:dyDescent="0.2"/>
    <row r="6267" hidden="1" x14ac:dyDescent="0.2"/>
    <row r="6268" hidden="1" x14ac:dyDescent="0.2"/>
    <row r="6269" hidden="1" x14ac:dyDescent="0.2"/>
    <row r="6270" hidden="1" x14ac:dyDescent="0.2"/>
    <row r="6271" hidden="1" x14ac:dyDescent="0.2"/>
    <row r="6272" hidden="1" x14ac:dyDescent="0.2"/>
    <row r="6273" hidden="1" x14ac:dyDescent="0.2"/>
    <row r="6274" hidden="1" x14ac:dyDescent="0.2"/>
    <row r="6275" hidden="1" x14ac:dyDescent="0.2"/>
    <row r="6276" hidden="1" x14ac:dyDescent="0.2"/>
    <row r="6277" hidden="1" x14ac:dyDescent="0.2"/>
    <row r="6278" hidden="1" x14ac:dyDescent="0.2"/>
    <row r="6279" hidden="1" x14ac:dyDescent="0.2"/>
    <row r="6280" hidden="1" x14ac:dyDescent="0.2"/>
    <row r="6281" hidden="1" x14ac:dyDescent="0.2"/>
    <row r="6282" hidden="1" x14ac:dyDescent="0.2"/>
    <row r="6283" hidden="1" x14ac:dyDescent="0.2"/>
    <row r="6284" hidden="1" x14ac:dyDescent="0.2"/>
    <row r="6285" hidden="1" x14ac:dyDescent="0.2"/>
    <row r="6286" hidden="1" x14ac:dyDescent="0.2"/>
    <row r="6287" hidden="1" x14ac:dyDescent="0.2"/>
    <row r="6288" hidden="1" x14ac:dyDescent="0.2"/>
    <row r="6289" hidden="1" x14ac:dyDescent="0.2"/>
    <row r="6290" hidden="1" x14ac:dyDescent="0.2"/>
    <row r="6291" hidden="1" x14ac:dyDescent="0.2"/>
    <row r="6292" hidden="1" x14ac:dyDescent="0.2"/>
    <row r="6293" hidden="1" x14ac:dyDescent="0.2"/>
    <row r="6294" hidden="1" x14ac:dyDescent="0.2"/>
    <row r="6295" hidden="1" x14ac:dyDescent="0.2"/>
    <row r="6296" hidden="1" x14ac:dyDescent="0.2"/>
    <row r="6297" hidden="1" x14ac:dyDescent="0.2"/>
    <row r="6298" hidden="1" x14ac:dyDescent="0.2"/>
    <row r="6299" hidden="1" x14ac:dyDescent="0.2"/>
    <row r="6300" hidden="1" x14ac:dyDescent="0.2"/>
    <row r="6301" hidden="1" x14ac:dyDescent="0.2"/>
    <row r="6302" hidden="1" x14ac:dyDescent="0.2"/>
    <row r="6303" hidden="1" x14ac:dyDescent="0.2"/>
    <row r="6304" hidden="1" x14ac:dyDescent="0.2"/>
    <row r="6305" hidden="1" x14ac:dyDescent="0.2"/>
    <row r="6306" hidden="1" x14ac:dyDescent="0.2"/>
    <row r="6307" hidden="1" x14ac:dyDescent="0.2"/>
    <row r="6308" hidden="1" x14ac:dyDescent="0.2"/>
    <row r="6309" hidden="1" x14ac:dyDescent="0.2"/>
    <row r="6310" hidden="1" x14ac:dyDescent="0.2"/>
    <row r="6311" hidden="1" x14ac:dyDescent="0.2"/>
    <row r="6312" hidden="1" x14ac:dyDescent="0.2"/>
    <row r="6313" hidden="1" x14ac:dyDescent="0.2"/>
    <row r="6314" hidden="1" x14ac:dyDescent="0.2"/>
    <row r="6315" hidden="1" x14ac:dyDescent="0.2"/>
    <row r="6316" hidden="1" x14ac:dyDescent="0.2"/>
    <row r="6317" hidden="1" x14ac:dyDescent="0.2"/>
    <row r="6318" hidden="1" x14ac:dyDescent="0.2"/>
    <row r="6319" hidden="1" x14ac:dyDescent="0.2"/>
    <row r="6320" hidden="1" x14ac:dyDescent="0.2"/>
    <row r="6321" hidden="1" x14ac:dyDescent="0.2"/>
    <row r="6322" hidden="1" x14ac:dyDescent="0.2"/>
    <row r="6323" hidden="1" x14ac:dyDescent="0.2"/>
    <row r="6324" hidden="1" x14ac:dyDescent="0.2"/>
    <row r="6325" hidden="1" x14ac:dyDescent="0.2"/>
    <row r="6326" hidden="1" x14ac:dyDescent="0.2"/>
    <row r="6327" hidden="1" x14ac:dyDescent="0.2"/>
    <row r="6328" hidden="1" x14ac:dyDescent="0.2"/>
    <row r="6329" hidden="1" x14ac:dyDescent="0.2"/>
    <row r="6330" hidden="1" x14ac:dyDescent="0.2"/>
    <row r="6331" hidden="1" x14ac:dyDescent="0.2"/>
    <row r="6332" hidden="1" x14ac:dyDescent="0.2"/>
    <row r="6333" hidden="1" x14ac:dyDescent="0.2"/>
    <row r="6334" hidden="1" x14ac:dyDescent="0.2"/>
    <row r="6335" hidden="1" x14ac:dyDescent="0.2"/>
    <row r="6336" hidden="1" x14ac:dyDescent="0.2"/>
    <row r="6337" hidden="1" x14ac:dyDescent="0.2"/>
    <row r="6338" hidden="1" x14ac:dyDescent="0.2"/>
    <row r="6339" hidden="1" x14ac:dyDescent="0.2"/>
    <row r="6340" hidden="1" x14ac:dyDescent="0.2"/>
    <row r="6341" hidden="1" x14ac:dyDescent="0.2"/>
    <row r="6342" hidden="1" x14ac:dyDescent="0.2"/>
    <row r="6343" hidden="1" x14ac:dyDescent="0.2"/>
    <row r="6344" hidden="1" x14ac:dyDescent="0.2"/>
    <row r="6345" hidden="1" x14ac:dyDescent="0.2"/>
    <row r="6346" hidden="1" x14ac:dyDescent="0.2"/>
    <row r="6347" hidden="1" x14ac:dyDescent="0.2"/>
    <row r="6348" hidden="1" x14ac:dyDescent="0.2"/>
    <row r="6349" hidden="1" x14ac:dyDescent="0.2"/>
    <row r="6350" hidden="1" x14ac:dyDescent="0.2"/>
    <row r="6351" hidden="1" x14ac:dyDescent="0.2"/>
    <row r="6352" hidden="1" x14ac:dyDescent="0.2"/>
    <row r="6353" hidden="1" x14ac:dyDescent="0.2"/>
    <row r="6354" hidden="1" x14ac:dyDescent="0.2"/>
    <row r="6355" hidden="1" x14ac:dyDescent="0.2"/>
    <row r="6356" hidden="1" x14ac:dyDescent="0.2"/>
    <row r="6357" hidden="1" x14ac:dyDescent="0.2"/>
    <row r="6358" hidden="1" x14ac:dyDescent="0.2"/>
    <row r="6359" hidden="1" x14ac:dyDescent="0.2"/>
    <row r="6360" hidden="1" x14ac:dyDescent="0.2"/>
    <row r="6361" hidden="1" x14ac:dyDescent="0.2"/>
    <row r="6362" hidden="1" x14ac:dyDescent="0.2"/>
    <row r="6363" hidden="1" x14ac:dyDescent="0.2"/>
    <row r="6364" hidden="1" x14ac:dyDescent="0.2"/>
    <row r="6365" hidden="1" x14ac:dyDescent="0.2"/>
    <row r="6366" hidden="1" x14ac:dyDescent="0.2"/>
    <row r="6367" hidden="1" x14ac:dyDescent="0.2"/>
    <row r="6368" hidden="1" x14ac:dyDescent="0.2"/>
    <row r="6369" hidden="1" x14ac:dyDescent="0.2"/>
    <row r="6370" hidden="1" x14ac:dyDescent="0.2"/>
    <row r="6371" hidden="1" x14ac:dyDescent="0.2"/>
    <row r="6372" hidden="1" x14ac:dyDescent="0.2"/>
    <row r="6373" hidden="1" x14ac:dyDescent="0.2"/>
    <row r="6374" hidden="1" x14ac:dyDescent="0.2"/>
    <row r="6375" hidden="1" x14ac:dyDescent="0.2"/>
    <row r="6376" hidden="1" x14ac:dyDescent="0.2"/>
    <row r="6377" hidden="1" x14ac:dyDescent="0.2"/>
    <row r="6378" hidden="1" x14ac:dyDescent="0.2"/>
    <row r="6379" hidden="1" x14ac:dyDescent="0.2"/>
    <row r="6380" hidden="1" x14ac:dyDescent="0.2"/>
    <row r="6381" hidden="1" x14ac:dyDescent="0.2"/>
    <row r="6382" hidden="1" x14ac:dyDescent="0.2"/>
    <row r="6383" hidden="1" x14ac:dyDescent="0.2"/>
    <row r="6384" hidden="1" x14ac:dyDescent="0.2"/>
    <row r="6385" hidden="1" x14ac:dyDescent="0.2"/>
    <row r="6386" hidden="1" x14ac:dyDescent="0.2"/>
    <row r="6387" hidden="1" x14ac:dyDescent="0.2"/>
    <row r="6388" hidden="1" x14ac:dyDescent="0.2"/>
    <row r="6389" hidden="1" x14ac:dyDescent="0.2"/>
    <row r="6390" hidden="1" x14ac:dyDescent="0.2"/>
    <row r="6391" hidden="1" x14ac:dyDescent="0.2"/>
    <row r="6392" hidden="1" x14ac:dyDescent="0.2"/>
    <row r="6393" hidden="1" x14ac:dyDescent="0.2"/>
    <row r="6394" hidden="1" x14ac:dyDescent="0.2"/>
    <row r="6395" hidden="1" x14ac:dyDescent="0.2"/>
    <row r="6396" hidden="1" x14ac:dyDescent="0.2"/>
    <row r="6397" hidden="1" x14ac:dyDescent="0.2"/>
    <row r="6398" hidden="1" x14ac:dyDescent="0.2"/>
    <row r="6399" hidden="1" x14ac:dyDescent="0.2"/>
    <row r="6400" hidden="1" x14ac:dyDescent="0.2"/>
    <row r="6401" hidden="1" x14ac:dyDescent="0.2"/>
    <row r="6402" hidden="1" x14ac:dyDescent="0.2"/>
    <row r="6403" hidden="1" x14ac:dyDescent="0.2"/>
    <row r="6404" hidden="1" x14ac:dyDescent="0.2"/>
    <row r="6405" hidden="1" x14ac:dyDescent="0.2"/>
    <row r="6406" hidden="1" x14ac:dyDescent="0.2"/>
    <row r="6407" hidden="1" x14ac:dyDescent="0.2"/>
    <row r="6408" hidden="1" x14ac:dyDescent="0.2"/>
    <row r="6409" hidden="1" x14ac:dyDescent="0.2"/>
    <row r="6410" hidden="1" x14ac:dyDescent="0.2"/>
    <row r="6411" hidden="1" x14ac:dyDescent="0.2"/>
    <row r="6412" hidden="1" x14ac:dyDescent="0.2"/>
    <row r="6413" hidden="1" x14ac:dyDescent="0.2"/>
    <row r="6414" hidden="1" x14ac:dyDescent="0.2"/>
    <row r="6415" hidden="1" x14ac:dyDescent="0.2"/>
    <row r="6416" hidden="1" x14ac:dyDescent="0.2"/>
    <row r="6417" hidden="1" x14ac:dyDescent="0.2"/>
    <row r="6418" hidden="1" x14ac:dyDescent="0.2"/>
    <row r="6419" hidden="1" x14ac:dyDescent="0.2"/>
    <row r="6420" hidden="1" x14ac:dyDescent="0.2"/>
    <row r="6421" hidden="1" x14ac:dyDescent="0.2"/>
    <row r="6422" hidden="1" x14ac:dyDescent="0.2"/>
    <row r="6423" hidden="1" x14ac:dyDescent="0.2"/>
    <row r="6424" hidden="1" x14ac:dyDescent="0.2"/>
    <row r="6425" hidden="1" x14ac:dyDescent="0.2"/>
    <row r="6426" hidden="1" x14ac:dyDescent="0.2"/>
    <row r="6427" hidden="1" x14ac:dyDescent="0.2"/>
    <row r="6428" hidden="1" x14ac:dyDescent="0.2"/>
    <row r="6429" hidden="1" x14ac:dyDescent="0.2"/>
    <row r="6430" hidden="1" x14ac:dyDescent="0.2"/>
    <row r="6431" hidden="1" x14ac:dyDescent="0.2"/>
    <row r="6432" hidden="1" x14ac:dyDescent="0.2"/>
    <row r="6433" hidden="1" x14ac:dyDescent="0.2"/>
    <row r="6434" hidden="1" x14ac:dyDescent="0.2"/>
    <row r="6435" hidden="1" x14ac:dyDescent="0.2"/>
    <row r="6436" hidden="1" x14ac:dyDescent="0.2"/>
    <row r="6437" hidden="1" x14ac:dyDescent="0.2"/>
    <row r="6438" hidden="1" x14ac:dyDescent="0.2"/>
    <row r="6439" hidden="1" x14ac:dyDescent="0.2"/>
    <row r="6440" hidden="1" x14ac:dyDescent="0.2"/>
    <row r="6441" hidden="1" x14ac:dyDescent="0.2"/>
    <row r="6442" hidden="1" x14ac:dyDescent="0.2"/>
    <row r="6443" hidden="1" x14ac:dyDescent="0.2"/>
    <row r="6444" hidden="1" x14ac:dyDescent="0.2"/>
    <row r="6445" hidden="1" x14ac:dyDescent="0.2"/>
    <row r="6446" hidden="1" x14ac:dyDescent="0.2"/>
    <row r="6447" hidden="1" x14ac:dyDescent="0.2"/>
    <row r="6448" hidden="1" x14ac:dyDescent="0.2"/>
    <row r="6449" hidden="1" x14ac:dyDescent="0.2"/>
    <row r="6450" hidden="1" x14ac:dyDescent="0.2"/>
    <row r="6451" hidden="1" x14ac:dyDescent="0.2"/>
    <row r="6452" hidden="1" x14ac:dyDescent="0.2"/>
    <row r="6453" hidden="1" x14ac:dyDescent="0.2"/>
    <row r="6454" hidden="1" x14ac:dyDescent="0.2"/>
    <row r="6455" hidden="1" x14ac:dyDescent="0.2"/>
    <row r="6456" hidden="1" x14ac:dyDescent="0.2"/>
    <row r="6457" hidden="1" x14ac:dyDescent="0.2"/>
    <row r="6458" hidden="1" x14ac:dyDescent="0.2"/>
    <row r="6459" hidden="1" x14ac:dyDescent="0.2"/>
    <row r="6460" hidden="1" x14ac:dyDescent="0.2"/>
    <row r="6461" hidden="1" x14ac:dyDescent="0.2"/>
    <row r="6462" hidden="1" x14ac:dyDescent="0.2"/>
    <row r="6463" hidden="1" x14ac:dyDescent="0.2"/>
    <row r="6464" hidden="1" x14ac:dyDescent="0.2"/>
    <row r="6465" hidden="1" x14ac:dyDescent="0.2"/>
    <row r="6466" hidden="1" x14ac:dyDescent="0.2"/>
    <row r="6467" hidden="1" x14ac:dyDescent="0.2"/>
    <row r="6468" hidden="1" x14ac:dyDescent="0.2"/>
    <row r="6469" hidden="1" x14ac:dyDescent="0.2"/>
    <row r="6470" hidden="1" x14ac:dyDescent="0.2"/>
    <row r="6471" hidden="1" x14ac:dyDescent="0.2"/>
    <row r="6472" hidden="1" x14ac:dyDescent="0.2"/>
    <row r="6473" hidden="1" x14ac:dyDescent="0.2"/>
    <row r="6474" hidden="1" x14ac:dyDescent="0.2"/>
    <row r="6475" hidden="1" x14ac:dyDescent="0.2"/>
    <row r="6476" hidden="1" x14ac:dyDescent="0.2"/>
    <row r="6477" hidden="1" x14ac:dyDescent="0.2"/>
    <row r="6478" hidden="1" x14ac:dyDescent="0.2"/>
    <row r="6479" hidden="1" x14ac:dyDescent="0.2"/>
    <row r="6480" hidden="1" x14ac:dyDescent="0.2"/>
    <row r="6481" hidden="1" x14ac:dyDescent="0.2"/>
    <row r="6482" hidden="1" x14ac:dyDescent="0.2"/>
    <row r="6483" hidden="1" x14ac:dyDescent="0.2"/>
    <row r="6484" hidden="1" x14ac:dyDescent="0.2"/>
    <row r="6485" hidden="1" x14ac:dyDescent="0.2"/>
    <row r="6486" hidden="1" x14ac:dyDescent="0.2"/>
    <row r="6487" hidden="1" x14ac:dyDescent="0.2"/>
    <row r="6488" hidden="1" x14ac:dyDescent="0.2"/>
    <row r="6489" hidden="1" x14ac:dyDescent="0.2"/>
    <row r="6490" hidden="1" x14ac:dyDescent="0.2"/>
    <row r="6491" hidden="1" x14ac:dyDescent="0.2"/>
    <row r="6492" hidden="1" x14ac:dyDescent="0.2"/>
    <row r="6493" hidden="1" x14ac:dyDescent="0.2"/>
    <row r="6494" hidden="1" x14ac:dyDescent="0.2"/>
    <row r="6495" hidden="1" x14ac:dyDescent="0.2"/>
    <row r="6496" hidden="1" x14ac:dyDescent="0.2"/>
    <row r="6497" hidden="1" x14ac:dyDescent="0.2"/>
    <row r="6498" hidden="1" x14ac:dyDescent="0.2"/>
    <row r="6499" hidden="1" x14ac:dyDescent="0.2"/>
    <row r="6500" hidden="1" x14ac:dyDescent="0.2"/>
    <row r="6501" hidden="1" x14ac:dyDescent="0.2"/>
    <row r="6502" hidden="1" x14ac:dyDescent="0.2"/>
    <row r="6503" hidden="1" x14ac:dyDescent="0.2"/>
    <row r="6504" hidden="1" x14ac:dyDescent="0.2"/>
    <row r="6505" hidden="1" x14ac:dyDescent="0.2"/>
    <row r="6506" hidden="1" x14ac:dyDescent="0.2"/>
    <row r="6507" hidden="1" x14ac:dyDescent="0.2"/>
    <row r="6508" hidden="1" x14ac:dyDescent="0.2"/>
    <row r="6509" hidden="1" x14ac:dyDescent="0.2"/>
    <row r="6510" hidden="1" x14ac:dyDescent="0.2"/>
    <row r="6511" hidden="1" x14ac:dyDescent="0.2"/>
    <row r="6512" hidden="1" x14ac:dyDescent="0.2"/>
    <row r="6513" hidden="1" x14ac:dyDescent="0.2"/>
    <row r="6514" hidden="1" x14ac:dyDescent="0.2"/>
    <row r="6515" hidden="1" x14ac:dyDescent="0.2"/>
    <row r="6516" hidden="1" x14ac:dyDescent="0.2"/>
    <row r="6517" hidden="1" x14ac:dyDescent="0.2"/>
    <row r="6518" hidden="1" x14ac:dyDescent="0.2"/>
    <row r="6519" hidden="1" x14ac:dyDescent="0.2"/>
    <row r="6520" hidden="1" x14ac:dyDescent="0.2"/>
    <row r="6521" hidden="1" x14ac:dyDescent="0.2"/>
    <row r="6522" hidden="1" x14ac:dyDescent="0.2"/>
    <row r="6523" hidden="1" x14ac:dyDescent="0.2"/>
    <row r="6524" hidden="1" x14ac:dyDescent="0.2"/>
    <row r="6525" hidden="1" x14ac:dyDescent="0.2"/>
    <row r="6526" hidden="1" x14ac:dyDescent="0.2"/>
    <row r="6527" hidden="1" x14ac:dyDescent="0.2"/>
    <row r="6528" hidden="1" x14ac:dyDescent="0.2"/>
    <row r="6529" hidden="1" x14ac:dyDescent="0.2"/>
    <row r="6530" hidden="1" x14ac:dyDescent="0.2"/>
    <row r="6531" hidden="1" x14ac:dyDescent="0.2"/>
    <row r="6532" hidden="1" x14ac:dyDescent="0.2"/>
    <row r="6533" hidden="1" x14ac:dyDescent="0.2"/>
    <row r="6534" hidden="1" x14ac:dyDescent="0.2"/>
    <row r="6535" hidden="1" x14ac:dyDescent="0.2"/>
    <row r="6536" hidden="1" x14ac:dyDescent="0.2"/>
    <row r="6537" hidden="1" x14ac:dyDescent="0.2"/>
    <row r="6538" hidden="1" x14ac:dyDescent="0.2"/>
    <row r="6539" hidden="1" x14ac:dyDescent="0.2"/>
    <row r="6540" hidden="1" x14ac:dyDescent="0.2"/>
    <row r="6541" hidden="1" x14ac:dyDescent="0.2"/>
    <row r="6542" hidden="1" x14ac:dyDescent="0.2"/>
    <row r="6543" hidden="1" x14ac:dyDescent="0.2"/>
    <row r="6544" hidden="1" x14ac:dyDescent="0.2"/>
    <row r="6545" hidden="1" x14ac:dyDescent="0.2"/>
    <row r="6546" hidden="1" x14ac:dyDescent="0.2"/>
    <row r="6547" hidden="1" x14ac:dyDescent="0.2"/>
    <row r="6548" hidden="1" x14ac:dyDescent="0.2"/>
    <row r="6549" hidden="1" x14ac:dyDescent="0.2"/>
    <row r="6550" hidden="1" x14ac:dyDescent="0.2"/>
    <row r="6551" hidden="1" x14ac:dyDescent="0.2"/>
    <row r="6552" hidden="1" x14ac:dyDescent="0.2"/>
    <row r="6553" hidden="1" x14ac:dyDescent="0.2"/>
    <row r="6554" hidden="1" x14ac:dyDescent="0.2"/>
    <row r="6555" hidden="1" x14ac:dyDescent="0.2"/>
    <row r="6556" hidden="1" x14ac:dyDescent="0.2"/>
    <row r="6557" hidden="1" x14ac:dyDescent="0.2"/>
    <row r="6558" hidden="1" x14ac:dyDescent="0.2"/>
    <row r="6559" hidden="1" x14ac:dyDescent="0.2"/>
    <row r="6560" hidden="1" x14ac:dyDescent="0.2"/>
    <row r="6561" hidden="1" x14ac:dyDescent="0.2"/>
    <row r="6562" hidden="1" x14ac:dyDescent="0.2"/>
    <row r="6563" hidden="1" x14ac:dyDescent="0.2"/>
    <row r="6564" hidden="1" x14ac:dyDescent="0.2"/>
    <row r="6565" hidden="1" x14ac:dyDescent="0.2"/>
    <row r="6566" hidden="1" x14ac:dyDescent="0.2"/>
    <row r="6567" hidden="1" x14ac:dyDescent="0.2"/>
    <row r="6568" hidden="1" x14ac:dyDescent="0.2"/>
    <row r="6569" hidden="1" x14ac:dyDescent="0.2"/>
    <row r="6570" hidden="1" x14ac:dyDescent="0.2"/>
    <row r="6571" hidden="1" x14ac:dyDescent="0.2"/>
    <row r="6572" hidden="1" x14ac:dyDescent="0.2"/>
    <row r="6573" hidden="1" x14ac:dyDescent="0.2"/>
    <row r="6574" hidden="1" x14ac:dyDescent="0.2"/>
    <row r="6575" hidden="1" x14ac:dyDescent="0.2"/>
    <row r="6576" hidden="1" x14ac:dyDescent="0.2"/>
    <row r="6577" hidden="1" x14ac:dyDescent="0.2"/>
    <row r="6578" hidden="1" x14ac:dyDescent="0.2"/>
    <row r="6579" hidden="1" x14ac:dyDescent="0.2"/>
    <row r="6580" hidden="1" x14ac:dyDescent="0.2"/>
    <row r="6581" hidden="1" x14ac:dyDescent="0.2"/>
    <row r="6582" hidden="1" x14ac:dyDescent="0.2"/>
    <row r="6583" hidden="1" x14ac:dyDescent="0.2"/>
    <row r="6584" hidden="1" x14ac:dyDescent="0.2"/>
    <row r="6585" hidden="1" x14ac:dyDescent="0.2"/>
    <row r="6586" hidden="1" x14ac:dyDescent="0.2"/>
    <row r="6587" hidden="1" x14ac:dyDescent="0.2"/>
    <row r="6588" hidden="1" x14ac:dyDescent="0.2"/>
    <row r="6589" hidden="1" x14ac:dyDescent="0.2"/>
    <row r="6590" hidden="1" x14ac:dyDescent="0.2"/>
    <row r="6591" hidden="1" x14ac:dyDescent="0.2"/>
    <row r="6592" hidden="1" x14ac:dyDescent="0.2"/>
    <row r="6593" hidden="1" x14ac:dyDescent="0.2"/>
    <row r="6594" hidden="1" x14ac:dyDescent="0.2"/>
    <row r="6595" hidden="1" x14ac:dyDescent="0.2"/>
    <row r="6596" hidden="1" x14ac:dyDescent="0.2"/>
    <row r="6597" hidden="1" x14ac:dyDescent="0.2"/>
    <row r="6598" hidden="1" x14ac:dyDescent="0.2"/>
    <row r="6599" hidden="1" x14ac:dyDescent="0.2"/>
    <row r="6600" hidden="1" x14ac:dyDescent="0.2"/>
    <row r="6601" hidden="1" x14ac:dyDescent="0.2"/>
    <row r="6602" hidden="1" x14ac:dyDescent="0.2"/>
    <row r="6603" hidden="1" x14ac:dyDescent="0.2"/>
    <row r="6604" hidden="1" x14ac:dyDescent="0.2"/>
    <row r="6605" hidden="1" x14ac:dyDescent="0.2"/>
    <row r="6606" hidden="1" x14ac:dyDescent="0.2"/>
    <row r="6607" hidden="1" x14ac:dyDescent="0.2"/>
    <row r="6608" hidden="1" x14ac:dyDescent="0.2"/>
    <row r="6609" hidden="1" x14ac:dyDescent="0.2"/>
    <row r="6610" hidden="1" x14ac:dyDescent="0.2"/>
    <row r="6611" hidden="1" x14ac:dyDescent="0.2"/>
    <row r="6612" hidden="1" x14ac:dyDescent="0.2"/>
    <row r="6613" hidden="1" x14ac:dyDescent="0.2"/>
    <row r="6614" hidden="1" x14ac:dyDescent="0.2"/>
    <row r="6615" hidden="1" x14ac:dyDescent="0.2"/>
    <row r="6616" hidden="1" x14ac:dyDescent="0.2"/>
    <row r="6617" hidden="1" x14ac:dyDescent="0.2"/>
    <row r="6618" hidden="1" x14ac:dyDescent="0.2"/>
    <row r="6619" hidden="1" x14ac:dyDescent="0.2"/>
    <row r="6620" hidden="1" x14ac:dyDescent="0.2"/>
    <row r="6621" hidden="1" x14ac:dyDescent="0.2"/>
    <row r="6622" hidden="1" x14ac:dyDescent="0.2"/>
    <row r="6623" hidden="1" x14ac:dyDescent="0.2"/>
    <row r="6624" hidden="1" x14ac:dyDescent="0.2"/>
    <row r="6625" hidden="1" x14ac:dyDescent="0.2"/>
    <row r="6626" hidden="1" x14ac:dyDescent="0.2"/>
    <row r="6627" hidden="1" x14ac:dyDescent="0.2"/>
    <row r="6628" hidden="1" x14ac:dyDescent="0.2"/>
    <row r="6629" hidden="1" x14ac:dyDescent="0.2"/>
    <row r="6630" hidden="1" x14ac:dyDescent="0.2"/>
    <row r="6631" hidden="1" x14ac:dyDescent="0.2"/>
    <row r="6632" hidden="1" x14ac:dyDescent="0.2"/>
    <row r="6633" hidden="1" x14ac:dyDescent="0.2"/>
    <row r="6634" hidden="1" x14ac:dyDescent="0.2"/>
    <row r="6635" hidden="1" x14ac:dyDescent="0.2"/>
    <row r="6636" hidden="1" x14ac:dyDescent="0.2"/>
    <row r="6637" hidden="1" x14ac:dyDescent="0.2"/>
    <row r="6638" hidden="1" x14ac:dyDescent="0.2"/>
    <row r="6639" hidden="1" x14ac:dyDescent="0.2"/>
    <row r="6640" hidden="1" x14ac:dyDescent="0.2"/>
    <row r="6641" hidden="1" x14ac:dyDescent="0.2"/>
    <row r="6642" hidden="1" x14ac:dyDescent="0.2"/>
    <row r="6643" hidden="1" x14ac:dyDescent="0.2"/>
    <row r="6644" hidden="1" x14ac:dyDescent="0.2"/>
    <row r="6645" hidden="1" x14ac:dyDescent="0.2"/>
    <row r="6646" hidden="1" x14ac:dyDescent="0.2"/>
    <row r="6647" hidden="1" x14ac:dyDescent="0.2"/>
    <row r="6648" hidden="1" x14ac:dyDescent="0.2"/>
    <row r="6649" hidden="1" x14ac:dyDescent="0.2"/>
    <row r="6650" hidden="1" x14ac:dyDescent="0.2"/>
    <row r="6651" hidden="1" x14ac:dyDescent="0.2"/>
    <row r="6652" hidden="1" x14ac:dyDescent="0.2"/>
    <row r="6653" hidden="1" x14ac:dyDescent="0.2"/>
    <row r="6654" hidden="1" x14ac:dyDescent="0.2"/>
    <row r="6655" hidden="1" x14ac:dyDescent="0.2"/>
    <row r="6656" hidden="1" x14ac:dyDescent="0.2"/>
    <row r="6657" hidden="1" x14ac:dyDescent="0.2"/>
    <row r="6658" hidden="1" x14ac:dyDescent="0.2"/>
    <row r="6659" hidden="1" x14ac:dyDescent="0.2"/>
    <row r="6660" hidden="1" x14ac:dyDescent="0.2"/>
    <row r="6661" hidden="1" x14ac:dyDescent="0.2"/>
    <row r="6662" hidden="1" x14ac:dyDescent="0.2"/>
    <row r="6663" hidden="1" x14ac:dyDescent="0.2"/>
    <row r="6664" hidden="1" x14ac:dyDescent="0.2"/>
    <row r="6665" hidden="1" x14ac:dyDescent="0.2"/>
    <row r="6666" hidden="1" x14ac:dyDescent="0.2"/>
    <row r="6667" hidden="1" x14ac:dyDescent="0.2"/>
    <row r="6668" hidden="1" x14ac:dyDescent="0.2"/>
    <row r="6669" hidden="1" x14ac:dyDescent="0.2"/>
    <row r="6670" hidden="1" x14ac:dyDescent="0.2"/>
    <row r="6671" hidden="1" x14ac:dyDescent="0.2"/>
    <row r="6672" hidden="1" x14ac:dyDescent="0.2"/>
    <row r="6673" hidden="1" x14ac:dyDescent="0.2"/>
    <row r="6674" hidden="1" x14ac:dyDescent="0.2"/>
    <row r="6675" hidden="1" x14ac:dyDescent="0.2"/>
    <row r="6676" hidden="1" x14ac:dyDescent="0.2"/>
    <row r="6677" hidden="1" x14ac:dyDescent="0.2"/>
    <row r="6678" hidden="1" x14ac:dyDescent="0.2"/>
    <row r="6679" hidden="1" x14ac:dyDescent="0.2"/>
    <row r="6680" hidden="1" x14ac:dyDescent="0.2"/>
    <row r="6681" hidden="1" x14ac:dyDescent="0.2"/>
    <row r="6682" hidden="1" x14ac:dyDescent="0.2"/>
    <row r="6683" hidden="1" x14ac:dyDescent="0.2"/>
    <row r="6684" hidden="1" x14ac:dyDescent="0.2"/>
    <row r="6685" hidden="1" x14ac:dyDescent="0.2"/>
    <row r="6686" hidden="1" x14ac:dyDescent="0.2"/>
    <row r="6687" hidden="1" x14ac:dyDescent="0.2"/>
    <row r="6688" hidden="1" x14ac:dyDescent="0.2"/>
    <row r="6689" hidden="1" x14ac:dyDescent="0.2"/>
    <row r="6690" hidden="1" x14ac:dyDescent="0.2"/>
    <row r="6691" hidden="1" x14ac:dyDescent="0.2"/>
    <row r="6692" hidden="1" x14ac:dyDescent="0.2"/>
    <row r="6693" hidden="1" x14ac:dyDescent="0.2"/>
    <row r="6694" hidden="1" x14ac:dyDescent="0.2"/>
    <row r="6695" hidden="1" x14ac:dyDescent="0.2"/>
    <row r="6696" hidden="1" x14ac:dyDescent="0.2"/>
    <row r="6697" hidden="1" x14ac:dyDescent="0.2"/>
    <row r="6698" hidden="1" x14ac:dyDescent="0.2"/>
    <row r="6699" hidden="1" x14ac:dyDescent="0.2"/>
    <row r="6700" hidden="1" x14ac:dyDescent="0.2"/>
    <row r="6701" hidden="1" x14ac:dyDescent="0.2"/>
    <row r="6702" hidden="1" x14ac:dyDescent="0.2"/>
    <row r="6703" hidden="1" x14ac:dyDescent="0.2"/>
    <row r="6704" hidden="1" x14ac:dyDescent="0.2"/>
    <row r="6705" hidden="1" x14ac:dyDescent="0.2"/>
    <row r="6706" hidden="1" x14ac:dyDescent="0.2"/>
    <row r="6707" hidden="1" x14ac:dyDescent="0.2"/>
    <row r="6708" hidden="1" x14ac:dyDescent="0.2"/>
    <row r="6709" hidden="1" x14ac:dyDescent="0.2"/>
    <row r="6710" hidden="1" x14ac:dyDescent="0.2"/>
    <row r="6711" hidden="1" x14ac:dyDescent="0.2"/>
    <row r="6712" hidden="1" x14ac:dyDescent="0.2"/>
    <row r="6713" hidden="1" x14ac:dyDescent="0.2"/>
    <row r="6714" hidden="1" x14ac:dyDescent="0.2"/>
    <row r="6715" hidden="1" x14ac:dyDescent="0.2"/>
    <row r="6716" hidden="1" x14ac:dyDescent="0.2"/>
    <row r="6717" hidden="1" x14ac:dyDescent="0.2"/>
    <row r="6718" hidden="1" x14ac:dyDescent="0.2"/>
    <row r="6719" hidden="1" x14ac:dyDescent="0.2"/>
    <row r="6720" hidden="1" x14ac:dyDescent="0.2"/>
    <row r="6721" hidden="1" x14ac:dyDescent="0.2"/>
    <row r="6722" hidden="1" x14ac:dyDescent="0.2"/>
    <row r="6723" hidden="1" x14ac:dyDescent="0.2"/>
    <row r="6724" hidden="1" x14ac:dyDescent="0.2"/>
    <row r="6725" hidden="1" x14ac:dyDescent="0.2"/>
    <row r="6726" hidden="1" x14ac:dyDescent="0.2"/>
    <row r="6727" hidden="1" x14ac:dyDescent="0.2"/>
    <row r="6728" hidden="1" x14ac:dyDescent="0.2"/>
    <row r="6729" hidden="1" x14ac:dyDescent="0.2"/>
    <row r="6730" hidden="1" x14ac:dyDescent="0.2"/>
    <row r="6731" hidden="1" x14ac:dyDescent="0.2"/>
    <row r="6732" hidden="1" x14ac:dyDescent="0.2"/>
    <row r="6733" hidden="1" x14ac:dyDescent="0.2"/>
    <row r="6734" hidden="1" x14ac:dyDescent="0.2"/>
    <row r="6735" hidden="1" x14ac:dyDescent="0.2"/>
    <row r="6736" hidden="1" x14ac:dyDescent="0.2"/>
    <row r="6737" hidden="1" x14ac:dyDescent="0.2"/>
    <row r="6738" hidden="1" x14ac:dyDescent="0.2"/>
    <row r="6739" hidden="1" x14ac:dyDescent="0.2"/>
    <row r="6740" hidden="1" x14ac:dyDescent="0.2"/>
    <row r="6741" hidden="1" x14ac:dyDescent="0.2"/>
    <row r="6742" hidden="1" x14ac:dyDescent="0.2"/>
    <row r="6743" hidden="1" x14ac:dyDescent="0.2"/>
    <row r="6744" hidden="1" x14ac:dyDescent="0.2"/>
    <row r="6745" hidden="1" x14ac:dyDescent="0.2"/>
    <row r="6746" hidden="1" x14ac:dyDescent="0.2"/>
    <row r="6747" hidden="1" x14ac:dyDescent="0.2"/>
    <row r="6748" hidden="1" x14ac:dyDescent="0.2"/>
    <row r="6749" hidden="1" x14ac:dyDescent="0.2"/>
    <row r="6750" hidden="1" x14ac:dyDescent="0.2"/>
    <row r="6751" hidden="1" x14ac:dyDescent="0.2"/>
    <row r="6752" hidden="1" x14ac:dyDescent="0.2"/>
    <row r="6753" hidden="1" x14ac:dyDescent="0.2"/>
    <row r="6754" hidden="1" x14ac:dyDescent="0.2"/>
    <row r="6755" hidden="1" x14ac:dyDescent="0.2"/>
    <row r="6756" hidden="1" x14ac:dyDescent="0.2"/>
    <row r="6757" hidden="1" x14ac:dyDescent="0.2"/>
    <row r="6758" hidden="1" x14ac:dyDescent="0.2"/>
    <row r="6759" hidden="1" x14ac:dyDescent="0.2"/>
    <row r="6760" hidden="1" x14ac:dyDescent="0.2"/>
    <row r="6761" hidden="1" x14ac:dyDescent="0.2"/>
    <row r="6762" hidden="1" x14ac:dyDescent="0.2"/>
    <row r="6763" hidden="1" x14ac:dyDescent="0.2"/>
    <row r="6764" hidden="1" x14ac:dyDescent="0.2"/>
    <row r="6765" hidden="1" x14ac:dyDescent="0.2"/>
    <row r="6766" hidden="1" x14ac:dyDescent="0.2"/>
    <row r="6767" hidden="1" x14ac:dyDescent="0.2"/>
    <row r="6768" hidden="1" x14ac:dyDescent="0.2"/>
    <row r="6769" hidden="1" x14ac:dyDescent="0.2"/>
    <row r="6770" hidden="1" x14ac:dyDescent="0.2"/>
    <row r="6771" hidden="1" x14ac:dyDescent="0.2"/>
    <row r="6772" hidden="1" x14ac:dyDescent="0.2"/>
    <row r="6773" hidden="1" x14ac:dyDescent="0.2"/>
    <row r="6774" hidden="1" x14ac:dyDescent="0.2"/>
    <row r="6775" hidden="1" x14ac:dyDescent="0.2"/>
    <row r="6776" hidden="1" x14ac:dyDescent="0.2"/>
    <row r="6777" hidden="1" x14ac:dyDescent="0.2"/>
    <row r="6778" hidden="1" x14ac:dyDescent="0.2"/>
    <row r="6779" hidden="1" x14ac:dyDescent="0.2"/>
    <row r="6780" hidden="1" x14ac:dyDescent="0.2"/>
    <row r="6781" hidden="1" x14ac:dyDescent="0.2"/>
    <row r="6782" hidden="1" x14ac:dyDescent="0.2"/>
    <row r="6783" hidden="1" x14ac:dyDescent="0.2"/>
    <row r="6784" hidden="1" x14ac:dyDescent="0.2"/>
    <row r="6785" hidden="1" x14ac:dyDescent="0.2"/>
    <row r="6786" hidden="1" x14ac:dyDescent="0.2"/>
    <row r="6787" hidden="1" x14ac:dyDescent="0.2"/>
    <row r="6788" hidden="1" x14ac:dyDescent="0.2"/>
    <row r="6789" hidden="1" x14ac:dyDescent="0.2"/>
    <row r="6790" hidden="1" x14ac:dyDescent="0.2"/>
    <row r="6791" hidden="1" x14ac:dyDescent="0.2"/>
    <row r="6792" hidden="1" x14ac:dyDescent="0.2"/>
    <row r="6793" hidden="1" x14ac:dyDescent="0.2"/>
    <row r="6794" hidden="1" x14ac:dyDescent="0.2"/>
    <row r="6795" hidden="1" x14ac:dyDescent="0.2"/>
    <row r="6796" hidden="1" x14ac:dyDescent="0.2"/>
    <row r="6797" hidden="1" x14ac:dyDescent="0.2"/>
    <row r="6798" hidden="1" x14ac:dyDescent="0.2"/>
    <row r="6799" hidden="1" x14ac:dyDescent="0.2"/>
    <row r="6800" hidden="1" x14ac:dyDescent="0.2"/>
    <row r="6801" hidden="1" x14ac:dyDescent="0.2"/>
    <row r="6802" hidden="1" x14ac:dyDescent="0.2"/>
    <row r="6803" hidden="1" x14ac:dyDescent="0.2"/>
    <row r="6804" hidden="1" x14ac:dyDescent="0.2"/>
    <row r="6805" hidden="1" x14ac:dyDescent="0.2"/>
    <row r="6806" hidden="1" x14ac:dyDescent="0.2"/>
    <row r="6807" hidden="1" x14ac:dyDescent="0.2"/>
    <row r="6808" hidden="1" x14ac:dyDescent="0.2"/>
    <row r="6809" hidden="1" x14ac:dyDescent="0.2"/>
    <row r="6810" hidden="1" x14ac:dyDescent="0.2"/>
    <row r="6811" hidden="1" x14ac:dyDescent="0.2"/>
    <row r="6812" hidden="1" x14ac:dyDescent="0.2"/>
    <row r="6813" hidden="1" x14ac:dyDescent="0.2"/>
    <row r="6814" hidden="1" x14ac:dyDescent="0.2"/>
    <row r="6815" hidden="1" x14ac:dyDescent="0.2"/>
    <row r="6816" hidden="1" x14ac:dyDescent="0.2"/>
    <row r="6817" hidden="1" x14ac:dyDescent="0.2"/>
    <row r="6818" hidden="1" x14ac:dyDescent="0.2"/>
    <row r="6819" hidden="1" x14ac:dyDescent="0.2"/>
    <row r="6820" hidden="1" x14ac:dyDescent="0.2"/>
    <row r="6821" hidden="1" x14ac:dyDescent="0.2"/>
    <row r="6822" hidden="1" x14ac:dyDescent="0.2"/>
    <row r="6823" hidden="1" x14ac:dyDescent="0.2"/>
    <row r="6824" hidden="1" x14ac:dyDescent="0.2"/>
    <row r="6825" hidden="1" x14ac:dyDescent="0.2"/>
    <row r="6826" hidden="1" x14ac:dyDescent="0.2"/>
    <row r="6827" hidden="1" x14ac:dyDescent="0.2"/>
    <row r="6828" hidden="1" x14ac:dyDescent="0.2"/>
    <row r="6829" hidden="1" x14ac:dyDescent="0.2"/>
    <row r="6830" hidden="1" x14ac:dyDescent="0.2"/>
    <row r="6831" hidden="1" x14ac:dyDescent="0.2"/>
    <row r="6832" hidden="1" x14ac:dyDescent="0.2"/>
    <row r="6833" hidden="1" x14ac:dyDescent="0.2"/>
    <row r="6834" hidden="1" x14ac:dyDescent="0.2"/>
    <row r="6835" hidden="1" x14ac:dyDescent="0.2"/>
    <row r="6836" hidden="1" x14ac:dyDescent="0.2"/>
    <row r="6837" hidden="1" x14ac:dyDescent="0.2"/>
    <row r="6838" hidden="1" x14ac:dyDescent="0.2"/>
    <row r="6839" hidden="1" x14ac:dyDescent="0.2"/>
    <row r="6840" hidden="1" x14ac:dyDescent="0.2"/>
    <row r="6841" hidden="1" x14ac:dyDescent="0.2"/>
    <row r="6842" hidden="1" x14ac:dyDescent="0.2"/>
    <row r="6843" hidden="1" x14ac:dyDescent="0.2"/>
    <row r="6844" hidden="1" x14ac:dyDescent="0.2"/>
    <row r="6845" hidden="1" x14ac:dyDescent="0.2"/>
    <row r="6846" hidden="1" x14ac:dyDescent="0.2"/>
    <row r="6847" hidden="1" x14ac:dyDescent="0.2"/>
    <row r="6848" hidden="1" x14ac:dyDescent="0.2"/>
    <row r="6849" hidden="1" x14ac:dyDescent="0.2"/>
    <row r="6850" hidden="1" x14ac:dyDescent="0.2"/>
    <row r="6851" hidden="1" x14ac:dyDescent="0.2"/>
    <row r="6852" hidden="1" x14ac:dyDescent="0.2"/>
    <row r="6853" hidden="1" x14ac:dyDescent="0.2"/>
    <row r="6854" hidden="1" x14ac:dyDescent="0.2"/>
    <row r="6855" hidden="1" x14ac:dyDescent="0.2"/>
    <row r="6856" hidden="1" x14ac:dyDescent="0.2"/>
    <row r="6857" hidden="1" x14ac:dyDescent="0.2"/>
    <row r="6858" hidden="1" x14ac:dyDescent="0.2"/>
    <row r="6859" hidden="1" x14ac:dyDescent="0.2"/>
    <row r="6860" hidden="1" x14ac:dyDescent="0.2"/>
    <row r="6861" hidden="1" x14ac:dyDescent="0.2"/>
    <row r="6862" hidden="1" x14ac:dyDescent="0.2"/>
    <row r="6863" hidden="1" x14ac:dyDescent="0.2"/>
    <row r="6864" hidden="1" x14ac:dyDescent="0.2"/>
    <row r="6865" hidden="1" x14ac:dyDescent="0.2"/>
    <row r="6866" hidden="1" x14ac:dyDescent="0.2"/>
    <row r="6867" hidden="1" x14ac:dyDescent="0.2"/>
    <row r="6868" hidden="1" x14ac:dyDescent="0.2"/>
    <row r="6869" hidden="1" x14ac:dyDescent="0.2"/>
    <row r="6870" hidden="1" x14ac:dyDescent="0.2"/>
    <row r="6871" hidden="1" x14ac:dyDescent="0.2"/>
    <row r="6872" hidden="1" x14ac:dyDescent="0.2"/>
    <row r="6873" hidden="1" x14ac:dyDescent="0.2"/>
    <row r="6874" hidden="1" x14ac:dyDescent="0.2"/>
    <row r="6875" hidden="1" x14ac:dyDescent="0.2"/>
    <row r="6876" hidden="1" x14ac:dyDescent="0.2"/>
    <row r="6877" hidden="1" x14ac:dyDescent="0.2"/>
    <row r="6878" hidden="1" x14ac:dyDescent="0.2"/>
    <row r="6879" hidden="1" x14ac:dyDescent="0.2"/>
    <row r="6880" hidden="1" x14ac:dyDescent="0.2"/>
    <row r="6881" hidden="1" x14ac:dyDescent="0.2"/>
    <row r="6882" hidden="1" x14ac:dyDescent="0.2"/>
    <row r="6883" hidden="1" x14ac:dyDescent="0.2"/>
    <row r="6884" hidden="1" x14ac:dyDescent="0.2"/>
    <row r="6885" hidden="1" x14ac:dyDescent="0.2"/>
    <row r="6886" hidden="1" x14ac:dyDescent="0.2"/>
    <row r="6887" hidden="1" x14ac:dyDescent="0.2"/>
    <row r="6888" hidden="1" x14ac:dyDescent="0.2"/>
    <row r="6889" hidden="1" x14ac:dyDescent="0.2"/>
    <row r="6890" hidden="1" x14ac:dyDescent="0.2"/>
    <row r="6891" hidden="1" x14ac:dyDescent="0.2"/>
    <row r="6892" hidden="1" x14ac:dyDescent="0.2"/>
    <row r="6893" hidden="1" x14ac:dyDescent="0.2"/>
    <row r="6894" hidden="1" x14ac:dyDescent="0.2"/>
    <row r="6895" hidden="1" x14ac:dyDescent="0.2"/>
    <row r="6896" hidden="1" x14ac:dyDescent="0.2"/>
    <row r="6897" hidden="1" x14ac:dyDescent="0.2"/>
    <row r="6898" hidden="1" x14ac:dyDescent="0.2"/>
    <row r="6899" hidden="1" x14ac:dyDescent="0.2"/>
    <row r="6900" hidden="1" x14ac:dyDescent="0.2"/>
    <row r="6901" hidden="1" x14ac:dyDescent="0.2"/>
    <row r="6902" hidden="1" x14ac:dyDescent="0.2"/>
    <row r="6903" hidden="1" x14ac:dyDescent="0.2"/>
    <row r="6904" hidden="1" x14ac:dyDescent="0.2"/>
    <row r="6905" hidden="1" x14ac:dyDescent="0.2"/>
    <row r="6906" hidden="1" x14ac:dyDescent="0.2"/>
    <row r="6907" hidden="1" x14ac:dyDescent="0.2"/>
    <row r="6908" hidden="1" x14ac:dyDescent="0.2"/>
    <row r="6909" hidden="1" x14ac:dyDescent="0.2"/>
    <row r="6910" hidden="1" x14ac:dyDescent="0.2"/>
    <row r="6911" hidden="1" x14ac:dyDescent="0.2"/>
    <row r="6912" hidden="1" x14ac:dyDescent="0.2"/>
    <row r="6913" hidden="1" x14ac:dyDescent="0.2"/>
    <row r="6914" hidden="1" x14ac:dyDescent="0.2"/>
    <row r="6915" hidden="1" x14ac:dyDescent="0.2"/>
    <row r="6916" hidden="1" x14ac:dyDescent="0.2"/>
    <row r="6917" hidden="1" x14ac:dyDescent="0.2"/>
    <row r="6918" hidden="1" x14ac:dyDescent="0.2"/>
    <row r="6919" hidden="1" x14ac:dyDescent="0.2"/>
    <row r="6920" hidden="1" x14ac:dyDescent="0.2"/>
    <row r="6921" hidden="1" x14ac:dyDescent="0.2"/>
    <row r="6922" hidden="1" x14ac:dyDescent="0.2"/>
    <row r="6923" hidden="1" x14ac:dyDescent="0.2"/>
    <row r="6924" hidden="1" x14ac:dyDescent="0.2"/>
    <row r="6925" hidden="1" x14ac:dyDescent="0.2"/>
    <row r="6926" hidden="1" x14ac:dyDescent="0.2"/>
    <row r="6927" hidden="1" x14ac:dyDescent="0.2"/>
    <row r="6928" hidden="1" x14ac:dyDescent="0.2"/>
    <row r="6929" hidden="1" x14ac:dyDescent="0.2"/>
    <row r="6930" hidden="1" x14ac:dyDescent="0.2"/>
    <row r="6931" hidden="1" x14ac:dyDescent="0.2"/>
    <row r="6932" hidden="1" x14ac:dyDescent="0.2"/>
    <row r="6933" hidden="1" x14ac:dyDescent="0.2"/>
    <row r="6934" hidden="1" x14ac:dyDescent="0.2"/>
    <row r="6935" hidden="1" x14ac:dyDescent="0.2"/>
    <row r="6936" hidden="1" x14ac:dyDescent="0.2"/>
    <row r="6937" hidden="1" x14ac:dyDescent="0.2"/>
    <row r="6938" hidden="1" x14ac:dyDescent="0.2"/>
    <row r="6939" hidden="1" x14ac:dyDescent="0.2"/>
    <row r="6940" hidden="1" x14ac:dyDescent="0.2"/>
    <row r="6941" hidden="1" x14ac:dyDescent="0.2"/>
    <row r="6942" hidden="1" x14ac:dyDescent="0.2"/>
    <row r="6943" hidden="1" x14ac:dyDescent="0.2"/>
    <row r="6944" hidden="1" x14ac:dyDescent="0.2"/>
    <row r="6945" hidden="1" x14ac:dyDescent="0.2"/>
    <row r="6946" hidden="1" x14ac:dyDescent="0.2"/>
    <row r="6947" hidden="1" x14ac:dyDescent="0.2"/>
    <row r="6948" hidden="1" x14ac:dyDescent="0.2"/>
    <row r="6949" hidden="1" x14ac:dyDescent="0.2"/>
    <row r="6950" hidden="1" x14ac:dyDescent="0.2"/>
    <row r="6951" hidden="1" x14ac:dyDescent="0.2"/>
    <row r="6952" hidden="1" x14ac:dyDescent="0.2"/>
    <row r="6953" hidden="1" x14ac:dyDescent="0.2"/>
    <row r="6954" hidden="1" x14ac:dyDescent="0.2"/>
    <row r="6955" hidden="1" x14ac:dyDescent="0.2"/>
    <row r="6956" hidden="1" x14ac:dyDescent="0.2"/>
    <row r="6957" hidden="1" x14ac:dyDescent="0.2"/>
    <row r="6958" hidden="1" x14ac:dyDescent="0.2"/>
    <row r="6959" hidden="1" x14ac:dyDescent="0.2"/>
    <row r="6960" hidden="1" x14ac:dyDescent="0.2"/>
    <row r="6961" hidden="1" x14ac:dyDescent="0.2"/>
    <row r="6962" hidden="1" x14ac:dyDescent="0.2"/>
    <row r="6963" hidden="1" x14ac:dyDescent="0.2"/>
    <row r="6964" hidden="1" x14ac:dyDescent="0.2"/>
    <row r="6965" hidden="1" x14ac:dyDescent="0.2"/>
    <row r="6966" hidden="1" x14ac:dyDescent="0.2"/>
    <row r="6967" hidden="1" x14ac:dyDescent="0.2"/>
    <row r="6968" hidden="1" x14ac:dyDescent="0.2"/>
    <row r="6969" hidden="1" x14ac:dyDescent="0.2"/>
    <row r="6970" hidden="1" x14ac:dyDescent="0.2"/>
    <row r="6971" hidden="1" x14ac:dyDescent="0.2"/>
    <row r="6972" hidden="1" x14ac:dyDescent="0.2"/>
    <row r="6973" hidden="1" x14ac:dyDescent="0.2"/>
    <row r="6974" hidden="1" x14ac:dyDescent="0.2"/>
    <row r="6975" hidden="1" x14ac:dyDescent="0.2"/>
    <row r="6976" hidden="1" x14ac:dyDescent="0.2"/>
    <row r="6977" hidden="1" x14ac:dyDescent="0.2"/>
    <row r="6978" hidden="1" x14ac:dyDescent="0.2"/>
    <row r="6979" hidden="1" x14ac:dyDescent="0.2"/>
    <row r="6980" hidden="1" x14ac:dyDescent="0.2"/>
    <row r="6981" hidden="1" x14ac:dyDescent="0.2"/>
    <row r="6982" hidden="1" x14ac:dyDescent="0.2"/>
    <row r="6983" hidden="1" x14ac:dyDescent="0.2"/>
    <row r="6984" hidden="1" x14ac:dyDescent="0.2"/>
    <row r="6985" hidden="1" x14ac:dyDescent="0.2"/>
    <row r="6986" hidden="1" x14ac:dyDescent="0.2"/>
    <row r="6987" hidden="1" x14ac:dyDescent="0.2"/>
    <row r="6988" hidden="1" x14ac:dyDescent="0.2"/>
    <row r="6989" hidden="1" x14ac:dyDescent="0.2"/>
    <row r="6990" hidden="1" x14ac:dyDescent="0.2"/>
    <row r="6991" hidden="1" x14ac:dyDescent="0.2"/>
    <row r="6992" hidden="1" x14ac:dyDescent="0.2"/>
    <row r="6993" hidden="1" x14ac:dyDescent="0.2"/>
    <row r="6994" hidden="1" x14ac:dyDescent="0.2"/>
    <row r="6995" hidden="1" x14ac:dyDescent="0.2"/>
    <row r="6996" hidden="1" x14ac:dyDescent="0.2"/>
    <row r="6997" hidden="1" x14ac:dyDescent="0.2"/>
    <row r="6998" hidden="1" x14ac:dyDescent="0.2"/>
    <row r="6999" hidden="1" x14ac:dyDescent="0.2"/>
    <row r="7000" hidden="1" x14ac:dyDescent="0.2"/>
    <row r="7001" hidden="1" x14ac:dyDescent="0.2"/>
    <row r="7002" hidden="1" x14ac:dyDescent="0.2"/>
    <row r="7003" hidden="1" x14ac:dyDescent="0.2"/>
    <row r="7004" hidden="1" x14ac:dyDescent="0.2"/>
    <row r="7005" hidden="1" x14ac:dyDescent="0.2"/>
    <row r="7006" hidden="1" x14ac:dyDescent="0.2"/>
    <row r="7007" hidden="1" x14ac:dyDescent="0.2"/>
    <row r="7008" hidden="1" x14ac:dyDescent="0.2"/>
    <row r="7009" hidden="1" x14ac:dyDescent="0.2"/>
    <row r="7010" hidden="1" x14ac:dyDescent="0.2"/>
    <row r="7011" hidden="1" x14ac:dyDescent="0.2"/>
    <row r="7012" hidden="1" x14ac:dyDescent="0.2"/>
    <row r="7013" hidden="1" x14ac:dyDescent="0.2"/>
    <row r="7014" hidden="1" x14ac:dyDescent="0.2"/>
    <row r="7015" hidden="1" x14ac:dyDescent="0.2"/>
    <row r="7016" hidden="1" x14ac:dyDescent="0.2"/>
    <row r="7017" hidden="1" x14ac:dyDescent="0.2"/>
    <row r="7018" hidden="1" x14ac:dyDescent="0.2"/>
    <row r="7019" hidden="1" x14ac:dyDescent="0.2"/>
    <row r="7020" hidden="1" x14ac:dyDescent="0.2"/>
    <row r="7021" hidden="1" x14ac:dyDescent="0.2"/>
    <row r="7022" hidden="1" x14ac:dyDescent="0.2"/>
    <row r="7023" hidden="1" x14ac:dyDescent="0.2"/>
    <row r="7024" hidden="1" x14ac:dyDescent="0.2"/>
    <row r="7025" hidden="1" x14ac:dyDescent="0.2"/>
    <row r="7026" hidden="1" x14ac:dyDescent="0.2"/>
    <row r="7027" hidden="1" x14ac:dyDescent="0.2"/>
    <row r="7028" hidden="1" x14ac:dyDescent="0.2"/>
    <row r="7029" hidden="1" x14ac:dyDescent="0.2"/>
    <row r="7030" hidden="1" x14ac:dyDescent="0.2"/>
    <row r="7031" hidden="1" x14ac:dyDescent="0.2"/>
    <row r="7032" hidden="1" x14ac:dyDescent="0.2"/>
    <row r="7033" hidden="1" x14ac:dyDescent="0.2"/>
    <row r="7034" hidden="1" x14ac:dyDescent="0.2"/>
    <row r="7035" hidden="1" x14ac:dyDescent="0.2"/>
    <row r="7036" hidden="1" x14ac:dyDescent="0.2"/>
    <row r="7037" hidden="1" x14ac:dyDescent="0.2"/>
    <row r="7038" hidden="1" x14ac:dyDescent="0.2"/>
    <row r="7039" hidden="1" x14ac:dyDescent="0.2"/>
    <row r="7040" hidden="1" x14ac:dyDescent="0.2"/>
    <row r="7041" hidden="1" x14ac:dyDescent="0.2"/>
    <row r="7042" hidden="1" x14ac:dyDescent="0.2"/>
    <row r="7043" hidden="1" x14ac:dyDescent="0.2"/>
    <row r="7044" hidden="1" x14ac:dyDescent="0.2"/>
    <row r="7045" hidden="1" x14ac:dyDescent="0.2"/>
    <row r="7046" hidden="1" x14ac:dyDescent="0.2"/>
    <row r="7047" hidden="1" x14ac:dyDescent="0.2"/>
    <row r="7048" hidden="1" x14ac:dyDescent="0.2"/>
    <row r="7049" hidden="1" x14ac:dyDescent="0.2"/>
    <row r="7050" hidden="1" x14ac:dyDescent="0.2"/>
    <row r="7051" hidden="1" x14ac:dyDescent="0.2"/>
    <row r="7052" hidden="1" x14ac:dyDescent="0.2"/>
    <row r="7053" hidden="1" x14ac:dyDescent="0.2"/>
    <row r="7054" hidden="1" x14ac:dyDescent="0.2"/>
    <row r="7055" hidden="1" x14ac:dyDescent="0.2"/>
    <row r="7056" hidden="1" x14ac:dyDescent="0.2"/>
    <row r="7057" hidden="1" x14ac:dyDescent="0.2"/>
    <row r="7058" hidden="1" x14ac:dyDescent="0.2"/>
    <row r="7059" hidden="1" x14ac:dyDescent="0.2"/>
    <row r="7060" hidden="1" x14ac:dyDescent="0.2"/>
    <row r="7061" hidden="1" x14ac:dyDescent="0.2"/>
    <row r="7062" hidden="1" x14ac:dyDescent="0.2"/>
    <row r="7063" hidden="1" x14ac:dyDescent="0.2"/>
    <row r="7064" hidden="1" x14ac:dyDescent="0.2"/>
    <row r="7065" hidden="1" x14ac:dyDescent="0.2"/>
    <row r="7066" hidden="1" x14ac:dyDescent="0.2"/>
    <row r="7067" hidden="1" x14ac:dyDescent="0.2"/>
    <row r="7068" hidden="1" x14ac:dyDescent="0.2"/>
    <row r="7069" hidden="1" x14ac:dyDescent="0.2"/>
    <row r="7070" hidden="1" x14ac:dyDescent="0.2"/>
    <row r="7071" hidden="1" x14ac:dyDescent="0.2"/>
    <row r="7072" hidden="1" x14ac:dyDescent="0.2"/>
    <row r="7073" hidden="1" x14ac:dyDescent="0.2"/>
    <row r="7074" hidden="1" x14ac:dyDescent="0.2"/>
    <row r="7075" hidden="1" x14ac:dyDescent="0.2"/>
    <row r="7076" hidden="1" x14ac:dyDescent="0.2"/>
    <row r="7077" hidden="1" x14ac:dyDescent="0.2"/>
    <row r="7078" hidden="1" x14ac:dyDescent="0.2"/>
    <row r="7079" hidden="1" x14ac:dyDescent="0.2"/>
    <row r="7080" hidden="1" x14ac:dyDescent="0.2"/>
    <row r="7081" hidden="1" x14ac:dyDescent="0.2"/>
    <row r="7082" hidden="1" x14ac:dyDescent="0.2"/>
    <row r="7083" hidden="1" x14ac:dyDescent="0.2"/>
    <row r="7084" hidden="1" x14ac:dyDescent="0.2"/>
    <row r="7085" hidden="1" x14ac:dyDescent="0.2"/>
    <row r="7086" hidden="1" x14ac:dyDescent="0.2"/>
    <row r="7087" hidden="1" x14ac:dyDescent="0.2"/>
    <row r="7088" hidden="1" x14ac:dyDescent="0.2"/>
    <row r="7089" hidden="1" x14ac:dyDescent="0.2"/>
    <row r="7090" hidden="1" x14ac:dyDescent="0.2"/>
    <row r="7091" hidden="1" x14ac:dyDescent="0.2"/>
    <row r="7092" hidden="1" x14ac:dyDescent="0.2"/>
    <row r="7093" hidden="1" x14ac:dyDescent="0.2"/>
    <row r="7094" hidden="1" x14ac:dyDescent="0.2"/>
    <row r="7095" hidden="1" x14ac:dyDescent="0.2"/>
    <row r="7096" hidden="1" x14ac:dyDescent="0.2"/>
    <row r="7097" hidden="1" x14ac:dyDescent="0.2"/>
    <row r="7098" hidden="1" x14ac:dyDescent="0.2"/>
    <row r="7099" hidden="1" x14ac:dyDescent="0.2"/>
    <row r="7100" hidden="1" x14ac:dyDescent="0.2"/>
    <row r="7101" hidden="1" x14ac:dyDescent="0.2"/>
    <row r="7102" hidden="1" x14ac:dyDescent="0.2"/>
    <row r="7103" hidden="1" x14ac:dyDescent="0.2"/>
    <row r="7104" hidden="1" x14ac:dyDescent="0.2"/>
    <row r="7105" hidden="1" x14ac:dyDescent="0.2"/>
    <row r="7106" hidden="1" x14ac:dyDescent="0.2"/>
    <row r="7107" hidden="1" x14ac:dyDescent="0.2"/>
    <row r="7108" hidden="1" x14ac:dyDescent="0.2"/>
    <row r="7109" hidden="1" x14ac:dyDescent="0.2"/>
    <row r="7110" hidden="1" x14ac:dyDescent="0.2"/>
    <row r="7111" hidden="1" x14ac:dyDescent="0.2"/>
    <row r="7112" hidden="1" x14ac:dyDescent="0.2"/>
    <row r="7113" hidden="1" x14ac:dyDescent="0.2"/>
    <row r="7114" hidden="1" x14ac:dyDescent="0.2"/>
    <row r="7115" hidden="1" x14ac:dyDescent="0.2"/>
    <row r="7116" hidden="1" x14ac:dyDescent="0.2"/>
    <row r="7117" hidden="1" x14ac:dyDescent="0.2"/>
    <row r="7118" hidden="1" x14ac:dyDescent="0.2"/>
    <row r="7119" hidden="1" x14ac:dyDescent="0.2"/>
    <row r="7120" hidden="1" x14ac:dyDescent="0.2"/>
    <row r="7121" hidden="1" x14ac:dyDescent="0.2"/>
    <row r="7122" hidden="1" x14ac:dyDescent="0.2"/>
    <row r="7123" hidden="1" x14ac:dyDescent="0.2"/>
    <row r="7124" hidden="1" x14ac:dyDescent="0.2"/>
    <row r="7125" hidden="1" x14ac:dyDescent="0.2"/>
    <row r="7126" hidden="1" x14ac:dyDescent="0.2"/>
    <row r="7127" hidden="1" x14ac:dyDescent="0.2"/>
    <row r="7128" hidden="1" x14ac:dyDescent="0.2"/>
    <row r="7129" hidden="1" x14ac:dyDescent="0.2"/>
    <row r="7130" hidden="1" x14ac:dyDescent="0.2"/>
    <row r="7131" hidden="1" x14ac:dyDescent="0.2"/>
    <row r="7132" hidden="1" x14ac:dyDescent="0.2"/>
    <row r="7133" hidden="1" x14ac:dyDescent="0.2"/>
    <row r="7134" hidden="1" x14ac:dyDescent="0.2"/>
    <row r="7135" hidden="1" x14ac:dyDescent="0.2"/>
    <row r="7136" hidden="1" x14ac:dyDescent="0.2"/>
    <row r="7137" hidden="1" x14ac:dyDescent="0.2"/>
    <row r="7138" hidden="1" x14ac:dyDescent="0.2"/>
    <row r="7139" hidden="1" x14ac:dyDescent="0.2"/>
    <row r="7140" hidden="1" x14ac:dyDescent="0.2"/>
    <row r="7141" hidden="1" x14ac:dyDescent="0.2"/>
    <row r="7142" hidden="1" x14ac:dyDescent="0.2"/>
    <row r="7143" hidden="1" x14ac:dyDescent="0.2"/>
    <row r="7144" hidden="1" x14ac:dyDescent="0.2"/>
    <row r="7145" hidden="1" x14ac:dyDescent="0.2"/>
    <row r="7146" hidden="1" x14ac:dyDescent="0.2"/>
    <row r="7147" hidden="1" x14ac:dyDescent="0.2"/>
    <row r="7148" hidden="1" x14ac:dyDescent="0.2"/>
    <row r="7149" hidden="1" x14ac:dyDescent="0.2"/>
    <row r="7150" hidden="1" x14ac:dyDescent="0.2"/>
    <row r="7151" hidden="1" x14ac:dyDescent="0.2"/>
    <row r="7152" hidden="1" x14ac:dyDescent="0.2"/>
    <row r="7153" hidden="1" x14ac:dyDescent="0.2"/>
    <row r="7154" hidden="1" x14ac:dyDescent="0.2"/>
    <row r="7155" hidden="1" x14ac:dyDescent="0.2"/>
    <row r="7156" hidden="1" x14ac:dyDescent="0.2"/>
    <row r="7157" hidden="1" x14ac:dyDescent="0.2"/>
    <row r="7158" hidden="1" x14ac:dyDescent="0.2"/>
    <row r="7159" hidden="1" x14ac:dyDescent="0.2"/>
    <row r="7160" hidden="1" x14ac:dyDescent="0.2"/>
    <row r="7161" hidden="1" x14ac:dyDescent="0.2"/>
    <row r="7162" hidden="1" x14ac:dyDescent="0.2"/>
    <row r="7163" hidden="1" x14ac:dyDescent="0.2"/>
    <row r="7164" hidden="1" x14ac:dyDescent="0.2"/>
    <row r="7165" hidden="1" x14ac:dyDescent="0.2"/>
    <row r="7166" hidden="1" x14ac:dyDescent="0.2"/>
    <row r="7167" hidden="1" x14ac:dyDescent="0.2"/>
    <row r="7168" hidden="1" x14ac:dyDescent="0.2"/>
    <row r="7169" hidden="1" x14ac:dyDescent="0.2"/>
    <row r="7170" hidden="1" x14ac:dyDescent="0.2"/>
    <row r="7171" hidden="1" x14ac:dyDescent="0.2"/>
    <row r="7172" hidden="1" x14ac:dyDescent="0.2"/>
    <row r="7173" hidden="1" x14ac:dyDescent="0.2"/>
    <row r="7174" hidden="1" x14ac:dyDescent="0.2"/>
    <row r="7175" hidden="1" x14ac:dyDescent="0.2"/>
    <row r="7176" hidden="1" x14ac:dyDescent="0.2"/>
    <row r="7177" hidden="1" x14ac:dyDescent="0.2"/>
    <row r="7178" hidden="1" x14ac:dyDescent="0.2"/>
    <row r="7179" hidden="1" x14ac:dyDescent="0.2"/>
    <row r="7180" hidden="1" x14ac:dyDescent="0.2"/>
    <row r="7181" hidden="1" x14ac:dyDescent="0.2"/>
    <row r="7182" hidden="1" x14ac:dyDescent="0.2"/>
    <row r="7183" hidden="1" x14ac:dyDescent="0.2"/>
    <row r="7184" hidden="1" x14ac:dyDescent="0.2"/>
    <row r="7185" hidden="1" x14ac:dyDescent="0.2"/>
    <row r="7186" hidden="1" x14ac:dyDescent="0.2"/>
    <row r="7187" hidden="1" x14ac:dyDescent="0.2"/>
    <row r="7188" hidden="1" x14ac:dyDescent="0.2"/>
    <row r="7189" hidden="1" x14ac:dyDescent="0.2"/>
    <row r="7190" hidden="1" x14ac:dyDescent="0.2"/>
    <row r="7191" hidden="1" x14ac:dyDescent="0.2"/>
    <row r="7192" hidden="1" x14ac:dyDescent="0.2"/>
    <row r="7193" hidden="1" x14ac:dyDescent="0.2"/>
    <row r="7194" hidden="1" x14ac:dyDescent="0.2"/>
    <row r="7195" hidden="1" x14ac:dyDescent="0.2"/>
    <row r="7196" hidden="1" x14ac:dyDescent="0.2"/>
    <row r="7197" hidden="1" x14ac:dyDescent="0.2"/>
    <row r="7198" hidden="1" x14ac:dyDescent="0.2"/>
    <row r="7199" hidden="1" x14ac:dyDescent="0.2"/>
    <row r="7200" hidden="1" x14ac:dyDescent="0.2"/>
    <row r="7201" hidden="1" x14ac:dyDescent="0.2"/>
    <row r="7202" hidden="1" x14ac:dyDescent="0.2"/>
    <row r="7203" hidden="1" x14ac:dyDescent="0.2"/>
    <row r="7204" hidden="1" x14ac:dyDescent="0.2"/>
    <row r="7205" hidden="1" x14ac:dyDescent="0.2"/>
    <row r="7206" hidden="1" x14ac:dyDescent="0.2"/>
    <row r="7207" hidden="1" x14ac:dyDescent="0.2"/>
    <row r="7208" hidden="1" x14ac:dyDescent="0.2"/>
    <row r="7209" hidden="1" x14ac:dyDescent="0.2"/>
    <row r="7210" hidden="1" x14ac:dyDescent="0.2"/>
    <row r="7211" hidden="1" x14ac:dyDescent="0.2"/>
    <row r="7212" hidden="1" x14ac:dyDescent="0.2"/>
    <row r="7213" hidden="1" x14ac:dyDescent="0.2"/>
    <row r="7214" hidden="1" x14ac:dyDescent="0.2"/>
    <row r="7215" hidden="1" x14ac:dyDescent="0.2"/>
    <row r="7216" hidden="1" x14ac:dyDescent="0.2"/>
    <row r="7217" hidden="1" x14ac:dyDescent="0.2"/>
    <row r="7218" hidden="1" x14ac:dyDescent="0.2"/>
    <row r="7219" hidden="1" x14ac:dyDescent="0.2"/>
    <row r="7220" hidden="1" x14ac:dyDescent="0.2"/>
    <row r="7221" hidden="1" x14ac:dyDescent="0.2"/>
    <row r="7222" hidden="1" x14ac:dyDescent="0.2"/>
    <row r="7223" hidden="1" x14ac:dyDescent="0.2"/>
    <row r="7224" hidden="1" x14ac:dyDescent="0.2"/>
    <row r="7225" hidden="1" x14ac:dyDescent="0.2"/>
    <row r="7226" hidden="1" x14ac:dyDescent="0.2"/>
    <row r="7227" hidden="1" x14ac:dyDescent="0.2"/>
    <row r="7228" hidden="1" x14ac:dyDescent="0.2"/>
    <row r="7229" hidden="1" x14ac:dyDescent="0.2"/>
    <row r="7230" hidden="1" x14ac:dyDescent="0.2"/>
    <row r="7231" hidden="1" x14ac:dyDescent="0.2"/>
    <row r="7232" hidden="1" x14ac:dyDescent="0.2"/>
    <row r="7233" hidden="1" x14ac:dyDescent="0.2"/>
    <row r="7234" hidden="1" x14ac:dyDescent="0.2"/>
    <row r="7235" hidden="1" x14ac:dyDescent="0.2"/>
    <row r="7236" hidden="1" x14ac:dyDescent="0.2"/>
    <row r="7237" hidden="1" x14ac:dyDescent="0.2"/>
    <row r="7238" hidden="1" x14ac:dyDescent="0.2"/>
    <row r="7239" hidden="1" x14ac:dyDescent="0.2"/>
    <row r="7240" hidden="1" x14ac:dyDescent="0.2"/>
    <row r="7241" hidden="1" x14ac:dyDescent="0.2"/>
    <row r="7242" hidden="1" x14ac:dyDescent="0.2"/>
    <row r="7243" hidden="1" x14ac:dyDescent="0.2"/>
    <row r="7244" hidden="1" x14ac:dyDescent="0.2"/>
    <row r="7245" hidden="1" x14ac:dyDescent="0.2"/>
    <row r="7246" hidden="1" x14ac:dyDescent="0.2"/>
    <row r="7247" hidden="1" x14ac:dyDescent="0.2"/>
    <row r="7248" hidden="1" x14ac:dyDescent="0.2"/>
    <row r="7249" hidden="1" x14ac:dyDescent="0.2"/>
    <row r="7250" hidden="1" x14ac:dyDescent="0.2"/>
    <row r="7251" hidden="1" x14ac:dyDescent="0.2"/>
    <row r="7252" hidden="1" x14ac:dyDescent="0.2"/>
    <row r="7253" hidden="1" x14ac:dyDescent="0.2"/>
    <row r="7254" hidden="1" x14ac:dyDescent="0.2"/>
    <row r="7255" hidden="1" x14ac:dyDescent="0.2"/>
    <row r="7256" hidden="1" x14ac:dyDescent="0.2"/>
    <row r="7257" hidden="1" x14ac:dyDescent="0.2"/>
    <row r="7258" hidden="1" x14ac:dyDescent="0.2"/>
    <row r="7259" hidden="1" x14ac:dyDescent="0.2"/>
    <row r="7260" hidden="1" x14ac:dyDescent="0.2"/>
    <row r="7261" hidden="1" x14ac:dyDescent="0.2"/>
    <row r="7262" hidden="1" x14ac:dyDescent="0.2"/>
    <row r="7263" hidden="1" x14ac:dyDescent="0.2"/>
    <row r="7264" hidden="1" x14ac:dyDescent="0.2"/>
    <row r="7265" hidden="1" x14ac:dyDescent="0.2"/>
    <row r="7266" hidden="1" x14ac:dyDescent="0.2"/>
    <row r="7267" hidden="1" x14ac:dyDescent="0.2"/>
    <row r="7268" hidden="1" x14ac:dyDescent="0.2"/>
    <row r="7269" hidden="1" x14ac:dyDescent="0.2"/>
    <row r="7270" hidden="1" x14ac:dyDescent="0.2"/>
    <row r="7271" hidden="1" x14ac:dyDescent="0.2"/>
    <row r="7272" hidden="1" x14ac:dyDescent="0.2"/>
    <row r="7273" hidden="1" x14ac:dyDescent="0.2"/>
    <row r="7274" hidden="1" x14ac:dyDescent="0.2"/>
    <row r="7275" hidden="1" x14ac:dyDescent="0.2"/>
    <row r="7276" hidden="1" x14ac:dyDescent="0.2"/>
    <row r="7277" hidden="1" x14ac:dyDescent="0.2"/>
    <row r="7278" hidden="1" x14ac:dyDescent="0.2"/>
    <row r="7279" hidden="1" x14ac:dyDescent="0.2"/>
    <row r="7280" hidden="1" x14ac:dyDescent="0.2"/>
    <row r="7281" hidden="1" x14ac:dyDescent="0.2"/>
    <row r="7282" hidden="1" x14ac:dyDescent="0.2"/>
    <row r="7283" hidden="1" x14ac:dyDescent="0.2"/>
    <row r="7284" hidden="1" x14ac:dyDescent="0.2"/>
    <row r="7285" hidden="1" x14ac:dyDescent="0.2"/>
    <row r="7286" hidden="1" x14ac:dyDescent="0.2"/>
    <row r="7287" hidden="1" x14ac:dyDescent="0.2"/>
    <row r="7288" hidden="1" x14ac:dyDescent="0.2"/>
    <row r="7289" hidden="1" x14ac:dyDescent="0.2"/>
    <row r="7290" hidden="1" x14ac:dyDescent="0.2"/>
    <row r="7291" hidden="1" x14ac:dyDescent="0.2"/>
    <row r="7292" hidden="1" x14ac:dyDescent="0.2"/>
    <row r="7293" hidden="1" x14ac:dyDescent="0.2"/>
    <row r="7294" hidden="1" x14ac:dyDescent="0.2"/>
    <row r="7295" hidden="1" x14ac:dyDescent="0.2"/>
    <row r="7296" hidden="1" x14ac:dyDescent="0.2"/>
    <row r="7297" hidden="1" x14ac:dyDescent="0.2"/>
    <row r="7298" hidden="1" x14ac:dyDescent="0.2"/>
    <row r="7299" hidden="1" x14ac:dyDescent="0.2"/>
    <row r="7300" hidden="1" x14ac:dyDescent="0.2"/>
    <row r="7301" hidden="1" x14ac:dyDescent="0.2"/>
    <row r="7302" hidden="1" x14ac:dyDescent="0.2"/>
    <row r="7303" hidden="1" x14ac:dyDescent="0.2"/>
    <row r="7304" hidden="1" x14ac:dyDescent="0.2"/>
    <row r="7305" hidden="1" x14ac:dyDescent="0.2"/>
    <row r="7306" hidden="1" x14ac:dyDescent="0.2"/>
    <row r="7307" hidden="1" x14ac:dyDescent="0.2"/>
    <row r="7308" hidden="1" x14ac:dyDescent="0.2"/>
    <row r="7309" hidden="1" x14ac:dyDescent="0.2"/>
    <row r="7310" hidden="1" x14ac:dyDescent="0.2"/>
    <row r="7311" hidden="1" x14ac:dyDescent="0.2"/>
    <row r="7312" hidden="1" x14ac:dyDescent="0.2"/>
    <row r="7313" hidden="1" x14ac:dyDescent="0.2"/>
    <row r="7314" hidden="1" x14ac:dyDescent="0.2"/>
    <row r="7315" hidden="1" x14ac:dyDescent="0.2"/>
    <row r="7316" hidden="1" x14ac:dyDescent="0.2"/>
    <row r="7317" hidden="1" x14ac:dyDescent="0.2"/>
    <row r="7318" hidden="1" x14ac:dyDescent="0.2"/>
    <row r="7319" hidden="1" x14ac:dyDescent="0.2"/>
    <row r="7320" hidden="1" x14ac:dyDescent="0.2"/>
    <row r="7321" hidden="1" x14ac:dyDescent="0.2"/>
    <row r="7322" hidden="1" x14ac:dyDescent="0.2"/>
    <row r="7323" hidden="1" x14ac:dyDescent="0.2"/>
    <row r="7324" hidden="1" x14ac:dyDescent="0.2"/>
    <row r="7325" hidden="1" x14ac:dyDescent="0.2"/>
    <row r="7326" hidden="1" x14ac:dyDescent="0.2"/>
    <row r="7327" hidden="1" x14ac:dyDescent="0.2"/>
    <row r="7328" hidden="1" x14ac:dyDescent="0.2"/>
    <row r="7329" hidden="1" x14ac:dyDescent="0.2"/>
    <row r="7330" hidden="1" x14ac:dyDescent="0.2"/>
    <row r="7331" hidden="1" x14ac:dyDescent="0.2"/>
    <row r="7332" hidden="1" x14ac:dyDescent="0.2"/>
    <row r="7333" hidden="1" x14ac:dyDescent="0.2"/>
    <row r="7334" hidden="1" x14ac:dyDescent="0.2"/>
    <row r="7335" hidden="1" x14ac:dyDescent="0.2"/>
    <row r="7336" hidden="1" x14ac:dyDescent="0.2"/>
    <row r="7337" hidden="1" x14ac:dyDescent="0.2"/>
    <row r="7338" hidden="1" x14ac:dyDescent="0.2"/>
    <row r="7339" hidden="1" x14ac:dyDescent="0.2"/>
    <row r="7340" hidden="1" x14ac:dyDescent="0.2"/>
    <row r="7341" hidden="1" x14ac:dyDescent="0.2"/>
    <row r="7342" hidden="1" x14ac:dyDescent="0.2"/>
    <row r="7343" hidden="1" x14ac:dyDescent="0.2"/>
    <row r="7344" hidden="1" x14ac:dyDescent="0.2"/>
    <row r="7345" hidden="1" x14ac:dyDescent="0.2"/>
    <row r="7346" hidden="1" x14ac:dyDescent="0.2"/>
    <row r="7347" hidden="1" x14ac:dyDescent="0.2"/>
    <row r="7348" hidden="1" x14ac:dyDescent="0.2"/>
    <row r="7349" hidden="1" x14ac:dyDescent="0.2"/>
    <row r="7350" hidden="1" x14ac:dyDescent="0.2"/>
    <row r="7351" hidden="1" x14ac:dyDescent="0.2"/>
    <row r="7352" hidden="1" x14ac:dyDescent="0.2"/>
    <row r="7353" hidden="1" x14ac:dyDescent="0.2"/>
    <row r="7354" hidden="1" x14ac:dyDescent="0.2"/>
    <row r="7355" hidden="1" x14ac:dyDescent="0.2"/>
    <row r="7356" hidden="1" x14ac:dyDescent="0.2"/>
    <row r="7357" hidden="1" x14ac:dyDescent="0.2"/>
    <row r="7358" hidden="1" x14ac:dyDescent="0.2"/>
    <row r="7359" hidden="1" x14ac:dyDescent="0.2"/>
    <row r="7360" hidden="1" x14ac:dyDescent="0.2"/>
    <row r="7361" hidden="1" x14ac:dyDescent="0.2"/>
    <row r="7362" hidden="1" x14ac:dyDescent="0.2"/>
    <row r="7363" hidden="1" x14ac:dyDescent="0.2"/>
    <row r="7364" hidden="1" x14ac:dyDescent="0.2"/>
    <row r="7365" hidden="1" x14ac:dyDescent="0.2"/>
    <row r="7366" hidden="1" x14ac:dyDescent="0.2"/>
    <row r="7367" hidden="1" x14ac:dyDescent="0.2"/>
    <row r="7368" hidden="1" x14ac:dyDescent="0.2"/>
    <row r="7369" hidden="1" x14ac:dyDescent="0.2"/>
    <row r="7370" hidden="1" x14ac:dyDescent="0.2"/>
    <row r="7371" hidden="1" x14ac:dyDescent="0.2"/>
    <row r="7372" hidden="1" x14ac:dyDescent="0.2"/>
    <row r="7373" hidden="1" x14ac:dyDescent="0.2"/>
    <row r="7374" hidden="1" x14ac:dyDescent="0.2"/>
    <row r="7375" hidden="1" x14ac:dyDescent="0.2"/>
    <row r="7376" hidden="1" x14ac:dyDescent="0.2"/>
    <row r="7377" hidden="1" x14ac:dyDescent="0.2"/>
    <row r="7378" hidden="1" x14ac:dyDescent="0.2"/>
    <row r="7379" hidden="1" x14ac:dyDescent="0.2"/>
    <row r="7380" hidden="1" x14ac:dyDescent="0.2"/>
    <row r="7381" hidden="1" x14ac:dyDescent="0.2"/>
    <row r="7382" hidden="1" x14ac:dyDescent="0.2"/>
    <row r="7383" hidden="1" x14ac:dyDescent="0.2"/>
    <row r="7384" hidden="1" x14ac:dyDescent="0.2"/>
    <row r="7385" hidden="1" x14ac:dyDescent="0.2"/>
    <row r="7386" hidden="1" x14ac:dyDescent="0.2"/>
    <row r="7387" hidden="1" x14ac:dyDescent="0.2"/>
    <row r="7388" hidden="1" x14ac:dyDescent="0.2"/>
    <row r="7389" hidden="1" x14ac:dyDescent="0.2"/>
    <row r="7390" hidden="1" x14ac:dyDescent="0.2"/>
    <row r="7391" hidden="1" x14ac:dyDescent="0.2"/>
    <row r="7392" hidden="1" x14ac:dyDescent="0.2"/>
    <row r="7393" hidden="1" x14ac:dyDescent="0.2"/>
    <row r="7394" hidden="1" x14ac:dyDescent="0.2"/>
    <row r="7395" hidden="1" x14ac:dyDescent="0.2"/>
    <row r="7396" hidden="1" x14ac:dyDescent="0.2"/>
    <row r="7397" hidden="1" x14ac:dyDescent="0.2"/>
    <row r="7398" hidden="1" x14ac:dyDescent="0.2"/>
    <row r="7399" hidden="1" x14ac:dyDescent="0.2"/>
    <row r="7400" hidden="1" x14ac:dyDescent="0.2"/>
    <row r="7401" hidden="1" x14ac:dyDescent="0.2"/>
    <row r="7402" hidden="1" x14ac:dyDescent="0.2"/>
    <row r="7403" hidden="1" x14ac:dyDescent="0.2"/>
    <row r="7404" hidden="1" x14ac:dyDescent="0.2"/>
    <row r="7405" hidden="1" x14ac:dyDescent="0.2"/>
    <row r="7406" hidden="1" x14ac:dyDescent="0.2"/>
    <row r="7407" hidden="1" x14ac:dyDescent="0.2"/>
    <row r="7408" hidden="1" x14ac:dyDescent="0.2"/>
    <row r="7409" hidden="1" x14ac:dyDescent="0.2"/>
    <row r="7410" hidden="1" x14ac:dyDescent="0.2"/>
    <row r="7411" hidden="1" x14ac:dyDescent="0.2"/>
    <row r="7412" hidden="1" x14ac:dyDescent="0.2"/>
    <row r="7413" hidden="1" x14ac:dyDescent="0.2"/>
    <row r="7414" hidden="1" x14ac:dyDescent="0.2"/>
    <row r="7415" hidden="1" x14ac:dyDescent="0.2"/>
    <row r="7416" hidden="1" x14ac:dyDescent="0.2"/>
    <row r="7417" hidden="1" x14ac:dyDescent="0.2"/>
    <row r="7418" hidden="1" x14ac:dyDescent="0.2"/>
    <row r="7419" hidden="1" x14ac:dyDescent="0.2"/>
    <row r="7420" hidden="1" x14ac:dyDescent="0.2"/>
    <row r="7421" hidden="1" x14ac:dyDescent="0.2"/>
    <row r="7422" hidden="1" x14ac:dyDescent="0.2"/>
    <row r="7423" hidden="1" x14ac:dyDescent="0.2"/>
    <row r="7424" hidden="1" x14ac:dyDescent="0.2"/>
    <row r="7425" hidden="1" x14ac:dyDescent="0.2"/>
    <row r="7426" hidden="1" x14ac:dyDescent="0.2"/>
    <row r="7427" hidden="1" x14ac:dyDescent="0.2"/>
    <row r="7428" hidden="1" x14ac:dyDescent="0.2"/>
    <row r="7429" hidden="1" x14ac:dyDescent="0.2"/>
    <row r="7430" hidden="1" x14ac:dyDescent="0.2"/>
    <row r="7431" hidden="1" x14ac:dyDescent="0.2"/>
    <row r="7432" hidden="1" x14ac:dyDescent="0.2"/>
    <row r="7433" hidden="1" x14ac:dyDescent="0.2"/>
    <row r="7434" hidden="1" x14ac:dyDescent="0.2"/>
    <row r="7435" hidden="1" x14ac:dyDescent="0.2"/>
    <row r="7436" hidden="1" x14ac:dyDescent="0.2"/>
    <row r="7437" hidden="1" x14ac:dyDescent="0.2"/>
    <row r="7438" hidden="1" x14ac:dyDescent="0.2"/>
    <row r="7439" hidden="1" x14ac:dyDescent="0.2"/>
    <row r="7440" hidden="1" x14ac:dyDescent="0.2"/>
    <row r="7441" hidden="1" x14ac:dyDescent="0.2"/>
    <row r="7442" hidden="1" x14ac:dyDescent="0.2"/>
    <row r="7443" hidden="1" x14ac:dyDescent="0.2"/>
    <row r="7444" hidden="1" x14ac:dyDescent="0.2"/>
    <row r="7445" hidden="1" x14ac:dyDescent="0.2"/>
    <row r="7446" hidden="1" x14ac:dyDescent="0.2"/>
    <row r="7447" hidden="1" x14ac:dyDescent="0.2"/>
    <row r="7448" hidden="1" x14ac:dyDescent="0.2"/>
    <row r="7449" hidden="1" x14ac:dyDescent="0.2"/>
    <row r="7450" hidden="1" x14ac:dyDescent="0.2"/>
    <row r="7451" hidden="1" x14ac:dyDescent="0.2"/>
    <row r="7452" hidden="1" x14ac:dyDescent="0.2"/>
    <row r="7453" hidden="1" x14ac:dyDescent="0.2"/>
    <row r="7454" hidden="1" x14ac:dyDescent="0.2"/>
    <row r="7455" hidden="1" x14ac:dyDescent="0.2"/>
    <row r="7456" hidden="1" x14ac:dyDescent="0.2"/>
    <row r="7457" hidden="1" x14ac:dyDescent="0.2"/>
    <row r="7458" hidden="1" x14ac:dyDescent="0.2"/>
    <row r="7459" hidden="1" x14ac:dyDescent="0.2"/>
    <row r="7460" hidden="1" x14ac:dyDescent="0.2"/>
    <row r="7461" hidden="1" x14ac:dyDescent="0.2"/>
    <row r="7462" hidden="1" x14ac:dyDescent="0.2"/>
    <row r="7463" hidden="1" x14ac:dyDescent="0.2"/>
    <row r="7464" hidden="1" x14ac:dyDescent="0.2"/>
    <row r="7465" hidden="1" x14ac:dyDescent="0.2"/>
    <row r="7466" hidden="1" x14ac:dyDescent="0.2"/>
    <row r="7467" hidden="1" x14ac:dyDescent="0.2"/>
    <row r="7468" hidden="1" x14ac:dyDescent="0.2"/>
    <row r="7469" hidden="1" x14ac:dyDescent="0.2"/>
    <row r="7470" hidden="1" x14ac:dyDescent="0.2"/>
    <row r="7471" hidden="1" x14ac:dyDescent="0.2"/>
    <row r="7472" hidden="1" x14ac:dyDescent="0.2"/>
    <row r="7473" hidden="1" x14ac:dyDescent="0.2"/>
    <row r="7474" hidden="1" x14ac:dyDescent="0.2"/>
    <row r="7475" hidden="1" x14ac:dyDescent="0.2"/>
    <row r="7476" hidden="1" x14ac:dyDescent="0.2"/>
    <row r="7477" hidden="1" x14ac:dyDescent="0.2"/>
    <row r="7478" hidden="1" x14ac:dyDescent="0.2"/>
    <row r="7479" hidden="1" x14ac:dyDescent="0.2"/>
    <row r="7480" hidden="1" x14ac:dyDescent="0.2"/>
    <row r="7481" hidden="1" x14ac:dyDescent="0.2"/>
    <row r="7482" hidden="1" x14ac:dyDescent="0.2"/>
    <row r="7483" hidden="1" x14ac:dyDescent="0.2"/>
    <row r="7484" hidden="1" x14ac:dyDescent="0.2"/>
    <row r="7485" hidden="1" x14ac:dyDescent="0.2"/>
    <row r="7486" hidden="1" x14ac:dyDescent="0.2"/>
    <row r="7487" hidden="1" x14ac:dyDescent="0.2"/>
    <row r="7488" hidden="1" x14ac:dyDescent="0.2"/>
    <row r="7489" hidden="1" x14ac:dyDescent="0.2"/>
    <row r="7490" hidden="1" x14ac:dyDescent="0.2"/>
    <row r="7491" hidden="1" x14ac:dyDescent="0.2"/>
    <row r="7492" hidden="1" x14ac:dyDescent="0.2"/>
    <row r="7493" hidden="1" x14ac:dyDescent="0.2"/>
    <row r="7494" hidden="1" x14ac:dyDescent="0.2"/>
    <row r="7495" hidden="1" x14ac:dyDescent="0.2"/>
    <row r="7496" hidden="1" x14ac:dyDescent="0.2"/>
    <row r="7497" hidden="1" x14ac:dyDescent="0.2"/>
    <row r="7498" hidden="1" x14ac:dyDescent="0.2"/>
    <row r="7499" hidden="1" x14ac:dyDescent="0.2"/>
    <row r="7500" hidden="1" x14ac:dyDescent="0.2"/>
    <row r="7501" hidden="1" x14ac:dyDescent="0.2"/>
    <row r="7502" hidden="1" x14ac:dyDescent="0.2"/>
    <row r="7503" hidden="1" x14ac:dyDescent="0.2"/>
    <row r="7504" hidden="1" x14ac:dyDescent="0.2"/>
    <row r="7505" hidden="1" x14ac:dyDescent="0.2"/>
    <row r="7506" hidden="1" x14ac:dyDescent="0.2"/>
    <row r="7507" hidden="1" x14ac:dyDescent="0.2"/>
    <row r="7508" hidden="1" x14ac:dyDescent="0.2"/>
    <row r="7509" hidden="1" x14ac:dyDescent="0.2"/>
    <row r="7510" hidden="1" x14ac:dyDescent="0.2"/>
    <row r="7511" hidden="1" x14ac:dyDescent="0.2"/>
    <row r="7512" hidden="1" x14ac:dyDescent="0.2"/>
    <row r="7513" hidden="1" x14ac:dyDescent="0.2"/>
    <row r="7514" hidden="1" x14ac:dyDescent="0.2"/>
    <row r="7515" hidden="1" x14ac:dyDescent="0.2"/>
    <row r="7516" hidden="1" x14ac:dyDescent="0.2"/>
    <row r="7517" hidden="1" x14ac:dyDescent="0.2"/>
    <row r="7518" hidden="1" x14ac:dyDescent="0.2"/>
    <row r="7519" hidden="1" x14ac:dyDescent="0.2"/>
    <row r="7520" hidden="1" x14ac:dyDescent="0.2"/>
    <row r="7521" hidden="1" x14ac:dyDescent="0.2"/>
    <row r="7522" hidden="1" x14ac:dyDescent="0.2"/>
    <row r="7523" hidden="1" x14ac:dyDescent="0.2"/>
    <row r="7524" hidden="1" x14ac:dyDescent="0.2"/>
    <row r="7525" hidden="1" x14ac:dyDescent="0.2"/>
    <row r="7526" hidden="1" x14ac:dyDescent="0.2"/>
    <row r="7527" hidden="1" x14ac:dyDescent="0.2"/>
    <row r="7528" hidden="1" x14ac:dyDescent="0.2"/>
    <row r="7529" hidden="1" x14ac:dyDescent="0.2"/>
    <row r="7530" hidden="1" x14ac:dyDescent="0.2"/>
    <row r="7531" hidden="1" x14ac:dyDescent="0.2"/>
    <row r="7532" hidden="1" x14ac:dyDescent="0.2"/>
    <row r="7533" hidden="1" x14ac:dyDescent="0.2"/>
    <row r="7534" hidden="1" x14ac:dyDescent="0.2"/>
    <row r="7535" hidden="1" x14ac:dyDescent="0.2"/>
    <row r="7536" hidden="1" x14ac:dyDescent="0.2"/>
    <row r="7537" hidden="1" x14ac:dyDescent="0.2"/>
    <row r="7538" hidden="1" x14ac:dyDescent="0.2"/>
    <row r="7539" hidden="1" x14ac:dyDescent="0.2"/>
    <row r="7540" hidden="1" x14ac:dyDescent="0.2"/>
    <row r="7541" hidden="1" x14ac:dyDescent="0.2"/>
    <row r="7542" hidden="1" x14ac:dyDescent="0.2"/>
    <row r="7543" hidden="1" x14ac:dyDescent="0.2"/>
    <row r="7544" hidden="1" x14ac:dyDescent="0.2"/>
    <row r="7545" hidden="1" x14ac:dyDescent="0.2"/>
    <row r="7546" hidden="1" x14ac:dyDescent="0.2"/>
    <row r="7547" hidden="1" x14ac:dyDescent="0.2"/>
    <row r="7548" hidden="1" x14ac:dyDescent="0.2"/>
    <row r="7549" hidden="1" x14ac:dyDescent="0.2"/>
    <row r="7550" hidden="1" x14ac:dyDescent="0.2"/>
    <row r="7551" hidden="1" x14ac:dyDescent="0.2"/>
    <row r="7552" hidden="1" x14ac:dyDescent="0.2"/>
    <row r="7553" hidden="1" x14ac:dyDescent="0.2"/>
    <row r="7554" hidden="1" x14ac:dyDescent="0.2"/>
    <row r="7555" hidden="1" x14ac:dyDescent="0.2"/>
    <row r="7556" hidden="1" x14ac:dyDescent="0.2"/>
    <row r="7557" hidden="1" x14ac:dyDescent="0.2"/>
    <row r="7558" hidden="1" x14ac:dyDescent="0.2"/>
    <row r="7559" hidden="1" x14ac:dyDescent="0.2"/>
    <row r="7560" hidden="1" x14ac:dyDescent="0.2"/>
    <row r="7561" hidden="1" x14ac:dyDescent="0.2"/>
    <row r="7562" hidden="1" x14ac:dyDescent="0.2"/>
    <row r="7563" hidden="1" x14ac:dyDescent="0.2"/>
    <row r="7564" hidden="1" x14ac:dyDescent="0.2"/>
    <row r="7565" hidden="1" x14ac:dyDescent="0.2"/>
    <row r="7566" hidden="1" x14ac:dyDescent="0.2"/>
    <row r="7567" hidden="1" x14ac:dyDescent="0.2"/>
    <row r="7568" hidden="1" x14ac:dyDescent="0.2"/>
    <row r="7569" hidden="1" x14ac:dyDescent="0.2"/>
    <row r="7570" hidden="1" x14ac:dyDescent="0.2"/>
    <row r="7571" hidden="1" x14ac:dyDescent="0.2"/>
    <row r="7572" hidden="1" x14ac:dyDescent="0.2"/>
    <row r="7573" hidden="1" x14ac:dyDescent="0.2"/>
    <row r="7574" hidden="1" x14ac:dyDescent="0.2"/>
    <row r="7575" hidden="1" x14ac:dyDescent="0.2"/>
    <row r="7576" hidden="1" x14ac:dyDescent="0.2"/>
    <row r="7577" hidden="1" x14ac:dyDescent="0.2"/>
    <row r="7578" hidden="1" x14ac:dyDescent="0.2"/>
    <row r="7579" hidden="1" x14ac:dyDescent="0.2"/>
    <row r="7580" hidden="1" x14ac:dyDescent="0.2"/>
    <row r="7581" hidden="1" x14ac:dyDescent="0.2"/>
    <row r="7582" hidden="1" x14ac:dyDescent="0.2"/>
    <row r="7583" hidden="1" x14ac:dyDescent="0.2"/>
    <row r="7584" hidden="1" x14ac:dyDescent="0.2"/>
    <row r="7585" hidden="1" x14ac:dyDescent="0.2"/>
    <row r="7586" hidden="1" x14ac:dyDescent="0.2"/>
    <row r="7587" hidden="1" x14ac:dyDescent="0.2"/>
    <row r="7588" hidden="1" x14ac:dyDescent="0.2"/>
    <row r="7589" hidden="1" x14ac:dyDescent="0.2"/>
    <row r="7590" hidden="1" x14ac:dyDescent="0.2"/>
    <row r="7591" hidden="1" x14ac:dyDescent="0.2"/>
    <row r="7592" hidden="1" x14ac:dyDescent="0.2"/>
    <row r="7593" hidden="1" x14ac:dyDescent="0.2"/>
    <row r="7594" hidden="1" x14ac:dyDescent="0.2"/>
    <row r="7595" hidden="1" x14ac:dyDescent="0.2"/>
    <row r="7596" hidden="1" x14ac:dyDescent="0.2"/>
    <row r="7597" hidden="1" x14ac:dyDescent="0.2"/>
    <row r="7598" hidden="1" x14ac:dyDescent="0.2"/>
    <row r="7599" hidden="1" x14ac:dyDescent="0.2"/>
    <row r="7600" hidden="1" x14ac:dyDescent="0.2"/>
    <row r="7601" hidden="1" x14ac:dyDescent="0.2"/>
    <row r="7602" hidden="1" x14ac:dyDescent="0.2"/>
    <row r="7603" hidden="1" x14ac:dyDescent="0.2"/>
    <row r="7604" hidden="1" x14ac:dyDescent="0.2"/>
    <row r="7605" hidden="1" x14ac:dyDescent="0.2"/>
    <row r="7606" hidden="1" x14ac:dyDescent="0.2"/>
    <row r="7607" hidden="1" x14ac:dyDescent="0.2"/>
    <row r="7608" hidden="1" x14ac:dyDescent="0.2"/>
    <row r="7609" hidden="1" x14ac:dyDescent="0.2"/>
    <row r="7610" hidden="1" x14ac:dyDescent="0.2"/>
    <row r="7611" hidden="1" x14ac:dyDescent="0.2"/>
    <row r="7612" hidden="1" x14ac:dyDescent="0.2"/>
    <row r="7613" hidden="1" x14ac:dyDescent="0.2"/>
    <row r="7614" hidden="1" x14ac:dyDescent="0.2"/>
    <row r="7615" hidden="1" x14ac:dyDescent="0.2"/>
    <row r="7616" hidden="1" x14ac:dyDescent="0.2"/>
    <row r="7617" hidden="1" x14ac:dyDescent="0.2"/>
    <row r="7618" hidden="1" x14ac:dyDescent="0.2"/>
    <row r="7619" hidden="1" x14ac:dyDescent="0.2"/>
    <row r="7620" hidden="1" x14ac:dyDescent="0.2"/>
    <row r="7621" hidden="1" x14ac:dyDescent="0.2"/>
    <row r="7622" hidden="1" x14ac:dyDescent="0.2"/>
    <row r="7623" hidden="1" x14ac:dyDescent="0.2"/>
    <row r="7624" hidden="1" x14ac:dyDescent="0.2"/>
    <row r="7625" hidden="1" x14ac:dyDescent="0.2"/>
    <row r="7626" hidden="1" x14ac:dyDescent="0.2"/>
    <row r="7627" hidden="1" x14ac:dyDescent="0.2"/>
    <row r="7628" hidden="1" x14ac:dyDescent="0.2"/>
    <row r="7629" hidden="1" x14ac:dyDescent="0.2"/>
    <row r="7630" hidden="1" x14ac:dyDescent="0.2"/>
    <row r="7631" hidden="1" x14ac:dyDescent="0.2"/>
    <row r="7632" hidden="1" x14ac:dyDescent="0.2"/>
    <row r="7633" hidden="1" x14ac:dyDescent="0.2"/>
    <row r="7634" hidden="1" x14ac:dyDescent="0.2"/>
    <row r="7635" hidden="1" x14ac:dyDescent="0.2"/>
    <row r="7636" hidden="1" x14ac:dyDescent="0.2"/>
    <row r="7637" hidden="1" x14ac:dyDescent="0.2"/>
    <row r="7638" hidden="1" x14ac:dyDescent="0.2"/>
    <row r="7639" hidden="1" x14ac:dyDescent="0.2"/>
    <row r="7640" hidden="1" x14ac:dyDescent="0.2"/>
    <row r="7641" hidden="1" x14ac:dyDescent="0.2"/>
    <row r="7642" hidden="1" x14ac:dyDescent="0.2"/>
    <row r="7643" hidden="1" x14ac:dyDescent="0.2"/>
    <row r="7644" hidden="1" x14ac:dyDescent="0.2"/>
    <row r="7645" hidden="1" x14ac:dyDescent="0.2"/>
    <row r="7646" hidden="1" x14ac:dyDescent="0.2"/>
    <row r="7647" hidden="1" x14ac:dyDescent="0.2"/>
    <row r="7648" hidden="1" x14ac:dyDescent="0.2"/>
    <row r="7649" hidden="1" x14ac:dyDescent="0.2"/>
    <row r="7650" hidden="1" x14ac:dyDescent="0.2"/>
    <row r="7651" hidden="1" x14ac:dyDescent="0.2"/>
    <row r="7652" hidden="1" x14ac:dyDescent="0.2"/>
    <row r="7653" hidden="1" x14ac:dyDescent="0.2"/>
    <row r="7654" hidden="1" x14ac:dyDescent="0.2"/>
    <row r="7655" hidden="1" x14ac:dyDescent="0.2"/>
    <row r="7656" hidden="1" x14ac:dyDescent="0.2"/>
    <row r="7657" hidden="1" x14ac:dyDescent="0.2"/>
    <row r="7658" hidden="1" x14ac:dyDescent="0.2"/>
    <row r="7659" hidden="1" x14ac:dyDescent="0.2"/>
    <row r="7660" hidden="1" x14ac:dyDescent="0.2"/>
    <row r="7661" hidden="1" x14ac:dyDescent="0.2"/>
    <row r="7662" hidden="1" x14ac:dyDescent="0.2"/>
    <row r="7663" hidden="1" x14ac:dyDescent="0.2"/>
    <row r="7664" hidden="1" x14ac:dyDescent="0.2"/>
    <row r="7665" hidden="1" x14ac:dyDescent="0.2"/>
    <row r="7666" hidden="1" x14ac:dyDescent="0.2"/>
    <row r="7667" hidden="1" x14ac:dyDescent="0.2"/>
    <row r="7668" hidden="1" x14ac:dyDescent="0.2"/>
    <row r="7669" hidden="1" x14ac:dyDescent="0.2"/>
    <row r="7670" hidden="1" x14ac:dyDescent="0.2"/>
    <row r="7671" hidden="1" x14ac:dyDescent="0.2"/>
    <row r="7672" hidden="1" x14ac:dyDescent="0.2"/>
    <row r="7673" hidden="1" x14ac:dyDescent="0.2"/>
    <row r="7674" hidden="1" x14ac:dyDescent="0.2"/>
    <row r="7675" hidden="1" x14ac:dyDescent="0.2"/>
    <row r="7676" hidden="1" x14ac:dyDescent="0.2"/>
    <row r="7677" hidden="1" x14ac:dyDescent="0.2"/>
    <row r="7678" hidden="1" x14ac:dyDescent="0.2"/>
    <row r="7679" hidden="1" x14ac:dyDescent="0.2"/>
    <row r="7680" hidden="1" x14ac:dyDescent="0.2"/>
    <row r="7681" hidden="1" x14ac:dyDescent="0.2"/>
    <row r="7682" hidden="1" x14ac:dyDescent="0.2"/>
    <row r="7683" hidden="1" x14ac:dyDescent="0.2"/>
    <row r="7684" hidden="1" x14ac:dyDescent="0.2"/>
    <row r="7685" hidden="1" x14ac:dyDescent="0.2"/>
    <row r="7686" hidden="1" x14ac:dyDescent="0.2"/>
    <row r="7687" hidden="1" x14ac:dyDescent="0.2"/>
    <row r="7688" hidden="1" x14ac:dyDescent="0.2"/>
    <row r="7689" hidden="1" x14ac:dyDescent="0.2"/>
    <row r="7690" hidden="1" x14ac:dyDescent="0.2"/>
    <row r="7691" hidden="1" x14ac:dyDescent="0.2"/>
    <row r="7692" hidden="1" x14ac:dyDescent="0.2"/>
    <row r="7693" hidden="1" x14ac:dyDescent="0.2"/>
    <row r="7694" hidden="1" x14ac:dyDescent="0.2"/>
    <row r="7695" hidden="1" x14ac:dyDescent="0.2"/>
    <row r="7696" hidden="1" x14ac:dyDescent="0.2"/>
    <row r="7697" hidden="1" x14ac:dyDescent="0.2"/>
    <row r="7698" hidden="1" x14ac:dyDescent="0.2"/>
    <row r="7699" hidden="1" x14ac:dyDescent="0.2"/>
    <row r="7700" hidden="1" x14ac:dyDescent="0.2"/>
    <row r="7701" hidden="1" x14ac:dyDescent="0.2"/>
    <row r="7702" hidden="1" x14ac:dyDescent="0.2"/>
    <row r="7703" hidden="1" x14ac:dyDescent="0.2"/>
    <row r="7704" hidden="1" x14ac:dyDescent="0.2"/>
    <row r="7705" hidden="1" x14ac:dyDescent="0.2"/>
    <row r="7706" hidden="1" x14ac:dyDescent="0.2"/>
    <row r="7707" hidden="1" x14ac:dyDescent="0.2"/>
    <row r="7708" hidden="1" x14ac:dyDescent="0.2"/>
    <row r="7709" hidden="1" x14ac:dyDescent="0.2"/>
    <row r="7710" hidden="1" x14ac:dyDescent="0.2"/>
    <row r="7711" hidden="1" x14ac:dyDescent="0.2"/>
    <row r="7712" hidden="1" x14ac:dyDescent="0.2"/>
    <row r="7713" hidden="1" x14ac:dyDescent="0.2"/>
    <row r="7714" hidden="1" x14ac:dyDescent="0.2"/>
    <row r="7715" hidden="1" x14ac:dyDescent="0.2"/>
    <row r="7716" hidden="1" x14ac:dyDescent="0.2"/>
    <row r="7717" hidden="1" x14ac:dyDescent="0.2"/>
    <row r="7718" hidden="1" x14ac:dyDescent="0.2"/>
    <row r="7719" hidden="1" x14ac:dyDescent="0.2"/>
    <row r="7720" hidden="1" x14ac:dyDescent="0.2"/>
    <row r="7721" hidden="1" x14ac:dyDescent="0.2"/>
    <row r="7722" hidden="1" x14ac:dyDescent="0.2"/>
    <row r="7723" hidden="1" x14ac:dyDescent="0.2"/>
    <row r="7724" hidden="1" x14ac:dyDescent="0.2"/>
    <row r="7725" hidden="1" x14ac:dyDescent="0.2"/>
    <row r="7726" hidden="1" x14ac:dyDescent="0.2"/>
    <row r="7727" hidden="1" x14ac:dyDescent="0.2"/>
    <row r="7728" hidden="1" x14ac:dyDescent="0.2"/>
    <row r="7729" hidden="1" x14ac:dyDescent="0.2"/>
    <row r="7730" hidden="1" x14ac:dyDescent="0.2"/>
    <row r="7731" hidden="1" x14ac:dyDescent="0.2"/>
    <row r="7732" hidden="1" x14ac:dyDescent="0.2"/>
    <row r="7733" hidden="1" x14ac:dyDescent="0.2"/>
    <row r="7734" hidden="1" x14ac:dyDescent="0.2"/>
    <row r="7735" hidden="1" x14ac:dyDescent="0.2"/>
    <row r="7736" hidden="1" x14ac:dyDescent="0.2"/>
    <row r="7737" hidden="1" x14ac:dyDescent="0.2"/>
    <row r="7738" hidden="1" x14ac:dyDescent="0.2"/>
    <row r="7739" hidden="1" x14ac:dyDescent="0.2"/>
    <row r="7740" hidden="1" x14ac:dyDescent="0.2"/>
    <row r="7741" hidden="1" x14ac:dyDescent="0.2"/>
    <row r="7742" hidden="1" x14ac:dyDescent="0.2"/>
    <row r="7743" hidden="1" x14ac:dyDescent="0.2"/>
    <row r="7744" hidden="1" x14ac:dyDescent="0.2"/>
    <row r="7745" hidden="1" x14ac:dyDescent="0.2"/>
    <row r="7746" hidden="1" x14ac:dyDescent="0.2"/>
    <row r="7747" hidden="1" x14ac:dyDescent="0.2"/>
    <row r="7748" hidden="1" x14ac:dyDescent="0.2"/>
    <row r="7749" hidden="1" x14ac:dyDescent="0.2"/>
    <row r="7750" hidden="1" x14ac:dyDescent="0.2"/>
    <row r="7751" hidden="1" x14ac:dyDescent="0.2"/>
    <row r="7752" hidden="1" x14ac:dyDescent="0.2"/>
    <row r="7753" hidden="1" x14ac:dyDescent="0.2"/>
    <row r="7754" hidden="1" x14ac:dyDescent="0.2"/>
    <row r="7755" hidden="1" x14ac:dyDescent="0.2"/>
    <row r="7756" hidden="1" x14ac:dyDescent="0.2"/>
    <row r="7757" hidden="1" x14ac:dyDescent="0.2"/>
    <row r="7758" hidden="1" x14ac:dyDescent="0.2"/>
    <row r="7759" hidden="1" x14ac:dyDescent="0.2"/>
    <row r="7760" hidden="1" x14ac:dyDescent="0.2"/>
    <row r="7761" hidden="1" x14ac:dyDescent="0.2"/>
    <row r="7762" hidden="1" x14ac:dyDescent="0.2"/>
    <row r="7763" hidden="1" x14ac:dyDescent="0.2"/>
    <row r="7764" hidden="1" x14ac:dyDescent="0.2"/>
    <row r="7765" hidden="1" x14ac:dyDescent="0.2"/>
    <row r="7766" hidden="1" x14ac:dyDescent="0.2"/>
    <row r="7767" hidden="1" x14ac:dyDescent="0.2"/>
    <row r="7768" hidden="1" x14ac:dyDescent="0.2"/>
    <row r="7769" hidden="1" x14ac:dyDescent="0.2"/>
    <row r="7770" hidden="1" x14ac:dyDescent="0.2"/>
    <row r="7771" hidden="1" x14ac:dyDescent="0.2"/>
    <row r="7772" hidden="1" x14ac:dyDescent="0.2"/>
    <row r="7773" hidden="1" x14ac:dyDescent="0.2"/>
    <row r="7774" hidden="1" x14ac:dyDescent="0.2"/>
    <row r="7775" hidden="1" x14ac:dyDescent="0.2"/>
    <row r="7776" hidden="1" x14ac:dyDescent="0.2"/>
    <row r="7777" hidden="1" x14ac:dyDescent="0.2"/>
    <row r="7778" hidden="1" x14ac:dyDescent="0.2"/>
    <row r="7779" hidden="1" x14ac:dyDescent="0.2"/>
    <row r="7780" hidden="1" x14ac:dyDescent="0.2"/>
    <row r="7781" hidden="1" x14ac:dyDescent="0.2"/>
    <row r="7782" hidden="1" x14ac:dyDescent="0.2"/>
    <row r="7783" hidden="1" x14ac:dyDescent="0.2"/>
    <row r="7784" hidden="1" x14ac:dyDescent="0.2"/>
    <row r="7785" hidden="1" x14ac:dyDescent="0.2"/>
    <row r="7786" hidden="1" x14ac:dyDescent="0.2"/>
    <row r="7787" hidden="1" x14ac:dyDescent="0.2"/>
    <row r="7788" hidden="1" x14ac:dyDescent="0.2"/>
    <row r="7789" hidden="1" x14ac:dyDescent="0.2"/>
    <row r="7790" hidden="1" x14ac:dyDescent="0.2"/>
    <row r="7791" hidden="1" x14ac:dyDescent="0.2"/>
    <row r="7792" hidden="1" x14ac:dyDescent="0.2"/>
    <row r="7793" hidden="1" x14ac:dyDescent="0.2"/>
    <row r="7794" hidden="1" x14ac:dyDescent="0.2"/>
    <row r="7795" hidden="1" x14ac:dyDescent="0.2"/>
    <row r="7796" hidden="1" x14ac:dyDescent="0.2"/>
    <row r="7797" hidden="1" x14ac:dyDescent="0.2"/>
    <row r="7798" hidden="1" x14ac:dyDescent="0.2"/>
    <row r="7799" hidden="1" x14ac:dyDescent="0.2"/>
    <row r="7800" hidden="1" x14ac:dyDescent="0.2"/>
    <row r="7801" hidden="1" x14ac:dyDescent="0.2"/>
    <row r="7802" hidden="1" x14ac:dyDescent="0.2"/>
    <row r="7803" hidden="1" x14ac:dyDescent="0.2"/>
    <row r="7804" hidden="1" x14ac:dyDescent="0.2"/>
    <row r="7805" hidden="1" x14ac:dyDescent="0.2"/>
    <row r="7806" hidden="1" x14ac:dyDescent="0.2"/>
    <row r="7807" hidden="1" x14ac:dyDescent="0.2"/>
    <row r="7808" hidden="1" x14ac:dyDescent="0.2"/>
    <row r="7809" hidden="1" x14ac:dyDescent="0.2"/>
    <row r="7810" hidden="1" x14ac:dyDescent="0.2"/>
    <row r="7811" hidden="1" x14ac:dyDescent="0.2"/>
    <row r="7812" hidden="1" x14ac:dyDescent="0.2"/>
    <row r="7813" hidden="1" x14ac:dyDescent="0.2"/>
    <row r="7814" hidden="1" x14ac:dyDescent="0.2"/>
    <row r="7815" hidden="1" x14ac:dyDescent="0.2"/>
    <row r="7816" hidden="1" x14ac:dyDescent="0.2"/>
    <row r="7817" hidden="1" x14ac:dyDescent="0.2"/>
    <row r="7818" hidden="1" x14ac:dyDescent="0.2"/>
    <row r="7819" hidden="1" x14ac:dyDescent="0.2"/>
    <row r="7820" hidden="1" x14ac:dyDescent="0.2"/>
    <row r="7821" hidden="1" x14ac:dyDescent="0.2"/>
    <row r="7822" hidden="1" x14ac:dyDescent="0.2"/>
    <row r="7823" hidden="1" x14ac:dyDescent="0.2"/>
    <row r="7824" hidden="1" x14ac:dyDescent="0.2"/>
    <row r="7825" hidden="1" x14ac:dyDescent="0.2"/>
    <row r="7826" hidden="1" x14ac:dyDescent="0.2"/>
    <row r="7827" hidden="1" x14ac:dyDescent="0.2"/>
    <row r="7828" hidden="1" x14ac:dyDescent="0.2"/>
    <row r="7829" hidden="1" x14ac:dyDescent="0.2"/>
    <row r="7830" hidden="1" x14ac:dyDescent="0.2"/>
    <row r="7831" hidden="1" x14ac:dyDescent="0.2"/>
    <row r="7832" hidden="1" x14ac:dyDescent="0.2"/>
    <row r="7833" hidden="1" x14ac:dyDescent="0.2"/>
    <row r="7834" hidden="1" x14ac:dyDescent="0.2"/>
    <row r="7835" hidden="1" x14ac:dyDescent="0.2"/>
    <row r="7836" hidden="1" x14ac:dyDescent="0.2"/>
    <row r="7837" hidden="1" x14ac:dyDescent="0.2"/>
    <row r="7838" hidden="1" x14ac:dyDescent="0.2"/>
    <row r="7839" hidden="1" x14ac:dyDescent="0.2"/>
    <row r="7840" hidden="1" x14ac:dyDescent="0.2"/>
    <row r="7841" hidden="1" x14ac:dyDescent="0.2"/>
    <row r="7842" hidden="1" x14ac:dyDescent="0.2"/>
    <row r="7843" hidden="1" x14ac:dyDescent="0.2"/>
    <row r="7844" hidden="1" x14ac:dyDescent="0.2"/>
    <row r="7845" hidden="1" x14ac:dyDescent="0.2"/>
    <row r="7846" hidden="1" x14ac:dyDescent="0.2"/>
    <row r="7847" hidden="1" x14ac:dyDescent="0.2"/>
    <row r="7848" hidden="1" x14ac:dyDescent="0.2"/>
    <row r="7849" hidden="1" x14ac:dyDescent="0.2"/>
    <row r="7850" hidden="1" x14ac:dyDescent="0.2"/>
    <row r="7851" hidden="1" x14ac:dyDescent="0.2"/>
    <row r="7852" hidden="1" x14ac:dyDescent="0.2"/>
    <row r="7853" hidden="1" x14ac:dyDescent="0.2"/>
    <row r="7854" hidden="1" x14ac:dyDescent="0.2"/>
    <row r="7855" hidden="1" x14ac:dyDescent="0.2"/>
    <row r="7856" hidden="1" x14ac:dyDescent="0.2"/>
    <row r="7857" hidden="1" x14ac:dyDescent="0.2"/>
    <row r="7858" hidden="1" x14ac:dyDescent="0.2"/>
    <row r="7859" hidden="1" x14ac:dyDescent="0.2"/>
    <row r="7860" hidden="1" x14ac:dyDescent="0.2"/>
    <row r="7861" hidden="1" x14ac:dyDescent="0.2"/>
    <row r="7862" hidden="1" x14ac:dyDescent="0.2"/>
    <row r="7863" hidden="1" x14ac:dyDescent="0.2"/>
    <row r="7864" hidden="1" x14ac:dyDescent="0.2"/>
    <row r="7865" hidden="1" x14ac:dyDescent="0.2"/>
    <row r="7866" hidden="1" x14ac:dyDescent="0.2"/>
    <row r="7867" hidden="1" x14ac:dyDescent="0.2"/>
    <row r="7868" hidden="1" x14ac:dyDescent="0.2"/>
    <row r="7869" hidden="1" x14ac:dyDescent="0.2"/>
    <row r="7870" hidden="1" x14ac:dyDescent="0.2"/>
    <row r="7871" hidden="1" x14ac:dyDescent="0.2"/>
    <row r="7872" hidden="1" x14ac:dyDescent="0.2"/>
    <row r="7873" hidden="1" x14ac:dyDescent="0.2"/>
    <row r="7874" hidden="1" x14ac:dyDescent="0.2"/>
    <row r="7875" hidden="1" x14ac:dyDescent="0.2"/>
    <row r="7876" hidden="1" x14ac:dyDescent="0.2"/>
    <row r="7877" hidden="1" x14ac:dyDescent="0.2"/>
    <row r="7878" hidden="1" x14ac:dyDescent="0.2"/>
    <row r="7879" hidden="1" x14ac:dyDescent="0.2"/>
    <row r="7880" hidden="1" x14ac:dyDescent="0.2"/>
    <row r="7881" hidden="1" x14ac:dyDescent="0.2"/>
    <row r="7882" hidden="1" x14ac:dyDescent="0.2"/>
    <row r="7883" hidden="1" x14ac:dyDescent="0.2"/>
    <row r="7884" hidden="1" x14ac:dyDescent="0.2"/>
    <row r="7885" hidden="1" x14ac:dyDescent="0.2"/>
    <row r="7886" hidden="1" x14ac:dyDescent="0.2"/>
    <row r="7887" hidden="1" x14ac:dyDescent="0.2"/>
    <row r="7888" hidden="1" x14ac:dyDescent="0.2"/>
    <row r="7889" hidden="1" x14ac:dyDescent="0.2"/>
    <row r="7890" hidden="1" x14ac:dyDescent="0.2"/>
    <row r="7891" hidden="1" x14ac:dyDescent="0.2"/>
    <row r="7892" hidden="1" x14ac:dyDescent="0.2"/>
    <row r="7893" hidden="1" x14ac:dyDescent="0.2"/>
    <row r="7894" hidden="1" x14ac:dyDescent="0.2"/>
    <row r="7895" hidden="1" x14ac:dyDescent="0.2"/>
    <row r="7896" hidden="1" x14ac:dyDescent="0.2"/>
    <row r="7897" hidden="1" x14ac:dyDescent="0.2"/>
    <row r="7898" hidden="1" x14ac:dyDescent="0.2"/>
    <row r="7899" hidden="1" x14ac:dyDescent="0.2"/>
    <row r="7900" hidden="1" x14ac:dyDescent="0.2"/>
    <row r="7901" hidden="1" x14ac:dyDescent="0.2"/>
    <row r="7902" hidden="1" x14ac:dyDescent="0.2"/>
    <row r="7903" hidden="1" x14ac:dyDescent="0.2"/>
    <row r="7904" hidden="1" x14ac:dyDescent="0.2"/>
    <row r="7905" hidden="1" x14ac:dyDescent="0.2"/>
    <row r="7906" hidden="1" x14ac:dyDescent="0.2"/>
    <row r="7907" hidden="1" x14ac:dyDescent="0.2"/>
    <row r="7908" hidden="1" x14ac:dyDescent="0.2"/>
    <row r="7909" hidden="1" x14ac:dyDescent="0.2"/>
    <row r="7910" hidden="1" x14ac:dyDescent="0.2"/>
    <row r="7911" hidden="1" x14ac:dyDescent="0.2"/>
    <row r="7912" hidden="1" x14ac:dyDescent="0.2"/>
    <row r="7913" hidden="1" x14ac:dyDescent="0.2"/>
    <row r="7914" hidden="1" x14ac:dyDescent="0.2"/>
    <row r="7915" hidden="1" x14ac:dyDescent="0.2"/>
    <row r="7916" hidden="1" x14ac:dyDescent="0.2"/>
    <row r="7917" hidden="1" x14ac:dyDescent="0.2"/>
    <row r="7918" hidden="1" x14ac:dyDescent="0.2"/>
    <row r="7919" hidden="1" x14ac:dyDescent="0.2"/>
    <row r="7920" hidden="1" x14ac:dyDescent="0.2"/>
    <row r="7921" hidden="1" x14ac:dyDescent="0.2"/>
    <row r="7922" hidden="1" x14ac:dyDescent="0.2"/>
    <row r="7923" hidden="1" x14ac:dyDescent="0.2"/>
    <row r="7924" hidden="1" x14ac:dyDescent="0.2"/>
    <row r="7925" hidden="1" x14ac:dyDescent="0.2"/>
    <row r="7926" hidden="1" x14ac:dyDescent="0.2"/>
    <row r="7927" hidden="1" x14ac:dyDescent="0.2"/>
    <row r="7928" hidden="1" x14ac:dyDescent="0.2"/>
    <row r="7929" hidden="1" x14ac:dyDescent="0.2"/>
    <row r="7930" hidden="1" x14ac:dyDescent="0.2"/>
    <row r="7931" hidden="1" x14ac:dyDescent="0.2"/>
    <row r="7932" hidden="1" x14ac:dyDescent="0.2"/>
    <row r="7933" hidden="1" x14ac:dyDescent="0.2"/>
    <row r="7934" hidden="1" x14ac:dyDescent="0.2"/>
    <row r="7935" hidden="1" x14ac:dyDescent="0.2"/>
    <row r="7936" hidden="1" x14ac:dyDescent="0.2"/>
    <row r="7937" hidden="1" x14ac:dyDescent="0.2"/>
    <row r="7938" hidden="1" x14ac:dyDescent="0.2"/>
    <row r="7939" hidden="1" x14ac:dyDescent="0.2"/>
    <row r="7940" hidden="1" x14ac:dyDescent="0.2"/>
    <row r="7941" hidden="1" x14ac:dyDescent="0.2"/>
    <row r="7942" hidden="1" x14ac:dyDescent="0.2"/>
    <row r="7943" hidden="1" x14ac:dyDescent="0.2"/>
    <row r="7944" hidden="1" x14ac:dyDescent="0.2"/>
    <row r="7945" hidden="1" x14ac:dyDescent="0.2"/>
    <row r="7946" hidden="1" x14ac:dyDescent="0.2"/>
    <row r="7947" hidden="1" x14ac:dyDescent="0.2"/>
    <row r="7948" hidden="1" x14ac:dyDescent="0.2"/>
    <row r="7949" hidden="1" x14ac:dyDescent="0.2"/>
    <row r="7950" hidden="1" x14ac:dyDescent="0.2"/>
    <row r="7951" hidden="1" x14ac:dyDescent="0.2"/>
    <row r="7952" hidden="1" x14ac:dyDescent="0.2"/>
    <row r="7953" hidden="1" x14ac:dyDescent="0.2"/>
    <row r="7954" hidden="1" x14ac:dyDescent="0.2"/>
    <row r="7955" hidden="1" x14ac:dyDescent="0.2"/>
    <row r="7956" hidden="1" x14ac:dyDescent="0.2"/>
    <row r="7957" hidden="1" x14ac:dyDescent="0.2"/>
    <row r="7958" hidden="1" x14ac:dyDescent="0.2"/>
    <row r="7959" hidden="1" x14ac:dyDescent="0.2"/>
    <row r="7960" hidden="1" x14ac:dyDescent="0.2"/>
    <row r="7961" hidden="1" x14ac:dyDescent="0.2"/>
    <row r="7962" hidden="1" x14ac:dyDescent="0.2"/>
    <row r="7963" hidden="1" x14ac:dyDescent="0.2"/>
    <row r="7964" hidden="1" x14ac:dyDescent="0.2"/>
    <row r="7965" hidden="1" x14ac:dyDescent="0.2"/>
    <row r="7966" hidden="1" x14ac:dyDescent="0.2"/>
    <row r="7967" hidden="1" x14ac:dyDescent="0.2"/>
    <row r="7968" hidden="1" x14ac:dyDescent="0.2"/>
    <row r="7969" hidden="1" x14ac:dyDescent="0.2"/>
    <row r="7970" hidden="1" x14ac:dyDescent="0.2"/>
    <row r="7971" hidden="1" x14ac:dyDescent="0.2"/>
    <row r="7972" hidden="1" x14ac:dyDescent="0.2"/>
    <row r="7973" hidden="1" x14ac:dyDescent="0.2"/>
    <row r="7974" hidden="1" x14ac:dyDescent="0.2"/>
    <row r="7975" hidden="1" x14ac:dyDescent="0.2"/>
    <row r="7976" hidden="1" x14ac:dyDescent="0.2"/>
    <row r="7977" hidden="1" x14ac:dyDescent="0.2"/>
    <row r="7978" hidden="1" x14ac:dyDescent="0.2"/>
    <row r="7979" hidden="1" x14ac:dyDescent="0.2"/>
    <row r="7980" hidden="1" x14ac:dyDescent="0.2"/>
    <row r="7981" hidden="1" x14ac:dyDescent="0.2"/>
    <row r="7982" hidden="1" x14ac:dyDescent="0.2"/>
    <row r="7983" hidden="1" x14ac:dyDescent="0.2"/>
    <row r="7984" hidden="1" x14ac:dyDescent="0.2"/>
    <row r="7985" hidden="1" x14ac:dyDescent="0.2"/>
    <row r="7986" hidden="1" x14ac:dyDescent="0.2"/>
    <row r="7987" hidden="1" x14ac:dyDescent="0.2"/>
    <row r="7988" hidden="1" x14ac:dyDescent="0.2"/>
    <row r="7989" hidden="1" x14ac:dyDescent="0.2"/>
    <row r="7990" hidden="1" x14ac:dyDescent="0.2"/>
    <row r="7991" hidden="1" x14ac:dyDescent="0.2"/>
    <row r="7992" hidden="1" x14ac:dyDescent="0.2"/>
    <row r="7993" hidden="1" x14ac:dyDescent="0.2"/>
    <row r="7994" hidden="1" x14ac:dyDescent="0.2"/>
    <row r="7995" hidden="1" x14ac:dyDescent="0.2"/>
    <row r="7996" hidden="1" x14ac:dyDescent="0.2"/>
    <row r="7997" hidden="1" x14ac:dyDescent="0.2"/>
    <row r="7998" hidden="1" x14ac:dyDescent="0.2"/>
    <row r="7999" hidden="1" x14ac:dyDescent="0.2"/>
    <row r="8000" hidden="1" x14ac:dyDescent="0.2"/>
    <row r="8001" hidden="1" x14ac:dyDescent="0.2"/>
    <row r="8002" hidden="1" x14ac:dyDescent="0.2"/>
    <row r="8003" hidden="1" x14ac:dyDescent="0.2"/>
    <row r="8004" hidden="1" x14ac:dyDescent="0.2"/>
    <row r="8005" hidden="1" x14ac:dyDescent="0.2"/>
    <row r="8006" hidden="1" x14ac:dyDescent="0.2"/>
    <row r="8007" hidden="1" x14ac:dyDescent="0.2"/>
    <row r="8008" hidden="1" x14ac:dyDescent="0.2"/>
    <row r="8009" hidden="1" x14ac:dyDescent="0.2"/>
    <row r="8010" hidden="1" x14ac:dyDescent="0.2"/>
    <row r="8011" hidden="1" x14ac:dyDescent="0.2"/>
    <row r="8012" hidden="1" x14ac:dyDescent="0.2"/>
    <row r="8013" hidden="1" x14ac:dyDescent="0.2"/>
    <row r="8014" hidden="1" x14ac:dyDescent="0.2"/>
    <row r="8015" hidden="1" x14ac:dyDescent="0.2"/>
    <row r="8016" hidden="1" x14ac:dyDescent="0.2"/>
    <row r="8017" hidden="1" x14ac:dyDescent="0.2"/>
    <row r="8018" hidden="1" x14ac:dyDescent="0.2"/>
    <row r="8019" hidden="1" x14ac:dyDescent="0.2"/>
    <row r="8020" hidden="1" x14ac:dyDescent="0.2"/>
    <row r="8021" hidden="1" x14ac:dyDescent="0.2"/>
    <row r="8022" hidden="1" x14ac:dyDescent="0.2"/>
    <row r="8023" hidden="1" x14ac:dyDescent="0.2"/>
    <row r="8024" hidden="1" x14ac:dyDescent="0.2"/>
    <row r="8025" hidden="1" x14ac:dyDescent="0.2"/>
    <row r="8026" hidden="1" x14ac:dyDescent="0.2"/>
    <row r="8027" hidden="1" x14ac:dyDescent="0.2"/>
    <row r="8028" hidden="1" x14ac:dyDescent="0.2"/>
    <row r="8029" hidden="1" x14ac:dyDescent="0.2"/>
    <row r="8030" hidden="1" x14ac:dyDescent="0.2"/>
    <row r="8031" hidden="1" x14ac:dyDescent="0.2"/>
    <row r="8032" hidden="1" x14ac:dyDescent="0.2"/>
    <row r="8033" hidden="1" x14ac:dyDescent="0.2"/>
    <row r="8034" hidden="1" x14ac:dyDescent="0.2"/>
    <row r="8035" hidden="1" x14ac:dyDescent="0.2"/>
    <row r="8036" hidden="1" x14ac:dyDescent="0.2"/>
    <row r="8037" hidden="1" x14ac:dyDescent="0.2"/>
    <row r="8038" hidden="1" x14ac:dyDescent="0.2"/>
    <row r="8039" hidden="1" x14ac:dyDescent="0.2"/>
    <row r="8040" hidden="1" x14ac:dyDescent="0.2"/>
    <row r="8041" hidden="1" x14ac:dyDescent="0.2"/>
    <row r="8042" hidden="1" x14ac:dyDescent="0.2"/>
    <row r="8043" hidden="1" x14ac:dyDescent="0.2"/>
    <row r="8044" hidden="1" x14ac:dyDescent="0.2"/>
    <row r="8045" hidden="1" x14ac:dyDescent="0.2"/>
    <row r="8046" hidden="1" x14ac:dyDescent="0.2"/>
    <row r="8047" hidden="1" x14ac:dyDescent="0.2"/>
    <row r="8048" hidden="1" x14ac:dyDescent="0.2"/>
    <row r="8049" hidden="1" x14ac:dyDescent="0.2"/>
    <row r="8050" hidden="1" x14ac:dyDescent="0.2"/>
    <row r="8051" hidden="1" x14ac:dyDescent="0.2"/>
    <row r="8052" hidden="1" x14ac:dyDescent="0.2"/>
    <row r="8053" hidden="1" x14ac:dyDescent="0.2"/>
    <row r="8054" hidden="1" x14ac:dyDescent="0.2"/>
    <row r="8055" hidden="1" x14ac:dyDescent="0.2"/>
    <row r="8056" hidden="1" x14ac:dyDescent="0.2"/>
    <row r="8057" hidden="1" x14ac:dyDescent="0.2"/>
    <row r="8058" hidden="1" x14ac:dyDescent="0.2"/>
    <row r="8059" hidden="1" x14ac:dyDescent="0.2"/>
    <row r="8060" hidden="1" x14ac:dyDescent="0.2"/>
    <row r="8061" hidden="1" x14ac:dyDescent="0.2"/>
    <row r="8062" hidden="1" x14ac:dyDescent="0.2"/>
    <row r="8063" hidden="1" x14ac:dyDescent="0.2"/>
    <row r="8064" hidden="1" x14ac:dyDescent="0.2"/>
    <row r="8065" hidden="1" x14ac:dyDescent="0.2"/>
    <row r="8066" hidden="1" x14ac:dyDescent="0.2"/>
    <row r="8067" hidden="1" x14ac:dyDescent="0.2"/>
    <row r="8068" hidden="1" x14ac:dyDescent="0.2"/>
    <row r="8069" hidden="1" x14ac:dyDescent="0.2"/>
    <row r="8070" hidden="1" x14ac:dyDescent="0.2"/>
    <row r="8071" hidden="1" x14ac:dyDescent="0.2"/>
    <row r="8072" hidden="1" x14ac:dyDescent="0.2"/>
    <row r="8073" hidden="1" x14ac:dyDescent="0.2"/>
    <row r="8074" hidden="1" x14ac:dyDescent="0.2"/>
    <row r="8075" hidden="1" x14ac:dyDescent="0.2"/>
    <row r="8076" hidden="1" x14ac:dyDescent="0.2"/>
    <row r="8077" hidden="1" x14ac:dyDescent="0.2"/>
    <row r="8078" hidden="1" x14ac:dyDescent="0.2"/>
    <row r="8079" hidden="1" x14ac:dyDescent="0.2"/>
    <row r="8080" hidden="1" x14ac:dyDescent="0.2"/>
    <row r="8081" hidden="1" x14ac:dyDescent="0.2"/>
    <row r="8082" hidden="1" x14ac:dyDescent="0.2"/>
    <row r="8083" hidden="1" x14ac:dyDescent="0.2"/>
    <row r="8084" hidden="1" x14ac:dyDescent="0.2"/>
    <row r="8085" hidden="1" x14ac:dyDescent="0.2"/>
    <row r="8086" hidden="1" x14ac:dyDescent="0.2"/>
    <row r="8087" hidden="1" x14ac:dyDescent="0.2"/>
    <row r="8088" hidden="1" x14ac:dyDescent="0.2"/>
    <row r="8089" hidden="1" x14ac:dyDescent="0.2"/>
    <row r="8090" hidden="1" x14ac:dyDescent="0.2"/>
    <row r="8091" hidden="1" x14ac:dyDescent="0.2"/>
    <row r="8092" hidden="1" x14ac:dyDescent="0.2"/>
    <row r="8093" hidden="1" x14ac:dyDescent="0.2"/>
    <row r="8094" hidden="1" x14ac:dyDescent="0.2"/>
    <row r="8095" hidden="1" x14ac:dyDescent="0.2"/>
    <row r="8096" hidden="1" x14ac:dyDescent="0.2"/>
    <row r="8097" hidden="1" x14ac:dyDescent="0.2"/>
    <row r="8098" hidden="1" x14ac:dyDescent="0.2"/>
    <row r="8099" hidden="1" x14ac:dyDescent="0.2"/>
    <row r="8100" hidden="1" x14ac:dyDescent="0.2"/>
    <row r="8101" hidden="1" x14ac:dyDescent="0.2"/>
    <row r="8102" hidden="1" x14ac:dyDescent="0.2"/>
    <row r="8103" hidden="1" x14ac:dyDescent="0.2"/>
    <row r="8104" hidden="1" x14ac:dyDescent="0.2"/>
    <row r="8105" hidden="1" x14ac:dyDescent="0.2"/>
    <row r="8106" hidden="1" x14ac:dyDescent="0.2"/>
    <row r="8107" hidden="1" x14ac:dyDescent="0.2"/>
    <row r="8108" hidden="1" x14ac:dyDescent="0.2"/>
    <row r="8109" hidden="1" x14ac:dyDescent="0.2"/>
    <row r="8110" hidden="1" x14ac:dyDescent="0.2"/>
    <row r="8111" hidden="1" x14ac:dyDescent="0.2"/>
    <row r="8112" hidden="1" x14ac:dyDescent="0.2"/>
    <row r="8113" hidden="1" x14ac:dyDescent="0.2"/>
    <row r="8114" hidden="1" x14ac:dyDescent="0.2"/>
    <row r="8115" hidden="1" x14ac:dyDescent="0.2"/>
    <row r="8116" hidden="1" x14ac:dyDescent="0.2"/>
    <row r="8117" hidden="1" x14ac:dyDescent="0.2"/>
    <row r="8118" hidden="1" x14ac:dyDescent="0.2"/>
    <row r="8119" hidden="1" x14ac:dyDescent="0.2"/>
    <row r="8120" hidden="1" x14ac:dyDescent="0.2"/>
    <row r="8121" hidden="1" x14ac:dyDescent="0.2"/>
    <row r="8122" hidden="1" x14ac:dyDescent="0.2"/>
    <row r="8123" hidden="1" x14ac:dyDescent="0.2"/>
    <row r="8124" hidden="1" x14ac:dyDescent="0.2"/>
    <row r="8125" hidden="1" x14ac:dyDescent="0.2"/>
    <row r="8126" hidden="1" x14ac:dyDescent="0.2"/>
    <row r="8127" hidden="1" x14ac:dyDescent="0.2"/>
    <row r="8128" hidden="1" x14ac:dyDescent="0.2"/>
    <row r="8129" hidden="1" x14ac:dyDescent="0.2"/>
    <row r="8130" hidden="1" x14ac:dyDescent="0.2"/>
    <row r="8131" hidden="1" x14ac:dyDescent="0.2"/>
    <row r="8132" hidden="1" x14ac:dyDescent="0.2"/>
    <row r="8133" hidden="1" x14ac:dyDescent="0.2"/>
    <row r="8134" hidden="1" x14ac:dyDescent="0.2"/>
    <row r="8135" hidden="1" x14ac:dyDescent="0.2"/>
    <row r="8136" hidden="1" x14ac:dyDescent="0.2"/>
    <row r="8137" hidden="1" x14ac:dyDescent="0.2"/>
    <row r="8138" hidden="1" x14ac:dyDescent="0.2"/>
    <row r="8139" hidden="1" x14ac:dyDescent="0.2"/>
    <row r="8140" hidden="1" x14ac:dyDescent="0.2"/>
    <row r="8141" hidden="1" x14ac:dyDescent="0.2"/>
    <row r="8142" hidden="1" x14ac:dyDescent="0.2"/>
    <row r="8143" hidden="1" x14ac:dyDescent="0.2"/>
    <row r="8144" hidden="1" x14ac:dyDescent="0.2"/>
    <row r="8145" hidden="1" x14ac:dyDescent="0.2"/>
    <row r="8146" hidden="1" x14ac:dyDescent="0.2"/>
    <row r="8147" hidden="1" x14ac:dyDescent="0.2"/>
    <row r="8148" hidden="1" x14ac:dyDescent="0.2"/>
    <row r="8149" hidden="1" x14ac:dyDescent="0.2"/>
    <row r="8150" hidden="1" x14ac:dyDescent="0.2"/>
    <row r="8151" hidden="1" x14ac:dyDescent="0.2"/>
    <row r="8152" hidden="1" x14ac:dyDescent="0.2"/>
    <row r="8153" hidden="1" x14ac:dyDescent="0.2"/>
    <row r="8154" hidden="1" x14ac:dyDescent="0.2"/>
    <row r="8155" hidden="1" x14ac:dyDescent="0.2"/>
    <row r="8156" hidden="1" x14ac:dyDescent="0.2"/>
    <row r="8157" hidden="1" x14ac:dyDescent="0.2"/>
    <row r="8158" hidden="1" x14ac:dyDescent="0.2"/>
    <row r="8159" hidden="1" x14ac:dyDescent="0.2"/>
    <row r="8160" hidden="1" x14ac:dyDescent="0.2"/>
    <row r="8161" hidden="1" x14ac:dyDescent="0.2"/>
    <row r="8162" hidden="1" x14ac:dyDescent="0.2"/>
    <row r="8163" hidden="1" x14ac:dyDescent="0.2"/>
    <row r="8164" hidden="1" x14ac:dyDescent="0.2"/>
    <row r="8165" hidden="1" x14ac:dyDescent="0.2"/>
    <row r="8166" hidden="1" x14ac:dyDescent="0.2"/>
    <row r="8167" hidden="1" x14ac:dyDescent="0.2"/>
    <row r="8168" hidden="1" x14ac:dyDescent="0.2"/>
    <row r="8169" hidden="1" x14ac:dyDescent="0.2"/>
    <row r="8170" hidden="1" x14ac:dyDescent="0.2"/>
    <row r="8171" hidden="1" x14ac:dyDescent="0.2"/>
    <row r="8172" hidden="1" x14ac:dyDescent="0.2"/>
    <row r="8173" hidden="1" x14ac:dyDescent="0.2"/>
    <row r="8174" hidden="1" x14ac:dyDescent="0.2"/>
    <row r="8175" hidden="1" x14ac:dyDescent="0.2"/>
    <row r="8176" hidden="1" x14ac:dyDescent="0.2"/>
    <row r="8177" hidden="1" x14ac:dyDescent="0.2"/>
    <row r="8178" hidden="1" x14ac:dyDescent="0.2"/>
    <row r="8179" hidden="1" x14ac:dyDescent="0.2"/>
    <row r="8180" hidden="1" x14ac:dyDescent="0.2"/>
    <row r="8181" hidden="1" x14ac:dyDescent="0.2"/>
    <row r="8182" hidden="1" x14ac:dyDescent="0.2"/>
    <row r="8183" hidden="1" x14ac:dyDescent="0.2"/>
    <row r="8184" hidden="1" x14ac:dyDescent="0.2"/>
    <row r="8185" hidden="1" x14ac:dyDescent="0.2"/>
    <row r="8186" hidden="1" x14ac:dyDescent="0.2"/>
    <row r="8187" hidden="1" x14ac:dyDescent="0.2"/>
    <row r="8188" hidden="1" x14ac:dyDescent="0.2"/>
    <row r="8189" hidden="1" x14ac:dyDescent="0.2"/>
    <row r="8190" hidden="1" x14ac:dyDescent="0.2"/>
    <row r="8191" hidden="1" x14ac:dyDescent="0.2"/>
    <row r="8192" hidden="1" x14ac:dyDescent="0.2"/>
    <row r="8193" hidden="1" x14ac:dyDescent="0.2"/>
    <row r="8194" hidden="1" x14ac:dyDescent="0.2"/>
    <row r="8195" hidden="1" x14ac:dyDescent="0.2"/>
    <row r="8196" hidden="1" x14ac:dyDescent="0.2"/>
    <row r="8197" hidden="1" x14ac:dyDescent="0.2"/>
    <row r="8198" hidden="1" x14ac:dyDescent="0.2"/>
    <row r="8199" hidden="1" x14ac:dyDescent="0.2"/>
    <row r="8200" hidden="1" x14ac:dyDescent="0.2"/>
    <row r="8201" hidden="1" x14ac:dyDescent="0.2"/>
    <row r="8202" hidden="1" x14ac:dyDescent="0.2"/>
    <row r="8203" hidden="1" x14ac:dyDescent="0.2"/>
    <row r="8204" hidden="1" x14ac:dyDescent="0.2"/>
    <row r="8205" hidden="1" x14ac:dyDescent="0.2"/>
    <row r="8206" hidden="1" x14ac:dyDescent="0.2"/>
    <row r="8207" hidden="1" x14ac:dyDescent="0.2"/>
    <row r="8208" hidden="1" x14ac:dyDescent="0.2"/>
    <row r="8209" hidden="1" x14ac:dyDescent="0.2"/>
    <row r="8210" hidden="1" x14ac:dyDescent="0.2"/>
    <row r="8211" hidden="1" x14ac:dyDescent="0.2"/>
    <row r="8212" hidden="1" x14ac:dyDescent="0.2"/>
    <row r="8213" hidden="1" x14ac:dyDescent="0.2"/>
    <row r="8214" hidden="1" x14ac:dyDescent="0.2"/>
    <row r="8215" hidden="1" x14ac:dyDescent="0.2"/>
    <row r="8216" hidden="1" x14ac:dyDescent="0.2"/>
    <row r="8217" hidden="1" x14ac:dyDescent="0.2"/>
    <row r="8218" hidden="1" x14ac:dyDescent="0.2"/>
    <row r="8219" hidden="1" x14ac:dyDescent="0.2"/>
    <row r="8220" hidden="1" x14ac:dyDescent="0.2"/>
    <row r="8221" hidden="1" x14ac:dyDescent="0.2"/>
    <row r="8222" hidden="1" x14ac:dyDescent="0.2"/>
    <row r="8223" hidden="1" x14ac:dyDescent="0.2"/>
    <row r="8224" hidden="1" x14ac:dyDescent="0.2"/>
    <row r="8225" hidden="1" x14ac:dyDescent="0.2"/>
    <row r="8226" hidden="1" x14ac:dyDescent="0.2"/>
    <row r="8227" hidden="1" x14ac:dyDescent="0.2"/>
    <row r="8228" hidden="1" x14ac:dyDescent="0.2"/>
    <row r="8229" hidden="1" x14ac:dyDescent="0.2"/>
    <row r="8230" hidden="1" x14ac:dyDescent="0.2"/>
    <row r="8231" hidden="1" x14ac:dyDescent="0.2"/>
    <row r="8232" hidden="1" x14ac:dyDescent="0.2"/>
    <row r="8233" hidden="1" x14ac:dyDescent="0.2"/>
    <row r="8234" hidden="1" x14ac:dyDescent="0.2"/>
    <row r="8235" hidden="1" x14ac:dyDescent="0.2"/>
    <row r="8236" hidden="1" x14ac:dyDescent="0.2"/>
    <row r="8237" hidden="1" x14ac:dyDescent="0.2"/>
    <row r="8238" hidden="1" x14ac:dyDescent="0.2"/>
    <row r="8239" hidden="1" x14ac:dyDescent="0.2"/>
    <row r="8240" hidden="1" x14ac:dyDescent="0.2"/>
    <row r="8241" hidden="1" x14ac:dyDescent="0.2"/>
    <row r="8242" hidden="1" x14ac:dyDescent="0.2"/>
    <row r="8243" hidden="1" x14ac:dyDescent="0.2"/>
    <row r="8244" hidden="1" x14ac:dyDescent="0.2"/>
    <row r="8245" hidden="1" x14ac:dyDescent="0.2"/>
    <row r="8246" hidden="1" x14ac:dyDescent="0.2"/>
    <row r="8247" hidden="1" x14ac:dyDescent="0.2"/>
    <row r="8248" hidden="1" x14ac:dyDescent="0.2"/>
    <row r="8249" hidden="1" x14ac:dyDescent="0.2"/>
    <row r="8250" hidden="1" x14ac:dyDescent="0.2"/>
    <row r="8251" hidden="1" x14ac:dyDescent="0.2"/>
    <row r="8252" hidden="1" x14ac:dyDescent="0.2"/>
    <row r="8253" hidden="1" x14ac:dyDescent="0.2"/>
    <row r="8254" hidden="1" x14ac:dyDescent="0.2"/>
    <row r="8255" hidden="1" x14ac:dyDescent="0.2"/>
    <row r="8256" hidden="1" x14ac:dyDescent="0.2"/>
    <row r="8257" hidden="1" x14ac:dyDescent="0.2"/>
    <row r="8258" hidden="1" x14ac:dyDescent="0.2"/>
    <row r="8259" hidden="1" x14ac:dyDescent="0.2"/>
    <row r="8260" hidden="1" x14ac:dyDescent="0.2"/>
    <row r="8261" hidden="1" x14ac:dyDescent="0.2"/>
    <row r="8262" hidden="1" x14ac:dyDescent="0.2"/>
    <row r="8263" hidden="1" x14ac:dyDescent="0.2"/>
    <row r="8264" hidden="1" x14ac:dyDescent="0.2"/>
    <row r="8265" hidden="1" x14ac:dyDescent="0.2"/>
    <row r="8266" hidden="1" x14ac:dyDescent="0.2"/>
    <row r="8267" hidden="1" x14ac:dyDescent="0.2"/>
    <row r="8268" hidden="1" x14ac:dyDescent="0.2"/>
    <row r="8269" hidden="1" x14ac:dyDescent="0.2"/>
    <row r="8270" hidden="1" x14ac:dyDescent="0.2"/>
    <row r="8271" hidden="1" x14ac:dyDescent="0.2"/>
    <row r="8272" hidden="1" x14ac:dyDescent="0.2"/>
    <row r="8273" hidden="1" x14ac:dyDescent="0.2"/>
    <row r="8274" hidden="1" x14ac:dyDescent="0.2"/>
    <row r="8275" hidden="1" x14ac:dyDescent="0.2"/>
    <row r="8276" hidden="1" x14ac:dyDescent="0.2"/>
    <row r="8277" hidden="1" x14ac:dyDescent="0.2"/>
    <row r="8278" hidden="1" x14ac:dyDescent="0.2"/>
    <row r="8279" hidden="1" x14ac:dyDescent="0.2"/>
    <row r="8280" hidden="1" x14ac:dyDescent="0.2"/>
    <row r="8281" hidden="1" x14ac:dyDescent="0.2"/>
    <row r="8282" hidden="1" x14ac:dyDescent="0.2"/>
    <row r="8283" hidden="1" x14ac:dyDescent="0.2"/>
    <row r="8284" hidden="1" x14ac:dyDescent="0.2"/>
    <row r="8285" hidden="1" x14ac:dyDescent="0.2"/>
    <row r="8286" hidden="1" x14ac:dyDescent="0.2"/>
    <row r="8287" hidden="1" x14ac:dyDescent="0.2"/>
    <row r="8288" hidden="1" x14ac:dyDescent="0.2"/>
    <row r="8289" hidden="1" x14ac:dyDescent="0.2"/>
    <row r="8290" hidden="1" x14ac:dyDescent="0.2"/>
    <row r="8291" hidden="1" x14ac:dyDescent="0.2"/>
    <row r="8292" hidden="1" x14ac:dyDescent="0.2"/>
    <row r="8293" hidden="1" x14ac:dyDescent="0.2"/>
    <row r="8294" hidden="1" x14ac:dyDescent="0.2"/>
    <row r="8295" hidden="1" x14ac:dyDescent="0.2"/>
    <row r="8296" hidden="1" x14ac:dyDescent="0.2"/>
    <row r="8297" hidden="1" x14ac:dyDescent="0.2"/>
    <row r="8298" hidden="1" x14ac:dyDescent="0.2"/>
    <row r="8299" hidden="1" x14ac:dyDescent="0.2"/>
    <row r="8300" hidden="1" x14ac:dyDescent="0.2"/>
    <row r="8301" hidden="1" x14ac:dyDescent="0.2"/>
    <row r="8302" hidden="1" x14ac:dyDescent="0.2"/>
    <row r="8303" hidden="1" x14ac:dyDescent="0.2"/>
    <row r="8304" hidden="1" x14ac:dyDescent="0.2"/>
    <row r="8305" hidden="1" x14ac:dyDescent="0.2"/>
    <row r="8306" hidden="1" x14ac:dyDescent="0.2"/>
    <row r="8307" hidden="1" x14ac:dyDescent="0.2"/>
    <row r="8308" hidden="1" x14ac:dyDescent="0.2"/>
    <row r="8309" hidden="1" x14ac:dyDescent="0.2"/>
    <row r="8310" hidden="1" x14ac:dyDescent="0.2"/>
    <row r="8311" hidden="1" x14ac:dyDescent="0.2"/>
    <row r="8312" hidden="1" x14ac:dyDescent="0.2"/>
    <row r="8313" hidden="1" x14ac:dyDescent="0.2"/>
    <row r="8314" hidden="1" x14ac:dyDescent="0.2"/>
    <row r="8315" hidden="1" x14ac:dyDescent="0.2"/>
    <row r="8316" hidden="1" x14ac:dyDescent="0.2"/>
    <row r="8317" hidden="1" x14ac:dyDescent="0.2"/>
    <row r="8318" hidden="1" x14ac:dyDescent="0.2"/>
    <row r="8319" hidden="1" x14ac:dyDescent="0.2"/>
    <row r="8320" hidden="1" x14ac:dyDescent="0.2"/>
    <row r="8321" hidden="1" x14ac:dyDescent="0.2"/>
    <row r="8322" hidden="1" x14ac:dyDescent="0.2"/>
    <row r="8323" hidden="1" x14ac:dyDescent="0.2"/>
    <row r="8324" hidden="1" x14ac:dyDescent="0.2"/>
    <row r="8325" hidden="1" x14ac:dyDescent="0.2"/>
    <row r="8326" hidden="1" x14ac:dyDescent="0.2"/>
    <row r="8327" hidden="1" x14ac:dyDescent="0.2"/>
    <row r="8328" hidden="1" x14ac:dyDescent="0.2"/>
    <row r="8329" hidden="1" x14ac:dyDescent="0.2"/>
    <row r="8330" hidden="1" x14ac:dyDescent="0.2"/>
    <row r="8331" hidden="1" x14ac:dyDescent="0.2"/>
    <row r="8332" hidden="1" x14ac:dyDescent="0.2"/>
    <row r="8333" hidden="1" x14ac:dyDescent="0.2"/>
    <row r="8334" hidden="1" x14ac:dyDescent="0.2"/>
    <row r="8335" hidden="1" x14ac:dyDescent="0.2"/>
    <row r="8336" hidden="1" x14ac:dyDescent="0.2"/>
    <row r="8337" hidden="1" x14ac:dyDescent="0.2"/>
    <row r="8338" hidden="1" x14ac:dyDescent="0.2"/>
    <row r="8339" hidden="1" x14ac:dyDescent="0.2"/>
    <row r="8340" hidden="1" x14ac:dyDescent="0.2"/>
    <row r="8341" hidden="1" x14ac:dyDescent="0.2"/>
    <row r="8342" hidden="1" x14ac:dyDescent="0.2"/>
    <row r="8343" hidden="1" x14ac:dyDescent="0.2"/>
    <row r="8344" hidden="1" x14ac:dyDescent="0.2"/>
    <row r="8345" hidden="1" x14ac:dyDescent="0.2"/>
    <row r="8346" hidden="1" x14ac:dyDescent="0.2"/>
    <row r="8347" hidden="1" x14ac:dyDescent="0.2"/>
    <row r="8348" hidden="1" x14ac:dyDescent="0.2"/>
    <row r="8349" hidden="1" x14ac:dyDescent="0.2"/>
    <row r="8350" hidden="1" x14ac:dyDescent="0.2"/>
    <row r="8351" hidden="1" x14ac:dyDescent="0.2"/>
    <row r="8352" hidden="1" x14ac:dyDescent="0.2"/>
    <row r="8353" hidden="1" x14ac:dyDescent="0.2"/>
    <row r="8354" hidden="1" x14ac:dyDescent="0.2"/>
    <row r="8355" hidden="1" x14ac:dyDescent="0.2"/>
    <row r="8356" hidden="1" x14ac:dyDescent="0.2"/>
    <row r="8357" hidden="1" x14ac:dyDescent="0.2"/>
    <row r="8358" hidden="1" x14ac:dyDescent="0.2"/>
    <row r="8359" hidden="1" x14ac:dyDescent="0.2"/>
    <row r="8360" hidden="1" x14ac:dyDescent="0.2"/>
    <row r="8361" hidden="1" x14ac:dyDescent="0.2"/>
    <row r="8362" hidden="1" x14ac:dyDescent="0.2"/>
    <row r="8363" hidden="1" x14ac:dyDescent="0.2"/>
    <row r="8364" hidden="1" x14ac:dyDescent="0.2"/>
    <row r="8365" hidden="1" x14ac:dyDescent="0.2"/>
    <row r="8366" hidden="1" x14ac:dyDescent="0.2"/>
    <row r="8367" hidden="1" x14ac:dyDescent="0.2"/>
    <row r="8368" hidden="1" x14ac:dyDescent="0.2"/>
    <row r="8369" hidden="1" x14ac:dyDescent="0.2"/>
    <row r="8370" hidden="1" x14ac:dyDescent="0.2"/>
    <row r="8371" hidden="1" x14ac:dyDescent="0.2"/>
    <row r="8372" hidden="1" x14ac:dyDescent="0.2"/>
    <row r="8373" hidden="1" x14ac:dyDescent="0.2"/>
    <row r="8374" hidden="1" x14ac:dyDescent="0.2"/>
    <row r="8375" hidden="1" x14ac:dyDescent="0.2"/>
    <row r="8376" hidden="1" x14ac:dyDescent="0.2"/>
    <row r="8377" hidden="1" x14ac:dyDescent="0.2"/>
    <row r="8378" hidden="1" x14ac:dyDescent="0.2"/>
    <row r="8379" hidden="1" x14ac:dyDescent="0.2"/>
    <row r="8380" hidden="1" x14ac:dyDescent="0.2"/>
    <row r="8381" hidden="1" x14ac:dyDescent="0.2"/>
    <row r="8382" hidden="1" x14ac:dyDescent="0.2"/>
    <row r="8383" hidden="1" x14ac:dyDescent="0.2"/>
    <row r="8384" hidden="1" x14ac:dyDescent="0.2"/>
    <row r="8385" hidden="1" x14ac:dyDescent="0.2"/>
    <row r="8386" hidden="1" x14ac:dyDescent="0.2"/>
    <row r="8387" hidden="1" x14ac:dyDescent="0.2"/>
    <row r="8388" hidden="1" x14ac:dyDescent="0.2"/>
    <row r="8389" hidden="1" x14ac:dyDescent="0.2"/>
    <row r="8390" hidden="1" x14ac:dyDescent="0.2"/>
    <row r="8391" hidden="1" x14ac:dyDescent="0.2"/>
    <row r="8392" hidden="1" x14ac:dyDescent="0.2"/>
    <row r="8393" hidden="1" x14ac:dyDescent="0.2"/>
    <row r="8394" hidden="1" x14ac:dyDescent="0.2"/>
    <row r="8395" hidden="1" x14ac:dyDescent="0.2"/>
    <row r="8396" hidden="1" x14ac:dyDescent="0.2"/>
    <row r="8397" hidden="1" x14ac:dyDescent="0.2"/>
    <row r="8398" hidden="1" x14ac:dyDescent="0.2"/>
    <row r="8399" hidden="1" x14ac:dyDescent="0.2"/>
    <row r="8400" hidden="1" x14ac:dyDescent="0.2"/>
    <row r="8401" hidden="1" x14ac:dyDescent="0.2"/>
    <row r="8402" hidden="1" x14ac:dyDescent="0.2"/>
    <row r="8403" hidden="1" x14ac:dyDescent="0.2"/>
    <row r="8404" hidden="1" x14ac:dyDescent="0.2"/>
    <row r="8405" hidden="1" x14ac:dyDescent="0.2"/>
    <row r="8406" hidden="1" x14ac:dyDescent="0.2"/>
    <row r="8407" hidden="1" x14ac:dyDescent="0.2"/>
    <row r="8408" hidden="1" x14ac:dyDescent="0.2"/>
    <row r="8409" hidden="1" x14ac:dyDescent="0.2"/>
    <row r="8410" hidden="1" x14ac:dyDescent="0.2"/>
    <row r="8411" hidden="1" x14ac:dyDescent="0.2"/>
    <row r="8412" hidden="1" x14ac:dyDescent="0.2"/>
    <row r="8413" hidden="1" x14ac:dyDescent="0.2"/>
    <row r="8414" hidden="1" x14ac:dyDescent="0.2"/>
    <row r="8415" hidden="1" x14ac:dyDescent="0.2"/>
    <row r="8416" hidden="1" x14ac:dyDescent="0.2"/>
    <row r="8417" hidden="1" x14ac:dyDescent="0.2"/>
    <row r="8418" hidden="1" x14ac:dyDescent="0.2"/>
    <row r="8419" hidden="1" x14ac:dyDescent="0.2"/>
    <row r="8420" hidden="1" x14ac:dyDescent="0.2"/>
    <row r="8421" hidden="1" x14ac:dyDescent="0.2"/>
    <row r="8422" hidden="1" x14ac:dyDescent="0.2"/>
    <row r="8423" hidden="1" x14ac:dyDescent="0.2"/>
    <row r="8424" hidden="1" x14ac:dyDescent="0.2"/>
    <row r="8425" hidden="1" x14ac:dyDescent="0.2"/>
    <row r="8426" hidden="1" x14ac:dyDescent="0.2"/>
    <row r="8427" hidden="1" x14ac:dyDescent="0.2"/>
    <row r="8428" hidden="1" x14ac:dyDescent="0.2"/>
    <row r="8429" hidden="1" x14ac:dyDescent="0.2"/>
    <row r="8430" hidden="1" x14ac:dyDescent="0.2"/>
    <row r="8431" hidden="1" x14ac:dyDescent="0.2"/>
    <row r="8432" hidden="1" x14ac:dyDescent="0.2"/>
    <row r="8433" hidden="1" x14ac:dyDescent="0.2"/>
    <row r="8434" hidden="1" x14ac:dyDescent="0.2"/>
    <row r="8435" hidden="1" x14ac:dyDescent="0.2"/>
    <row r="8436" hidden="1" x14ac:dyDescent="0.2"/>
    <row r="8437" hidden="1" x14ac:dyDescent="0.2"/>
    <row r="8438" hidden="1" x14ac:dyDescent="0.2"/>
    <row r="8439" hidden="1" x14ac:dyDescent="0.2"/>
    <row r="8440" hidden="1" x14ac:dyDescent="0.2"/>
    <row r="8441" hidden="1" x14ac:dyDescent="0.2"/>
    <row r="8442" hidden="1" x14ac:dyDescent="0.2"/>
    <row r="8443" hidden="1" x14ac:dyDescent="0.2"/>
    <row r="8444" hidden="1" x14ac:dyDescent="0.2"/>
    <row r="8445" hidden="1" x14ac:dyDescent="0.2"/>
    <row r="8446" hidden="1" x14ac:dyDescent="0.2"/>
    <row r="8447" hidden="1" x14ac:dyDescent="0.2"/>
    <row r="8448" hidden="1" x14ac:dyDescent="0.2"/>
    <row r="8449" hidden="1" x14ac:dyDescent="0.2"/>
    <row r="8450" hidden="1" x14ac:dyDescent="0.2"/>
    <row r="8451" hidden="1" x14ac:dyDescent="0.2"/>
    <row r="8452" hidden="1" x14ac:dyDescent="0.2"/>
    <row r="8453" hidden="1" x14ac:dyDescent="0.2"/>
    <row r="8454" hidden="1" x14ac:dyDescent="0.2"/>
    <row r="8455" hidden="1" x14ac:dyDescent="0.2"/>
    <row r="8456" hidden="1" x14ac:dyDescent="0.2"/>
    <row r="8457" hidden="1" x14ac:dyDescent="0.2"/>
    <row r="8458" hidden="1" x14ac:dyDescent="0.2"/>
    <row r="8459" hidden="1" x14ac:dyDescent="0.2"/>
    <row r="8460" hidden="1" x14ac:dyDescent="0.2"/>
    <row r="8461" hidden="1" x14ac:dyDescent="0.2"/>
    <row r="8462" hidden="1" x14ac:dyDescent="0.2"/>
    <row r="8463" hidden="1" x14ac:dyDescent="0.2"/>
    <row r="8464" hidden="1" x14ac:dyDescent="0.2"/>
    <row r="8465" hidden="1" x14ac:dyDescent="0.2"/>
    <row r="8466" hidden="1" x14ac:dyDescent="0.2"/>
    <row r="8467" hidden="1" x14ac:dyDescent="0.2"/>
    <row r="8468" hidden="1" x14ac:dyDescent="0.2"/>
    <row r="8469" hidden="1" x14ac:dyDescent="0.2"/>
    <row r="8470" hidden="1" x14ac:dyDescent="0.2"/>
    <row r="8471" hidden="1" x14ac:dyDescent="0.2"/>
    <row r="8472" hidden="1" x14ac:dyDescent="0.2"/>
    <row r="8473" hidden="1" x14ac:dyDescent="0.2"/>
    <row r="8474" hidden="1" x14ac:dyDescent="0.2"/>
    <row r="8475" hidden="1" x14ac:dyDescent="0.2"/>
    <row r="8476" hidden="1" x14ac:dyDescent="0.2"/>
    <row r="8477" hidden="1" x14ac:dyDescent="0.2"/>
    <row r="8478" hidden="1" x14ac:dyDescent="0.2"/>
    <row r="8479" hidden="1" x14ac:dyDescent="0.2"/>
    <row r="8480" hidden="1" x14ac:dyDescent="0.2"/>
    <row r="8481" hidden="1" x14ac:dyDescent="0.2"/>
    <row r="8482" hidden="1" x14ac:dyDescent="0.2"/>
    <row r="8483" hidden="1" x14ac:dyDescent="0.2"/>
    <row r="8484" hidden="1" x14ac:dyDescent="0.2"/>
    <row r="8485" hidden="1" x14ac:dyDescent="0.2"/>
    <row r="8486" hidden="1" x14ac:dyDescent="0.2"/>
    <row r="8487" hidden="1" x14ac:dyDescent="0.2"/>
    <row r="8488" hidden="1" x14ac:dyDescent="0.2"/>
    <row r="8489" hidden="1" x14ac:dyDescent="0.2"/>
    <row r="8490" hidden="1" x14ac:dyDescent="0.2"/>
    <row r="8491" hidden="1" x14ac:dyDescent="0.2"/>
    <row r="8492" hidden="1" x14ac:dyDescent="0.2"/>
    <row r="8493" hidden="1" x14ac:dyDescent="0.2"/>
    <row r="8494" hidden="1" x14ac:dyDescent="0.2"/>
    <row r="8495" hidden="1" x14ac:dyDescent="0.2"/>
    <row r="8496" hidden="1" x14ac:dyDescent="0.2"/>
    <row r="8497" hidden="1" x14ac:dyDescent="0.2"/>
    <row r="8498" hidden="1" x14ac:dyDescent="0.2"/>
    <row r="8499" hidden="1" x14ac:dyDescent="0.2"/>
    <row r="8500" hidden="1" x14ac:dyDescent="0.2"/>
    <row r="8501" hidden="1" x14ac:dyDescent="0.2"/>
    <row r="8502" hidden="1" x14ac:dyDescent="0.2"/>
    <row r="8503" hidden="1" x14ac:dyDescent="0.2"/>
    <row r="8504" hidden="1" x14ac:dyDescent="0.2"/>
    <row r="8505" hidden="1" x14ac:dyDescent="0.2"/>
    <row r="8506" hidden="1" x14ac:dyDescent="0.2"/>
    <row r="8507" hidden="1" x14ac:dyDescent="0.2"/>
    <row r="8508" hidden="1" x14ac:dyDescent="0.2"/>
    <row r="8509" hidden="1" x14ac:dyDescent="0.2"/>
    <row r="8510" hidden="1" x14ac:dyDescent="0.2"/>
    <row r="8511" hidden="1" x14ac:dyDescent="0.2"/>
    <row r="8512" hidden="1" x14ac:dyDescent="0.2"/>
    <row r="8513" hidden="1" x14ac:dyDescent="0.2"/>
    <row r="8514" hidden="1" x14ac:dyDescent="0.2"/>
    <row r="8515" hidden="1" x14ac:dyDescent="0.2"/>
    <row r="8516" hidden="1" x14ac:dyDescent="0.2"/>
    <row r="8517" hidden="1" x14ac:dyDescent="0.2"/>
    <row r="8518" hidden="1" x14ac:dyDescent="0.2"/>
    <row r="8519" hidden="1" x14ac:dyDescent="0.2"/>
    <row r="8520" hidden="1" x14ac:dyDescent="0.2"/>
    <row r="8521" hidden="1" x14ac:dyDescent="0.2"/>
    <row r="8522" hidden="1" x14ac:dyDescent="0.2"/>
    <row r="8523" hidden="1" x14ac:dyDescent="0.2"/>
    <row r="8524" hidden="1" x14ac:dyDescent="0.2"/>
    <row r="8525" hidden="1" x14ac:dyDescent="0.2"/>
    <row r="8526" hidden="1" x14ac:dyDescent="0.2"/>
    <row r="8527" hidden="1" x14ac:dyDescent="0.2"/>
    <row r="8528" hidden="1" x14ac:dyDescent="0.2"/>
    <row r="8529" hidden="1" x14ac:dyDescent="0.2"/>
    <row r="8530" hidden="1" x14ac:dyDescent="0.2"/>
    <row r="8531" hidden="1" x14ac:dyDescent="0.2"/>
    <row r="8532" hidden="1" x14ac:dyDescent="0.2"/>
    <row r="8533" hidden="1" x14ac:dyDescent="0.2"/>
    <row r="8534" hidden="1" x14ac:dyDescent="0.2"/>
    <row r="8535" hidden="1" x14ac:dyDescent="0.2"/>
    <row r="8536" hidden="1" x14ac:dyDescent="0.2"/>
    <row r="8537" hidden="1" x14ac:dyDescent="0.2"/>
    <row r="8538" hidden="1" x14ac:dyDescent="0.2"/>
    <row r="8539" hidden="1" x14ac:dyDescent="0.2"/>
    <row r="8540" hidden="1" x14ac:dyDescent="0.2"/>
    <row r="8541" hidden="1" x14ac:dyDescent="0.2"/>
    <row r="8542" hidden="1" x14ac:dyDescent="0.2"/>
    <row r="8543" hidden="1" x14ac:dyDescent="0.2"/>
    <row r="8544" hidden="1" x14ac:dyDescent="0.2"/>
    <row r="8545" hidden="1" x14ac:dyDescent="0.2"/>
    <row r="8546" hidden="1" x14ac:dyDescent="0.2"/>
    <row r="8547" hidden="1" x14ac:dyDescent="0.2"/>
    <row r="8548" hidden="1" x14ac:dyDescent="0.2"/>
    <row r="8549" hidden="1" x14ac:dyDescent="0.2"/>
    <row r="8550" hidden="1" x14ac:dyDescent="0.2"/>
    <row r="8551" hidden="1" x14ac:dyDescent="0.2"/>
    <row r="8552" hidden="1" x14ac:dyDescent="0.2"/>
    <row r="8553" hidden="1" x14ac:dyDescent="0.2"/>
    <row r="8554" hidden="1" x14ac:dyDescent="0.2"/>
    <row r="8555" hidden="1" x14ac:dyDescent="0.2"/>
    <row r="8556" hidden="1" x14ac:dyDescent="0.2"/>
    <row r="8557" hidden="1" x14ac:dyDescent="0.2"/>
    <row r="8558" hidden="1" x14ac:dyDescent="0.2"/>
    <row r="8559" hidden="1" x14ac:dyDescent="0.2"/>
    <row r="8560" hidden="1" x14ac:dyDescent="0.2"/>
    <row r="8561" hidden="1" x14ac:dyDescent="0.2"/>
    <row r="8562" hidden="1" x14ac:dyDescent="0.2"/>
    <row r="8563" hidden="1" x14ac:dyDescent="0.2"/>
    <row r="8564" hidden="1" x14ac:dyDescent="0.2"/>
    <row r="8565" hidden="1" x14ac:dyDescent="0.2"/>
    <row r="8566" hidden="1" x14ac:dyDescent="0.2"/>
    <row r="8567" hidden="1" x14ac:dyDescent="0.2"/>
    <row r="8568" hidden="1" x14ac:dyDescent="0.2"/>
    <row r="8569" hidden="1" x14ac:dyDescent="0.2"/>
    <row r="8570" hidden="1" x14ac:dyDescent="0.2"/>
    <row r="8571" hidden="1" x14ac:dyDescent="0.2"/>
    <row r="8572" hidden="1" x14ac:dyDescent="0.2"/>
    <row r="8573" hidden="1" x14ac:dyDescent="0.2"/>
    <row r="8574" hidden="1" x14ac:dyDescent="0.2"/>
    <row r="8575" hidden="1" x14ac:dyDescent="0.2"/>
    <row r="8576" hidden="1" x14ac:dyDescent="0.2"/>
    <row r="8577" hidden="1" x14ac:dyDescent="0.2"/>
    <row r="8578" hidden="1" x14ac:dyDescent="0.2"/>
    <row r="8579" hidden="1" x14ac:dyDescent="0.2"/>
    <row r="8580" hidden="1" x14ac:dyDescent="0.2"/>
    <row r="8581" hidden="1" x14ac:dyDescent="0.2"/>
    <row r="8582" hidden="1" x14ac:dyDescent="0.2"/>
    <row r="8583" hidden="1" x14ac:dyDescent="0.2"/>
    <row r="8584" hidden="1" x14ac:dyDescent="0.2"/>
    <row r="8585" hidden="1" x14ac:dyDescent="0.2"/>
    <row r="8586" hidden="1" x14ac:dyDescent="0.2"/>
    <row r="8587" hidden="1" x14ac:dyDescent="0.2"/>
    <row r="8588" hidden="1" x14ac:dyDescent="0.2"/>
    <row r="8589" hidden="1" x14ac:dyDescent="0.2"/>
    <row r="8590" hidden="1" x14ac:dyDescent="0.2"/>
    <row r="8591" hidden="1" x14ac:dyDescent="0.2"/>
    <row r="8592" hidden="1" x14ac:dyDescent="0.2"/>
    <row r="8593" hidden="1" x14ac:dyDescent="0.2"/>
    <row r="8594" hidden="1" x14ac:dyDescent="0.2"/>
    <row r="8595" hidden="1" x14ac:dyDescent="0.2"/>
    <row r="8596" hidden="1" x14ac:dyDescent="0.2"/>
    <row r="8597" hidden="1" x14ac:dyDescent="0.2"/>
    <row r="8598" hidden="1" x14ac:dyDescent="0.2"/>
    <row r="8599" hidden="1" x14ac:dyDescent="0.2"/>
    <row r="8600" hidden="1" x14ac:dyDescent="0.2"/>
    <row r="8601" hidden="1" x14ac:dyDescent="0.2"/>
    <row r="8602" hidden="1" x14ac:dyDescent="0.2"/>
    <row r="8603" hidden="1" x14ac:dyDescent="0.2"/>
    <row r="8604" hidden="1" x14ac:dyDescent="0.2"/>
    <row r="8605" hidden="1" x14ac:dyDescent="0.2"/>
    <row r="8606" hidden="1" x14ac:dyDescent="0.2"/>
    <row r="8607" hidden="1" x14ac:dyDescent="0.2"/>
    <row r="8608" hidden="1" x14ac:dyDescent="0.2"/>
    <row r="8609" hidden="1" x14ac:dyDescent="0.2"/>
    <row r="8610" hidden="1" x14ac:dyDescent="0.2"/>
    <row r="8611" hidden="1" x14ac:dyDescent="0.2"/>
    <row r="8612" hidden="1" x14ac:dyDescent="0.2"/>
    <row r="8613" hidden="1" x14ac:dyDescent="0.2"/>
    <row r="8614" hidden="1" x14ac:dyDescent="0.2"/>
    <row r="8615" hidden="1" x14ac:dyDescent="0.2"/>
    <row r="8616" hidden="1" x14ac:dyDescent="0.2"/>
    <row r="8617" hidden="1" x14ac:dyDescent="0.2"/>
    <row r="8618" hidden="1" x14ac:dyDescent="0.2"/>
    <row r="8619" hidden="1" x14ac:dyDescent="0.2"/>
    <row r="8620" hidden="1" x14ac:dyDescent="0.2"/>
    <row r="8621" hidden="1" x14ac:dyDescent="0.2"/>
    <row r="8622" hidden="1" x14ac:dyDescent="0.2"/>
    <row r="8623" hidden="1" x14ac:dyDescent="0.2"/>
    <row r="8624" hidden="1" x14ac:dyDescent="0.2"/>
    <row r="8625" hidden="1" x14ac:dyDescent="0.2"/>
    <row r="8626" hidden="1" x14ac:dyDescent="0.2"/>
    <row r="8627" hidden="1" x14ac:dyDescent="0.2"/>
    <row r="8628" hidden="1" x14ac:dyDescent="0.2"/>
    <row r="8629" hidden="1" x14ac:dyDescent="0.2"/>
    <row r="8630" hidden="1" x14ac:dyDescent="0.2"/>
    <row r="8631" hidden="1" x14ac:dyDescent="0.2"/>
    <row r="8632" hidden="1" x14ac:dyDescent="0.2"/>
    <row r="8633" hidden="1" x14ac:dyDescent="0.2"/>
    <row r="8634" hidden="1" x14ac:dyDescent="0.2"/>
    <row r="8635" hidden="1" x14ac:dyDescent="0.2"/>
    <row r="8636" hidden="1" x14ac:dyDescent="0.2"/>
    <row r="8637" hidden="1" x14ac:dyDescent="0.2"/>
    <row r="8638" hidden="1" x14ac:dyDescent="0.2"/>
    <row r="8639" hidden="1" x14ac:dyDescent="0.2"/>
    <row r="8640" hidden="1" x14ac:dyDescent="0.2"/>
    <row r="8641" hidden="1" x14ac:dyDescent="0.2"/>
    <row r="8642" hidden="1" x14ac:dyDescent="0.2"/>
    <row r="8643" hidden="1" x14ac:dyDescent="0.2"/>
    <row r="8644" hidden="1" x14ac:dyDescent="0.2"/>
    <row r="8645" hidden="1" x14ac:dyDescent="0.2"/>
    <row r="8646" hidden="1" x14ac:dyDescent="0.2"/>
    <row r="8647" hidden="1" x14ac:dyDescent="0.2"/>
    <row r="8648" hidden="1" x14ac:dyDescent="0.2"/>
    <row r="8649" hidden="1" x14ac:dyDescent="0.2"/>
    <row r="8650" hidden="1" x14ac:dyDescent="0.2"/>
    <row r="8651" hidden="1" x14ac:dyDescent="0.2"/>
    <row r="8652" hidden="1" x14ac:dyDescent="0.2"/>
    <row r="8653" hidden="1" x14ac:dyDescent="0.2"/>
    <row r="8654" hidden="1" x14ac:dyDescent="0.2"/>
    <row r="8655" hidden="1" x14ac:dyDescent="0.2"/>
    <row r="8656" hidden="1" x14ac:dyDescent="0.2"/>
    <row r="8657" hidden="1" x14ac:dyDescent="0.2"/>
    <row r="8658" hidden="1" x14ac:dyDescent="0.2"/>
    <row r="8659" hidden="1" x14ac:dyDescent="0.2"/>
    <row r="8660" hidden="1" x14ac:dyDescent="0.2"/>
    <row r="8661" hidden="1" x14ac:dyDescent="0.2"/>
    <row r="8662" hidden="1" x14ac:dyDescent="0.2"/>
    <row r="8663" hidden="1" x14ac:dyDescent="0.2"/>
    <row r="8664" hidden="1" x14ac:dyDescent="0.2"/>
    <row r="8665" hidden="1" x14ac:dyDescent="0.2"/>
    <row r="8666" hidden="1" x14ac:dyDescent="0.2"/>
    <row r="8667" hidden="1" x14ac:dyDescent="0.2"/>
    <row r="8668" hidden="1" x14ac:dyDescent="0.2"/>
    <row r="8669" hidden="1" x14ac:dyDescent="0.2"/>
    <row r="8670" hidden="1" x14ac:dyDescent="0.2"/>
    <row r="8671" hidden="1" x14ac:dyDescent="0.2"/>
    <row r="8672" hidden="1" x14ac:dyDescent="0.2"/>
    <row r="8673" hidden="1" x14ac:dyDescent="0.2"/>
    <row r="8674" hidden="1" x14ac:dyDescent="0.2"/>
    <row r="8675" hidden="1" x14ac:dyDescent="0.2"/>
    <row r="8676" hidden="1" x14ac:dyDescent="0.2"/>
    <row r="8677" hidden="1" x14ac:dyDescent="0.2"/>
    <row r="8678" hidden="1" x14ac:dyDescent="0.2"/>
    <row r="8679" hidden="1" x14ac:dyDescent="0.2"/>
    <row r="8680" hidden="1" x14ac:dyDescent="0.2"/>
    <row r="8681" hidden="1" x14ac:dyDescent="0.2"/>
    <row r="8682" hidden="1" x14ac:dyDescent="0.2"/>
    <row r="8683" hidden="1" x14ac:dyDescent="0.2"/>
    <row r="8684" hidden="1" x14ac:dyDescent="0.2"/>
    <row r="8685" hidden="1" x14ac:dyDescent="0.2"/>
    <row r="8686" hidden="1" x14ac:dyDescent="0.2"/>
    <row r="8687" hidden="1" x14ac:dyDescent="0.2"/>
    <row r="8688" hidden="1" x14ac:dyDescent="0.2"/>
    <row r="8689" hidden="1" x14ac:dyDescent="0.2"/>
    <row r="8690" hidden="1" x14ac:dyDescent="0.2"/>
    <row r="8691" hidden="1" x14ac:dyDescent="0.2"/>
    <row r="8692" hidden="1" x14ac:dyDescent="0.2"/>
    <row r="8693" hidden="1" x14ac:dyDescent="0.2"/>
    <row r="8694" hidden="1" x14ac:dyDescent="0.2"/>
    <row r="8695" hidden="1" x14ac:dyDescent="0.2"/>
    <row r="8696" hidden="1" x14ac:dyDescent="0.2"/>
    <row r="8697" hidden="1" x14ac:dyDescent="0.2"/>
    <row r="8698" hidden="1" x14ac:dyDescent="0.2"/>
    <row r="8699" hidden="1" x14ac:dyDescent="0.2"/>
    <row r="8700" hidden="1" x14ac:dyDescent="0.2"/>
    <row r="8701" hidden="1" x14ac:dyDescent="0.2"/>
    <row r="8702" hidden="1" x14ac:dyDescent="0.2"/>
    <row r="8703" hidden="1" x14ac:dyDescent="0.2"/>
    <row r="8704" hidden="1" x14ac:dyDescent="0.2"/>
    <row r="8705" hidden="1" x14ac:dyDescent="0.2"/>
    <row r="8706" hidden="1" x14ac:dyDescent="0.2"/>
    <row r="8707" hidden="1" x14ac:dyDescent="0.2"/>
    <row r="8708" hidden="1" x14ac:dyDescent="0.2"/>
    <row r="8709" hidden="1" x14ac:dyDescent="0.2"/>
    <row r="8710" hidden="1" x14ac:dyDescent="0.2"/>
    <row r="8711" hidden="1" x14ac:dyDescent="0.2"/>
    <row r="8712" hidden="1" x14ac:dyDescent="0.2"/>
    <row r="8713" hidden="1" x14ac:dyDescent="0.2"/>
    <row r="8714" hidden="1" x14ac:dyDescent="0.2"/>
    <row r="8715" hidden="1" x14ac:dyDescent="0.2"/>
    <row r="8716" hidden="1" x14ac:dyDescent="0.2"/>
    <row r="8717" hidden="1" x14ac:dyDescent="0.2"/>
    <row r="8718" hidden="1" x14ac:dyDescent="0.2"/>
    <row r="8719" hidden="1" x14ac:dyDescent="0.2"/>
    <row r="8720" hidden="1" x14ac:dyDescent="0.2"/>
    <row r="8721" hidden="1" x14ac:dyDescent="0.2"/>
    <row r="8722" hidden="1" x14ac:dyDescent="0.2"/>
    <row r="8723" hidden="1" x14ac:dyDescent="0.2"/>
    <row r="8724" hidden="1" x14ac:dyDescent="0.2"/>
    <row r="8725" hidden="1" x14ac:dyDescent="0.2"/>
    <row r="8726" hidden="1" x14ac:dyDescent="0.2"/>
    <row r="8727" hidden="1" x14ac:dyDescent="0.2"/>
    <row r="8728" hidden="1" x14ac:dyDescent="0.2"/>
    <row r="8729" hidden="1" x14ac:dyDescent="0.2"/>
    <row r="8730" hidden="1" x14ac:dyDescent="0.2"/>
    <row r="8731" hidden="1" x14ac:dyDescent="0.2"/>
    <row r="8732" hidden="1" x14ac:dyDescent="0.2"/>
    <row r="8733" hidden="1" x14ac:dyDescent="0.2"/>
    <row r="8734" hidden="1" x14ac:dyDescent="0.2"/>
    <row r="8735" hidden="1" x14ac:dyDescent="0.2"/>
    <row r="8736" hidden="1" x14ac:dyDescent="0.2"/>
    <row r="8737" hidden="1" x14ac:dyDescent="0.2"/>
    <row r="8738" hidden="1" x14ac:dyDescent="0.2"/>
    <row r="8739" hidden="1" x14ac:dyDescent="0.2"/>
    <row r="8740" hidden="1" x14ac:dyDescent="0.2"/>
    <row r="8741" hidden="1" x14ac:dyDescent="0.2"/>
    <row r="8742" hidden="1" x14ac:dyDescent="0.2"/>
    <row r="8743" hidden="1" x14ac:dyDescent="0.2"/>
    <row r="8744" hidden="1" x14ac:dyDescent="0.2"/>
    <row r="8745" hidden="1" x14ac:dyDescent="0.2"/>
    <row r="8746" hidden="1" x14ac:dyDescent="0.2"/>
    <row r="8747" hidden="1" x14ac:dyDescent="0.2"/>
    <row r="8748" hidden="1" x14ac:dyDescent="0.2"/>
    <row r="8749" hidden="1" x14ac:dyDescent="0.2"/>
    <row r="8750" hidden="1" x14ac:dyDescent="0.2"/>
    <row r="8751" hidden="1" x14ac:dyDescent="0.2"/>
    <row r="8752" hidden="1" x14ac:dyDescent="0.2"/>
    <row r="8753" hidden="1" x14ac:dyDescent="0.2"/>
    <row r="8754" hidden="1" x14ac:dyDescent="0.2"/>
    <row r="8755" hidden="1" x14ac:dyDescent="0.2"/>
    <row r="8756" hidden="1" x14ac:dyDescent="0.2"/>
    <row r="8757" hidden="1" x14ac:dyDescent="0.2"/>
    <row r="8758" hidden="1" x14ac:dyDescent="0.2"/>
    <row r="8759" hidden="1" x14ac:dyDescent="0.2"/>
    <row r="8760" hidden="1" x14ac:dyDescent="0.2"/>
    <row r="8761" hidden="1" x14ac:dyDescent="0.2"/>
    <row r="8762" hidden="1" x14ac:dyDescent="0.2"/>
    <row r="8763" hidden="1" x14ac:dyDescent="0.2"/>
    <row r="8764" hidden="1" x14ac:dyDescent="0.2"/>
    <row r="8765" hidden="1" x14ac:dyDescent="0.2"/>
    <row r="8766" hidden="1" x14ac:dyDescent="0.2"/>
    <row r="8767" hidden="1" x14ac:dyDescent="0.2"/>
    <row r="8768" hidden="1" x14ac:dyDescent="0.2"/>
    <row r="8769" hidden="1" x14ac:dyDescent="0.2"/>
    <row r="8770" hidden="1" x14ac:dyDescent="0.2"/>
    <row r="8771" hidden="1" x14ac:dyDescent="0.2"/>
    <row r="8772" hidden="1" x14ac:dyDescent="0.2"/>
    <row r="8773" hidden="1" x14ac:dyDescent="0.2"/>
    <row r="8774" hidden="1" x14ac:dyDescent="0.2"/>
    <row r="8775" hidden="1" x14ac:dyDescent="0.2"/>
    <row r="8776" hidden="1" x14ac:dyDescent="0.2"/>
    <row r="8777" hidden="1" x14ac:dyDescent="0.2"/>
    <row r="8778" hidden="1" x14ac:dyDescent="0.2"/>
    <row r="8779" hidden="1" x14ac:dyDescent="0.2"/>
    <row r="8780" hidden="1" x14ac:dyDescent="0.2"/>
    <row r="8781" hidden="1" x14ac:dyDescent="0.2"/>
    <row r="8782" hidden="1" x14ac:dyDescent="0.2"/>
    <row r="8783" hidden="1" x14ac:dyDescent="0.2"/>
    <row r="8784" hidden="1" x14ac:dyDescent="0.2"/>
    <row r="8785" hidden="1" x14ac:dyDescent="0.2"/>
    <row r="8786" hidden="1" x14ac:dyDescent="0.2"/>
    <row r="8787" hidden="1" x14ac:dyDescent="0.2"/>
    <row r="8788" hidden="1" x14ac:dyDescent="0.2"/>
    <row r="8789" hidden="1" x14ac:dyDescent="0.2"/>
    <row r="8790" hidden="1" x14ac:dyDescent="0.2"/>
    <row r="8791" hidden="1" x14ac:dyDescent="0.2"/>
    <row r="8792" hidden="1" x14ac:dyDescent="0.2"/>
    <row r="8793" hidden="1" x14ac:dyDescent="0.2"/>
    <row r="8794" hidden="1" x14ac:dyDescent="0.2"/>
    <row r="8795" hidden="1" x14ac:dyDescent="0.2"/>
    <row r="8796" hidden="1" x14ac:dyDescent="0.2"/>
    <row r="8797" hidden="1" x14ac:dyDescent="0.2"/>
    <row r="8798" hidden="1" x14ac:dyDescent="0.2"/>
    <row r="8799" hidden="1" x14ac:dyDescent="0.2"/>
    <row r="8800" hidden="1" x14ac:dyDescent="0.2"/>
    <row r="8801" hidden="1" x14ac:dyDescent="0.2"/>
    <row r="8802" hidden="1" x14ac:dyDescent="0.2"/>
    <row r="8803" hidden="1" x14ac:dyDescent="0.2"/>
    <row r="8804" hidden="1" x14ac:dyDescent="0.2"/>
    <row r="8805" hidden="1" x14ac:dyDescent="0.2"/>
    <row r="8806" hidden="1" x14ac:dyDescent="0.2"/>
    <row r="8807" hidden="1" x14ac:dyDescent="0.2"/>
    <row r="8808" hidden="1" x14ac:dyDescent="0.2"/>
    <row r="8809" hidden="1" x14ac:dyDescent="0.2"/>
    <row r="8810" hidden="1" x14ac:dyDescent="0.2"/>
    <row r="8811" hidden="1" x14ac:dyDescent="0.2"/>
    <row r="8812" hidden="1" x14ac:dyDescent="0.2"/>
    <row r="8813" hidden="1" x14ac:dyDescent="0.2"/>
    <row r="8814" hidden="1" x14ac:dyDescent="0.2"/>
    <row r="8815" hidden="1" x14ac:dyDescent="0.2"/>
    <row r="8816" hidden="1" x14ac:dyDescent="0.2"/>
    <row r="8817" hidden="1" x14ac:dyDescent="0.2"/>
    <row r="8818" hidden="1" x14ac:dyDescent="0.2"/>
    <row r="8819" hidden="1" x14ac:dyDescent="0.2"/>
    <row r="8820" hidden="1" x14ac:dyDescent="0.2"/>
    <row r="8821" hidden="1" x14ac:dyDescent="0.2"/>
    <row r="8822" hidden="1" x14ac:dyDescent="0.2"/>
    <row r="8823" hidden="1" x14ac:dyDescent="0.2"/>
    <row r="8824" hidden="1" x14ac:dyDescent="0.2"/>
    <row r="8825" hidden="1" x14ac:dyDescent="0.2"/>
    <row r="8826" hidden="1" x14ac:dyDescent="0.2"/>
    <row r="8827" hidden="1" x14ac:dyDescent="0.2"/>
    <row r="8828" hidden="1" x14ac:dyDescent="0.2"/>
    <row r="8829" hidden="1" x14ac:dyDescent="0.2"/>
    <row r="8830" hidden="1" x14ac:dyDescent="0.2"/>
    <row r="8831" hidden="1" x14ac:dyDescent="0.2"/>
    <row r="8832" hidden="1" x14ac:dyDescent="0.2"/>
    <row r="8833" hidden="1" x14ac:dyDescent="0.2"/>
    <row r="8834" hidden="1" x14ac:dyDescent="0.2"/>
    <row r="8835" hidden="1" x14ac:dyDescent="0.2"/>
    <row r="8836" hidden="1" x14ac:dyDescent="0.2"/>
    <row r="8837" hidden="1" x14ac:dyDescent="0.2"/>
    <row r="8838" hidden="1" x14ac:dyDescent="0.2"/>
    <row r="8839" hidden="1" x14ac:dyDescent="0.2"/>
    <row r="8840" hidden="1" x14ac:dyDescent="0.2"/>
    <row r="8841" hidden="1" x14ac:dyDescent="0.2"/>
    <row r="8842" hidden="1" x14ac:dyDescent="0.2"/>
    <row r="8843" hidden="1" x14ac:dyDescent="0.2"/>
    <row r="8844" hidden="1" x14ac:dyDescent="0.2"/>
    <row r="8845" hidden="1" x14ac:dyDescent="0.2"/>
    <row r="8846" hidden="1" x14ac:dyDescent="0.2"/>
    <row r="8847" hidden="1" x14ac:dyDescent="0.2"/>
    <row r="8848" hidden="1" x14ac:dyDescent="0.2"/>
    <row r="8849" hidden="1" x14ac:dyDescent="0.2"/>
    <row r="8850" hidden="1" x14ac:dyDescent="0.2"/>
    <row r="8851" hidden="1" x14ac:dyDescent="0.2"/>
    <row r="8852" hidden="1" x14ac:dyDescent="0.2"/>
    <row r="8853" hidden="1" x14ac:dyDescent="0.2"/>
    <row r="8854" hidden="1" x14ac:dyDescent="0.2"/>
    <row r="8855" hidden="1" x14ac:dyDescent="0.2"/>
    <row r="8856" hidden="1" x14ac:dyDescent="0.2"/>
    <row r="8857" hidden="1" x14ac:dyDescent="0.2"/>
    <row r="8858" hidden="1" x14ac:dyDescent="0.2"/>
    <row r="8859" hidden="1" x14ac:dyDescent="0.2"/>
    <row r="8860" hidden="1" x14ac:dyDescent="0.2"/>
    <row r="8861" hidden="1" x14ac:dyDescent="0.2"/>
    <row r="8862" hidden="1" x14ac:dyDescent="0.2"/>
    <row r="8863" hidden="1" x14ac:dyDescent="0.2"/>
    <row r="8864" hidden="1" x14ac:dyDescent="0.2"/>
    <row r="8865" hidden="1" x14ac:dyDescent="0.2"/>
    <row r="8866" hidden="1" x14ac:dyDescent="0.2"/>
    <row r="8867" hidden="1" x14ac:dyDescent="0.2"/>
    <row r="8868" hidden="1" x14ac:dyDescent="0.2"/>
    <row r="8869" hidden="1" x14ac:dyDescent="0.2"/>
    <row r="8870" hidden="1" x14ac:dyDescent="0.2"/>
    <row r="8871" hidden="1" x14ac:dyDescent="0.2"/>
    <row r="8872" hidden="1" x14ac:dyDescent="0.2"/>
    <row r="8873" hidden="1" x14ac:dyDescent="0.2"/>
    <row r="8874" hidden="1" x14ac:dyDescent="0.2"/>
    <row r="8875" hidden="1" x14ac:dyDescent="0.2"/>
    <row r="8876" hidden="1" x14ac:dyDescent="0.2"/>
    <row r="8877" hidden="1" x14ac:dyDescent="0.2"/>
    <row r="8878" hidden="1" x14ac:dyDescent="0.2"/>
    <row r="8879" hidden="1" x14ac:dyDescent="0.2"/>
    <row r="8880" hidden="1" x14ac:dyDescent="0.2"/>
    <row r="8881" hidden="1" x14ac:dyDescent="0.2"/>
    <row r="8882" hidden="1" x14ac:dyDescent="0.2"/>
    <row r="8883" hidden="1" x14ac:dyDescent="0.2"/>
    <row r="8884" hidden="1" x14ac:dyDescent="0.2"/>
    <row r="8885" hidden="1" x14ac:dyDescent="0.2"/>
    <row r="8886" hidden="1" x14ac:dyDescent="0.2"/>
    <row r="8887" hidden="1" x14ac:dyDescent="0.2"/>
    <row r="8888" hidden="1" x14ac:dyDescent="0.2"/>
    <row r="8889" hidden="1" x14ac:dyDescent="0.2"/>
    <row r="8890" hidden="1" x14ac:dyDescent="0.2"/>
    <row r="8891" hidden="1" x14ac:dyDescent="0.2"/>
    <row r="8892" hidden="1" x14ac:dyDescent="0.2"/>
    <row r="8893" hidden="1" x14ac:dyDescent="0.2"/>
    <row r="8894" hidden="1" x14ac:dyDescent="0.2"/>
    <row r="8895" hidden="1" x14ac:dyDescent="0.2"/>
    <row r="8896" hidden="1" x14ac:dyDescent="0.2"/>
    <row r="8897" hidden="1" x14ac:dyDescent="0.2"/>
    <row r="8898" hidden="1" x14ac:dyDescent="0.2"/>
    <row r="8899" hidden="1" x14ac:dyDescent="0.2"/>
    <row r="8900" hidden="1" x14ac:dyDescent="0.2"/>
    <row r="8901" hidden="1" x14ac:dyDescent="0.2"/>
    <row r="8902" hidden="1" x14ac:dyDescent="0.2"/>
    <row r="8903" hidden="1" x14ac:dyDescent="0.2"/>
    <row r="8904" hidden="1" x14ac:dyDescent="0.2"/>
    <row r="8905" hidden="1" x14ac:dyDescent="0.2"/>
    <row r="8906" hidden="1" x14ac:dyDescent="0.2"/>
    <row r="8907" hidden="1" x14ac:dyDescent="0.2"/>
    <row r="8908" hidden="1" x14ac:dyDescent="0.2"/>
    <row r="8909" hidden="1" x14ac:dyDescent="0.2"/>
    <row r="8910" hidden="1" x14ac:dyDescent="0.2"/>
    <row r="8911" hidden="1" x14ac:dyDescent="0.2"/>
    <row r="8912" hidden="1" x14ac:dyDescent="0.2"/>
    <row r="8913" hidden="1" x14ac:dyDescent="0.2"/>
    <row r="8914" hidden="1" x14ac:dyDescent="0.2"/>
    <row r="8915" hidden="1" x14ac:dyDescent="0.2"/>
    <row r="8916" hidden="1" x14ac:dyDescent="0.2"/>
    <row r="8917" hidden="1" x14ac:dyDescent="0.2"/>
    <row r="8918" hidden="1" x14ac:dyDescent="0.2"/>
    <row r="8919" hidden="1" x14ac:dyDescent="0.2"/>
    <row r="8920" hidden="1" x14ac:dyDescent="0.2"/>
    <row r="8921" hidden="1" x14ac:dyDescent="0.2"/>
    <row r="8922" hidden="1" x14ac:dyDescent="0.2"/>
    <row r="8923" hidden="1" x14ac:dyDescent="0.2"/>
    <row r="8924" hidden="1" x14ac:dyDescent="0.2"/>
    <row r="8925" hidden="1" x14ac:dyDescent="0.2"/>
    <row r="8926" hidden="1" x14ac:dyDescent="0.2"/>
    <row r="8927" hidden="1" x14ac:dyDescent="0.2"/>
    <row r="8928" hidden="1" x14ac:dyDescent="0.2"/>
    <row r="8929" hidden="1" x14ac:dyDescent="0.2"/>
    <row r="8930" hidden="1" x14ac:dyDescent="0.2"/>
    <row r="8931" hidden="1" x14ac:dyDescent="0.2"/>
    <row r="8932" hidden="1" x14ac:dyDescent="0.2"/>
    <row r="8933" hidden="1" x14ac:dyDescent="0.2"/>
    <row r="8934" hidden="1" x14ac:dyDescent="0.2"/>
    <row r="8935" hidden="1" x14ac:dyDescent="0.2"/>
    <row r="8936" hidden="1" x14ac:dyDescent="0.2"/>
    <row r="8937" hidden="1" x14ac:dyDescent="0.2"/>
    <row r="8938" hidden="1" x14ac:dyDescent="0.2"/>
    <row r="8939" hidden="1" x14ac:dyDescent="0.2"/>
    <row r="8940" hidden="1" x14ac:dyDescent="0.2"/>
    <row r="8941" hidden="1" x14ac:dyDescent="0.2"/>
    <row r="8942" hidden="1" x14ac:dyDescent="0.2"/>
    <row r="8943" hidden="1" x14ac:dyDescent="0.2"/>
    <row r="8944" hidden="1" x14ac:dyDescent="0.2"/>
    <row r="8945" hidden="1" x14ac:dyDescent="0.2"/>
    <row r="8946" hidden="1" x14ac:dyDescent="0.2"/>
    <row r="8947" hidden="1" x14ac:dyDescent="0.2"/>
    <row r="8948" hidden="1" x14ac:dyDescent="0.2"/>
    <row r="8949" hidden="1" x14ac:dyDescent="0.2"/>
    <row r="8950" hidden="1" x14ac:dyDescent="0.2"/>
    <row r="8951" hidden="1" x14ac:dyDescent="0.2"/>
    <row r="8952" hidden="1" x14ac:dyDescent="0.2"/>
    <row r="8953" hidden="1" x14ac:dyDescent="0.2"/>
    <row r="8954" hidden="1" x14ac:dyDescent="0.2"/>
    <row r="8955" hidden="1" x14ac:dyDescent="0.2"/>
    <row r="8956" hidden="1" x14ac:dyDescent="0.2"/>
    <row r="8957" hidden="1" x14ac:dyDescent="0.2"/>
    <row r="8958" hidden="1" x14ac:dyDescent="0.2"/>
    <row r="8959" hidden="1" x14ac:dyDescent="0.2"/>
    <row r="8960" hidden="1" x14ac:dyDescent="0.2"/>
    <row r="8961" hidden="1" x14ac:dyDescent="0.2"/>
    <row r="8962" hidden="1" x14ac:dyDescent="0.2"/>
    <row r="8963" hidden="1" x14ac:dyDescent="0.2"/>
    <row r="8964" hidden="1" x14ac:dyDescent="0.2"/>
    <row r="8965" hidden="1" x14ac:dyDescent="0.2"/>
    <row r="8966" hidden="1" x14ac:dyDescent="0.2"/>
    <row r="8967" hidden="1" x14ac:dyDescent="0.2"/>
    <row r="8968" hidden="1" x14ac:dyDescent="0.2"/>
    <row r="8969" hidden="1" x14ac:dyDescent="0.2"/>
    <row r="8970" hidden="1" x14ac:dyDescent="0.2"/>
    <row r="8971" hidden="1" x14ac:dyDescent="0.2"/>
    <row r="8972" hidden="1" x14ac:dyDescent="0.2"/>
    <row r="8973" hidden="1" x14ac:dyDescent="0.2"/>
    <row r="8974" hidden="1" x14ac:dyDescent="0.2"/>
    <row r="8975" hidden="1" x14ac:dyDescent="0.2"/>
    <row r="8976" hidden="1" x14ac:dyDescent="0.2"/>
    <row r="8977" hidden="1" x14ac:dyDescent="0.2"/>
    <row r="8978" hidden="1" x14ac:dyDescent="0.2"/>
    <row r="8979" hidden="1" x14ac:dyDescent="0.2"/>
    <row r="8980" hidden="1" x14ac:dyDescent="0.2"/>
    <row r="8981" hidden="1" x14ac:dyDescent="0.2"/>
    <row r="8982" hidden="1" x14ac:dyDescent="0.2"/>
    <row r="8983" hidden="1" x14ac:dyDescent="0.2"/>
    <row r="8984" hidden="1" x14ac:dyDescent="0.2"/>
    <row r="8985" hidden="1" x14ac:dyDescent="0.2"/>
    <row r="8986" hidden="1" x14ac:dyDescent="0.2"/>
    <row r="8987" hidden="1" x14ac:dyDescent="0.2"/>
    <row r="8988" hidden="1" x14ac:dyDescent="0.2"/>
    <row r="8989" hidden="1" x14ac:dyDescent="0.2"/>
    <row r="8990" hidden="1" x14ac:dyDescent="0.2"/>
    <row r="8991" hidden="1" x14ac:dyDescent="0.2"/>
    <row r="8992" hidden="1" x14ac:dyDescent="0.2"/>
    <row r="8993" hidden="1" x14ac:dyDescent="0.2"/>
    <row r="8994" hidden="1" x14ac:dyDescent="0.2"/>
    <row r="8995" hidden="1" x14ac:dyDescent="0.2"/>
    <row r="8996" hidden="1" x14ac:dyDescent="0.2"/>
    <row r="8997" hidden="1" x14ac:dyDescent="0.2"/>
    <row r="8998" hidden="1" x14ac:dyDescent="0.2"/>
    <row r="8999" hidden="1" x14ac:dyDescent="0.2"/>
    <row r="9000" hidden="1" x14ac:dyDescent="0.2"/>
    <row r="9001" hidden="1" x14ac:dyDescent="0.2"/>
    <row r="9002" hidden="1" x14ac:dyDescent="0.2"/>
    <row r="9003" hidden="1" x14ac:dyDescent="0.2"/>
    <row r="9004" hidden="1" x14ac:dyDescent="0.2"/>
    <row r="9005" hidden="1" x14ac:dyDescent="0.2"/>
    <row r="9006" hidden="1" x14ac:dyDescent="0.2"/>
    <row r="9007" hidden="1" x14ac:dyDescent="0.2"/>
    <row r="9008" hidden="1" x14ac:dyDescent="0.2"/>
    <row r="9009" hidden="1" x14ac:dyDescent="0.2"/>
    <row r="9010" hidden="1" x14ac:dyDescent="0.2"/>
    <row r="9011" hidden="1" x14ac:dyDescent="0.2"/>
    <row r="9012" hidden="1" x14ac:dyDescent="0.2"/>
    <row r="9013" hidden="1" x14ac:dyDescent="0.2"/>
    <row r="9014" hidden="1" x14ac:dyDescent="0.2"/>
    <row r="9015" hidden="1" x14ac:dyDescent="0.2"/>
    <row r="9016" hidden="1" x14ac:dyDescent="0.2"/>
    <row r="9017" hidden="1" x14ac:dyDescent="0.2"/>
    <row r="9018" hidden="1" x14ac:dyDescent="0.2"/>
    <row r="9019" hidden="1" x14ac:dyDescent="0.2"/>
    <row r="9020" hidden="1" x14ac:dyDescent="0.2"/>
    <row r="9021" hidden="1" x14ac:dyDescent="0.2"/>
    <row r="9022" hidden="1" x14ac:dyDescent="0.2"/>
    <row r="9023" hidden="1" x14ac:dyDescent="0.2"/>
    <row r="9024" hidden="1" x14ac:dyDescent="0.2"/>
    <row r="9025" hidden="1" x14ac:dyDescent="0.2"/>
    <row r="9026" hidden="1" x14ac:dyDescent="0.2"/>
    <row r="9027" hidden="1" x14ac:dyDescent="0.2"/>
    <row r="9028" hidden="1" x14ac:dyDescent="0.2"/>
    <row r="9029" hidden="1" x14ac:dyDescent="0.2"/>
    <row r="9030" hidden="1" x14ac:dyDescent="0.2"/>
    <row r="9031" hidden="1" x14ac:dyDescent="0.2"/>
    <row r="9032" hidden="1" x14ac:dyDescent="0.2"/>
    <row r="9033" hidden="1" x14ac:dyDescent="0.2"/>
    <row r="9034" hidden="1" x14ac:dyDescent="0.2"/>
    <row r="9035" hidden="1" x14ac:dyDescent="0.2"/>
    <row r="9036" hidden="1" x14ac:dyDescent="0.2"/>
    <row r="9037" hidden="1" x14ac:dyDescent="0.2"/>
    <row r="9038" hidden="1" x14ac:dyDescent="0.2"/>
    <row r="9039" hidden="1" x14ac:dyDescent="0.2"/>
    <row r="9040" hidden="1" x14ac:dyDescent="0.2"/>
    <row r="9041" hidden="1" x14ac:dyDescent="0.2"/>
    <row r="9042" hidden="1" x14ac:dyDescent="0.2"/>
    <row r="9043" hidden="1" x14ac:dyDescent="0.2"/>
    <row r="9044" hidden="1" x14ac:dyDescent="0.2"/>
    <row r="9045" hidden="1" x14ac:dyDescent="0.2"/>
    <row r="9046" hidden="1" x14ac:dyDescent="0.2"/>
    <row r="9047" hidden="1" x14ac:dyDescent="0.2"/>
    <row r="9048" hidden="1" x14ac:dyDescent="0.2"/>
    <row r="9049" hidden="1" x14ac:dyDescent="0.2"/>
    <row r="9050" hidden="1" x14ac:dyDescent="0.2"/>
    <row r="9051" hidden="1" x14ac:dyDescent="0.2"/>
    <row r="9052" hidden="1" x14ac:dyDescent="0.2"/>
    <row r="9053" hidden="1" x14ac:dyDescent="0.2"/>
    <row r="9054" hidden="1" x14ac:dyDescent="0.2"/>
    <row r="9055" hidden="1" x14ac:dyDescent="0.2"/>
    <row r="9056" hidden="1" x14ac:dyDescent="0.2"/>
    <row r="9057" hidden="1" x14ac:dyDescent="0.2"/>
    <row r="9058" hidden="1" x14ac:dyDescent="0.2"/>
    <row r="9059" hidden="1" x14ac:dyDescent="0.2"/>
    <row r="9060" hidden="1" x14ac:dyDescent="0.2"/>
    <row r="9061" hidden="1" x14ac:dyDescent="0.2"/>
    <row r="9062" hidden="1" x14ac:dyDescent="0.2"/>
    <row r="9063" hidden="1" x14ac:dyDescent="0.2"/>
    <row r="9064" hidden="1" x14ac:dyDescent="0.2"/>
    <row r="9065" hidden="1" x14ac:dyDescent="0.2"/>
    <row r="9066" hidden="1" x14ac:dyDescent="0.2"/>
    <row r="9067" hidden="1" x14ac:dyDescent="0.2"/>
    <row r="9068" hidden="1" x14ac:dyDescent="0.2"/>
    <row r="9069" hidden="1" x14ac:dyDescent="0.2"/>
    <row r="9070" hidden="1" x14ac:dyDescent="0.2"/>
    <row r="9071" hidden="1" x14ac:dyDescent="0.2"/>
    <row r="9072" hidden="1" x14ac:dyDescent="0.2"/>
    <row r="9073" hidden="1" x14ac:dyDescent="0.2"/>
    <row r="9074" hidden="1" x14ac:dyDescent="0.2"/>
    <row r="9075" hidden="1" x14ac:dyDescent="0.2"/>
    <row r="9076" hidden="1" x14ac:dyDescent="0.2"/>
    <row r="9077" hidden="1" x14ac:dyDescent="0.2"/>
    <row r="9078" hidden="1" x14ac:dyDescent="0.2"/>
    <row r="9079" hidden="1" x14ac:dyDescent="0.2"/>
    <row r="9080" hidden="1" x14ac:dyDescent="0.2"/>
    <row r="9081" hidden="1" x14ac:dyDescent="0.2"/>
    <row r="9082" hidden="1" x14ac:dyDescent="0.2"/>
    <row r="9083" hidden="1" x14ac:dyDescent="0.2"/>
    <row r="9084" hidden="1" x14ac:dyDescent="0.2"/>
    <row r="9085" hidden="1" x14ac:dyDescent="0.2"/>
    <row r="9086" hidden="1" x14ac:dyDescent="0.2"/>
    <row r="9087" hidden="1" x14ac:dyDescent="0.2"/>
    <row r="9088" hidden="1" x14ac:dyDescent="0.2"/>
    <row r="9089" hidden="1" x14ac:dyDescent="0.2"/>
    <row r="9090" hidden="1" x14ac:dyDescent="0.2"/>
    <row r="9091" hidden="1" x14ac:dyDescent="0.2"/>
    <row r="9092" hidden="1" x14ac:dyDescent="0.2"/>
    <row r="9093" hidden="1" x14ac:dyDescent="0.2"/>
    <row r="9094" hidden="1" x14ac:dyDescent="0.2"/>
    <row r="9095" hidden="1" x14ac:dyDescent="0.2"/>
    <row r="9096" hidden="1" x14ac:dyDescent="0.2"/>
    <row r="9097" hidden="1" x14ac:dyDescent="0.2"/>
    <row r="9098" hidden="1" x14ac:dyDescent="0.2"/>
    <row r="9099" hidden="1" x14ac:dyDescent="0.2"/>
    <row r="9100" hidden="1" x14ac:dyDescent="0.2"/>
    <row r="9101" hidden="1" x14ac:dyDescent="0.2"/>
    <row r="9102" hidden="1" x14ac:dyDescent="0.2"/>
    <row r="9103" hidden="1" x14ac:dyDescent="0.2"/>
    <row r="9104" hidden="1" x14ac:dyDescent="0.2"/>
    <row r="9105" hidden="1" x14ac:dyDescent="0.2"/>
    <row r="9106" hidden="1" x14ac:dyDescent="0.2"/>
    <row r="9107" hidden="1" x14ac:dyDescent="0.2"/>
    <row r="9108" hidden="1" x14ac:dyDescent="0.2"/>
    <row r="9109" hidden="1" x14ac:dyDescent="0.2"/>
    <row r="9110" hidden="1" x14ac:dyDescent="0.2"/>
    <row r="9111" hidden="1" x14ac:dyDescent="0.2"/>
    <row r="9112" hidden="1" x14ac:dyDescent="0.2"/>
    <row r="9113" hidden="1" x14ac:dyDescent="0.2"/>
    <row r="9114" hidden="1" x14ac:dyDescent="0.2"/>
    <row r="9115" hidden="1" x14ac:dyDescent="0.2"/>
    <row r="9116" hidden="1" x14ac:dyDescent="0.2"/>
    <row r="9117" hidden="1" x14ac:dyDescent="0.2"/>
    <row r="9118" hidden="1" x14ac:dyDescent="0.2"/>
    <row r="9119" hidden="1" x14ac:dyDescent="0.2"/>
    <row r="9120" hidden="1" x14ac:dyDescent="0.2"/>
    <row r="9121" hidden="1" x14ac:dyDescent="0.2"/>
    <row r="9122" hidden="1" x14ac:dyDescent="0.2"/>
    <row r="9123" hidden="1" x14ac:dyDescent="0.2"/>
    <row r="9124" hidden="1" x14ac:dyDescent="0.2"/>
    <row r="9125" hidden="1" x14ac:dyDescent="0.2"/>
    <row r="9126" hidden="1" x14ac:dyDescent="0.2"/>
    <row r="9127" hidden="1" x14ac:dyDescent="0.2"/>
    <row r="9128" hidden="1" x14ac:dyDescent="0.2"/>
    <row r="9129" hidden="1" x14ac:dyDescent="0.2"/>
    <row r="9130" hidden="1" x14ac:dyDescent="0.2"/>
    <row r="9131" hidden="1" x14ac:dyDescent="0.2"/>
    <row r="9132" hidden="1" x14ac:dyDescent="0.2"/>
    <row r="9133" hidden="1" x14ac:dyDescent="0.2"/>
    <row r="9134" hidden="1" x14ac:dyDescent="0.2"/>
    <row r="9135" hidden="1" x14ac:dyDescent="0.2"/>
    <row r="9136" hidden="1" x14ac:dyDescent="0.2"/>
    <row r="9137" hidden="1" x14ac:dyDescent="0.2"/>
    <row r="9138" hidden="1" x14ac:dyDescent="0.2"/>
    <row r="9139" hidden="1" x14ac:dyDescent="0.2"/>
    <row r="9140" hidden="1" x14ac:dyDescent="0.2"/>
    <row r="9141" hidden="1" x14ac:dyDescent="0.2"/>
    <row r="9142" hidden="1" x14ac:dyDescent="0.2"/>
    <row r="9143" hidden="1" x14ac:dyDescent="0.2"/>
    <row r="9144" hidden="1" x14ac:dyDescent="0.2"/>
    <row r="9145" hidden="1" x14ac:dyDescent="0.2"/>
    <row r="9146" hidden="1" x14ac:dyDescent="0.2"/>
    <row r="9147" hidden="1" x14ac:dyDescent="0.2"/>
    <row r="9148" hidden="1" x14ac:dyDescent="0.2"/>
    <row r="9149" hidden="1" x14ac:dyDescent="0.2"/>
    <row r="9150" hidden="1" x14ac:dyDescent="0.2"/>
    <row r="9151" hidden="1" x14ac:dyDescent="0.2"/>
    <row r="9152" hidden="1" x14ac:dyDescent="0.2"/>
    <row r="9153" hidden="1" x14ac:dyDescent="0.2"/>
    <row r="9154" hidden="1" x14ac:dyDescent="0.2"/>
    <row r="9155" hidden="1" x14ac:dyDescent="0.2"/>
    <row r="9156" hidden="1" x14ac:dyDescent="0.2"/>
    <row r="9157" hidden="1" x14ac:dyDescent="0.2"/>
    <row r="9158" hidden="1" x14ac:dyDescent="0.2"/>
    <row r="9159" hidden="1" x14ac:dyDescent="0.2"/>
    <row r="9160" hidden="1" x14ac:dyDescent="0.2"/>
    <row r="9161" hidden="1" x14ac:dyDescent="0.2"/>
    <row r="9162" hidden="1" x14ac:dyDescent="0.2"/>
    <row r="9163" hidden="1" x14ac:dyDescent="0.2"/>
    <row r="9164" hidden="1" x14ac:dyDescent="0.2"/>
    <row r="9165" hidden="1" x14ac:dyDescent="0.2"/>
    <row r="9166" hidden="1" x14ac:dyDescent="0.2"/>
    <row r="9167" hidden="1" x14ac:dyDescent="0.2"/>
    <row r="9168" hidden="1" x14ac:dyDescent="0.2"/>
    <row r="9169" hidden="1" x14ac:dyDescent="0.2"/>
    <row r="9170" hidden="1" x14ac:dyDescent="0.2"/>
    <row r="9171" hidden="1" x14ac:dyDescent="0.2"/>
    <row r="9172" hidden="1" x14ac:dyDescent="0.2"/>
    <row r="9173" hidden="1" x14ac:dyDescent="0.2"/>
    <row r="9174" hidden="1" x14ac:dyDescent="0.2"/>
    <row r="9175" hidden="1" x14ac:dyDescent="0.2"/>
    <row r="9176" hidden="1" x14ac:dyDescent="0.2"/>
    <row r="9177" hidden="1" x14ac:dyDescent="0.2"/>
    <row r="9178" hidden="1" x14ac:dyDescent="0.2"/>
    <row r="9179" hidden="1" x14ac:dyDescent="0.2"/>
    <row r="9180" hidden="1" x14ac:dyDescent="0.2"/>
    <row r="9181" hidden="1" x14ac:dyDescent="0.2"/>
    <row r="9182" hidden="1" x14ac:dyDescent="0.2"/>
    <row r="9183" hidden="1" x14ac:dyDescent="0.2"/>
    <row r="9184" hidden="1" x14ac:dyDescent="0.2"/>
    <row r="9185" hidden="1" x14ac:dyDescent="0.2"/>
    <row r="9186" hidden="1" x14ac:dyDescent="0.2"/>
    <row r="9187" hidden="1" x14ac:dyDescent="0.2"/>
    <row r="9188" hidden="1" x14ac:dyDescent="0.2"/>
    <row r="9189" hidden="1" x14ac:dyDescent="0.2"/>
    <row r="9190" hidden="1" x14ac:dyDescent="0.2"/>
    <row r="9191" hidden="1" x14ac:dyDescent="0.2"/>
    <row r="9192" hidden="1" x14ac:dyDescent="0.2"/>
    <row r="9193" hidden="1" x14ac:dyDescent="0.2"/>
    <row r="9194" hidden="1" x14ac:dyDescent="0.2"/>
    <row r="9195" hidden="1" x14ac:dyDescent="0.2"/>
    <row r="9196" hidden="1" x14ac:dyDescent="0.2"/>
    <row r="9197" hidden="1" x14ac:dyDescent="0.2"/>
    <row r="9198" hidden="1" x14ac:dyDescent="0.2"/>
    <row r="9199" hidden="1" x14ac:dyDescent="0.2"/>
    <row r="9200" hidden="1" x14ac:dyDescent="0.2"/>
    <row r="9201" hidden="1" x14ac:dyDescent="0.2"/>
    <row r="9202" hidden="1" x14ac:dyDescent="0.2"/>
    <row r="9203" hidden="1" x14ac:dyDescent="0.2"/>
    <row r="9204" hidden="1" x14ac:dyDescent="0.2"/>
    <row r="9205" hidden="1" x14ac:dyDescent="0.2"/>
    <row r="9206" hidden="1" x14ac:dyDescent="0.2"/>
    <row r="9207" hidden="1" x14ac:dyDescent="0.2"/>
    <row r="9208" hidden="1" x14ac:dyDescent="0.2"/>
    <row r="9209" hidden="1" x14ac:dyDescent="0.2"/>
    <row r="9210" hidden="1" x14ac:dyDescent="0.2"/>
    <row r="9211" hidden="1" x14ac:dyDescent="0.2"/>
    <row r="9212" hidden="1" x14ac:dyDescent="0.2"/>
    <row r="9213" hidden="1" x14ac:dyDescent="0.2"/>
    <row r="9214" hidden="1" x14ac:dyDescent="0.2"/>
    <row r="9215" hidden="1" x14ac:dyDescent="0.2"/>
    <row r="9216" hidden="1" x14ac:dyDescent="0.2"/>
    <row r="9217" hidden="1" x14ac:dyDescent="0.2"/>
    <row r="9218" hidden="1" x14ac:dyDescent="0.2"/>
    <row r="9219" hidden="1" x14ac:dyDescent="0.2"/>
    <row r="9220" hidden="1" x14ac:dyDescent="0.2"/>
    <row r="9221" hidden="1" x14ac:dyDescent="0.2"/>
    <row r="9222" hidden="1" x14ac:dyDescent="0.2"/>
    <row r="9223" hidden="1" x14ac:dyDescent="0.2"/>
    <row r="9224" hidden="1" x14ac:dyDescent="0.2"/>
    <row r="9225" hidden="1" x14ac:dyDescent="0.2"/>
    <row r="9226" hidden="1" x14ac:dyDescent="0.2"/>
    <row r="9227" hidden="1" x14ac:dyDescent="0.2"/>
    <row r="9228" hidden="1" x14ac:dyDescent="0.2"/>
    <row r="9229" hidden="1" x14ac:dyDescent="0.2"/>
    <row r="9230" hidden="1" x14ac:dyDescent="0.2"/>
    <row r="9231" hidden="1" x14ac:dyDescent="0.2"/>
    <row r="9232" hidden="1" x14ac:dyDescent="0.2"/>
    <row r="9233" hidden="1" x14ac:dyDescent="0.2"/>
    <row r="9234" hidden="1" x14ac:dyDescent="0.2"/>
    <row r="9235" hidden="1" x14ac:dyDescent="0.2"/>
    <row r="9236" hidden="1" x14ac:dyDescent="0.2"/>
    <row r="9237" hidden="1" x14ac:dyDescent="0.2"/>
    <row r="9238" hidden="1" x14ac:dyDescent="0.2"/>
    <row r="9239" hidden="1" x14ac:dyDescent="0.2"/>
    <row r="9240" hidden="1" x14ac:dyDescent="0.2"/>
    <row r="9241" hidden="1" x14ac:dyDescent="0.2"/>
    <row r="9242" hidden="1" x14ac:dyDescent="0.2"/>
    <row r="9243" hidden="1" x14ac:dyDescent="0.2"/>
    <row r="9244" hidden="1" x14ac:dyDescent="0.2"/>
    <row r="9245" hidden="1" x14ac:dyDescent="0.2"/>
    <row r="9246" hidden="1" x14ac:dyDescent="0.2"/>
    <row r="9247" hidden="1" x14ac:dyDescent="0.2"/>
    <row r="9248" hidden="1" x14ac:dyDescent="0.2"/>
    <row r="9249" hidden="1" x14ac:dyDescent="0.2"/>
    <row r="9250" hidden="1" x14ac:dyDescent="0.2"/>
    <row r="9251" hidden="1" x14ac:dyDescent="0.2"/>
    <row r="9252" hidden="1" x14ac:dyDescent="0.2"/>
    <row r="9253" hidden="1" x14ac:dyDescent="0.2"/>
    <row r="9254" hidden="1" x14ac:dyDescent="0.2"/>
    <row r="9255" hidden="1" x14ac:dyDescent="0.2"/>
    <row r="9256" hidden="1" x14ac:dyDescent="0.2"/>
    <row r="9257" hidden="1" x14ac:dyDescent="0.2"/>
    <row r="9258" hidden="1" x14ac:dyDescent="0.2"/>
    <row r="9259" hidden="1" x14ac:dyDescent="0.2"/>
    <row r="9260" hidden="1" x14ac:dyDescent="0.2"/>
    <row r="9261" hidden="1" x14ac:dyDescent="0.2"/>
    <row r="9262" hidden="1" x14ac:dyDescent="0.2"/>
    <row r="9263" hidden="1" x14ac:dyDescent="0.2"/>
    <row r="9264" hidden="1" x14ac:dyDescent="0.2"/>
    <row r="9265" hidden="1" x14ac:dyDescent="0.2"/>
    <row r="9266" hidden="1" x14ac:dyDescent="0.2"/>
    <row r="9267" hidden="1" x14ac:dyDescent="0.2"/>
    <row r="9268" hidden="1" x14ac:dyDescent="0.2"/>
    <row r="9269" hidden="1" x14ac:dyDescent="0.2"/>
    <row r="9270" hidden="1" x14ac:dyDescent="0.2"/>
    <row r="9271" hidden="1" x14ac:dyDescent="0.2"/>
    <row r="9272" hidden="1" x14ac:dyDescent="0.2"/>
    <row r="9273" hidden="1" x14ac:dyDescent="0.2"/>
    <row r="9274" hidden="1" x14ac:dyDescent="0.2"/>
    <row r="9275" hidden="1" x14ac:dyDescent="0.2"/>
    <row r="9276" hidden="1" x14ac:dyDescent="0.2"/>
    <row r="9277" hidden="1" x14ac:dyDescent="0.2"/>
    <row r="9278" hidden="1" x14ac:dyDescent="0.2"/>
    <row r="9279" hidden="1" x14ac:dyDescent="0.2"/>
    <row r="9280" hidden="1" x14ac:dyDescent="0.2"/>
    <row r="9281" hidden="1" x14ac:dyDescent="0.2"/>
    <row r="9282" hidden="1" x14ac:dyDescent="0.2"/>
    <row r="9283" hidden="1" x14ac:dyDescent="0.2"/>
    <row r="9284" hidden="1" x14ac:dyDescent="0.2"/>
    <row r="9285" hidden="1" x14ac:dyDescent="0.2"/>
    <row r="9286" hidden="1" x14ac:dyDescent="0.2"/>
    <row r="9287" hidden="1" x14ac:dyDescent="0.2"/>
    <row r="9288" hidden="1" x14ac:dyDescent="0.2"/>
    <row r="9289" hidden="1" x14ac:dyDescent="0.2"/>
    <row r="9290" hidden="1" x14ac:dyDescent="0.2"/>
    <row r="9291" hidden="1" x14ac:dyDescent="0.2"/>
    <row r="9292" hidden="1" x14ac:dyDescent="0.2"/>
    <row r="9293" hidden="1" x14ac:dyDescent="0.2"/>
    <row r="9294" hidden="1" x14ac:dyDescent="0.2"/>
    <row r="9295" hidden="1" x14ac:dyDescent="0.2"/>
    <row r="9296" hidden="1" x14ac:dyDescent="0.2"/>
    <row r="9297" hidden="1" x14ac:dyDescent="0.2"/>
    <row r="9298" hidden="1" x14ac:dyDescent="0.2"/>
    <row r="9299" hidden="1" x14ac:dyDescent="0.2"/>
    <row r="9300" hidden="1" x14ac:dyDescent="0.2"/>
    <row r="9301" hidden="1" x14ac:dyDescent="0.2"/>
    <row r="9302" hidden="1" x14ac:dyDescent="0.2"/>
    <row r="9303" hidden="1" x14ac:dyDescent="0.2"/>
    <row r="9304" hidden="1" x14ac:dyDescent="0.2"/>
    <row r="9305" hidden="1" x14ac:dyDescent="0.2"/>
    <row r="9306" hidden="1" x14ac:dyDescent="0.2"/>
    <row r="9307" hidden="1" x14ac:dyDescent="0.2"/>
    <row r="9308" hidden="1" x14ac:dyDescent="0.2"/>
    <row r="9309" hidden="1" x14ac:dyDescent="0.2"/>
    <row r="9310" hidden="1" x14ac:dyDescent="0.2"/>
    <row r="9311" hidden="1" x14ac:dyDescent="0.2"/>
    <row r="9312" hidden="1" x14ac:dyDescent="0.2"/>
    <row r="9313" hidden="1" x14ac:dyDescent="0.2"/>
    <row r="9314" hidden="1" x14ac:dyDescent="0.2"/>
    <row r="9315" hidden="1" x14ac:dyDescent="0.2"/>
    <row r="9316" hidden="1" x14ac:dyDescent="0.2"/>
    <row r="9317" hidden="1" x14ac:dyDescent="0.2"/>
    <row r="9318" hidden="1" x14ac:dyDescent="0.2"/>
    <row r="9319" hidden="1" x14ac:dyDescent="0.2"/>
    <row r="9320" hidden="1" x14ac:dyDescent="0.2"/>
    <row r="9321" hidden="1" x14ac:dyDescent="0.2"/>
    <row r="9322" hidden="1" x14ac:dyDescent="0.2"/>
    <row r="9323" hidden="1" x14ac:dyDescent="0.2"/>
    <row r="9324" hidden="1" x14ac:dyDescent="0.2"/>
    <row r="9325" hidden="1" x14ac:dyDescent="0.2"/>
    <row r="9326" hidden="1" x14ac:dyDescent="0.2"/>
    <row r="9327" hidden="1" x14ac:dyDescent="0.2"/>
    <row r="9328" hidden="1" x14ac:dyDescent="0.2"/>
    <row r="9329" hidden="1" x14ac:dyDescent="0.2"/>
    <row r="9330" hidden="1" x14ac:dyDescent="0.2"/>
    <row r="9331" hidden="1" x14ac:dyDescent="0.2"/>
    <row r="9332" hidden="1" x14ac:dyDescent="0.2"/>
    <row r="9333" hidden="1" x14ac:dyDescent="0.2"/>
    <row r="9334" hidden="1" x14ac:dyDescent="0.2"/>
    <row r="9335" hidden="1" x14ac:dyDescent="0.2"/>
    <row r="9336" hidden="1" x14ac:dyDescent="0.2"/>
    <row r="9337" hidden="1" x14ac:dyDescent="0.2"/>
    <row r="9338" hidden="1" x14ac:dyDescent="0.2"/>
    <row r="9339" hidden="1" x14ac:dyDescent="0.2"/>
    <row r="9340" hidden="1" x14ac:dyDescent="0.2"/>
    <row r="9341" hidden="1" x14ac:dyDescent="0.2"/>
    <row r="9342" hidden="1" x14ac:dyDescent="0.2"/>
    <row r="9343" hidden="1" x14ac:dyDescent="0.2"/>
    <row r="9344" hidden="1" x14ac:dyDescent="0.2"/>
    <row r="9345" hidden="1" x14ac:dyDescent="0.2"/>
    <row r="9346" hidden="1" x14ac:dyDescent="0.2"/>
    <row r="9347" hidden="1" x14ac:dyDescent="0.2"/>
    <row r="9348" hidden="1" x14ac:dyDescent="0.2"/>
    <row r="9349" hidden="1" x14ac:dyDescent="0.2"/>
    <row r="9350" hidden="1" x14ac:dyDescent="0.2"/>
    <row r="9351" hidden="1" x14ac:dyDescent="0.2"/>
    <row r="9352" hidden="1" x14ac:dyDescent="0.2"/>
    <row r="9353" hidden="1" x14ac:dyDescent="0.2"/>
    <row r="9354" hidden="1" x14ac:dyDescent="0.2"/>
    <row r="9355" hidden="1" x14ac:dyDescent="0.2"/>
    <row r="9356" hidden="1" x14ac:dyDescent="0.2"/>
    <row r="9357" hidden="1" x14ac:dyDescent="0.2"/>
    <row r="9358" hidden="1" x14ac:dyDescent="0.2"/>
    <row r="9359" hidden="1" x14ac:dyDescent="0.2"/>
    <row r="9360" hidden="1" x14ac:dyDescent="0.2"/>
    <row r="9361" hidden="1" x14ac:dyDescent="0.2"/>
    <row r="9362" hidden="1" x14ac:dyDescent="0.2"/>
    <row r="9363" hidden="1" x14ac:dyDescent="0.2"/>
    <row r="9364" hidden="1" x14ac:dyDescent="0.2"/>
    <row r="9365" hidden="1" x14ac:dyDescent="0.2"/>
    <row r="9366" hidden="1" x14ac:dyDescent="0.2"/>
    <row r="9367" hidden="1" x14ac:dyDescent="0.2"/>
    <row r="9368" hidden="1" x14ac:dyDescent="0.2"/>
    <row r="9369" hidden="1" x14ac:dyDescent="0.2"/>
    <row r="9370" hidden="1" x14ac:dyDescent="0.2"/>
    <row r="9371" hidden="1" x14ac:dyDescent="0.2"/>
    <row r="9372" hidden="1" x14ac:dyDescent="0.2"/>
    <row r="9373" hidden="1" x14ac:dyDescent="0.2"/>
    <row r="9374" hidden="1" x14ac:dyDescent="0.2"/>
    <row r="9375" hidden="1" x14ac:dyDescent="0.2"/>
    <row r="9376" hidden="1" x14ac:dyDescent="0.2"/>
    <row r="9377" hidden="1" x14ac:dyDescent="0.2"/>
    <row r="9378" hidden="1" x14ac:dyDescent="0.2"/>
    <row r="9379" hidden="1" x14ac:dyDescent="0.2"/>
    <row r="9380" hidden="1" x14ac:dyDescent="0.2"/>
    <row r="9381" hidden="1" x14ac:dyDescent="0.2"/>
    <row r="9382" hidden="1" x14ac:dyDescent="0.2"/>
    <row r="9383" hidden="1" x14ac:dyDescent="0.2"/>
    <row r="9384" hidden="1" x14ac:dyDescent="0.2"/>
    <row r="9385" hidden="1" x14ac:dyDescent="0.2"/>
    <row r="9386" hidden="1" x14ac:dyDescent="0.2"/>
    <row r="9387" hidden="1" x14ac:dyDescent="0.2"/>
    <row r="9388" hidden="1" x14ac:dyDescent="0.2"/>
    <row r="9389" hidden="1" x14ac:dyDescent="0.2"/>
    <row r="9390" hidden="1" x14ac:dyDescent="0.2"/>
    <row r="9391" hidden="1" x14ac:dyDescent="0.2"/>
    <row r="9392" hidden="1" x14ac:dyDescent="0.2"/>
    <row r="9393" hidden="1" x14ac:dyDescent="0.2"/>
    <row r="9394" hidden="1" x14ac:dyDescent="0.2"/>
    <row r="9395" hidden="1" x14ac:dyDescent="0.2"/>
    <row r="9396" hidden="1" x14ac:dyDescent="0.2"/>
    <row r="9397" hidden="1" x14ac:dyDescent="0.2"/>
    <row r="9398" hidden="1" x14ac:dyDescent="0.2"/>
    <row r="9399" hidden="1" x14ac:dyDescent="0.2"/>
    <row r="9400" hidden="1" x14ac:dyDescent="0.2"/>
    <row r="9401" hidden="1" x14ac:dyDescent="0.2"/>
    <row r="9402" hidden="1" x14ac:dyDescent="0.2"/>
    <row r="9403" hidden="1" x14ac:dyDescent="0.2"/>
    <row r="9404" hidden="1" x14ac:dyDescent="0.2"/>
    <row r="9405" hidden="1" x14ac:dyDescent="0.2"/>
    <row r="9406" hidden="1" x14ac:dyDescent="0.2"/>
    <row r="9407" hidden="1" x14ac:dyDescent="0.2"/>
    <row r="9408" hidden="1" x14ac:dyDescent="0.2"/>
    <row r="9409" hidden="1" x14ac:dyDescent="0.2"/>
    <row r="9410" hidden="1" x14ac:dyDescent="0.2"/>
    <row r="9411" hidden="1" x14ac:dyDescent="0.2"/>
    <row r="9412" hidden="1" x14ac:dyDescent="0.2"/>
    <row r="9413" hidden="1" x14ac:dyDescent="0.2"/>
    <row r="9414" hidden="1" x14ac:dyDescent="0.2"/>
    <row r="9415" hidden="1" x14ac:dyDescent="0.2"/>
    <row r="9416" hidden="1" x14ac:dyDescent="0.2"/>
    <row r="9417" hidden="1" x14ac:dyDescent="0.2"/>
    <row r="9418" hidden="1" x14ac:dyDescent="0.2"/>
    <row r="9419" hidden="1" x14ac:dyDescent="0.2"/>
    <row r="9420" hidden="1" x14ac:dyDescent="0.2"/>
    <row r="9421" hidden="1" x14ac:dyDescent="0.2"/>
    <row r="9422" hidden="1" x14ac:dyDescent="0.2"/>
    <row r="9423" hidden="1" x14ac:dyDescent="0.2"/>
    <row r="9424" hidden="1" x14ac:dyDescent="0.2"/>
    <row r="9425" hidden="1" x14ac:dyDescent="0.2"/>
    <row r="9426" hidden="1" x14ac:dyDescent="0.2"/>
    <row r="9427" hidden="1" x14ac:dyDescent="0.2"/>
    <row r="9428" hidden="1" x14ac:dyDescent="0.2"/>
    <row r="9429" hidden="1" x14ac:dyDescent="0.2"/>
    <row r="9430" hidden="1" x14ac:dyDescent="0.2"/>
    <row r="9431" hidden="1" x14ac:dyDescent="0.2"/>
    <row r="9432" hidden="1" x14ac:dyDescent="0.2"/>
    <row r="9433" hidden="1" x14ac:dyDescent="0.2"/>
    <row r="9434" hidden="1" x14ac:dyDescent="0.2"/>
    <row r="9435" hidden="1" x14ac:dyDescent="0.2"/>
    <row r="9436" hidden="1" x14ac:dyDescent="0.2"/>
    <row r="9437" hidden="1" x14ac:dyDescent="0.2"/>
    <row r="9438" hidden="1" x14ac:dyDescent="0.2"/>
    <row r="9439" hidden="1" x14ac:dyDescent="0.2"/>
    <row r="9440" hidden="1" x14ac:dyDescent="0.2"/>
    <row r="9441" hidden="1" x14ac:dyDescent="0.2"/>
    <row r="9442" hidden="1" x14ac:dyDescent="0.2"/>
    <row r="9443" hidden="1" x14ac:dyDescent="0.2"/>
    <row r="9444" hidden="1" x14ac:dyDescent="0.2"/>
    <row r="9445" hidden="1" x14ac:dyDescent="0.2"/>
    <row r="9446" hidden="1" x14ac:dyDescent="0.2"/>
    <row r="9447" hidden="1" x14ac:dyDescent="0.2"/>
    <row r="9448" hidden="1" x14ac:dyDescent="0.2"/>
    <row r="9449" hidden="1" x14ac:dyDescent="0.2"/>
    <row r="9450" hidden="1" x14ac:dyDescent="0.2"/>
    <row r="9451" hidden="1" x14ac:dyDescent="0.2"/>
    <row r="9452" hidden="1" x14ac:dyDescent="0.2"/>
    <row r="9453" hidden="1" x14ac:dyDescent="0.2"/>
    <row r="9454" hidden="1" x14ac:dyDescent="0.2"/>
    <row r="9455" hidden="1" x14ac:dyDescent="0.2"/>
    <row r="9456" hidden="1" x14ac:dyDescent="0.2"/>
    <row r="9457" hidden="1" x14ac:dyDescent="0.2"/>
    <row r="9458" hidden="1" x14ac:dyDescent="0.2"/>
    <row r="9459" hidden="1" x14ac:dyDescent="0.2"/>
    <row r="9460" hidden="1" x14ac:dyDescent="0.2"/>
    <row r="9461" hidden="1" x14ac:dyDescent="0.2"/>
    <row r="9462" hidden="1" x14ac:dyDescent="0.2"/>
    <row r="9463" hidden="1" x14ac:dyDescent="0.2"/>
    <row r="9464" hidden="1" x14ac:dyDescent="0.2"/>
    <row r="9465" hidden="1" x14ac:dyDescent="0.2"/>
    <row r="9466" hidden="1" x14ac:dyDescent="0.2"/>
    <row r="9467" hidden="1" x14ac:dyDescent="0.2"/>
    <row r="9468" hidden="1" x14ac:dyDescent="0.2"/>
    <row r="9469" hidden="1" x14ac:dyDescent="0.2"/>
    <row r="9470" hidden="1" x14ac:dyDescent="0.2"/>
    <row r="9471" hidden="1" x14ac:dyDescent="0.2"/>
    <row r="9472" hidden="1" x14ac:dyDescent="0.2"/>
    <row r="9473" hidden="1" x14ac:dyDescent="0.2"/>
    <row r="9474" hidden="1" x14ac:dyDescent="0.2"/>
    <row r="9475" hidden="1" x14ac:dyDescent="0.2"/>
    <row r="9476" hidden="1" x14ac:dyDescent="0.2"/>
    <row r="9477" hidden="1" x14ac:dyDescent="0.2"/>
    <row r="9478" hidden="1" x14ac:dyDescent="0.2"/>
    <row r="9479" hidden="1" x14ac:dyDescent="0.2"/>
    <row r="9480" hidden="1" x14ac:dyDescent="0.2"/>
    <row r="9481" hidden="1" x14ac:dyDescent="0.2"/>
    <row r="9482" hidden="1" x14ac:dyDescent="0.2"/>
    <row r="9483" hidden="1" x14ac:dyDescent="0.2"/>
    <row r="9484" hidden="1" x14ac:dyDescent="0.2"/>
    <row r="9485" hidden="1" x14ac:dyDescent="0.2"/>
    <row r="9486" hidden="1" x14ac:dyDescent="0.2"/>
    <row r="9487" hidden="1" x14ac:dyDescent="0.2"/>
    <row r="9488" hidden="1" x14ac:dyDescent="0.2"/>
    <row r="9489" hidden="1" x14ac:dyDescent="0.2"/>
    <row r="9490" hidden="1" x14ac:dyDescent="0.2"/>
    <row r="9491" hidden="1" x14ac:dyDescent="0.2"/>
    <row r="9492" hidden="1" x14ac:dyDescent="0.2"/>
    <row r="9493" hidden="1" x14ac:dyDescent="0.2"/>
    <row r="9494" hidden="1" x14ac:dyDescent="0.2"/>
    <row r="9495" hidden="1" x14ac:dyDescent="0.2"/>
    <row r="9496" hidden="1" x14ac:dyDescent="0.2"/>
    <row r="9497" hidden="1" x14ac:dyDescent="0.2"/>
    <row r="9498" hidden="1" x14ac:dyDescent="0.2"/>
    <row r="9499" hidden="1" x14ac:dyDescent="0.2"/>
    <row r="9500" hidden="1" x14ac:dyDescent="0.2"/>
    <row r="9501" hidden="1" x14ac:dyDescent="0.2"/>
    <row r="9502" hidden="1" x14ac:dyDescent="0.2"/>
    <row r="9503" hidden="1" x14ac:dyDescent="0.2"/>
    <row r="9504" hidden="1" x14ac:dyDescent="0.2"/>
    <row r="9505" hidden="1" x14ac:dyDescent="0.2"/>
    <row r="9506" hidden="1" x14ac:dyDescent="0.2"/>
    <row r="9507" hidden="1" x14ac:dyDescent="0.2"/>
    <row r="9508" hidden="1" x14ac:dyDescent="0.2"/>
    <row r="9509" hidden="1" x14ac:dyDescent="0.2"/>
    <row r="9510" hidden="1" x14ac:dyDescent="0.2"/>
    <row r="9511" hidden="1" x14ac:dyDescent="0.2"/>
    <row r="9512" hidden="1" x14ac:dyDescent="0.2"/>
    <row r="9513" hidden="1" x14ac:dyDescent="0.2"/>
    <row r="9514" hidden="1" x14ac:dyDescent="0.2"/>
    <row r="9515" hidden="1" x14ac:dyDescent="0.2"/>
    <row r="9516" hidden="1" x14ac:dyDescent="0.2"/>
    <row r="9517" hidden="1" x14ac:dyDescent="0.2"/>
    <row r="9518" hidden="1" x14ac:dyDescent="0.2"/>
    <row r="9519" hidden="1" x14ac:dyDescent="0.2"/>
    <row r="9520" hidden="1" x14ac:dyDescent="0.2"/>
    <row r="9521" hidden="1" x14ac:dyDescent="0.2"/>
    <row r="9522" hidden="1" x14ac:dyDescent="0.2"/>
    <row r="9523" hidden="1" x14ac:dyDescent="0.2"/>
    <row r="9524" hidden="1" x14ac:dyDescent="0.2"/>
    <row r="9525" hidden="1" x14ac:dyDescent="0.2"/>
    <row r="9526" hidden="1" x14ac:dyDescent="0.2"/>
    <row r="9527" hidden="1" x14ac:dyDescent="0.2"/>
    <row r="9528" hidden="1" x14ac:dyDescent="0.2"/>
    <row r="9529" hidden="1" x14ac:dyDescent="0.2"/>
    <row r="9530" hidden="1" x14ac:dyDescent="0.2"/>
    <row r="9531" hidden="1" x14ac:dyDescent="0.2"/>
    <row r="9532" hidden="1" x14ac:dyDescent="0.2"/>
    <row r="9533" hidden="1" x14ac:dyDescent="0.2"/>
    <row r="9534" hidden="1" x14ac:dyDescent="0.2"/>
    <row r="9535" hidden="1" x14ac:dyDescent="0.2"/>
    <row r="9536" hidden="1" x14ac:dyDescent="0.2"/>
    <row r="9537" hidden="1" x14ac:dyDescent="0.2"/>
    <row r="9538" hidden="1" x14ac:dyDescent="0.2"/>
    <row r="9539" hidden="1" x14ac:dyDescent="0.2"/>
    <row r="9540" hidden="1" x14ac:dyDescent="0.2"/>
    <row r="9541" hidden="1" x14ac:dyDescent="0.2"/>
    <row r="9542" hidden="1" x14ac:dyDescent="0.2"/>
    <row r="9543" hidden="1" x14ac:dyDescent="0.2"/>
    <row r="9544" hidden="1" x14ac:dyDescent="0.2"/>
    <row r="9545" hidden="1" x14ac:dyDescent="0.2"/>
    <row r="9546" hidden="1" x14ac:dyDescent="0.2"/>
    <row r="9547" hidden="1" x14ac:dyDescent="0.2"/>
    <row r="9548" hidden="1" x14ac:dyDescent="0.2"/>
    <row r="9549" hidden="1" x14ac:dyDescent="0.2"/>
    <row r="9550" hidden="1" x14ac:dyDescent="0.2"/>
    <row r="9551" hidden="1" x14ac:dyDescent="0.2"/>
    <row r="9552" hidden="1" x14ac:dyDescent="0.2"/>
    <row r="9553" hidden="1" x14ac:dyDescent="0.2"/>
    <row r="9554" hidden="1" x14ac:dyDescent="0.2"/>
    <row r="9555" hidden="1" x14ac:dyDescent="0.2"/>
    <row r="9556" hidden="1" x14ac:dyDescent="0.2"/>
    <row r="9557" hidden="1" x14ac:dyDescent="0.2"/>
    <row r="9558" hidden="1" x14ac:dyDescent="0.2"/>
    <row r="9559" hidden="1" x14ac:dyDescent="0.2"/>
    <row r="9560" hidden="1" x14ac:dyDescent="0.2"/>
    <row r="9561" hidden="1" x14ac:dyDescent="0.2"/>
    <row r="9562" hidden="1" x14ac:dyDescent="0.2"/>
    <row r="9563" hidden="1" x14ac:dyDescent="0.2"/>
    <row r="9564" hidden="1" x14ac:dyDescent="0.2"/>
    <row r="9565" hidden="1" x14ac:dyDescent="0.2"/>
    <row r="9566" hidden="1" x14ac:dyDescent="0.2"/>
    <row r="9567" hidden="1" x14ac:dyDescent="0.2"/>
    <row r="9568" hidden="1" x14ac:dyDescent="0.2"/>
    <row r="9569" hidden="1" x14ac:dyDescent="0.2"/>
    <row r="9570" hidden="1" x14ac:dyDescent="0.2"/>
    <row r="9571" hidden="1" x14ac:dyDescent="0.2"/>
    <row r="9572" hidden="1" x14ac:dyDescent="0.2"/>
    <row r="9573" hidden="1" x14ac:dyDescent="0.2"/>
    <row r="9574" hidden="1" x14ac:dyDescent="0.2"/>
    <row r="9575" hidden="1" x14ac:dyDescent="0.2"/>
    <row r="9576" hidden="1" x14ac:dyDescent="0.2"/>
    <row r="9577" hidden="1" x14ac:dyDescent="0.2"/>
    <row r="9578" hidden="1" x14ac:dyDescent="0.2"/>
    <row r="9579" hidden="1" x14ac:dyDescent="0.2"/>
    <row r="9580" hidden="1" x14ac:dyDescent="0.2"/>
    <row r="9581" hidden="1" x14ac:dyDescent="0.2"/>
    <row r="9582" hidden="1" x14ac:dyDescent="0.2"/>
    <row r="9583" hidden="1" x14ac:dyDescent="0.2"/>
    <row r="9584" hidden="1" x14ac:dyDescent="0.2"/>
    <row r="9585" hidden="1" x14ac:dyDescent="0.2"/>
    <row r="9586" hidden="1" x14ac:dyDescent="0.2"/>
    <row r="9587" hidden="1" x14ac:dyDescent="0.2"/>
    <row r="9588" hidden="1" x14ac:dyDescent="0.2"/>
    <row r="9589" hidden="1" x14ac:dyDescent="0.2"/>
    <row r="9590" hidden="1" x14ac:dyDescent="0.2"/>
    <row r="9591" hidden="1" x14ac:dyDescent="0.2"/>
    <row r="9592" hidden="1" x14ac:dyDescent="0.2"/>
    <row r="9593" hidden="1" x14ac:dyDescent="0.2"/>
    <row r="9594" hidden="1" x14ac:dyDescent="0.2"/>
    <row r="9595" hidden="1" x14ac:dyDescent="0.2"/>
    <row r="9596" hidden="1" x14ac:dyDescent="0.2"/>
    <row r="9597" hidden="1" x14ac:dyDescent="0.2"/>
    <row r="9598" hidden="1" x14ac:dyDescent="0.2"/>
    <row r="9599" hidden="1" x14ac:dyDescent="0.2"/>
    <row r="9600" hidden="1" x14ac:dyDescent="0.2"/>
    <row r="9601" hidden="1" x14ac:dyDescent="0.2"/>
    <row r="9602" hidden="1" x14ac:dyDescent="0.2"/>
    <row r="9603" hidden="1" x14ac:dyDescent="0.2"/>
    <row r="9604" hidden="1" x14ac:dyDescent="0.2"/>
    <row r="9605" hidden="1" x14ac:dyDescent="0.2"/>
    <row r="9606" hidden="1" x14ac:dyDescent="0.2"/>
    <row r="9607" hidden="1" x14ac:dyDescent="0.2"/>
    <row r="9608" hidden="1" x14ac:dyDescent="0.2"/>
    <row r="9609" hidden="1" x14ac:dyDescent="0.2"/>
    <row r="9610" hidden="1" x14ac:dyDescent="0.2"/>
    <row r="9611" hidden="1" x14ac:dyDescent="0.2"/>
    <row r="9612" hidden="1" x14ac:dyDescent="0.2"/>
    <row r="9613" hidden="1" x14ac:dyDescent="0.2"/>
    <row r="9614" hidden="1" x14ac:dyDescent="0.2"/>
    <row r="9615" hidden="1" x14ac:dyDescent="0.2"/>
    <row r="9616" hidden="1" x14ac:dyDescent="0.2"/>
    <row r="9617" hidden="1" x14ac:dyDescent="0.2"/>
    <row r="9618" hidden="1" x14ac:dyDescent="0.2"/>
    <row r="9619" hidden="1" x14ac:dyDescent="0.2"/>
    <row r="9620" hidden="1" x14ac:dyDescent="0.2"/>
    <row r="9621" hidden="1" x14ac:dyDescent="0.2"/>
    <row r="9622" hidden="1" x14ac:dyDescent="0.2"/>
    <row r="9623" hidden="1" x14ac:dyDescent="0.2"/>
    <row r="9624" hidden="1" x14ac:dyDescent="0.2"/>
    <row r="9625" hidden="1" x14ac:dyDescent="0.2"/>
    <row r="9626" hidden="1" x14ac:dyDescent="0.2"/>
    <row r="9627" hidden="1" x14ac:dyDescent="0.2"/>
    <row r="9628" hidden="1" x14ac:dyDescent="0.2"/>
    <row r="9629" hidden="1" x14ac:dyDescent="0.2"/>
    <row r="9630" hidden="1" x14ac:dyDescent="0.2"/>
    <row r="9631" hidden="1" x14ac:dyDescent="0.2"/>
    <row r="9632" hidden="1" x14ac:dyDescent="0.2"/>
    <row r="9633" hidden="1" x14ac:dyDescent="0.2"/>
    <row r="9634" hidden="1" x14ac:dyDescent="0.2"/>
    <row r="9635" hidden="1" x14ac:dyDescent="0.2"/>
    <row r="9636" hidden="1" x14ac:dyDescent="0.2"/>
    <row r="9637" hidden="1" x14ac:dyDescent="0.2"/>
    <row r="9638" hidden="1" x14ac:dyDescent="0.2"/>
    <row r="9639" hidden="1" x14ac:dyDescent="0.2"/>
    <row r="9640" hidden="1" x14ac:dyDescent="0.2"/>
    <row r="9641" hidden="1" x14ac:dyDescent="0.2"/>
    <row r="9642" hidden="1" x14ac:dyDescent="0.2"/>
    <row r="9643" hidden="1" x14ac:dyDescent="0.2"/>
    <row r="9644" hidden="1" x14ac:dyDescent="0.2"/>
    <row r="9645" hidden="1" x14ac:dyDescent="0.2"/>
    <row r="9646" hidden="1" x14ac:dyDescent="0.2"/>
    <row r="9647" hidden="1" x14ac:dyDescent="0.2"/>
    <row r="9648" hidden="1" x14ac:dyDescent="0.2"/>
    <row r="9649" hidden="1" x14ac:dyDescent="0.2"/>
    <row r="9650" hidden="1" x14ac:dyDescent="0.2"/>
    <row r="9651" hidden="1" x14ac:dyDescent="0.2"/>
    <row r="9652" hidden="1" x14ac:dyDescent="0.2"/>
    <row r="9653" hidden="1" x14ac:dyDescent="0.2"/>
    <row r="9654" hidden="1" x14ac:dyDescent="0.2"/>
    <row r="9655" hidden="1" x14ac:dyDescent="0.2"/>
    <row r="9656" hidden="1" x14ac:dyDescent="0.2"/>
    <row r="9657" hidden="1" x14ac:dyDescent="0.2"/>
    <row r="9658" hidden="1" x14ac:dyDescent="0.2"/>
    <row r="9659" hidden="1" x14ac:dyDescent="0.2"/>
    <row r="9660" hidden="1" x14ac:dyDescent="0.2"/>
    <row r="9661" hidden="1" x14ac:dyDescent="0.2"/>
    <row r="9662" hidden="1" x14ac:dyDescent="0.2"/>
    <row r="9663" hidden="1" x14ac:dyDescent="0.2"/>
    <row r="9664" hidden="1" x14ac:dyDescent="0.2"/>
    <row r="9665" hidden="1" x14ac:dyDescent="0.2"/>
    <row r="9666" hidden="1" x14ac:dyDescent="0.2"/>
    <row r="9667" hidden="1" x14ac:dyDescent="0.2"/>
    <row r="9668" hidden="1" x14ac:dyDescent="0.2"/>
    <row r="9669" hidden="1" x14ac:dyDescent="0.2"/>
    <row r="9670" hidden="1" x14ac:dyDescent="0.2"/>
    <row r="9671" hidden="1" x14ac:dyDescent="0.2"/>
    <row r="9672" hidden="1" x14ac:dyDescent="0.2"/>
    <row r="9673" hidden="1" x14ac:dyDescent="0.2"/>
    <row r="9674" hidden="1" x14ac:dyDescent="0.2"/>
    <row r="9675" hidden="1" x14ac:dyDescent="0.2"/>
    <row r="9676" hidden="1" x14ac:dyDescent="0.2"/>
    <row r="9677" hidden="1" x14ac:dyDescent="0.2"/>
    <row r="9678" hidden="1" x14ac:dyDescent="0.2"/>
    <row r="9679" hidden="1" x14ac:dyDescent="0.2"/>
    <row r="9680" hidden="1" x14ac:dyDescent="0.2"/>
    <row r="9681" hidden="1" x14ac:dyDescent="0.2"/>
    <row r="9682" hidden="1" x14ac:dyDescent="0.2"/>
    <row r="9683" hidden="1" x14ac:dyDescent="0.2"/>
    <row r="9684" hidden="1" x14ac:dyDescent="0.2"/>
    <row r="9685" hidden="1" x14ac:dyDescent="0.2"/>
    <row r="9686" hidden="1" x14ac:dyDescent="0.2"/>
    <row r="9687" hidden="1" x14ac:dyDescent="0.2"/>
    <row r="9688" hidden="1" x14ac:dyDescent="0.2"/>
    <row r="9689" hidden="1" x14ac:dyDescent="0.2"/>
    <row r="9690" hidden="1" x14ac:dyDescent="0.2"/>
    <row r="9691" hidden="1" x14ac:dyDescent="0.2"/>
    <row r="9692" hidden="1" x14ac:dyDescent="0.2"/>
    <row r="9693" hidden="1" x14ac:dyDescent="0.2"/>
    <row r="9694" hidden="1" x14ac:dyDescent="0.2"/>
    <row r="9695" hidden="1" x14ac:dyDescent="0.2"/>
    <row r="9696" hidden="1" x14ac:dyDescent="0.2"/>
    <row r="9697" hidden="1" x14ac:dyDescent="0.2"/>
    <row r="9698" hidden="1" x14ac:dyDescent="0.2"/>
    <row r="9699" hidden="1" x14ac:dyDescent="0.2"/>
    <row r="9700" hidden="1" x14ac:dyDescent="0.2"/>
    <row r="9701" hidden="1" x14ac:dyDescent="0.2"/>
    <row r="9702" hidden="1" x14ac:dyDescent="0.2"/>
    <row r="9703" hidden="1" x14ac:dyDescent="0.2"/>
    <row r="9704" hidden="1" x14ac:dyDescent="0.2"/>
    <row r="9705" hidden="1" x14ac:dyDescent="0.2"/>
    <row r="9706" hidden="1" x14ac:dyDescent="0.2"/>
    <row r="9707" hidden="1" x14ac:dyDescent="0.2"/>
    <row r="9708" hidden="1" x14ac:dyDescent="0.2"/>
    <row r="9709" hidden="1" x14ac:dyDescent="0.2"/>
    <row r="9710" hidden="1" x14ac:dyDescent="0.2"/>
    <row r="9711" hidden="1" x14ac:dyDescent="0.2"/>
    <row r="9712" hidden="1" x14ac:dyDescent="0.2"/>
    <row r="9713" hidden="1" x14ac:dyDescent="0.2"/>
    <row r="9714" hidden="1" x14ac:dyDescent="0.2"/>
    <row r="9715" hidden="1" x14ac:dyDescent="0.2"/>
    <row r="9716" hidden="1" x14ac:dyDescent="0.2"/>
    <row r="9717" hidden="1" x14ac:dyDescent="0.2"/>
    <row r="9718" hidden="1" x14ac:dyDescent="0.2"/>
    <row r="9719" hidden="1" x14ac:dyDescent="0.2"/>
    <row r="9720" hidden="1" x14ac:dyDescent="0.2"/>
    <row r="9721" hidden="1" x14ac:dyDescent="0.2"/>
    <row r="9722" hidden="1" x14ac:dyDescent="0.2"/>
    <row r="9723" hidden="1" x14ac:dyDescent="0.2"/>
    <row r="9724" hidden="1" x14ac:dyDescent="0.2"/>
    <row r="9725" hidden="1" x14ac:dyDescent="0.2"/>
    <row r="9726" hidden="1" x14ac:dyDescent="0.2"/>
    <row r="9727" hidden="1" x14ac:dyDescent="0.2"/>
    <row r="9728" hidden="1" x14ac:dyDescent="0.2"/>
    <row r="9729" hidden="1" x14ac:dyDescent="0.2"/>
    <row r="9730" hidden="1" x14ac:dyDescent="0.2"/>
    <row r="9731" hidden="1" x14ac:dyDescent="0.2"/>
    <row r="9732" hidden="1" x14ac:dyDescent="0.2"/>
    <row r="9733" hidden="1" x14ac:dyDescent="0.2"/>
    <row r="9734" hidden="1" x14ac:dyDescent="0.2"/>
    <row r="9735" hidden="1" x14ac:dyDescent="0.2"/>
    <row r="9736" hidden="1" x14ac:dyDescent="0.2"/>
    <row r="9737" hidden="1" x14ac:dyDescent="0.2"/>
    <row r="9738" hidden="1" x14ac:dyDescent="0.2"/>
    <row r="9739" hidden="1" x14ac:dyDescent="0.2"/>
    <row r="9740" hidden="1" x14ac:dyDescent="0.2"/>
    <row r="9741" hidden="1" x14ac:dyDescent="0.2"/>
    <row r="9742" hidden="1" x14ac:dyDescent="0.2"/>
    <row r="9743" hidden="1" x14ac:dyDescent="0.2"/>
    <row r="9744" hidden="1" x14ac:dyDescent="0.2"/>
    <row r="9745" hidden="1" x14ac:dyDescent="0.2"/>
    <row r="9746" hidden="1" x14ac:dyDescent="0.2"/>
    <row r="9747" hidden="1" x14ac:dyDescent="0.2"/>
    <row r="9748" hidden="1" x14ac:dyDescent="0.2"/>
    <row r="9749" hidden="1" x14ac:dyDescent="0.2"/>
    <row r="9750" hidden="1" x14ac:dyDescent="0.2"/>
    <row r="9751" hidden="1" x14ac:dyDescent="0.2"/>
    <row r="9752" hidden="1" x14ac:dyDescent="0.2"/>
    <row r="9753" hidden="1" x14ac:dyDescent="0.2"/>
    <row r="9754" hidden="1" x14ac:dyDescent="0.2"/>
    <row r="9755" hidden="1" x14ac:dyDescent="0.2"/>
    <row r="9756" hidden="1" x14ac:dyDescent="0.2"/>
    <row r="9757" hidden="1" x14ac:dyDescent="0.2"/>
    <row r="9758" hidden="1" x14ac:dyDescent="0.2"/>
    <row r="9759" hidden="1" x14ac:dyDescent="0.2"/>
    <row r="9760" hidden="1" x14ac:dyDescent="0.2"/>
    <row r="9761" hidden="1" x14ac:dyDescent="0.2"/>
    <row r="9762" hidden="1" x14ac:dyDescent="0.2"/>
    <row r="9763" hidden="1" x14ac:dyDescent="0.2"/>
    <row r="9764" hidden="1" x14ac:dyDescent="0.2"/>
    <row r="9765" hidden="1" x14ac:dyDescent="0.2"/>
    <row r="9766" hidden="1" x14ac:dyDescent="0.2"/>
    <row r="9767" hidden="1" x14ac:dyDescent="0.2"/>
    <row r="9768" hidden="1" x14ac:dyDescent="0.2"/>
    <row r="9769" hidden="1" x14ac:dyDescent="0.2"/>
    <row r="9770" hidden="1" x14ac:dyDescent="0.2"/>
    <row r="9771" hidden="1" x14ac:dyDescent="0.2"/>
    <row r="9772" hidden="1" x14ac:dyDescent="0.2"/>
    <row r="9773" hidden="1" x14ac:dyDescent="0.2"/>
    <row r="9774" hidden="1" x14ac:dyDescent="0.2"/>
    <row r="9775" hidden="1" x14ac:dyDescent="0.2"/>
    <row r="9776" hidden="1" x14ac:dyDescent="0.2"/>
    <row r="9777" hidden="1" x14ac:dyDescent="0.2"/>
    <row r="9778" hidden="1" x14ac:dyDescent="0.2"/>
    <row r="9779" hidden="1" x14ac:dyDescent="0.2"/>
    <row r="9780" hidden="1" x14ac:dyDescent="0.2"/>
    <row r="9781" hidden="1" x14ac:dyDescent="0.2"/>
    <row r="9782" hidden="1" x14ac:dyDescent="0.2"/>
    <row r="9783" hidden="1" x14ac:dyDescent="0.2"/>
    <row r="9784" hidden="1" x14ac:dyDescent="0.2"/>
    <row r="9785" hidden="1" x14ac:dyDescent="0.2"/>
    <row r="9786" hidden="1" x14ac:dyDescent="0.2"/>
    <row r="9787" hidden="1" x14ac:dyDescent="0.2"/>
    <row r="9788" hidden="1" x14ac:dyDescent="0.2"/>
    <row r="9789" hidden="1" x14ac:dyDescent="0.2"/>
    <row r="9790" hidden="1" x14ac:dyDescent="0.2"/>
    <row r="9791" hidden="1" x14ac:dyDescent="0.2"/>
    <row r="9792" hidden="1" x14ac:dyDescent="0.2"/>
    <row r="9793" hidden="1" x14ac:dyDescent="0.2"/>
    <row r="9794" hidden="1" x14ac:dyDescent="0.2"/>
    <row r="9795" hidden="1" x14ac:dyDescent="0.2"/>
    <row r="9796" hidden="1" x14ac:dyDescent="0.2"/>
    <row r="9797" hidden="1" x14ac:dyDescent="0.2"/>
    <row r="9798" hidden="1" x14ac:dyDescent="0.2"/>
    <row r="9799" hidden="1" x14ac:dyDescent="0.2"/>
    <row r="9800" hidden="1" x14ac:dyDescent="0.2"/>
    <row r="9801" hidden="1" x14ac:dyDescent="0.2"/>
    <row r="9802" hidden="1" x14ac:dyDescent="0.2"/>
    <row r="9803" hidden="1" x14ac:dyDescent="0.2"/>
    <row r="9804" hidden="1" x14ac:dyDescent="0.2"/>
    <row r="9805" hidden="1" x14ac:dyDescent="0.2"/>
    <row r="9806" hidden="1" x14ac:dyDescent="0.2"/>
    <row r="9807" hidden="1" x14ac:dyDescent="0.2"/>
    <row r="9808" hidden="1" x14ac:dyDescent="0.2"/>
    <row r="9809" hidden="1" x14ac:dyDescent="0.2"/>
    <row r="9810" hidden="1" x14ac:dyDescent="0.2"/>
    <row r="9811" hidden="1" x14ac:dyDescent="0.2"/>
    <row r="9812" hidden="1" x14ac:dyDescent="0.2"/>
    <row r="9813" hidden="1" x14ac:dyDescent="0.2"/>
    <row r="9814" hidden="1" x14ac:dyDescent="0.2"/>
    <row r="9815" hidden="1" x14ac:dyDescent="0.2"/>
    <row r="9816" hidden="1" x14ac:dyDescent="0.2"/>
    <row r="9817" hidden="1" x14ac:dyDescent="0.2"/>
    <row r="9818" hidden="1" x14ac:dyDescent="0.2"/>
    <row r="9819" hidden="1" x14ac:dyDescent="0.2"/>
    <row r="9820" hidden="1" x14ac:dyDescent="0.2"/>
    <row r="9821" hidden="1" x14ac:dyDescent="0.2"/>
    <row r="9822" hidden="1" x14ac:dyDescent="0.2"/>
    <row r="9823" hidden="1" x14ac:dyDescent="0.2"/>
    <row r="9824" hidden="1" x14ac:dyDescent="0.2"/>
    <row r="9825" hidden="1" x14ac:dyDescent="0.2"/>
    <row r="9826" hidden="1" x14ac:dyDescent="0.2"/>
    <row r="9827" hidden="1" x14ac:dyDescent="0.2"/>
    <row r="9828" hidden="1" x14ac:dyDescent="0.2"/>
    <row r="9829" hidden="1" x14ac:dyDescent="0.2"/>
    <row r="9830" hidden="1" x14ac:dyDescent="0.2"/>
    <row r="9831" hidden="1" x14ac:dyDescent="0.2"/>
    <row r="9832" hidden="1" x14ac:dyDescent="0.2"/>
    <row r="9833" hidden="1" x14ac:dyDescent="0.2"/>
    <row r="9834" hidden="1" x14ac:dyDescent="0.2"/>
    <row r="9835" hidden="1" x14ac:dyDescent="0.2"/>
    <row r="9836" hidden="1" x14ac:dyDescent="0.2"/>
    <row r="9837" hidden="1" x14ac:dyDescent="0.2"/>
    <row r="9838" hidden="1" x14ac:dyDescent="0.2"/>
    <row r="9839" hidden="1" x14ac:dyDescent="0.2"/>
    <row r="9840" hidden="1" x14ac:dyDescent="0.2"/>
    <row r="9841" hidden="1" x14ac:dyDescent="0.2"/>
    <row r="9842" hidden="1" x14ac:dyDescent="0.2"/>
    <row r="9843" hidden="1" x14ac:dyDescent="0.2"/>
    <row r="9844" hidden="1" x14ac:dyDescent="0.2"/>
    <row r="9845" hidden="1" x14ac:dyDescent="0.2"/>
    <row r="9846" hidden="1" x14ac:dyDescent="0.2"/>
    <row r="9847" hidden="1" x14ac:dyDescent="0.2"/>
    <row r="9848" hidden="1" x14ac:dyDescent="0.2"/>
    <row r="9849" hidden="1" x14ac:dyDescent="0.2"/>
    <row r="9850" hidden="1" x14ac:dyDescent="0.2"/>
    <row r="9851" hidden="1" x14ac:dyDescent="0.2"/>
    <row r="9852" hidden="1" x14ac:dyDescent="0.2"/>
    <row r="9853" hidden="1" x14ac:dyDescent="0.2"/>
    <row r="9854" hidden="1" x14ac:dyDescent="0.2"/>
    <row r="9855" hidden="1" x14ac:dyDescent="0.2"/>
    <row r="9856" hidden="1" x14ac:dyDescent="0.2"/>
    <row r="9857" hidden="1" x14ac:dyDescent="0.2"/>
    <row r="9858" hidden="1" x14ac:dyDescent="0.2"/>
    <row r="9859" hidden="1" x14ac:dyDescent="0.2"/>
    <row r="9860" hidden="1" x14ac:dyDescent="0.2"/>
    <row r="9861" hidden="1" x14ac:dyDescent="0.2"/>
    <row r="9862" hidden="1" x14ac:dyDescent="0.2"/>
    <row r="9863" hidden="1" x14ac:dyDescent="0.2"/>
    <row r="9864" hidden="1" x14ac:dyDescent="0.2"/>
    <row r="9865" hidden="1" x14ac:dyDescent="0.2"/>
    <row r="9866" hidden="1" x14ac:dyDescent="0.2"/>
    <row r="9867" hidden="1" x14ac:dyDescent="0.2"/>
    <row r="9868" hidden="1" x14ac:dyDescent="0.2"/>
    <row r="9869" hidden="1" x14ac:dyDescent="0.2"/>
    <row r="9870" hidden="1" x14ac:dyDescent="0.2"/>
    <row r="9871" hidden="1" x14ac:dyDescent="0.2"/>
    <row r="9872" hidden="1" x14ac:dyDescent="0.2"/>
    <row r="9873" hidden="1" x14ac:dyDescent="0.2"/>
    <row r="9874" hidden="1" x14ac:dyDescent="0.2"/>
    <row r="9875" hidden="1" x14ac:dyDescent="0.2"/>
    <row r="9876" hidden="1" x14ac:dyDescent="0.2"/>
    <row r="9877" hidden="1" x14ac:dyDescent="0.2"/>
    <row r="9878" hidden="1" x14ac:dyDescent="0.2"/>
    <row r="9879" hidden="1" x14ac:dyDescent="0.2"/>
    <row r="9880" hidden="1" x14ac:dyDescent="0.2"/>
    <row r="9881" hidden="1" x14ac:dyDescent="0.2"/>
    <row r="9882" hidden="1" x14ac:dyDescent="0.2"/>
    <row r="9883" hidden="1" x14ac:dyDescent="0.2"/>
    <row r="9884" hidden="1" x14ac:dyDescent="0.2"/>
    <row r="9885" hidden="1" x14ac:dyDescent="0.2"/>
    <row r="9886" hidden="1" x14ac:dyDescent="0.2"/>
    <row r="9887" hidden="1" x14ac:dyDescent="0.2"/>
    <row r="9888" hidden="1" x14ac:dyDescent="0.2"/>
    <row r="9889" hidden="1" x14ac:dyDescent="0.2"/>
    <row r="9890" hidden="1" x14ac:dyDescent="0.2"/>
    <row r="9891" hidden="1" x14ac:dyDescent="0.2"/>
    <row r="9892" hidden="1" x14ac:dyDescent="0.2"/>
    <row r="9893" hidden="1" x14ac:dyDescent="0.2"/>
    <row r="9894" hidden="1" x14ac:dyDescent="0.2"/>
    <row r="9895" hidden="1" x14ac:dyDescent="0.2"/>
    <row r="9896" hidden="1" x14ac:dyDescent="0.2"/>
    <row r="9897" hidden="1" x14ac:dyDescent="0.2"/>
    <row r="9898" hidden="1" x14ac:dyDescent="0.2"/>
    <row r="9899" hidden="1" x14ac:dyDescent="0.2"/>
    <row r="9900" hidden="1" x14ac:dyDescent="0.2"/>
    <row r="9901" hidden="1" x14ac:dyDescent="0.2"/>
    <row r="9902" hidden="1" x14ac:dyDescent="0.2"/>
    <row r="9903" hidden="1" x14ac:dyDescent="0.2"/>
    <row r="9904" hidden="1" x14ac:dyDescent="0.2"/>
    <row r="9905" hidden="1" x14ac:dyDescent="0.2"/>
    <row r="9906" hidden="1" x14ac:dyDescent="0.2"/>
    <row r="9907" hidden="1" x14ac:dyDescent="0.2"/>
    <row r="9908" hidden="1" x14ac:dyDescent="0.2"/>
    <row r="9909" hidden="1" x14ac:dyDescent="0.2"/>
    <row r="9910" hidden="1" x14ac:dyDescent="0.2"/>
    <row r="9911" hidden="1" x14ac:dyDescent="0.2"/>
    <row r="9912" hidden="1" x14ac:dyDescent="0.2"/>
    <row r="9913" hidden="1" x14ac:dyDescent="0.2"/>
    <row r="9914" hidden="1" x14ac:dyDescent="0.2"/>
    <row r="9915" hidden="1" x14ac:dyDescent="0.2"/>
    <row r="9916" hidden="1" x14ac:dyDescent="0.2"/>
    <row r="9917" hidden="1" x14ac:dyDescent="0.2"/>
    <row r="9918" hidden="1" x14ac:dyDescent="0.2"/>
    <row r="9919" hidden="1" x14ac:dyDescent="0.2"/>
    <row r="9920" hidden="1" x14ac:dyDescent="0.2"/>
    <row r="9921" hidden="1" x14ac:dyDescent="0.2"/>
    <row r="9922" hidden="1" x14ac:dyDescent="0.2"/>
    <row r="9923" hidden="1" x14ac:dyDescent="0.2"/>
    <row r="9924" hidden="1" x14ac:dyDescent="0.2"/>
    <row r="9925" hidden="1" x14ac:dyDescent="0.2"/>
    <row r="9926" hidden="1" x14ac:dyDescent="0.2"/>
    <row r="9927" hidden="1" x14ac:dyDescent="0.2"/>
    <row r="9928" hidden="1" x14ac:dyDescent="0.2"/>
    <row r="9929" hidden="1" x14ac:dyDescent="0.2"/>
    <row r="9930" hidden="1" x14ac:dyDescent="0.2"/>
    <row r="9931" hidden="1" x14ac:dyDescent="0.2"/>
    <row r="9932" hidden="1" x14ac:dyDescent="0.2"/>
    <row r="9933" hidden="1" x14ac:dyDescent="0.2"/>
    <row r="9934" hidden="1" x14ac:dyDescent="0.2"/>
    <row r="9935" hidden="1" x14ac:dyDescent="0.2"/>
    <row r="9936" hidden="1" x14ac:dyDescent="0.2"/>
    <row r="9937" hidden="1" x14ac:dyDescent="0.2"/>
    <row r="9938" hidden="1" x14ac:dyDescent="0.2"/>
    <row r="9939" hidden="1" x14ac:dyDescent="0.2"/>
    <row r="9940" hidden="1" x14ac:dyDescent="0.2"/>
    <row r="9941" hidden="1" x14ac:dyDescent="0.2"/>
    <row r="9942" hidden="1" x14ac:dyDescent="0.2"/>
    <row r="9943" hidden="1" x14ac:dyDescent="0.2"/>
    <row r="9944" hidden="1" x14ac:dyDescent="0.2"/>
    <row r="9945" hidden="1" x14ac:dyDescent="0.2"/>
    <row r="9946" hidden="1" x14ac:dyDescent="0.2"/>
    <row r="9947" hidden="1" x14ac:dyDescent="0.2"/>
    <row r="9948" hidden="1" x14ac:dyDescent="0.2"/>
    <row r="9949" hidden="1" x14ac:dyDescent="0.2"/>
    <row r="9950" hidden="1" x14ac:dyDescent="0.2"/>
    <row r="9951" hidden="1" x14ac:dyDescent="0.2"/>
    <row r="9952" hidden="1" x14ac:dyDescent="0.2"/>
    <row r="9953" hidden="1" x14ac:dyDescent="0.2"/>
    <row r="9954" hidden="1" x14ac:dyDescent="0.2"/>
    <row r="9955" hidden="1" x14ac:dyDescent="0.2"/>
    <row r="9956" hidden="1" x14ac:dyDescent="0.2"/>
    <row r="9957" hidden="1" x14ac:dyDescent="0.2"/>
    <row r="9958" hidden="1" x14ac:dyDescent="0.2"/>
    <row r="9959" hidden="1" x14ac:dyDescent="0.2"/>
    <row r="9960" hidden="1" x14ac:dyDescent="0.2"/>
    <row r="9961" hidden="1" x14ac:dyDescent="0.2"/>
    <row r="9962" hidden="1" x14ac:dyDescent="0.2"/>
    <row r="9963" hidden="1" x14ac:dyDescent="0.2"/>
    <row r="9964" hidden="1" x14ac:dyDescent="0.2"/>
    <row r="9965" hidden="1" x14ac:dyDescent="0.2"/>
    <row r="9966" hidden="1" x14ac:dyDescent="0.2"/>
    <row r="9967" hidden="1" x14ac:dyDescent="0.2"/>
    <row r="9968" hidden="1" x14ac:dyDescent="0.2"/>
    <row r="9969" hidden="1" x14ac:dyDescent="0.2"/>
    <row r="9970" hidden="1" x14ac:dyDescent="0.2"/>
    <row r="9971" hidden="1" x14ac:dyDescent="0.2"/>
    <row r="9972" hidden="1" x14ac:dyDescent="0.2"/>
    <row r="9973" hidden="1" x14ac:dyDescent="0.2"/>
    <row r="9974" hidden="1" x14ac:dyDescent="0.2"/>
    <row r="9975" hidden="1" x14ac:dyDescent="0.2"/>
    <row r="9976" hidden="1" x14ac:dyDescent="0.2"/>
    <row r="9977" hidden="1" x14ac:dyDescent="0.2"/>
    <row r="9978" hidden="1" x14ac:dyDescent="0.2"/>
    <row r="9979" hidden="1" x14ac:dyDescent="0.2"/>
    <row r="9980" hidden="1" x14ac:dyDescent="0.2"/>
    <row r="9981" hidden="1" x14ac:dyDescent="0.2"/>
    <row r="9982" hidden="1" x14ac:dyDescent="0.2"/>
    <row r="9983" hidden="1" x14ac:dyDescent="0.2"/>
    <row r="9984" hidden="1" x14ac:dyDescent="0.2"/>
    <row r="9985" hidden="1" x14ac:dyDescent="0.2"/>
    <row r="9986" hidden="1" x14ac:dyDescent="0.2"/>
    <row r="9987" hidden="1" x14ac:dyDescent="0.2"/>
    <row r="9988" hidden="1" x14ac:dyDescent="0.2"/>
    <row r="9989" hidden="1" x14ac:dyDescent="0.2"/>
    <row r="9990" hidden="1" x14ac:dyDescent="0.2"/>
    <row r="9991" hidden="1" x14ac:dyDescent="0.2"/>
    <row r="9992" hidden="1" x14ac:dyDescent="0.2"/>
    <row r="9993" hidden="1" x14ac:dyDescent="0.2"/>
    <row r="9994" hidden="1" x14ac:dyDescent="0.2"/>
    <row r="9995" hidden="1" x14ac:dyDescent="0.2"/>
    <row r="9996" hidden="1" x14ac:dyDescent="0.2"/>
    <row r="9997" hidden="1" x14ac:dyDescent="0.2"/>
    <row r="9998" hidden="1" x14ac:dyDescent="0.2"/>
    <row r="9999" hidden="1" x14ac:dyDescent="0.2"/>
    <row r="10000" hidden="1" x14ac:dyDescent="0.2"/>
    <row r="10001" hidden="1" x14ac:dyDescent="0.2"/>
    <row r="10002" hidden="1" x14ac:dyDescent="0.2"/>
    <row r="10003" hidden="1" x14ac:dyDescent="0.2"/>
    <row r="10004" hidden="1" x14ac:dyDescent="0.2"/>
    <row r="10005" hidden="1" x14ac:dyDescent="0.2"/>
    <row r="10006" hidden="1" x14ac:dyDescent="0.2"/>
    <row r="10007" hidden="1" x14ac:dyDescent="0.2"/>
    <row r="10008" hidden="1" x14ac:dyDescent="0.2"/>
    <row r="10009" hidden="1" x14ac:dyDescent="0.2"/>
    <row r="10010" hidden="1" x14ac:dyDescent="0.2"/>
    <row r="10011" hidden="1" x14ac:dyDescent="0.2"/>
    <row r="10012" hidden="1" x14ac:dyDescent="0.2"/>
    <row r="10013" hidden="1" x14ac:dyDescent="0.2"/>
    <row r="10014" hidden="1" x14ac:dyDescent="0.2"/>
    <row r="10015" hidden="1" x14ac:dyDescent="0.2"/>
    <row r="10016" hidden="1" x14ac:dyDescent="0.2"/>
    <row r="10017" hidden="1" x14ac:dyDescent="0.2"/>
    <row r="10018" hidden="1" x14ac:dyDescent="0.2"/>
    <row r="10019" hidden="1" x14ac:dyDescent="0.2"/>
    <row r="10020" hidden="1" x14ac:dyDescent="0.2"/>
    <row r="10021" hidden="1" x14ac:dyDescent="0.2"/>
    <row r="10022" hidden="1" x14ac:dyDescent="0.2"/>
    <row r="10023" hidden="1" x14ac:dyDescent="0.2"/>
    <row r="10024" hidden="1" x14ac:dyDescent="0.2"/>
    <row r="10025" hidden="1" x14ac:dyDescent="0.2"/>
    <row r="10026" hidden="1" x14ac:dyDescent="0.2"/>
    <row r="10027" hidden="1" x14ac:dyDescent="0.2"/>
    <row r="10028" hidden="1" x14ac:dyDescent="0.2"/>
    <row r="10029" hidden="1" x14ac:dyDescent="0.2"/>
    <row r="10030" hidden="1" x14ac:dyDescent="0.2"/>
    <row r="10031" hidden="1" x14ac:dyDescent="0.2"/>
    <row r="10032" hidden="1" x14ac:dyDescent="0.2"/>
    <row r="10033" hidden="1" x14ac:dyDescent="0.2"/>
    <row r="10034" hidden="1" x14ac:dyDescent="0.2"/>
    <row r="10035" hidden="1" x14ac:dyDescent="0.2"/>
    <row r="10036" hidden="1" x14ac:dyDescent="0.2"/>
    <row r="10037" hidden="1" x14ac:dyDescent="0.2"/>
    <row r="10038" hidden="1" x14ac:dyDescent="0.2"/>
    <row r="10039" hidden="1" x14ac:dyDescent="0.2"/>
    <row r="10040" hidden="1" x14ac:dyDescent="0.2"/>
    <row r="10041" hidden="1" x14ac:dyDescent="0.2"/>
    <row r="10042" hidden="1" x14ac:dyDescent="0.2"/>
    <row r="10043" hidden="1" x14ac:dyDescent="0.2"/>
    <row r="10044" hidden="1" x14ac:dyDescent="0.2"/>
    <row r="10045" hidden="1" x14ac:dyDescent="0.2"/>
    <row r="10046" hidden="1" x14ac:dyDescent="0.2"/>
    <row r="10047" hidden="1" x14ac:dyDescent="0.2"/>
    <row r="10048" hidden="1" x14ac:dyDescent="0.2"/>
    <row r="10049" hidden="1" x14ac:dyDescent="0.2"/>
    <row r="10050" hidden="1" x14ac:dyDescent="0.2"/>
    <row r="10051" hidden="1" x14ac:dyDescent="0.2"/>
    <row r="10052" hidden="1" x14ac:dyDescent="0.2"/>
    <row r="10053" hidden="1" x14ac:dyDescent="0.2"/>
    <row r="10054" hidden="1" x14ac:dyDescent="0.2"/>
    <row r="10055" hidden="1" x14ac:dyDescent="0.2"/>
    <row r="10056" hidden="1" x14ac:dyDescent="0.2"/>
    <row r="10057" hidden="1" x14ac:dyDescent="0.2"/>
    <row r="10058" hidden="1" x14ac:dyDescent="0.2"/>
    <row r="10059" hidden="1" x14ac:dyDescent="0.2"/>
    <row r="10060" hidden="1" x14ac:dyDescent="0.2"/>
    <row r="10061" hidden="1" x14ac:dyDescent="0.2"/>
    <row r="10062" hidden="1" x14ac:dyDescent="0.2"/>
    <row r="10063" hidden="1" x14ac:dyDescent="0.2"/>
    <row r="10064" hidden="1" x14ac:dyDescent="0.2"/>
    <row r="10065" hidden="1" x14ac:dyDescent="0.2"/>
    <row r="10066" hidden="1" x14ac:dyDescent="0.2"/>
    <row r="10067" hidden="1" x14ac:dyDescent="0.2"/>
    <row r="10068" hidden="1" x14ac:dyDescent="0.2"/>
    <row r="10069" hidden="1" x14ac:dyDescent="0.2"/>
    <row r="10070" hidden="1" x14ac:dyDescent="0.2"/>
    <row r="10071" hidden="1" x14ac:dyDescent="0.2"/>
    <row r="10072" hidden="1" x14ac:dyDescent="0.2"/>
    <row r="10073" hidden="1" x14ac:dyDescent="0.2"/>
    <row r="10074" hidden="1" x14ac:dyDescent="0.2"/>
    <row r="10075" hidden="1" x14ac:dyDescent="0.2"/>
    <row r="10076" hidden="1" x14ac:dyDescent="0.2"/>
    <row r="10077" hidden="1" x14ac:dyDescent="0.2"/>
    <row r="10078" hidden="1" x14ac:dyDescent="0.2"/>
    <row r="10079" hidden="1" x14ac:dyDescent="0.2"/>
    <row r="10080" hidden="1" x14ac:dyDescent="0.2"/>
    <row r="10081" hidden="1" x14ac:dyDescent="0.2"/>
    <row r="10082" hidden="1" x14ac:dyDescent="0.2"/>
    <row r="10083" hidden="1" x14ac:dyDescent="0.2"/>
    <row r="10084" hidden="1" x14ac:dyDescent="0.2"/>
    <row r="10085" hidden="1" x14ac:dyDescent="0.2"/>
    <row r="10086" hidden="1" x14ac:dyDescent="0.2"/>
    <row r="10087" hidden="1" x14ac:dyDescent="0.2"/>
    <row r="10088" hidden="1" x14ac:dyDescent="0.2"/>
    <row r="10089" hidden="1" x14ac:dyDescent="0.2"/>
    <row r="10090" hidden="1" x14ac:dyDescent="0.2"/>
    <row r="10091" hidden="1" x14ac:dyDescent="0.2"/>
    <row r="10092" hidden="1" x14ac:dyDescent="0.2"/>
    <row r="10093" hidden="1" x14ac:dyDescent="0.2"/>
    <row r="10094" hidden="1" x14ac:dyDescent="0.2"/>
    <row r="10095" hidden="1" x14ac:dyDescent="0.2"/>
    <row r="10096" hidden="1" x14ac:dyDescent="0.2"/>
    <row r="10097" hidden="1" x14ac:dyDescent="0.2"/>
    <row r="10098" hidden="1" x14ac:dyDescent="0.2"/>
    <row r="10099" hidden="1" x14ac:dyDescent="0.2"/>
    <row r="10100" hidden="1" x14ac:dyDescent="0.2"/>
    <row r="10101" hidden="1" x14ac:dyDescent="0.2"/>
    <row r="10102" hidden="1" x14ac:dyDescent="0.2"/>
    <row r="10103" hidden="1" x14ac:dyDescent="0.2"/>
    <row r="10104" hidden="1" x14ac:dyDescent="0.2"/>
    <row r="10105" hidden="1" x14ac:dyDescent="0.2"/>
    <row r="10106" hidden="1" x14ac:dyDescent="0.2"/>
    <row r="10107" hidden="1" x14ac:dyDescent="0.2"/>
    <row r="10108" hidden="1" x14ac:dyDescent="0.2"/>
    <row r="10109" hidden="1" x14ac:dyDescent="0.2"/>
    <row r="10110" hidden="1" x14ac:dyDescent="0.2"/>
    <row r="10111" hidden="1" x14ac:dyDescent="0.2"/>
    <row r="10112" hidden="1" x14ac:dyDescent="0.2"/>
    <row r="10113" hidden="1" x14ac:dyDescent="0.2"/>
    <row r="10114" hidden="1" x14ac:dyDescent="0.2"/>
    <row r="10115" hidden="1" x14ac:dyDescent="0.2"/>
    <row r="10116" hidden="1" x14ac:dyDescent="0.2"/>
    <row r="10117" hidden="1" x14ac:dyDescent="0.2"/>
    <row r="10118" hidden="1" x14ac:dyDescent="0.2"/>
    <row r="10119" hidden="1" x14ac:dyDescent="0.2"/>
    <row r="10120" hidden="1" x14ac:dyDescent="0.2"/>
    <row r="10121" hidden="1" x14ac:dyDescent="0.2"/>
    <row r="10122" hidden="1" x14ac:dyDescent="0.2"/>
    <row r="10123" hidden="1" x14ac:dyDescent="0.2"/>
    <row r="10124" hidden="1" x14ac:dyDescent="0.2"/>
    <row r="10125" hidden="1" x14ac:dyDescent="0.2"/>
    <row r="10126" hidden="1" x14ac:dyDescent="0.2"/>
    <row r="10127" hidden="1" x14ac:dyDescent="0.2"/>
    <row r="10128" hidden="1" x14ac:dyDescent="0.2"/>
    <row r="10129" hidden="1" x14ac:dyDescent="0.2"/>
    <row r="10130" hidden="1" x14ac:dyDescent="0.2"/>
    <row r="10131" hidden="1" x14ac:dyDescent="0.2"/>
    <row r="10132" hidden="1" x14ac:dyDescent="0.2"/>
    <row r="10133" hidden="1" x14ac:dyDescent="0.2"/>
    <row r="10134" hidden="1" x14ac:dyDescent="0.2"/>
    <row r="10135" hidden="1" x14ac:dyDescent="0.2"/>
    <row r="10136" hidden="1" x14ac:dyDescent="0.2"/>
    <row r="10137" hidden="1" x14ac:dyDescent="0.2"/>
    <row r="10138" hidden="1" x14ac:dyDescent="0.2"/>
    <row r="10139" hidden="1" x14ac:dyDescent="0.2"/>
    <row r="10140" hidden="1" x14ac:dyDescent="0.2"/>
    <row r="10141" hidden="1" x14ac:dyDescent="0.2"/>
    <row r="10142" hidden="1" x14ac:dyDescent="0.2"/>
    <row r="10143" hidden="1" x14ac:dyDescent="0.2"/>
    <row r="10144" hidden="1" x14ac:dyDescent="0.2"/>
    <row r="10145" hidden="1" x14ac:dyDescent="0.2"/>
    <row r="10146" hidden="1" x14ac:dyDescent="0.2"/>
    <row r="10147" hidden="1" x14ac:dyDescent="0.2"/>
    <row r="10148" hidden="1" x14ac:dyDescent="0.2"/>
    <row r="10149" hidden="1" x14ac:dyDescent="0.2"/>
    <row r="10150" hidden="1" x14ac:dyDescent="0.2"/>
    <row r="10151" hidden="1" x14ac:dyDescent="0.2"/>
    <row r="10152" hidden="1" x14ac:dyDescent="0.2"/>
    <row r="10153" hidden="1" x14ac:dyDescent="0.2"/>
    <row r="10154" hidden="1" x14ac:dyDescent="0.2"/>
    <row r="10155" hidden="1" x14ac:dyDescent="0.2"/>
    <row r="10156" hidden="1" x14ac:dyDescent="0.2"/>
    <row r="10157" hidden="1" x14ac:dyDescent="0.2"/>
    <row r="10158" hidden="1" x14ac:dyDescent="0.2"/>
    <row r="10159" hidden="1" x14ac:dyDescent="0.2"/>
    <row r="10160" hidden="1" x14ac:dyDescent="0.2"/>
    <row r="10161" hidden="1" x14ac:dyDescent="0.2"/>
    <row r="10162" hidden="1" x14ac:dyDescent="0.2"/>
    <row r="10163" hidden="1" x14ac:dyDescent="0.2"/>
    <row r="10164" hidden="1" x14ac:dyDescent="0.2"/>
    <row r="10165" hidden="1" x14ac:dyDescent="0.2"/>
    <row r="10166" hidden="1" x14ac:dyDescent="0.2"/>
    <row r="10167" hidden="1" x14ac:dyDescent="0.2"/>
    <row r="10168" hidden="1" x14ac:dyDescent="0.2"/>
    <row r="10169" hidden="1" x14ac:dyDescent="0.2"/>
    <row r="10170" hidden="1" x14ac:dyDescent="0.2"/>
    <row r="10171" hidden="1" x14ac:dyDescent="0.2"/>
    <row r="10172" hidden="1" x14ac:dyDescent="0.2"/>
    <row r="10173" hidden="1" x14ac:dyDescent="0.2"/>
    <row r="10174" hidden="1" x14ac:dyDescent="0.2"/>
    <row r="10175" hidden="1" x14ac:dyDescent="0.2"/>
    <row r="10176" hidden="1" x14ac:dyDescent="0.2"/>
    <row r="10177" hidden="1" x14ac:dyDescent="0.2"/>
    <row r="10178" hidden="1" x14ac:dyDescent="0.2"/>
    <row r="10179" hidden="1" x14ac:dyDescent="0.2"/>
    <row r="10180" hidden="1" x14ac:dyDescent="0.2"/>
    <row r="10181" hidden="1" x14ac:dyDescent="0.2"/>
    <row r="10182" hidden="1" x14ac:dyDescent="0.2"/>
    <row r="10183" hidden="1" x14ac:dyDescent="0.2"/>
    <row r="10184" hidden="1" x14ac:dyDescent="0.2"/>
    <row r="10185" hidden="1" x14ac:dyDescent="0.2"/>
    <row r="10186" hidden="1" x14ac:dyDescent="0.2"/>
    <row r="10187" hidden="1" x14ac:dyDescent="0.2"/>
    <row r="10188" hidden="1" x14ac:dyDescent="0.2"/>
    <row r="10189" hidden="1" x14ac:dyDescent="0.2"/>
    <row r="10190" hidden="1" x14ac:dyDescent="0.2"/>
    <row r="10191" hidden="1" x14ac:dyDescent="0.2"/>
    <row r="10192" hidden="1" x14ac:dyDescent="0.2"/>
    <row r="10193" hidden="1" x14ac:dyDescent="0.2"/>
    <row r="10194" hidden="1" x14ac:dyDescent="0.2"/>
    <row r="10195" hidden="1" x14ac:dyDescent="0.2"/>
    <row r="10196" hidden="1" x14ac:dyDescent="0.2"/>
    <row r="10197" hidden="1" x14ac:dyDescent="0.2"/>
    <row r="10198" hidden="1" x14ac:dyDescent="0.2"/>
    <row r="10199" hidden="1" x14ac:dyDescent="0.2"/>
    <row r="10200" hidden="1" x14ac:dyDescent="0.2"/>
    <row r="10201" hidden="1" x14ac:dyDescent="0.2"/>
    <row r="10202" hidden="1" x14ac:dyDescent="0.2"/>
    <row r="10203" hidden="1" x14ac:dyDescent="0.2"/>
    <row r="10204" hidden="1" x14ac:dyDescent="0.2"/>
    <row r="10205" hidden="1" x14ac:dyDescent="0.2"/>
    <row r="10206" hidden="1" x14ac:dyDescent="0.2"/>
    <row r="10207" hidden="1" x14ac:dyDescent="0.2"/>
    <row r="10208" hidden="1" x14ac:dyDescent="0.2"/>
    <row r="10209" hidden="1" x14ac:dyDescent="0.2"/>
    <row r="10210" hidden="1" x14ac:dyDescent="0.2"/>
    <row r="10211" hidden="1" x14ac:dyDescent="0.2"/>
    <row r="10212" hidden="1" x14ac:dyDescent="0.2"/>
    <row r="10213" hidden="1" x14ac:dyDescent="0.2"/>
    <row r="10214" hidden="1" x14ac:dyDescent="0.2"/>
    <row r="10215" hidden="1" x14ac:dyDescent="0.2"/>
    <row r="10216" hidden="1" x14ac:dyDescent="0.2"/>
    <row r="10217" hidden="1" x14ac:dyDescent="0.2"/>
    <row r="10218" hidden="1" x14ac:dyDescent="0.2"/>
    <row r="10219" hidden="1" x14ac:dyDescent="0.2"/>
    <row r="10220" hidden="1" x14ac:dyDescent="0.2"/>
    <row r="10221" hidden="1" x14ac:dyDescent="0.2"/>
    <row r="10222" hidden="1" x14ac:dyDescent="0.2"/>
    <row r="10223" hidden="1" x14ac:dyDescent="0.2"/>
    <row r="10224" hidden="1" x14ac:dyDescent="0.2"/>
    <row r="10225" hidden="1" x14ac:dyDescent="0.2"/>
    <row r="10226" hidden="1" x14ac:dyDescent="0.2"/>
    <row r="10227" hidden="1" x14ac:dyDescent="0.2"/>
    <row r="10228" hidden="1" x14ac:dyDescent="0.2"/>
    <row r="10229" hidden="1" x14ac:dyDescent="0.2"/>
    <row r="10230" hidden="1" x14ac:dyDescent="0.2"/>
    <row r="10231" hidden="1" x14ac:dyDescent="0.2"/>
    <row r="10232" hidden="1" x14ac:dyDescent="0.2"/>
    <row r="10233" hidden="1" x14ac:dyDescent="0.2"/>
    <row r="10234" hidden="1" x14ac:dyDescent="0.2"/>
    <row r="10235" hidden="1" x14ac:dyDescent="0.2"/>
    <row r="10236" hidden="1" x14ac:dyDescent="0.2"/>
    <row r="10237" hidden="1" x14ac:dyDescent="0.2"/>
    <row r="10238" hidden="1" x14ac:dyDescent="0.2"/>
    <row r="10239" hidden="1" x14ac:dyDescent="0.2"/>
    <row r="10240" hidden="1" x14ac:dyDescent="0.2"/>
    <row r="10241" hidden="1" x14ac:dyDescent="0.2"/>
    <row r="10242" hidden="1" x14ac:dyDescent="0.2"/>
    <row r="10243" hidden="1" x14ac:dyDescent="0.2"/>
    <row r="10244" hidden="1" x14ac:dyDescent="0.2"/>
    <row r="10245" hidden="1" x14ac:dyDescent="0.2"/>
    <row r="10246" hidden="1" x14ac:dyDescent="0.2"/>
    <row r="10247" hidden="1" x14ac:dyDescent="0.2"/>
    <row r="10248" hidden="1" x14ac:dyDescent="0.2"/>
    <row r="10249" hidden="1" x14ac:dyDescent="0.2"/>
    <row r="10250" hidden="1" x14ac:dyDescent="0.2"/>
    <row r="10251" hidden="1" x14ac:dyDescent="0.2"/>
    <row r="10252" hidden="1" x14ac:dyDescent="0.2"/>
    <row r="10253" hidden="1" x14ac:dyDescent="0.2"/>
    <row r="10254" hidden="1" x14ac:dyDescent="0.2"/>
    <row r="10255" hidden="1" x14ac:dyDescent="0.2"/>
    <row r="10256" hidden="1" x14ac:dyDescent="0.2"/>
    <row r="10257" hidden="1" x14ac:dyDescent="0.2"/>
    <row r="10258" hidden="1" x14ac:dyDescent="0.2"/>
    <row r="10259" hidden="1" x14ac:dyDescent="0.2"/>
    <row r="10260" hidden="1" x14ac:dyDescent="0.2"/>
    <row r="10261" hidden="1" x14ac:dyDescent="0.2"/>
    <row r="10262" hidden="1" x14ac:dyDescent="0.2"/>
    <row r="10263" hidden="1" x14ac:dyDescent="0.2"/>
    <row r="10264" hidden="1" x14ac:dyDescent="0.2"/>
    <row r="10265" hidden="1" x14ac:dyDescent="0.2"/>
    <row r="10266" hidden="1" x14ac:dyDescent="0.2"/>
    <row r="10267" hidden="1" x14ac:dyDescent="0.2"/>
    <row r="10268" hidden="1" x14ac:dyDescent="0.2"/>
    <row r="10269" hidden="1" x14ac:dyDescent="0.2"/>
    <row r="10270" hidden="1" x14ac:dyDescent="0.2"/>
    <row r="10271" hidden="1" x14ac:dyDescent="0.2"/>
    <row r="10272" hidden="1" x14ac:dyDescent="0.2"/>
    <row r="10273" hidden="1" x14ac:dyDescent="0.2"/>
    <row r="10274" hidden="1" x14ac:dyDescent="0.2"/>
    <row r="10275" hidden="1" x14ac:dyDescent="0.2"/>
    <row r="10276" hidden="1" x14ac:dyDescent="0.2"/>
    <row r="10277" hidden="1" x14ac:dyDescent="0.2"/>
    <row r="10278" hidden="1" x14ac:dyDescent="0.2"/>
    <row r="10279" hidden="1" x14ac:dyDescent="0.2"/>
    <row r="10280" hidden="1" x14ac:dyDescent="0.2"/>
    <row r="10281" hidden="1" x14ac:dyDescent="0.2"/>
    <row r="10282" hidden="1" x14ac:dyDescent="0.2"/>
    <row r="10283" hidden="1" x14ac:dyDescent="0.2"/>
    <row r="10284" hidden="1" x14ac:dyDescent="0.2"/>
    <row r="10285" hidden="1" x14ac:dyDescent="0.2"/>
    <row r="10286" hidden="1" x14ac:dyDescent="0.2"/>
    <row r="10287" hidden="1" x14ac:dyDescent="0.2"/>
    <row r="10288" hidden="1" x14ac:dyDescent="0.2"/>
    <row r="10289" hidden="1" x14ac:dyDescent="0.2"/>
    <row r="10290" hidden="1" x14ac:dyDescent="0.2"/>
    <row r="10291" hidden="1" x14ac:dyDescent="0.2"/>
    <row r="10292" hidden="1" x14ac:dyDescent="0.2"/>
    <row r="10293" hidden="1" x14ac:dyDescent="0.2"/>
    <row r="10294" hidden="1" x14ac:dyDescent="0.2"/>
    <row r="10295" hidden="1" x14ac:dyDescent="0.2"/>
    <row r="10296" hidden="1" x14ac:dyDescent="0.2"/>
    <row r="10297" hidden="1" x14ac:dyDescent="0.2"/>
    <row r="10298" hidden="1" x14ac:dyDescent="0.2"/>
    <row r="10299" hidden="1" x14ac:dyDescent="0.2"/>
    <row r="10300" hidden="1" x14ac:dyDescent="0.2"/>
    <row r="10301" hidden="1" x14ac:dyDescent="0.2"/>
    <row r="10302" hidden="1" x14ac:dyDescent="0.2"/>
    <row r="10303" hidden="1" x14ac:dyDescent="0.2"/>
    <row r="10304" hidden="1" x14ac:dyDescent="0.2"/>
    <row r="10305" hidden="1" x14ac:dyDescent="0.2"/>
    <row r="10306" hidden="1" x14ac:dyDescent="0.2"/>
    <row r="10307" hidden="1" x14ac:dyDescent="0.2"/>
    <row r="10308" hidden="1" x14ac:dyDescent="0.2"/>
    <row r="10309" hidden="1" x14ac:dyDescent="0.2"/>
    <row r="10310" hidden="1" x14ac:dyDescent="0.2"/>
    <row r="10311" hidden="1" x14ac:dyDescent="0.2"/>
    <row r="10312" hidden="1" x14ac:dyDescent="0.2"/>
    <row r="10313" hidden="1" x14ac:dyDescent="0.2"/>
    <row r="10314" hidden="1" x14ac:dyDescent="0.2"/>
    <row r="10315" hidden="1" x14ac:dyDescent="0.2"/>
    <row r="10316" hidden="1" x14ac:dyDescent="0.2"/>
    <row r="10317" hidden="1" x14ac:dyDescent="0.2"/>
    <row r="10318" hidden="1" x14ac:dyDescent="0.2"/>
    <row r="10319" hidden="1" x14ac:dyDescent="0.2"/>
    <row r="10320" hidden="1" x14ac:dyDescent="0.2"/>
    <row r="10321" hidden="1" x14ac:dyDescent="0.2"/>
    <row r="10322" hidden="1" x14ac:dyDescent="0.2"/>
    <row r="10323" hidden="1" x14ac:dyDescent="0.2"/>
    <row r="10324" hidden="1" x14ac:dyDescent="0.2"/>
    <row r="10325" hidden="1" x14ac:dyDescent="0.2"/>
    <row r="10326" hidden="1" x14ac:dyDescent="0.2"/>
    <row r="10327" hidden="1" x14ac:dyDescent="0.2"/>
    <row r="10328" hidden="1" x14ac:dyDescent="0.2"/>
    <row r="10329" hidden="1" x14ac:dyDescent="0.2"/>
    <row r="10330" hidden="1" x14ac:dyDescent="0.2"/>
    <row r="10331" hidden="1" x14ac:dyDescent="0.2"/>
    <row r="10332" hidden="1" x14ac:dyDescent="0.2"/>
    <row r="10333" hidden="1" x14ac:dyDescent="0.2"/>
    <row r="10334" hidden="1" x14ac:dyDescent="0.2"/>
    <row r="10335" hidden="1" x14ac:dyDescent="0.2"/>
    <row r="10336" hidden="1" x14ac:dyDescent="0.2"/>
    <row r="10337" hidden="1" x14ac:dyDescent="0.2"/>
    <row r="10338" hidden="1" x14ac:dyDescent="0.2"/>
    <row r="10339" hidden="1" x14ac:dyDescent="0.2"/>
    <row r="10340" hidden="1" x14ac:dyDescent="0.2"/>
    <row r="10341" hidden="1" x14ac:dyDescent="0.2"/>
    <row r="10342" hidden="1" x14ac:dyDescent="0.2"/>
    <row r="10343" hidden="1" x14ac:dyDescent="0.2"/>
    <row r="10344" hidden="1" x14ac:dyDescent="0.2"/>
    <row r="10345" hidden="1" x14ac:dyDescent="0.2"/>
    <row r="10346" hidden="1" x14ac:dyDescent="0.2"/>
    <row r="10347" hidden="1" x14ac:dyDescent="0.2"/>
    <row r="10348" hidden="1" x14ac:dyDescent="0.2"/>
    <row r="10349" hidden="1" x14ac:dyDescent="0.2"/>
    <row r="10350" hidden="1" x14ac:dyDescent="0.2"/>
    <row r="10351" hidden="1" x14ac:dyDescent="0.2"/>
    <row r="10352" hidden="1" x14ac:dyDescent="0.2"/>
    <row r="10353" hidden="1" x14ac:dyDescent="0.2"/>
    <row r="10354" hidden="1" x14ac:dyDescent="0.2"/>
    <row r="10355" hidden="1" x14ac:dyDescent="0.2"/>
    <row r="10356" hidden="1" x14ac:dyDescent="0.2"/>
    <row r="10357" hidden="1" x14ac:dyDescent="0.2"/>
    <row r="10358" hidden="1" x14ac:dyDescent="0.2"/>
    <row r="10359" hidden="1" x14ac:dyDescent="0.2"/>
    <row r="10360" hidden="1" x14ac:dyDescent="0.2"/>
    <row r="10361" hidden="1" x14ac:dyDescent="0.2"/>
    <row r="10362" hidden="1" x14ac:dyDescent="0.2"/>
    <row r="10363" hidden="1" x14ac:dyDescent="0.2"/>
    <row r="10364" hidden="1" x14ac:dyDescent="0.2"/>
    <row r="10365" hidden="1" x14ac:dyDescent="0.2"/>
    <row r="10366" hidden="1" x14ac:dyDescent="0.2"/>
    <row r="10367" hidden="1" x14ac:dyDescent="0.2"/>
    <row r="10368" hidden="1" x14ac:dyDescent="0.2"/>
    <row r="10369" hidden="1" x14ac:dyDescent="0.2"/>
    <row r="10370" hidden="1" x14ac:dyDescent="0.2"/>
    <row r="10371" hidden="1" x14ac:dyDescent="0.2"/>
    <row r="10372" hidden="1" x14ac:dyDescent="0.2"/>
    <row r="10373" hidden="1" x14ac:dyDescent="0.2"/>
    <row r="10374" hidden="1" x14ac:dyDescent="0.2"/>
    <row r="10375" hidden="1" x14ac:dyDescent="0.2"/>
    <row r="10376" hidden="1" x14ac:dyDescent="0.2"/>
    <row r="10377" hidden="1" x14ac:dyDescent="0.2"/>
    <row r="10378" hidden="1" x14ac:dyDescent="0.2"/>
    <row r="10379" hidden="1" x14ac:dyDescent="0.2"/>
    <row r="10380" hidden="1" x14ac:dyDescent="0.2"/>
    <row r="10381" hidden="1" x14ac:dyDescent="0.2"/>
    <row r="10382" hidden="1" x14ac:dyDescent="0.2"/>
    <row r="10383" hidden="1" x14ac:dyDescent="0.2"/>
    <row r="10384" hidden="1" x14ac:dyDescent="0.2"/>
    <row r="10385" hidden="1" x14ac:dyDescent="0.2"/>
    <row r="10386" hidden="1" x14ac:dyDescent="0.2"/>
    <row r="10387" hidden="1" x14ac:dyDescent="0.2"/>
    <row r="10388" hidden="1" x14ac:dyDescent="0.2"/>
    <row r="10389" hidden="1" x14ac:dyDescent="0.2"/>
    <row r="10390" hidden="1" x14ac:dyDescent="0.2"/>
    <row r="10391" hidden="1" x14ac:dyDescent="0.2"/>
    <row r="10392" hidden="1" x14ac:dyDescent="0.2"/>
    <row r="10393" hidden="1" x14ac:dyDescent="0.2"/>
    <row r="10394" hidden="1" x14ac:dyDescent="0.2"/>
    <row r="10395" hidden="1" x14ac:dyDescent="0.2"/>
    <row r="10396" hidden="1" x14ac:dyDescent="0.2"/>
    <row r="10397" hidden="1" x14ac:dyDescent="0.2"/>
    <row r="10398" hidden="1" x14ac:dyDescent="0.2"/>
    <row r="10399" hidden="1" x14ac:dyDescent="0.2"/>
    <row r="10400" hidden="1" x14ac:dyDescent="0.2"/>
    <row r="10401" hidden="1" x14ac:dyDescent="0.2"/>
    <row r="10402" hidden="1" x14ac:dyDescent="0.2"/>
    <row r="10403" hidden="1" x14ac:dyDescent="0.2"/>
    <row r="10404" hidden="1" x14ac:dyDescent="0.2"/>
    <row r="10405" hidden="1" x14ac:dyDescent="0.2"/>
    <row r="10406" hidden="1" x14ac:dyDescent="0.2"/>
    <row r="10407" hidden="1" x14ac:dyDescent="0.2"/>
    <row r="10408" hidden="1" x14ac:dyDescent="0.2"/>
    <row r="10409" hidden="1" x14ac:dyDescent="0.2"/>
    <row r="10410" hidden="1" x14ac:dyDescent="0.2"/>
    <row r="10411" hidden="1" x14ac:dyDescent="0.2"/>
    <row r="10412" hidden="1" x14ac:dyDescent="0.2"/>
    <row r="10413" hidden="1" x14ac:dyDescent="0.2"/>
    <row r="10414" hidden="1" x14ac:dyDescent="0.2"/>
    <row r="10415" hidden="1" x14ac:dyDescent="0.2"/>
    <row r="10416" hidden="1" x14ac:dyDescent="0.2"/>
    <row r="10417" hidden="1" x14ac:dyDescent="0.2"/>
    <row r="10418" hidden="1" x14ac:dyDescent="0.2"/>
    <row r="10419" hidden="1" x14ac:dyDescent="0.2"/>
    <row r="10420" hidden="1" x14ac:dyDescent="0.2"/>
    <row r="10421" hidden="1" x14ac:dyDescent="0.2"/>
    <row r="10422" hidden="1" x14ac:dyDescent="0.2"/>
    <row r="10423" hidden="1" x14ac:dyDescent="0.2"/>
    <row r="10424" hidden="1" x14ac:dyDescent="0.2"/>
    <row r="10425" hidden="1" x14ac:dyDescent="0.2"/>
    <row r="10426" hidden="1" x14ac:dyDescent="0.2"/>
    <row r="10427" hidden="1" x14ac:dyDescent="0.2"/>
    <row r="10428" hidden="1" x14ac:dyDescent="0.2"/>
    <row r="10429" hidden="1" x14ac:dyDescent="0.2"/>
    <row r="10430" hidden="1" x14ac:dyDescent="0.2"/>
    <row r="10431" hidden="1" x14ac:dyDescent="0.2"/>
    <row r="10432" hidden="1" x14ac:dyDescent="0.2"/>
    <row r="10433" hidden="1" x14ac:dyDescent="0.2"/>
    <row r="10434" hidden="1" x14ac:dyDescent="0.2"/>
    <row r="10435" hidden="1" x14ac:dyDescent="0.2"/>
    <row r="10436" hidden="1" x14ac:dyDescent="0.2"/>
    <row r="10437" hidden="1" x14ac:dyDescent="0.2"/>
    <row r="10438" hidden="1" x14ac:dyDescent="0.2"/>
    <row r="10439" hidden="1" x14ac:dyDescent="0.2"/>
    <row r="10440" hidden="1" x14ac:dyDescent="0.2"/>
    <row r="10441" hidden="1" x14ac:dyDescent="0.2"/>
    <row r="10442" hidden="1" x14ac:dyDescent="0.2"/>
    <row r="10443" hidden="1" x14ac:dyDescent="0.2"/>
    <row r="10444" hidden="1" x14ac:dyDescent="0.2"/>
    <row r="10445" hidden="1" x14ac:dyDescent="0.2"/>
    <row r="10446" hidden="1" x14ac:dyDescent="0.2"/>
    <row r="10447" hidden="1" x14ac:dyDescent="0.2"/>
    <row r="10448" hidden="1" x14ac:dyDescent="0.2"/>
    <row r="10449" hidden="1" x14ac:dyDescent="0.2"/>
    <row r="10450" hidden="1" x14ac:dyDescent="0.2"/>
    <row r="10451" hidden="1" x14ac:dyDescent="0.2"/>
    <row r="10452" hidden="1" x14ac:dyDescent="0.2"/>
    <row r="10453" hidden="1" x14ac:dyDescent="0.2"/>
    <row r="10454" hidden="1" x14ac:dyDescent="0.2"/>
    <row r="10455" hidden="1" x14ac:dyDescent="0.2"/>
    <row r="10456" hidden="1" x14ac:dyDescent="0.2"/>
    <row r="10457" hidden="1" x14ac:dyDescent="0.2"/>
    <row r="10458" hidden="1" x14ac:dyDescent="0.2"/>
    <row r="10459" hidden="1" x14ac:dyDescent="0.2"/>
    <row r="10460" hidden="1" x14ac:dyDescent="0.2"/>
    <row r="10461" hidden="1" x14ac:dyDescent="0.2"/>
    <row r="10462" hidden="1" x14ac:dyDescent="0.2"/>
    <row r="10463" hidden="1" x14ac:dyDescent="0.2"/>
    <row r="10464" hidden="1" x14ac:dyDescent="0.2"/>
    <row r="10465" hidden="1" x14ac:dyDescent="0.2"/>
    <row r="10466" hidden="1" x14ac:dyDescent="0.2"/>
    <row r="10467" hidden="1" x14ac:dyDescent="0.2"/>
    <row r="10468" hidden="1" x14ac:dyDescent="0.2"/>
    <row r="10469" hidden="1" x14ac:dyDescent="0.2"/>
    <row r="10470" hidden="1" x14ac:dyDescent="0.2"/>
    <row r="10471" hidden="1" x14ac:dyDescent="0.2"/>
    <row r="10472" hidden="1" x14ac:dyDescent="0.2"/>
    <row r="10473" hidden="1" x14ac:dyDescent="0.2"/>
    <row r="10474" hidden="1" x14ac:dyDescent="0.2"/>
    <row r="10475" hidden="1" x14ac:dyDescent="0.2"/>
    <row r="10476" hidden="1" x14ac:dyDescent="0.2"/>
    <row r="10477" hidden="1" x14ac:dyDescent="0.2"/>
    <row r="10478" hidden="1" x14ac:dyDescent="0.2"/>
    <row r="10479" hidden="1" x14ac:dyDescent="0.2"/>
    <row r="10480" hidden="1" x14ac:dyDescent="0.2"/>
    <row r="10481" hidden="1" x14ac:dyDescent="0.2"/>
    <row r="10482" hidden="1" x14ac:dyDescent="0.2"/>
    <row r="10483" hidden="1" x14ac:dyDescent="0.2"/>
    <row r="10484" hidden="1" x14ac:dyDescent="0.2"/>
    <row r="10485" hidden="1" x14ac:dyDescent="0.2"/>
    <row r="10486" hidden="1" x14ac:dyDescent="0.2"/>
    <row r="10487" hidden="1" x14ac:dyDescent="0.2"/>
    <row r="10488" hidden="1" x14ac:dyDescent="0.2"/>
    <row r="10489" hidden="1" x14ac:dyDescent="0.2"/>
    <row r="10490" hidden="1" x14ac:dyDescent="0.2"/>
    <row r="10491" hidden="1" x14ac:dyDescent="0.2"/>
    <row r="10492" hidden="1" x14ac:dyDescent="0.2"/>
    <row r="10493" hidden="1" x14ac:dyDescent="0.2"/>
    <row r="10494" hidden="1" x14ac:dyDescent="0.2"/>
    <row r="10495" hidden="1" x14ac:dyDescent="0.2"/>
    <row r="10496" hidden="1" x14ac:dyDescent="0.2"/>
    <row r="10497" hidden="1" x14ac:dyDescent="0.2"/>
    <row r="10498" hidden="1" x14ac:dyDescent="0.2"/>
    <row r="10499" hidden="1" x14ac:dyDescent="0.2"/>
    <row r="10500" hidden="1" x14ac:dyDescent="0.2"/>
    <row r="10501" hidden="1" x14ac:dyDescent="0.2"/>
    <row r="10502" hidden="1" x14ac:dyDescent="0.2"/>
    <row r="10503" hidden="1" x14ac:dyDescent="0.2"/>
    <row r="10504" hidden="1" x14ac:dyDescent="0.2"/>
    <row r="10505" hidden="1" x14ac:dyDescent="0.2"/>
    <row r="10506" hidden="1" x14ac:dyDescent="0.2"/>
    <row r="10507" hidden="1" x14ac:dyDescent="0.2"/>
    <row r="10508" hidden="1" x14ac:dyDescent="0.2"/>
    <row r="10509" hidden="1" x14ac:dyDescent="0.2"/>
    <row r="10510" hidden="1" x14ac:dyDescent="0.2"/>
    <row r="10511" hidden="1" x14ac:dyDescent="0.2"/>
    <row r="10512" hidden="1" x14ac:dyDescent="0.2"/>
    <row r="10513" hidden="1" x14ac:dyDescent="0.2"/>
    <row r="10514" hidden="1" x14ac:dyDescent="0.2"/>
    <row r="10515" hidden="1" x14ac:dyDescent="0.2"/>
    <row r="10516" hidden="1" x14ac:dyDescent="0.2"/>
    <row r="10517" hidden="1" x14ac:dyDescent="0.2"/>
    <row r="10518" hidden="1" x14ac:dyDescent="0.2"/>
    <row r="10519" hidden="1" x14ac:dyDescent="0.2"/>
    <row r="10520" hidden="1" x14ac:dyDescent="0.2"/>
    <row r="10521" hidden="1" x14ac:dyDescent="0.2"/>
    <row r="10522" hidden="1" x14ac:dyDescent="0.2"/>
    <row r="10523" hidden="1" x14ac:dyDescent="0.2"/>
    <row r="10524" hidden="1" x14ac:dyDescent="0.2"/>
    <row r="10525" hidden="1" x14ac:dyDescent="0.2"/>
    <row r="10526" hidden="1" x14ac:dyDescent="0.2"/>
    <row r="10527" hidden="1" x14ac:dyDescent="0.2"/>
    <row r="10528" hidden="1" x14ac:dyDescent="0.2"/>
    <row r="10529" hidden="1" x14ac:dyDescent="0.2"/>
    <row r="10530" hidden="1" x14ac:dyDescent="0.2"/>
    <row r="10531" hidden="1" x14ac:dyDescent="0.2"/>
    <row r="10532" hidden="1" x14ac:dyDescent="0.2"/>
    <row r="10533" hidden="1" x14ac:dyDescent="0.2"/>
    <row r="10534" hidden="1" x14ac:dyDescent="0.2"/>
    <row r="10535" hidden="1" x14ac:dyDescent="0.2"/>
    <row r="10536" hidden="1" x14ac:dyDescent="0.2"/>
    <row r="10537" hidden="1" x14ac:dyDescent="0.2"/>
    <row r="10538" hidden="1" x14ac:dyDescent="0.2"/>
    <row r="10539" hidden="1" x14ac:dyDescent="0.2"/>
    <row r="10540" hidden="1" x14ac:dyDescent="0.2"/>
    <row r="10541" hidden="1" x14ac:dyDescent="0.2"/>
    <row r="10542" hidden="1" x14ac:dyDescent="0.2"/>
    <row r="10543" hidden="1" x14ac:dyDescent="0.2"/>
    <row r="10544" hidden="1" x14ac:dyDescent="0.2"/>
    <row r="10545" hidden="1" x14ac:dyDescent="0.2"/>
    <row r="10546" hidden="1" x14ac:dyDescent="0.2"/>
    <row r="10547" hidden="1" x14ac:dyDescent="0.2"/>
    <row r="10548" hidden="1" x14ac:dyDescent="0.2"/>
    <row r="10549" hidden="1" x14ac:dyDescent="0.2"/>
    <row r="10550" hidden="1" x14ac:dyDescent="0.2"/>
    <row r="10551" hidden="1" x14ac:dyDescent="0.2"/>
    <row r="10552" hidden="1" x14ac:dyDescent="0.2"/>
    <row r="10553" hidden="1" x14ac:dyDescent="0.2"/>
    <row r="10554" hidden="1" x14ac:dyDescent="0.2"/>
    <row r="10555" hidden="1" x14ac:dyDescent="0.2"/>
    <row r="10556" hidden="1" x14ac:dyDescent="0.2"/>
    <row r="10557" hidden="1" x14ac:dyDescent="0.2"/>
    <row r="10558" hidden="1" x14ac:dyDescent="0.2"/>
    <row r="10559" hidden="1" x14ac:dyDescent="0.2"/>
    <row r="10560" hidden="1" x14ac:dyDescent="0.2"/>
    <row r="10561" hidden="1" x14ac:dyDescent="0.2"/>
    <row r="10562" hidden="1" x14ac:dyDescent="0.2"/>
    <row r="10563" hidden="1" x14ac:dyDescent="0.2"/>
    <row r="10564" hidden="1" x14ac:dyDescent="0.2"/>
    <row r="10565" hidden="1" x14ac:dyDescent="0.2"/>
    <row r="10566" hidden="1" x14ac:dyDescent="0.2"/>
    <row r="10567" hidden="1" x14ac:dyDescent="0.2"/>
    <row r="10568" hidden="1" x14ac:dyDescent="0.2"/>
    <row r="10569" hidden="1" x14ac:dyDescent="0.2"/>
    <row r="10570" hidden="1" x14ac:dyDescent="0.2"/>
    <row r="10571" hidden="1" x14ac:dyDescent="0.2"/>
    <row r="10572" hidden="1" x14ac:dyDescent="0.2"/>
    <row r="10573" hidden="1" x14ac:dyDescent="0.2"/>
    <row r="10574" hidden="1" x14ac:dyDescent="0.2"/>
    <row r="10575" hidden="1" x14ac:dyDescent="0.2"/>
    <row r="10576" hidden="1" x14ac:dyDescent="0.2"/>
    <row r="10577" hidden="1" x14ac:dyDescent="0.2"/>
    <row r="10578" hidden="1" x14ac:dyDescent="0.2"/>
    <row r="10579" hidden="1" x14ac:dyDescent="0.2"/>
    <row r="10580" hidden="1" x14ac:dyDescent="0.2"/>
    <row r="10581" hidden="1" x14ac:dyDescent="0.2"/>
    <row r="10582" hidden="1" x14ac:dyDescent="0.2"/>
    <row r="10583" hidden="1" x14ac:dyDescent="0.2"/>
    <row r="10584" hidden="1" x14ac:dyDescent="0.2"/>
    <row r="10585" hidden="1" x14ac:dyDescent="0.2"/>
    <row r="10586" hidden="1" x14ac:dyDescent="0.2"/>
    <row r="10587" hidden="1" x14ac:dyDescent="0.2"/>
    <row r="10588" hidden="1" x14ac:dyDescent="0.2"/>
    <row r="10589" hidden="1" x14ac:dyDescent="0.2"/>
    <row r="10590" hidden="1" x14ac:dyDescent="0.2"/>
    <row r="10591" hidden="1" x14ac:dyDescent="0.2"/>
    <row r="10592" hidden="1" x14ac:dyDescent="0.2"/>
    <row r="10593" hidden="1" x14ac:dyDescent="0.2"/>
    <row r="10594" hidden="1" x14ac:dyDescent="0.2"/>
    <row r="10595" hidden="1" x14ac:dyDescent="0.2"/>
    <row r="10596" hidden="1" x14ac:dyDescent="0.2"/>
    <row r="10597" hidden="1" x14ac:dyDescent="0.2"/>
    <row r="10598" hidden="1" x14ac:dyDescent="0.2"/>
    <row r="10599" hidden="1" x14ac:dyDescent="0.2"/>
    <row r="10600" hidden="1" x14ac:dyDescent="0.2"/>
    <row r="10601" hidden="1" x14ac:dyDescent="0.2"/>
    <row r="10602" hidden="1" x14ac:dyDescent="0.2"/>
    <row r="10603" hidden="1" x14ac:dyDescent="0.2"/>
    <row r="10604" hidden="1" x14ac:dyDescent="0.2"/>
    <row r="10605" hidden="1" x14ac:dyDescent="0.2"/>
    <row r="10606" hidden="1" x14ac:dyDescent="0.2"/>
    <row r="10607" hidden="1" x14ac:dyDescent="0.2"/>
    <row r="10608" hidden="1" x14ac:dyDescent="0.2"/>
    <row r="10609" hidden="1" x14ac:dyDescent="0.2"/>
    <row r="10610" hidden="1" x14ac:dyDescent="0.2"/>
    <row r="10611" hidden="1" x14ac:dyDescent="0.2"/>
    <row r="10612" hidden="1" x14ac:dyDescent="0.2"/>
    <row r="10613" hidden="1" x14ac:dyDescent="0.2"/>
    <row r="10614" hidden="1" x14ac:dyDescent="0.2"/>
    <row r="10615" hidden="1" x14ac:dyDescent="0.2"/>
    <row r="10616" hidden="1" x14ac:dyDescent="0.2"/>
    <row r="10617" hidden="1" x14ac:dyDescent="0.2"/>
    <row r="10618" hidden="1" x14ac:dyDescent="0.2"/>
    <row r="10619" hidden="1" x14ac:dyDescent="0.2"/>
    <row r="10620" hidden="1" x14ac:dyDescent="0.2"/>
    <row r="10621" hidden="1" x14ac:dyDescent="0.2"/>
    <row r="10622" hidden="1" x14ac:dyDescent="0.2"/>
    <row r="10623" hidden="1" x14ac:dyDescent="0.2"/>
    <row r="10624" hidden="1" x14ac:dyDescent="0.2"/>
    <row r="10625" hidden="1" x14ac:dyDescent="0.2"/>
    <row r="10626" hidden="1" x14ac:dyDescent="0.2"/>
    <row r="10627" hidden="1" x14ac:dyDescent="0.2"/>
    <row r="10628" hidden="1" x14ac:dyDescent="0.2"/>
    <row r="10629" hidden="1" x14ac:dyDescent="0.2"/>
    <row r="10630" hidden="1" x14ac:dyDescent="0.2"/>
    <row r="10631" hidden="1" x14ac:dyDescent="0.2"/>
    <row r="10632" hidden="1" x14ac:dyDescent="0.2"/>
    <row r="10633" hidden="1" x14ac:dyDescent="0.2"/>
    <row r="10634" hidden="1" x14ac:dyDescent="0.2"/>
    <row r="10635" hidden="1" x14ac:dyDescent="0.2"/>
    <row r="10636" hidden="1" x14ac:dyDescent="0.2"/>
    <row r="10637" hidden="1" x14ac:dyDescent="0.2"/>
    <row r="10638" hidden="1" x14ac:dyDescent="0.2"/>
    <row r="10639" hidden="1" x14ac:dyDescent="0.2"/>
    <row r="10640" hidden="1" x14ac:dyDescent="0.2"/>
    <row r="10641" hidden="1" x14ac:dyDescent="0.2"/>
    <row r="10642" hidden="1" x14ac:dyDescent="0.2"/>
    <row r="10643" hidden="1" x14ac:dyDescent="0.2"/>
    <row r="10644" hidden="1" x14ac:dyDescent="0.2"/>
    <row r="10645" hidden="1" x14ac:dyDescent="0.2"/>
    <row r="10646" hidden="1" x14ac:dyDescent="0.2"/>
    <row r="10647" hidden="1" x14ac:dyDescent="0.2"/>
    <row r="10648" hidden="1" x14ac:dyDescent="0.2"/>
    <row r="10649" hidden="1" x14ac:dyDescent="0.2"/>
    <row r="10650" hidden="1" x14ac:dyDescent="0.2"/>
    <row r="10651" hidden="1" x14ac:dyDescent="0.2"/>
    <row r="10652" hidden="1" x14ac:dyDescent="0.2"/>
    <row r="10653" hidden="1" x14ac:dyDescent="0.2"/>
    <row r="10654" hidden="1" x14ac:dyDescent="0.2"/>
    <row r="10655" hidden="1" x14ac:dyDescent="0.2"/>
    <row r="10656" hidden="1" x14ac:dyDescent="0.2"/>
    <row r="10657" hidden="1" x14ac:dyDescent="0.2"/>
    <row r="10658" hidden="1" x14ac:dyDescent="0.2"/>
    <row r="10659" hidden="1" x14ac:dyDescent="0.2"/>
    <row r="10660" hidden="1" x14ac:dyDescent="0.2"/>
    <row r="10661" hidden="1" x14ac:dyDescent="0.2"/>
    <row r="10662" hidden="1" x14ac:dyDescent="0.2"/>
    <row r="10663" hidden="1" x14ac:dyDescent="0.2"/>
    <row r="10664" hidden="1" x14ac:dyDescent="0.2"/>
    <row r="10665" hidden="1" x14ac:dyDescent="0.2"/>
    <row r="10666" hidden="1" x14ac:dyDescent="0.2"/>
    <row r="10667" hidden="1" x14ac:dyDescent="0.2"/>
    <row r="10668" hidden="1" x14ac:dyDescent="0.2"/>
    <row r="10669" hidden="1" x14ac:dyDescent="0.2"/>
    <row r="10670" hidden="1" x14ac:dyDescent="0.2"/>
    <row r="10671" hidden="1" x14ac:dyDescent="0.2"/>
    <row r="10672" hidden="1" x14ac:dyDescent="0.2"/>
    <row r="10673" hidden="1" x14ac:dyDescent="0.2"/>
    <row r="10674" hidden="1" x14ac:dyDescent="0.2"/>
    <row r="10675" hidden="1" x14ac:dyDescent="0.2"/>
    <row r="10676" hidden="1" x14ac:dyDescent="0.2"/>
    <row r="10677" hidden="1" x14ac:dyDescent="0.2"/>
    <row r="10678" hidden="1" x14ac:dyDescent="0.2"/>
    <row r="10679" hidden="1" x14ac:dyDescent="0.2"/>
    <row r="10680" hidden="1" x14ac:dyDescent="0.2"/>
    <row r="10681" hidden="1" x14ac:dyDescent="0.2"/>
    <row r="10682" hidden="1" x14ac:dyDescent="0.2"/>
    <row r="10683" hidden="1" x14ac:dyDescent="0.2"/>
    <row r="10684" hidden="1" x14ac:dyDescent="0.2"/>
    <row r="10685" hidden="1" x14ac:dyDescent="0.2"/>
    <row r="10686" hidden="1" x14ac:dyDescent="0.2"/>
    <row r="10687" hidden="1" x14ac:dyDescent="0.2"/>
    <row r="10688" hidden="1" x14ac:dyDescent="0.2"/>
    <row r="10689" hidden="1" x14ac:dyDescent="0.2"/>
    <row r="10690" hidden="1" x14ac:dyDescent="0.2"/>
    <row r="10691" hidden="1" x14ac:dyDescent="0.2"/>
    <row r="10692" hidden="1" x14ac:dyDescent="0.2"/>
    <row r="10693" hidden="1" x14ac:dyDescent="0.2"/>
    <row r="10694" hidden="1" x14ac:dyDescent="0.2"/>
    <row r="10695" hidden="1" x14ac:dyDescent="0.2"/>
    <row r="10696" hidden="1" x14ac:dyDescent="0.2"/>
    <row r="10697" hidden="1" x14ac:dyDescent="0.2"/>
    <row r="10698" hidden="1" x14ac:dyDescent="0.2"/>
    <row r="10699" hidden="1" x14ac:dyDescent="0.2"/>
    <row r="10700" hidden="1" x14ac:dyDescent="0.2"/>
    <row r="10701" hidden="1" x14ac:dyDescent="0.2"/>
    <row r="10702" hidden="1" x14ac:dyDescent="0.2"/>
    <row r="10703" hidden="1" x14ac:dyDescent="0.2"/>
    <row r="10704" hidden="1" x14ac:dyDescent="0.2"/>
    <row r="10705" hidden="1" x14ac:dyDescent="0.2"/>
    <row r="10706" hidden="1" x14ac:dyDescent="0.2"/>
    <row r="10707" hidden="1" x14ac:dyDescent="0.2"/>
    <row r="10708" hidden="1" x14ac:dyDescent="0.2"/>
    <row r="10709" hidden="1" x14ac:dyDescent="0.2"/>
    <row r="10710" hidden="1" x14ac:dyDescent="0.2"/>
    <row r="10711" hidden="1" x14ac:dyDescent="0.2"/>
    <row r="10712" hidden="1" x14ac:dyDescent="0.2"/>
    <row r="10713" hidden="1" x14ac:dyDescent="0.2"/>
    <row r="10714" hidden="1" x14ac:dyDescent="0.2"/>
    <row r="10715" hidden="1" x14ac:dyDescent="0.2"/>
    <row r="10716" hidden="1" x14ac:dyDescent="0.2"/>
    <row r="10717" hidden="1" x14ac:dyDescent="0.2"/>
    <row r="10718" hidden="1" x14ac:dyDescent="0.2"/>
    <row r="10719" hidden="1" x14ac:dyDescent="0.2"/>
    <row r="10720" hidden="1" x14ac:dyDescent="0.2"/>
    <row r="10721" hidden="1" x14ac:dyDescent="0.2"/>
    <row r="10722" hidden="1" x14ac:dyDescent="0.2"/>
    <row r="10723" hidden="1" x14ac:dyDescent="0.2"/>
    <row r="10724" hidden="1" x14ac:dyDescent="0.2"/>
    <row r="10725" hidden="1" x14ac:dyDescent="0.2"/>
    <row r="10726" hidden="1" x14ac:dyDescent="0.2"/>
    <row r="10727" hidden="1" x14ac:dyDescent="0.2"/>
    <row r="10728" hidden="1" x14ac:dyDescent="0.2"/>
    <row r="10729" hidden="1" x14ac:dyDescent="0.2"/>
    <row r="10730" hidden="1" x14ac:dyDescent="0.2"/>
    <row r="10731" hidden="1" x14ac:dyDescent="0.2"/>
    <row r="10732" hidden="1" x14ac:dyDescent="0.2"/>
    <row r="10733" hidden="1" x14ac:dyDescent="0.2"/>
    <row r="10734" hidden="1" x14ac:dyDescent="0.2"/>
    <row r="10735" hidden="1" x14ac:dyDescent="0.2"/>
    <row r="10736" hidden="1" x14ac:dyDescent="0.2"/>
    <row r="10737" hidden="1" x14ac:dyDescent="0.2"/>
    <row r="10738" hidden="1" x14ac:dyDescent="0.2"/>
    <row r="10739" hidden="1" x14ac:dyDescent="0.2"/>
    <row r="10740" hidden="1" x14ac:dyDescent="0.2"/>
    <row r="10741" hidden="1" x14ac:dyDescent="0.2"/>
    <row r="10742" hidden="1" x14ac:dyDescent="0.2"/>
    <row r="10743" hidden="1" x14ac:dyDescent="0.2"/>
    <row r="10744" hidden="1" x14ac:dyDescent="0.2"/>
    <row r="10745" hidden="1" x14ac:dyDescent="0.2"/>
    <row r="10746" hidden="1" x14ac:dyDescent="0.2"/>
    <row r="10747" hidden="1" x14ac:dyDescent="0.2"/>
    <row r="10748" hidden="1" x14ac:dyDescent="0.2"/>
    <row r="10749" hidden="1" x14ac:dyDescent="0.2"/>
    <row r="10750" hidden="1" x14ac:dyDescent="0.2"/>
    <row r="10751" hidden="1" x14ac:dyDescent="0.2"/>
    <row r="10752" hidden="1" x14ac:dyDescent="0.2"/>
    <row r="10753" hidden="1" x14ac:dyDescent="0.2"/>
    <row r="10754" hidden="1" x14ac:dyDescent="0.2"/>
    <row r="10755" hidden="1" x14ac:dyDescent="0.2"/>
    <row r="10756" hidden="1" x14ac:dyDescent="0.2"/>
    <row r="10757" hidden="1" x14ac:dyDescent="0.2"/>
    <row r="10758" hidden="1" x14ac:dyDescent="0.2"/>
    <row r="10759" hidden="1" x14ac:dyDescent="0.2"/>
    <row r="10760" hidden="1" x14ac:dyDescent="0.2"/>
    <row r="10761" hidden="1" x14ac:dyDescent="0.2"/>
    <row r="10762" hidden="1" x14ac:dyDescent="0.2"/>
    <row r="10763" hidden="1" x14ac:dyDescent="0.2"/>
    <row r="10764" hidden="1" x14ac:dyDescent="0.2"/>
    <row r="10765" hidden="1" x14ac:dyDescent="0.2"/>
    <row r="10766" hidden="1" x14ac:dyDescent="0.2"/>
    <row r="10767" hidden="1" x14ac:dyDescent="0.2"/>
    <row r="10768" hidden="1" x14ac:dyDescent="0.2"/>
    <row r="10769" hidden="1" x14ac:dyDescent="0.2"/>
    <row r="10770" hidden="1" x14ac:dyDescent="0.2"/>
    <row r="10771" hidden="1" x14ac:dyDescent="0.2"/>
    <row r="10772" hidden="1" x14ac:dyDescent="0.2"/>
    <row r="10773" hidden="1" x14ac:dyDescent="0.2"/>
    <row r="10774" hidden="1" x14ac:dyDescent="0.2"/>
    <row r="10775" hidden="1" x14ac:dyDescent="0.2"/>
    <row r="10776" hidden="1" x14ac:dyDescent="0.2"/>
    <row r="10777" hidden="1" x14ac:dyDescent="0.2"/>
    <row r="10778" hidden="1" x14ac:dyDescent="0.2"/>
    <row r="10779" hidden="1" x14ac:dyDescent="0.2"/>
    <row r="10780" hidden="1" x14ac:dyDescent="0.2"/>
    <row r="10781" hidden="1" x14ac:dyDescent="0.2"/>
    <row r="10782" hidden="1" x14ac:dyDescent="0.2"/>
    <row r="10783" hidden="1" x14ac:dyDescent="0.2"/>
    <row r="10784" hidden="1" x14ac:dyDescent="0.2"/>
    <row r="10785" hidden="1" x14ac:dyDescent="0.2"/>
    <row r="10786" hidden="1" x14ac:dyDescent="0.2"/>
    <row r="10787" hidden="1" x14ac:dyDescent="0.2"/>
    <row r="10788" hidden="1" x14ac:dyDescent="0.2"/>
    <row r="10789" hidden="1" x14ac:dyDescent="0.2"/>
    <row r="10790" hidden="1" x14ac:dyDescent="0.2"/>
    <row r="10791" hidden="1" x14ac:dyDescent="0.2"/>
    <row r="10792" hidden="1" x14ac:dyDescent="0.2"/>
    <row r="10793" hidden="1" x14ac:dyDescent="0.2"/>
    <row r="10794" hidden="1" x14ac:dyDescent="0.2"/>
    <row r="10795" hidden="1" x14ac:dyDescent="0.2"/>
    <row r="10796" hidden="1" x14ac:dyDescent="0.2"/>
    <row r="10797" hidden="1" x14ac:dyDescent="0.2"/>
    <row r="10798" hidden="1" x14ac:dyDescent="0.2"/>
    <row r="10799" hidden="1" x14ac:dyDescent="0.2"/>
    <row r="10800" hidden="1" x14ac:dyDescent="0.2"/>
    <row r="10801" hidden="1" x14ac:dyDescent="0.2"/>
    <row r="10802" hidden="1" x14ac:dyDescent="0.2"/>
    <row r="10803" hidden="1" x14ac:dyDescent="0.2"/>
    <row r="10804" hidden="1" x14ac:dyDescent="0.2"/>
    <row r="10805" hidden="1" x14ac:dyDescent="0.2"/>
    <row r="10806" hidden="1" x14ac:dyDescent="0.2"/>
    <row r="10807" hidden="1" x14ac:dyDescent="0.2"/>
    <row r="10808" hidden="1" x14ac:dyDescent="0.2"/>
    <row r="10809" hidden="1" x14ac:dyDescent="0.2"/>
    <row r="10810" hidden="1" x14ac:dyDescent="0.2"/>
    <row r="10811" hidden="1" x14ac:dyDescent="0.2"/>
    <row r="10812" hidden="1" x14ac:dyDescent="0.2"/>
    <row r="10813" hidden="1" x14ac:dyDescent="0.2"/>
    <row r="10814" hidden="1" x14ac:dyDescent="0.2"/>
    <row r="10815" hidden="1" x14ac:dyDescent="0.2"/>
    <row r="10816" hidden="1" x14ac:dyDescent="0.2"/>
    <row r="10817" hidden="1" x14ac:dyDescent="0.2"/>
    <row r="10818" hidden="1" x14ac:dyDescent="0.2"/>
    <row r="10819" hidden="1" x14ac:dyDescent="0.2"/>
    <row r="10820" hidden="1" x14ac:dyDescent="0.2"/>
    <row r="10821" hidden="1" x14ac:dyDescent="0.2"/>
    <row r="10822" hidden="1" x14ac:dyDescent="0.2"/>
    <row r="10823" hidden="1" x14ac:dyDescent="0.2"/>
    <row r="10824" hidden="1" x14ac:dyDescent="0.2"/>
    <row r="10825" hidden="1" x14ac:dyDescent="0.2"/>
    <row r="10826" hidden="1" x14ac:dyDescent="0.2"/>
    <row r="10827" hidden="1" x14ac:dyDescent="0.2"/>
    <row r="10828" hidden="1" x14ac:dyDescent="0.2"/>
    <row r="10829" hidden="1" x14ac:dyDescent="0.2"/>
    <row r="10830" hidden="1" x14ac:dyDescent="0.2"/>
    <row r="10831" hidden="1" x14ac:dyDescent="0.2"/>
    <row r="10832" hidden="1" x14ac:dyDescent="0.2"/>
    <row r="10833" hidden="1" x14ac:dyDescent="0.2"/>
    <row r="10834" hidden="1" x14ac:dyDescent="0.2"/>
    <row r="10835" hidden="1" x14ac:dyDescent="0.2"/>
    <row r="10836" hidden="1" x14ac:dyDescent="0.2"/>
    <row r="10837" hidden="1" x14ac:dyDescent="0.2"/>
    <row r="10838" hidden="1" x14ac:dyDescent="0.2"/>
    <row r="10839" hidden="1" x14ac:dyDescent="0.2"/>
    <row r="10840" hidden="1" x14ac:dyDescent="0.2"/>
    <row r="10841" hidden="1" x14ac:dyDescent="0.2"/>
    <row r="10842" hidden="1" x14ac:dyDescent="0.2"/>
    <row r="10843" hidden="1" x14ac:dyDescent="0.2"/>
    <row r="10844" hidden="1" x14ac:dyDescent="0.2"/>
    <row r="10845" hidden="1" x14ac:dyDescent="0.2"/>
    <row r="10846" hidden="1" x14ac:dyDescent="0.2"/>
    <row r="10847" hidden="1" x14ac:dyDescent="0.2"/>
    <row r="10848" hidden="1" x14ac:dyDescent="0.2"/>
    <row r="10849" hidden="1" x14ac:dyDescent="0.2"/>
    <row r="10850" hidden="1" x14ac:dyDescent="0.2"/>
    <row r="10851" hidden="1" x14ac:dyDescent="0.2"/>
    <row r="10852" hidden="1" x14ac:dyDescent="0.2"/>
    <row r="10853" hidden="1" x14ac:dyDescent="0.2"/>
    <row r="10854" hidden="1" x14ac:dyDescent="0.2"/>
    <row r="10855" hidden="1" x14ac:dyDescent="0.2"/>
    <row r="10856" hidden="1" x14ac:dyDescent="0.2"/>
    <row r="10857" hidden="1" x14ac:dyDescent="0.2"/>
    <row r="10858" hidden="1" x14ac:dyDescent="0.2"/>
    <row r="10859" hidden="1" x14ac:dyDescent="0.2"/>
    <row r="10860" hidden="1" x14ac:dyDescent="0.2"/>
    <row r="10861" hidden="1" x14ac:dyDescent="0.2"/>
    <row r="10862" hidden="1" x14ac:dyDescent="0.2"/>
    <row r="10863" hidden="1" x14ac:dyDescent="0.2"/>
    <row r="10864" hidden="1" x14ac:dyDescent="0.2"/>
    <row r="10865" hidden="1" x14ac:dyDescent="0.2"/>
    <row r="10866" hidden="1" x14ac:dyDescent="0.2"/>
    <row r="10867" hidden="1" x14ac:dyDescent="0.2"/>
    <row r="10868" hidden="1" x14ac:dyDescent="0.2"/>
    <row r="10869" hidden="1" x14ac:dyDescent="0.2"/>
    <row r="10870" hidden="1" x14ac:dyDescent="0.2"/>
    <row r="10871" hidden="1" x14ac:dyDescent="0.2"/>
    <row r="10872" hidden="1" x14ac:dyDescent="0.2"/>
    <row r="10873" hidden="1" x14ac:dyDescent="0.2"/>
    <row r="10874" hidden="1" x14ac:dyDescent="0.2"/>
    <row r="10875" hidden="1" x14ac:dyDescent="0.2"/>
    <row r="10876" hidden="1" x14ac:dyDescent="0.2"/>
    <row r="10877" hidden="1" x14ac:dyDescent="0.2"/>
    <row r="10878" hidden="1" x14ac:dyDescent="0.2"/>
    <row r="10879" hidden="1" x14ac:dyDescent="0.2"/>
    <row r="10880" hidden="1" x14ac:dyDescent="0.2"/>
    <row r="10881" hidden="1" x14ac:dyDescent="0.2"/>
    <row r="10882" hidden="1" x14ac:dyDescent="0.2"/>
    <row r="10883" hidden="1" x14ac:dyDescent="0.2"/>
    <row r="10884" hidden="1" x14ac:dyDescent="0.2"/>
    <row r="10885" hidden="1" x14ac:dyDescent="0.2"/>
    <row r="10886" hidden="1" x14ac:dyDescent="0.2"/>
    <row r="10887" hidden="1" x14ac:dyDescent="0.2"/>
    <row r="10888" hidden="1" x14ac:dyDescent="0.2"/>
    <row r="10889" hidden="1" x14ac:dyDescent="0.2"/>
    <row r="10890" hidden="1" x14ac:dyDescent="0.2"/>
    <row r="10891" hidden="1" x14ac:dyDescent="0.2"/>
    <row r="10892" hidden="1" x14ac:dyDescent="0.2"/>
    <row r="10893" hidden="1" x14ac:dyDescent="0.2"/>
    <row r="10894" hidden="1" x14ac:dyDescent="0.2"/>
    <row r="10895" hidden="1" x14ac:dyDescent="0.2"/>
    <row r="10896" hidden="1" x14ac:dyDescent="0.2"/>
    <row r="10897" hidden="1" x14ac:dyDescent="0.2"/>
    <row r="10898" hidden="1" x14ac:dyDescent="0.2"/>
    <row r="10899" hidden="1" x14ac:dyDescent="0.2"/>
    <row r="10900" hidden="1" x14ac:dyDescent="0.2"/>
    <row r="10901" hidden="1" x14ac:dyDescent="0.2"/>
    <row r="10902" hidden="1" x14ac:dyDescent="0.2"/>
    <row r="10903" hidden="1" x14ac:dyDescent="0.2"/>
    <row r="10904" hidden="1" x14ac:dyDescent="0.2"/>
    <row r="10905" hidden="1" x14ac:dyDescent="0.2"/>
    <row r="10906" hidden="1" x14ac:dyDescent="0.2"/>
    <row r="10907" hidden="1" x14ac:dyDescent="0.2"/>
    <row r="10908" hidden="1" x14ac:dyDescent="0.2"/>
    <row r="10909" hidden="1" x14ac:dyDescent="0.2"/>
    <row r="10910" hidden="1" x14ac:dyDescent="0.2"/>
    <row r="10911" hidden="1" x14ac:dyDescent="0.2"/>
    <row r="10912" hidden="1" x14ac:dyDescent="0.2"/>
    <row r="10913" hidden="1" x14ac:dyDescent="0.2"/>
    <row r="10914" hidden="1" x14ac:dyDescent="0.2"/>
    <row r="10915" hidden="1" x14ac:dyDescent="0.2"/>
    <row r="10916" hidden="1" x14ac:dyDescent="0.2"/>
    <row r="10917" hidden="1" x14ac:dyDescent="0.2"/>
    <row r="10918" hidden="1" x14ac:dyDescent="0.2"/>
    <row r="10919" hidden="1" x14ac:dyDescent="0.2"/>
    <row r="10920" hidden="1" x14ac:dyDescent="0.2"/>
    <row r="10921" hidden="1" x14ac:dyDescent="0.2"/>
    <row r="10922" hidden="1" x14ac:dyDescent="0.2"/>
    <row r="10923" hidden="1" x14ac:dyDescent="0.2"/>
    <row r="10924" hidden="1" x14ac:dyDescent="0.2"/>
    <row r="10925" hidden="1" x14ac:dyDescent="0.2"/>
    <row r="10926" hidden="1" x14ac:dyDescent="0.2"/>
    <row r="10927" hidden="1" x14ac:dyDescent="0.2"/>
    <row r="10928" hidden="1" x14ac:dyDescent="0.2"/>
    <row r="10929" hidden="1" x14ac:dyDescent="0.2"/>
    <row r="10930" hidden="1" x14ac:dyDescent="0.2"/>
    <row r="10931" hidden="1" x14ac:dyDescent="0.2"/>
    <row r="10932" hidden="1" x14ac:dyDescent="0.2"/>
    <row r="10933" hidden="1" x14ac:dyDescent="0.2"/>
    <row r="10934" hidden="1" x14ac:dyDescent="0.2"/>
    <row r="10935" hidden="1" x14ac:dyDescent="0.2"/>
    <row r="10936" hidden="1" x14ac:dyDescent="0.2"/>
    <row r="10937" hidden="1" x14ac:dyDescent="0.2"/>
    <row r="10938" hidden="1" x14ac:dyDescent="0.2"/>
    <row r="10939" hidden="1" x14ac:dyDescent="0.2"/>
    <row r="10940" hidden="1" x14ac:dyDescent="0.2"/>
    <row r="10941" hidden="1" x14ac:dyDescent="0.2"/>
    <row r="10942" hidden="1" x14ac:dyDescent="0.2"/>
    <row r="10943" hidden="1" x14ac:dyDescent="0.2"/>
    <row r="10944" hidden="1" x14ac:dyDescent="0.2"/>
    <row r="10945" hidden="1" x14ac:dyDescent="0.2"/>
    <row r="10946" hidden="1" x14ac:dyDescent="0.2"/>
    <row r="10947" hidden="1" x14ac:dyDescent="0.2"/>
    <row r="10948" hidden="1" x14ac:dyDescent="0.2"/>
    <row r="10949" hidden="1" x14ac:dyDescent="0.2"/>
    <row r="10950" hidden="1" x14ac:dyDescent="0.2"/>
    <row r="10951" hidden="1" x14ac:dyDescent="0.2"/>
    <row r="10952" hidden="1" x14ac:dyDescent="0.2"/>
    <row r="10953" hidden="1" x14ac:dyDescent="0.2"/>
    <row r="10954" hidden="1" x14ac:dyDescent="0.2"/>
    <row r="10955" hidden="1" x14ac:dyDescent="0.2"/>
    <row r="10956" hidden="1" x14ac:dyDescent="0.2"/>
    <row r="10957" hidden="1" x14ac:dyDescent="0.2"/>
    <row r="10958" hidden="1" x14ac:dyDescent="0.2"/>
    <row r="10959" hidden="1" x14ac:dyDescent="0.2"/>
    <row r="10960" hidden="1" x14ac:dyDescent="0.2"/>
    <row r="10961" hidden="1" x14ac:dyDescent="0.2"/>
    <row r="10962" hidden="1" x14ac:dyDescent="0.2"/>
    <row r="10963" hidden="1" x14ac:dyDescent="0.2"/>
    <row r="10964" hidden="1" x14ac:dyDescent="0.2"/>
    <row r="10965" hidden="1" x14ac:dyDescent="0.2"/>
    <row r="10966" hidden="1" x14ac:dyDescent="0.2"/>
    <row r="10967" hidden="1" x14ac:dyDescent="0.2"/>
    <row r="10968" hidden="1" x14ac:dyDescent="0.2"/>
    <row r="10969" hidden="1" x14ac:dyDescent="0.2"/>
    <row r="10970" hidden="1" x14ac:dyDescent="0.2"/>
    <row r="10971" hidden="1" x14ac:dyDescent="0.2"/>
    <row r="10972" hidden="1" x14ac:dyDescent="0.2"/>
    <row r="10973" hidden="1" x14ac:dyDescent="0.2"/>
    <row r="10974" hidden="1" x14ac:dyDescent="0.2"/>
    <row r="10975" hidden="1" x14ac:dyDescent="0.2"/>
    <row r="10976" hidden="1" x14ac:dyDescent="0.2"/>
    <row r="10977" hidden="1" x14ac:dyDescent="0.2"/>
    <row r="10978" hidden="1" x14ac:dyDescent="0.2"/>
    <row r="10979" hidden="1" x14ac:dyDescent="0.2"/>
    <row r="10980" hidden="1" x14ac:dyDescent="0.2"/>
    <row r="10981" hidden="1" x14ac:dyDescent="0.2"/>
    <row r="10982" hidden="1" x14ac:dyDescent="0.2"/>
    <row r="10983" hidden="1" x14ac:dyDescent="0.2"/>
    <row r="10984" hidden="1" x14ac:dyDescent="0.2"/>
    <row r="10985" hidden="1" x14ac:dyDescent="0.2"/>
    <row r="10986" hidden="1" x14ac:dyDescent="0.2"/>
    <row r="10987" hidden="1" x14ac:dyDescent="0.2"/>
    <row r="10988" hidden="1" x14ac:dyDescent="0.2"/>
    <row r="10989" hidden="1" x14ac:dyDescent="0.2"/>
    <row r="10990" hidden="1" x14ac:dyDescent="0.2"/>
    <row r="10991" hidden="1" x14ac:dyDescent="0.2"/>
    <row r="10992" hidden="1" x14ac:dyDescent="0.2"/>
    <row r="10993" hidden="1" x14ac:dyDescent="0.2"/>
    <row r="10994" hidden="1" x14ac:dyDescent="0.2"/>
    <row r="10995" hidden="1" x14ac:dyDescent="0.2"/>
    <row r="10996" hidden="1" x14ac:dyDescent="0.2"/>
    <row r="10997" hidden="1" x14ac:dyDescent="0.2"/>
    <row r="10998" hidden="1" x14ac:dyDescent="0.2"/>
    <row r="10999" hidden="1" x14ac:dyDescent="0.2"/>
    <row r="11000" hidden="1" x14ac:dyDescent="0.2"/>
    <row r="11001" hidden="1" x14ac:dyDescent="0.2"/>
    <row r="11002" hidden="1" x14ac:dyDescent="0.2"/>
    <row r="11003" hidden="1" x14ac:dyDescent="0.2"/>
    <row r="11004" hidden="1" x14ac:dyDescent="0.2"/>
    <row r="11005" hidden="1" x14ac:dyDescent="0.2"/>
    <row r="11006" hidden="1" x14ac:dyDescent="0.2"/>
    <row r="11007" hidden="1" x14ac:dyDescent="0.2"/>
    <row r="11008" hidden="1" x14ac:dyDescent="0.2"/>
    <row r="11009" hidden="1" x14ac:dyDescent="0.2"/>
    <row r="11010" hidden="1" x14ac:dyDescent="0.2"/>
    <row r="11011" hidden="1" x14ac:dyDescent="0.2"/>
    <row r="11012" hidden="1" x14ac:dyDescent="0.2"/>
    <row r="11013" hidden="1" x14ac:dyDescent="0.2"/>
    <row r="11014" hidden="1" x14ac:dyDescent="0.2"/>
    <row r="11015" hidden="1" x14ac:dyDescent="0.2"/>
    <row r="11016" hidden="1" x14ac:dyDescent="0.2"/>
    <row r="11017" hidden="1" x14ac:dyDescent="0.2"/>
    <row r="11018" hidden="1" x14ac:dyDescent="0.2"/>
    <row r="11019" hidden="1" x14ac:dyDescent="0.2"/>
    <row r="11020" hidden="1" x14ac:dyDescent="0.2"/>
    <row r="11021" hidden="1" x14ac:dyDescent="0.2"/>
    <row r="11022" hidden="1" x14ac:dyDescent="0.2"/>
    <row r="11023" hidden="1" x14ac:dyDescent="0.2"/>
    <row r="11024" hidden="1" x14ac:dyDescent="0.2"/>
    <row r="11025" hidden="1" x14ac:dyDescent="0.2"/>
    <row r="11026" hidden="1" x14ac:dyDescent="0.2"/>
    <row r="11027" hidden="1" x14ac:dyDescent="0.2"/>
    <row r="11028" hidden="1" x14ac:dyDescent="0.2"/>
    <row r="11029" hidden="1" x14ac:dyDescent="0.2"/>
    <row r="11030" hidden="1" x14ac:dyDescent="0.2"/>
    <row r="11031" hidden="1" x14ac:dyDescent="0.2"/>
    <row r="11032" hidden="1" x14ac:dyDescent="0.2"/>
    <row r="11033" hidden="1" x14ac:dyDescent="0.2"/>
    <row r="11034" hidden="1" x14ac:dyDescent="0.2"/>
    <row r="11035" hidden="1" x14ac:dyDescent="0.2"/>
    <row r="11036" hidden="1" x14ac:dyDescent="0.2"/>
    <row r="11037" hidden="1" x14ac:dyDescent="0.2"/>
    <row r="11038" hidden="1" x14ac:dyDescent="0.2"/>
    <row r="11039" hidden="1" x14ac:dyDescent="0.2"/>
    <row r="11040" hidden="1" x14ac:dyDescent="0.2"/>
    <row r="11041" hidden="1" x14ac:dyDescent="0.2"/>
    <row r="11042" hidden="1" x14ac:dyDescent="0.2"/>
    <row r="11043" hidden="1" x14ac:dyDescent="0.2"/>
    <row r="11044" hidden="1" x14ac:dyDescent="0.2"/>
    <row r="11045" hidden="1" x14ac:dyDescent="0.2"/>
    <row r="11046" hidden="1" x14ac:dyDescent="0.2"/>
    <row r="11047" hidden="1" x14ac:dyDescent="0.2"/>
    <row r="11048" hidden="1" x14ac:dyDescent="0.2"/>
    <row r="11049" hidden="1" x14ac:dyDescent="0.2"/>
    <row r="11050" hidden="1" x14ac:dyDescent="0.2"/>
    <row r="11051" hidden="1" x14ac:dyDescent="0.2"/>
    <row r="11052" hidden="1" x14ac:dyDescent="0.2"/>
    <row r="11053" hidden="1" x14ac:dyDescent="0.2"/>
    <row r="11054" hidden="1" x14ac:dyDescent="0.2"/>
    <row r="11055" hidden="1" x14ac:dyDescent="0.2"/>
    <row r="11056" hidden="1" x14ac:dyDescent="0.2"/>
    <row r="11057" hidden="1" x14ac:dyDescent="0.2"/>
    <row r="11058" hidden="1" x14ac:dyDescent="0.2"/>
    <row r="11059" hidden="1" x14ac:dyDescent="0.2"/>
    <row r="11060" hidden="1" x14ac:dyDescent="0.2"/>
    <row r="11061" hidden="1" x14ac:dyDescent="0.2"/>
    <row r="11062" hidden="1" x14ac:dyDescent="0.2"/>
    <row r="11063" hidden="1" x14ac:dyDescent="0.2"/>
    <row r="11064" hidden="1" x14ac:dyDescent="0.2"/>
    <row r="11065" hidden="1" x14ac:dyDescent="0.2"/>
    <row r="11066" hidden="1" x14ac:dyDescent="0.2"/>
    <row r="11067" hidden="1" x14ac:dyDescent="0.2"/>
    <row r="11068" hidden="1" x14ac:dyDescent="0.2"/>
    <row r="11069" hidden="1" x14ac:dyDescent="0.2"/>
    <row r="11070" hidden="1" x14ac:dyDescent="0.2"/>
    <row r="11071" hidden="1" x14ac:dyDescent="0.2"/>
    <row r="11072" hidden="1" x14ac:dyDescent="0.2"/>
    <row r="11073" hidden="1" x14ac:dyDescent="0.2"/>
    <row r="11074" hidden="1" x14ac:dyDescent="0.2"/>
    <row r="11075" hidden="1" x14ac:dyDescent="0.2"/>
    <row r="11076" hidden="1" x14ac:dyDescent="0.2"/>
    <row r="11077" hidden="1" x14ac:dyDescent="0.2"/>
    <row r="11078" hidden="1" x14ac:dyDescent="0.2"/>
    <row r="11079" hidden="1" x14ac:dyDescent="0.2"/>
    <row r="11080" hidden="1" x14ac:dyDescent="0.2"/>
    <row r="11081" hidden="1" x14ac:dyDescent="0.2"/>
    <row r="11082" hidden="1" x14ac:dyDescent="0.2"/>
    <row r="11083" hidden="1" x14ac:dyDescent="0.2"/>
    <row r="11084" hidden="1" x14ac:dyDescent="0.2"/>
    <row r="11085" hidden="1" x14ac:dyDescent="0.2"/>
    <row r="11086" hidden="1" x14ac:dyDescent="0.2"/>
    <row r="11087" hidden="1" x14ac:dyDescent="0.2"/>
    <row r="11088" hidden="1" x14ac:dyDescent="0.2"/>
    <row r="11089" hidden="1" x14ac:dyDescent="0.2"/>
    <row r="11090" hidden="1" x14ac:dyDescent="0.2"/>
    <row r="11091" hidden="1" x14ac:dyDescent="0.2"/>
    <row r="11092" hidden="1" x14ac:dyDescent="0.2"/>
    <row r="11093" hidden="1" x14ac:dyDescent="0.2"/>
    <row r="11094" hidden="1" x14ac:dyDescent="0.2"/>
    <row r="11095" hidden="1" x14ac:dyDescent="0.2"/>
    <row r="11096" hidden="1" x14ac:dyDescent="0.2"/>
    <row r="11097" hidden="1" x14ac:dyDescent="0.2"/>
    <row r="11098" hidden="1" x14ac:dyDescent="0.2"/>
    <row r="11099" hidden="1" x14ac:dyDescent="0.2"/>
    <row r="11100" hidden="1" x14ac:dyDescent="0.2"/>
    <row r="11101" hidden="1" x14ac:dyDescent="0.2"/>
    <row r="11102" hidden="1" x14ac:dyDescent="0.2"/>
    <row r="11103" hidden="1" x14ac:dyDescent="0.2"/>
    <row r="11104" hidden="1" x14ac:dyDescent="0.2"/>
    <row r="11105" hidden="1" x14ac:dyDescent="0.2"/>
    <row r="11106" hidden="1" x14ac:dyDescent="0.2"/>
    <row r="11107" hidden="1" x14ac:dyDescent="0.2"/>
    <row r="11108" hidden="1" x14ac:dyDescent="0.2"/>
    <row r="11109" hidden="1" x14ac:dyDescent="0.2"/>
    <row r="11110" hidden="1" x14ac:dyDescent="0.2"/>
    <row r="11111" hidden="1" x14ac:dyDescent="0.2"/>
    <row r="11112" hidden="1" x14ac:dyDescent="0.2"/>
    <row r="11113" hidden="1" x14ac:dyDescent="0.2"/>
    <row r="11114" hidden="1" x14ac:dyDescent="0.2"/>
    <row r="11115" hidden="1" x14ac:dyDescent="0.2"/>
    <row r="11116" hidden="1" x14ac:dyDescent="0.2"/>
    <row r="11117" hidden="1" x14ac:dyDescent="0.2"/>
    <row r="11118" hidden="1" x14ac:dyDescent="0.2"/>
    <row r="11119" hidden="1" x14ac:dyDescent="0.2"/>
    <row r="11120" hidden="1" x14ac:dyDescent="0.2"/>
    <row r="11121" hidden="1" x14ac:dyDescent="0.2"/>
    <row r="11122" hidden="1" x14ac:dyDescent="0.2"/>
    <row r="11123" hidden="1" x14ac:dyDescent="0.2"/>
    <row r="11124" hidden="1" x14ac:dyDescent="0.2"/>
    <row r="11125" hidden="1" x14ac:dyDescent="0.2"/>
    <row r="11126" hidden="1" x14ac:dyDescent="0.2"/>
    <row r="11127" hidden="1" x14ac:dyDescent="0.2"/>
    <row r="11128" hidden="1" x14ac:dyDescent="0.2"/>
    <row r="11129" hidden="1" x14ac:dyDescent="0.2"/>
    <row r="11130" hidden="1" x14ac:dyDescent="0.2"/>
    <row r="11131" hidden="1" x14ac:dyDescent="0.2"/>
    <row r="11132" hidden="1" x14ac:dyDescent="0.2"/>
    <row r="11133" hidden="1" x14ac:dyDescent="0.2"/>
    <row r="11134" hidden="1" x14ac:dyDescent="0.2"/>
    <row r="11135" hidden="1" x14ac:dyDescent="0.2"/>
    <row r="11136" hidden="1" x14ac:dyDescent="0.2"/>
    <row r="11137" hidden="1" x14ac:dyDescent="0.2"/>
    <row r="11138" hidden="1" x14ac:dyDescent="0.2"/>
    <row r="11139" hidden="1" x14ac:dyDescent="0.2"/>
    <row r="11140" hidden="1" x14ac:dyDescent="0.2"/>
    <row r="11141" hidden="1" x14ac:dyDescent="0.2"/>
    <row r="11142" hidden="1" x14ac:dyDescent="0.2"/>
    <row r="11143" hidden="1" x14ac:dyDescent="0.2"/>
    <row r="11144" hidden="1" x14ac:dyDescent="0.2"/>
    <row r="11145" hidden="1" x14ac:dyDescent="0.2"/>
    <row r="11146" hidden="1" x14ac:dyDescent="0.2"/>
    <row r="11147" hidden="1" x14ac:dyDescent="0.2"/>
    <row r="11148" hidden="1" x14ac:dyDescent="0.2"/>
    <row r="11149" hidden="1" x14ac:dyDescent="0.2"/>
    <row r="11150" hidden="1" x14ac:dyDescent="0.2"/>
    <row r="11151" hidden="1" x14ac:dyDescent="0.2"/>
    <row r="11152" hidden="1" x14ac:dyDescent="0.2"/>
    <row r="11153" hidden="1" x14ac:dyDescent="0.2"/>
    <row r="11154" hidden="1" x14ac:dyDescent="0.2"/>
    <row r="11155" hidden="1" x14ac:dyDescent="0.2"/>
    <row r="11156" hidden="1" x14ac:dyDescent="0.2"/>
    <row r="11157" hidden="1" x14ac:dyDescent="0.2"/>
    <row r="11158" hidden="1" x14ac:dyDescent="0.2"/>
    <row r="11159" hidden="1" x14ac:dyDescent="0.2"/>
    <row r="11160" hidden="1" x14ac:dyDescent="0.2"/>
    <row r="11161" hidden="1" x14ac:dyDescent="0.2"/>
    <row r="11162" hidden="1" x14ac:dyDescent="0.2"/>
    <row r="11163" hidden="1" x14ac:dyDescent="0.2"/>
    <row r="11164" hidden="1" x14ac:dyDescent="0.2"/>
    <row r="11165" hidden="1" x14ac:dyDescent="0.2"/>
    <row r="11166" hidden="1" x14ac:dyDescent="0.2"/>
    <row r="11167" hidden="1" x14ac:dyDescent="0.2"/>
    <row r="11168" hidden="1" x14ac:dyDescent="0.2"/>
    <row r="11169" hidden="1" x14ac:dyDescent="0.2"/>
    <row r="11170" hidden="1" x14ac:dyDescent="0.2"/>
    <row r="11171" hidden="1" x14ac:dyDescent="0.2"/>
    <row r="11172" hidden="1" x14ac:dyDescent="0.2"/>
    <row r="11173" hidden="1" x14ac:dyDescent="0.2"/>
    <row r="11174" hidden="1" x14ac:dyDescent="0.2"/>
    <row r="11175" hidden="1" x14ac:dyDescent="0.2"/>
    <row r="11176" hidden="1" x14ac:dyDescent="0.2"/>
    <row r="11177" hidden="1" x14ac:dyDescent="0.2"/>
    <row r="11178" hidden="1" x14ac:dyDescent="0.2"/>
    <row r="11179" hidden="1" x14ac:dyDescent="0.2"/>
    <row r="11180" hidden="1" x14ac:dyDescent="0.2"/>
    <row r="11181" hidden="1" x14ac:dyDescent="0.2"/>
    <row r="11182" hidden="1" x14ac:dyDescent="0.2"/>
    <row r="11183" hidden="1" x14ac:dyDescent="0.2"/>
    <row r="11184" hidden="1" x14ac:dyDescent="0.2"/>
    <row r="11185" hidden="1" x14ac:dyDescent="0.2"/>
    <row r="11186" hidden="1" x14ac:dyDescent="0.2"/>
    <row r="11187" hidden="1" x14ac:dyDescent="0.2"/>
    <row r="11188" hidden="1" x14ac:dyDescent="0.2"/>
    <row r="11189" hidden="1" x14ac:dyDescent="0.2"/>
    <row r="11190" hidden="1" x14ac:dyDescent="0.2"/>
    <row r="11191" hidden="1" x14ac:dyDescent="0.2"/>
    <row r="11192" hidden="1" x14ac:dyDescent="0.2"/>
    <row r="11193" hidden="1" x14ac:dyDescent="0.2"/>
    <row r="11194" hidden="1" x14ac:dyDescent="0.2"/>
    <row r="11195" hidden="1" x14ac:dyDescent="0.2"/>
    <row r="11196" hidden="1" x14ac:dyDescent="0.2"/>
    <row r="11197" hidden="1" x14ac:dyDescent="0.2"/>
    <row r="11198" hidden="1" x14ac:dyDescent="0.2"/>
    <row r="11199" hidden="1" x14ac:dyDescent="0.2"/>
    <row r="11200" hidden="1" x14ac:dyDescent="0.2"/>
    <row r="11201" hidden="1" x14ac:dyDescent="0.2"/>
    <row r="11202" hidden="1" x14ac:dyDescent="0.2"/>
    <row r="11203" hidden="1" x14ac:dyDescent="0.2"/>
    <row r="11204" hidden="1" x14ac:dyDescent="0.2"/>
    <row r="11205" hidden="1" x14ac:dyDescent="0.2"/>
    <row r="11206" hidden="1" x14ac:dyDescent="0.2"/>
    <row r="11207" hidden="1" x14ac:dyDescent="0.2"/>
    <row r="11208" hidden="1" x14ac:dyDescent="0.2"/>
    <row r="11209" hidden="1" x14ac:dyDescent="0.2"/>
    <row r="11210" hidden="1" x14ac:dyDescent="0.2"/>
    <row r="11211" hidden="1" x14ac:dyDescent="0.2"/>
    <row r="11212" hidden="1" x14ac:dyDescent="0.2"/>
    <row r="11213" hidden="1" x14ac:dyDescent="0.2"/>
    <row r="11214" hidden="1" x14ac:dyDescent="0.2"/>
    <row r="11215" hidden="1" x14ac:dyDescent="0.2"/>
    <row r="11216" hidden="1" x14ac:dyDescent="0.2"/>
    <row r="11217" hidden="1" x14ac:dyDescent="0.2"/>
    <row r="11218" hidden="1" x14ac:dyDescent="0.2"/>
    <row r="11219" hidden="1" x14ac:dyDescent="0.2"/>
    <row r="11220" hidden="1" x14ac:dyDescent="0.2"/>
    <row r="11221" hidden="1" x14ac:dyDescent="0.2"/>
    <row r="11222" hidden="1" x14ac:dyDescent="0.2"/>
    <row r="11223" hidden="1" x14ac:dyDescent="0.2"/>
    <row r="11224" hidden="1" x14ac:dyDescent="0.2"/>
    <row r="11225" hidden="1" x14ac:dyDescent="0.2"/>
    <row r="11226" hidden="1" x14ac:dyDescent="0.2"/>
    <row r="11227" hidden="1" x14ac:dyDescent="0.2"/>
    <row r="11228" hidden="1" x14ac:dyDescent="0.2"/>
    <row r="11229" hidden="1" x14ac:dyDescent="0.2"/>
    <row r="11230" hidden="1" x14ac:dyDescent="0.2"/>
    <row r="11231" hidden="1" x14ac:dyDescent="0.2"/>
    <row r="11232" hidden="1" x14ac:dyDescent="0.2"/>
    <row r="11233" hidden="1" x14ac:dyDescent="0.2"/>
    <row r="11234" hidden="1" x14ac:dyDescent="0.2"/>
    <row r="11235" hidden="1" x14ac:dyDescent="0.2"/>
    <row r="11236" hidden="1" x14ac:dyDescent="0.2"/>
    <row r="11237" hidden="1" x14ac:dyDescent="0.2"/>
    <row r="11238" hidden="1" x14ac:dyDescent="0.2"/>
    <row r="11239" hidden="1" x14ac:dyDescent="0.2"/>
    <row r="11240" hidden="1" x14ac:dyDescent="0.2"/>
    <row r="11241" hidden="1" x14ac:dyDescent="0.2"/>
    <row r="11242" hidden="1" x14ac:dyDescent="0.2"/>
    <row r="11243" hidden="1" x14ac:dyDescent="0.2"/>
    <row r="11244" hidden="1" x14ac:dyDescent="0.2"/>
    <row r="11245" hidden="1" x14ac:dyDescent="0.2"/>
    <row r="11246" hidden="1" x14ac:dyDescent="0.2"/>
    <row r="11247" hidden="1" x14ac:dyDescent="0.2"/>
    <row r="11248" hidden="1" x14ac:dyDescent="0.2"/>
    <row r="11249" hidden="1" x14ac:dyDescent="0.2"/>
    <row r="11250" hidden="1" x14ac:dyDescent="0.2"/>
    <row r="11251" hidden="1" x14ac:dyDescent="0.2"/>
    <row r="11252" hidden="1" x14ac:dyDescent="0.2"/>
    <row r="11253" hidden="1" x14ac:dyDescent="0.2"/>
    <row r="11254" hidden="1" x14ac:dyDescent="0.2"/>
    <row r="11255" hidden="1" x14ac:dyDescent="0.2"/>
    <row r="11256" hidden="1" x14ac:dyDescent="0.2"/>
    <row r="11257" hidden="1" x14ac:dyDescent="0.2"/>
    <row r="11258" hidden="1" x14ac:dyDescent="0.2"/>
    <row r="11259" hidden="1" x14ac:dyDescent="0.2"/>
    <row r="11260" hidden="1" x14ac:dyDescent="0.2"/>
    <row r="11261" hidden="1" x14ac:dyDescent="0.2"/>
    <row r="11262" hidden="1" x14ac:dyDescent="0.2"/>
    <row r="11263" hidden="1" x14ac:dyDescent="0.2"/>
    <row r="11264" hidden="1" x14ac:dyDescent="0.2"/>
    <row r="11265" hidden="1" x14ac:dyDescent="0.2"/>
    <row r="11266" hidden="1" x14ac:dyDescent="0.2"/>
    <row r="11267" hidden="1" x14ac:dyDescent="0.2"/>
    <row r="11268" hidden="1" x14ac:dyDescent="0.2"/>
    <row r="11269" hidden="1" x14ac:dyDescent="0.2"/>
    <row r="11270" hidden="1" x14ac:dyDescent="0.2"/>
    <row r="11271" hidden="1" x14ac:dyDescent="0.2"/>
    <row r="11272" hidden="1" x14ac:dyDescent="0.2"/>
    <row r="11273" hidden="1" x14ac:dyDescent="0.2"/>
    <row r="11274" hidden="1" x14ac:dyDescent="0.2"/>
    <row r="11275" hidden="1" x14ac:dyDescent="0.2"/>
    <row r="11276" hidden="1" x14ac:dyDescent="0.2"/>
    <row r="11277" hidden="1" x14ac:dyDescent="0.2"/>
    <row r="11278" hidden="1" x14ac:dyDescent="0.2"/>
    <row r="11279" hidden="1" x14ac:dyDescent="0.2"/>
    <row r="11280" hidden="1" x14ac:dyDescent="0.2"/>
    <row r="11281" hidden="1" x14ac:dyDescent="0.2"/>
    <row r="11282" hidden="1" x14ac:dyDescent="0.2"/>
    <row r="11283" hidden="1" x14ac:dyDescent="0.2"/>
    <row r="11284" hidden="1" x14ac:dyDescent="0.2"/>
    <row r="11285" hidden="1" x14ac:dyDescent="0.2"/>
    <row r="11286" hidden="1" x14ac:dyDescent="0.2"/>
    <row r="11287" hidden="1" x14ac:dyDescent="0.2"/>
    <row r="11288" hidden="1" x14ac:dyDescent="0.2"/>
    <row r="11289" hidden="1" x14ac:dyDescent="0.2"/>
    <row r="11290" hidden="1" x14ac:dyDescent="0.2"/>
    <row r="11291" hidden="1" x14ac:dyDescent="0.2"/>
    <row r="11292" hidden="1" x14ac:dyDescent="0.2"/>
    <row r="11293" hidden="1" x14ac:dyDescent="0.2"/>
    <row r="11294" hidden="1" x14ac:dyDescent="0.2"/>
    <row r="11295" hidden="1" x14ac:dyDescent="0.2"/>
    <row r="11296" hidden="1" x14ac:dyDescent="0.2"/>
    <row r="11297" hidden="1" x14ac:dyDescent="0.2"/>
    <row r="11298" hidden="1" x14ac:dyDescent="0.2"/>
    <row r="11299" hidden="1" x14ac:dyDescent="0.2"/>
    <row r="11300" hidden="1" x14ac:dyDescent="0.2"/>
    <row r="11301" hidden="1" x14ac:dyDescent="0.2"/>
    <row r="11302" hidden="1" x14ac:dyDescent="0.2"/>
    <row r="11303" hidden="1" x14ac:dyDescent="0.2"/>
    <row r="11304" hidden="1" x14ac:dyDescent="0.2"/>
    <row r="11305" hidden="1" x14ac:dyDescent="0.2"/>
    <row r="11306" hidden="1" x14ac:dyDescent="0.2"/>
    <row r="11307" hidden="1" x14ac:dyDescent="0.2"/>
    <row r="11308" hidden="1" x14ac:dyDescent="0.2"/>
    <row r="11309" hidden="1" x14ac:dyDescent="0.2"/>
    <row r="11310" hidden="1" x14ac:dyDescent="0.2"/>
    <row r="11311" hidden="1" x14ac:dyDescent="0.2"/>
    <row r="11312" hidden="1" x14ac:dyDescent="0.2"/>
    <row r="11313" hidden="1" x14ac:dyDescent="0.2"/>
    <row r="11314" hidden="1" x14ac:dyDescent="0.2"/>
    <row r="11315" hidden="1" x14ac:dyDescent="0.2"/>
    <row r="11316" hidden="1" x14ac:dyDescent="0.2"/>
    <row r="11317" hidden="1" x14ac:dyDescent="0.2"/>
    <row r="11318" hidden="1" x14ac:dyDescent="0.2"/>
    <row r="11319" hidden="1" x14ac:dyDescent="0.2"/>
    <row r="11320" hidden="1" x14ac:dyDescent="0.2"/>
    <row r="11321" hidden="1" x14ac:dyDescent="0.2"/>
    <row r="11322" hidden="1" x14ac:dyDescent="0.2"/>
    <row r="11323" hidden="1" x14ac:dyDescent="0.2"/>
    <row r="11324" hidden="1" x14ac:dyDescent="0.2"/>
    <row r="11325" hidden="1" x14ac:dyDescent="0.2"/>
    <row r="11326" hidden="1" x14ac:dyDescent="0.2"/>
    <row r="11327" hidden="1" x14ac:dyDescent="0.2"/>
    <row r="11328" hidden="1" x14ac:dyDescent="0.2"/>
    <row r="11329" hidden="1" x14ac:dyDescent="0.2"/>
    <row r="11330" hidden="1" x14ac:dyDescent="0.2"/>
    <row r="11331" hidden="1" x14ac:dyDescent="0.2"/>
    <row r="11332" hidden="1" x14ac:dyDescent="0.2"/>
    <row r="11333" hidden="1" x14ac:dyDescent="0.2"/>
    <row r="11334" hidden="1" x14ac:dyDescent="0.2"/>
    <row r="11335" hidden="1" x14ac:dyDescent="0.2"/>
    <row r="11336" hidden="1" x14ac:dyDescent="0.2"/>
    <row r="11337" hidden="1" x14ac:dyDescent="0.2"/>
    <row r="11338" hidden="1" x14ac:dyDescent="0.2"/>
    <row r="11339" hidden="1" x14ac:dyDescent="0.2"/>
    <row r="11340" hidden="1" x14ac:dyDescent="0.2"/>
    <row r="11341" hidden="1" x14ac:dyDescent="0.2"/>
    <row r="11342" hidden="1" x14ac:dyDescent="0.2"/>
    <row r="11343" hidden="1" x14ac:dyDescent="0.2"/>
    <row r="11344" hidden="1" x14ac:dyDescent="0.2"/>
    <row r="11345" hidden="1" x14ac:dyDescent="0.2"/>
    <row r="11346" hidden="1" x14ac:dyDescent="0.2"/>
    <row r="11347" hidden="1" x14ac:dyDescent="0.2"/>
    <row r="11348" hidden="1" x14ac:dyDescent="0.2"/>
    <row r="11349" hidden="1" x14ac:dyDescent="0.2"/>
    <row r="11350" hidden="1" x14ac:dyDescent="0.2"/>
    <row r="11351" hidden="1" x14ac:dyDescent="0.2"/>
    <row r="11352" hidden="1" x14ac:dyDescent="0.2"/>
    <row r="11353" hidden="1" x14ac:dyDescent="0.2"/>
    <row r="11354" hidden="1" x14ac:dyDescent="0.2"/>
    <row r="11355" hidden="1" x14ac:dyDescent="0.2"/>
    <row r="11356" hidden="1" x14ac:dyDescent="0.2"/>
    <row r="11357" hidden="1" x14ac:dyDescent="0.2"/>
    <row r="11358" hidden="1" x14ac:dyDescent="0.2"/>
    <row r="11359" hidden="1" x14ac:dyDescent="0.2"/>
    <row r="11360" hidden="1" x14ac:dyDescent="0.2"/>
    <row r="11361" hidden="1" x14ac:dyDescent="0.2"/>
    <row r="11362" hidden="1" x14ac:dyDescent="0.2"/>
    <row r="11363" hidden="1" x14ac:dyDescent="0.2"/>
    <row r="11364" hidden="1" x14ac:dyDescent="0.2"/>
    <row r="11365" hidden="1" x14ac:dyDescent="0.2"/>
    <row r="11366" hidden="1" x14ac:dyDescent="0.2"/>
    <row r="11367" hidden="1" x14ac:dyDescent="0.2"/>
    <row r="11368" hidden="1" x14ac:dyDescent="0.2"/>
    <row r="11369" hidden="1" x14ac:dyDescent="0.2"/>
    <row r="11370" hidden="1" x14ac:dyDescent="0.2"/>
    <row r="11371" hidden="1" x14ac:dyDescent="0.2"/>
    <row r="11372" hidden="1" x14ac:dyDescent="0.2"/>
    <row r="11373" hidden="1" x14ac:dyDescent="0.2"/>
    <row r="11374" hidden="1" x14ac:dyDescent="0.2"/>
    <row r="11375" hidden="1" x14ac:dyDescent="0.2"/>
    <row r="11376" hidden="1" x14ac:dyDescent="0.2"/>
    <row r="11377" hidden="1" x14ac:dyDescent="0.2"/>
    <row r="11378" hidden="1" x14ac:dyDescent="0.2"/>
    <row r="11379" hidden="1" x14ac:dyDescent="0.2"/>
    <row r="11380" hidden="1" x14ac:dyDescent="0.2"/>
    <row r="11381" hidden="1" x14ac:dyDescent="0.2"/>
    <row r="11382" hidden="1" x14ac:dyDescent="0.2"/>
    <row r="11383" hidden="1" x14ac:dyDescent="0.2"/>
    <row r="11384" hidden="1" x14ac:dyDescent="0.2"/>
    <row r="11385" hidden="1" x14ac:dyDescent="0.2"/>
    <row r="11386" hidden="1" x14ac:dyDescent="0.2"/>
    <row r="11387" hidden="1" x14ac:dyDescent="0.2"/>
    <row r="11388" hidden="1" x14ac:dyDescent="0.2"/>
    <row r="11389" hidden="1" x14ac:dyDescent="0.2"/>
    <row r="11390" hidden="1" x14ac:dyDescent="0.2"/>
    <row r="11391" hidden="1" x14ac:dyDescent="0.2"/>
    <row r="11392" hidden="1" x14ac:dyDescent="0.2"/>
    <row r="11393" hidden="1" x14ac:dyDescent="0.2"/>
    <row r="11394" hidden="1" x14ac:dyDescent="0.2"/>
    <row r="11395" hidden="1" x14ac:dyDescent="0.2"/>
    <row r="11396" hidden="1" x14ac:dyDescent="0.2"/>
    <row r="11397" hidden="1" x14ac:dyDescent="0.2"/>
    <row r="11398" hidden="1" x14ac:dyDescent="0.2"/>
    <row r="11399" hidden="1" x14ac:dyDescent="0.2"/>
    <row r="11400" hidden="1" x14ac:dyDescent="0.2"/>
    <row r="11401" hidden="1" x14ac:dyDescent="0.2"/>
    <row r="11402" hidden="1" x14ac:dyDescent="0.2"/>
    <row r="11403" hidden="1" x14ac:dyDescent="0.2"/>
    <row r="11404" hidden="1" x14ac:dyDescent="0.2"/>
    <row r="11405" hidden="1" x14ac:dyDescent="0.2"/>
    <row r="11406" hidden="1" x14ac:dyDescent="0.2"/>
    <row r="11407" hidden="1" x14ac:dyDescent="0.2"/>
    <row r="11408" hidden="1" x14ac:dyDescent="0.2"/>
    <row r="11409" hidden="1" x14ac:dyDescent="0.2"/>
    <row r="11410" hidden="1" x14ac:dyDescent="0.2"/>
    <row r="11411" hidden="1" x14ac:dyDescent="0.2"/>
    <row r="11412" hidden="1" x14ac:dyDescent="0.2"/>
    <row r="11413" hidden="1" x14ac:dyDescent="0.2"/>
    <row r="11414" hidden="1" x14ac:dyDescent="0.2"/>
    <row r="11415" hidden="1" x14ac:dyDescent="0.2"/>
    <row r="11416" hidden="1" x14ac:dyDescent="0.2"/>
    <row r="11417" hidden="1" x14ac:dyDescent="0.2"/>
    <row r="11418" hidden="1" x14ac:dyDescent="0.2"/>
    <row r="11419" hidden="1" x14ac:dyDescent="0.2"/>
    <row r="11420" hidden="1" x14ac:dyDescent="0.2"/>
    <row r="11421" hidden="1" x14ac:dyDescent="0.2"/>
    <row r="11422" hidden="1" x14ac:dyDescent="0.2"/>
    <row r="11423" hidden="1" x14ac:dyDescent="0.2"/>
    <row r="11424" hidden="1" x14ac:dyDescent="0.2"/>
    <row r="11425" hidden="1" x14ac:dyDescent="0.2"/>
    <row r="11426" hidden="1" x14ac:dyDescent="0.2"/>
    <row r="11427" hidden="1" x14ac:dyDescent="0.2"/>
    <row r="11428" hidden="1" x14ac:dyDescent="0.2"/>
    <row r="11429" hidden="1" x14ac:dyDescent="0.2"/>
    <row r="11430" hidden="1" x14ac:dyDescent="0.2"/>
    <row r="11431" hidden="1" x14ac:dyDescent="0.2"/>
    <row r="11432" hidden="1" x14ac:dyDescent="0.2"/>
    <row r="11433" hidden="1" x14ac:dyDescent="0.2"/>
    <row r="11434" hidden="1" x14ac:dyDescent="0.2"/>
    <row r="11435" hidden="1" x14ac:dyDescent="0.2"/>
    <row r="11436" hidden="1" x14ac:dyDescent="0.2"/>
    <row r="11437" hidden="1" x14ac:dyDescent="0.2"/>
    <row r="11438" hidden="1" x14ac:dyDescent="0.2"/>
    <row r="11439" hidden="1" x14ac:dyDescent="0.2"/>
    <row r="11440" hidden="1" x14ac:dyDescent="0.2"/>
    <row r="11441" hidden="1" x14ac:dyDescent="0.2"/>
    <row r="11442" hidden="1" x14ac:dyDescent="0.2"/>
    <row r="11443" hidden="1" x14ac:dyDescent="0.2"/>
    <row r="11444" hidden="1" x14ac:dyDescent="0.2"/>
    <row r="11445" hidden="1" x14ac:dyDescent="0.2"/>
    <row r="11446" hidden="1" x14ac:dyDescent="0.2"/>
    <row r="11447" hidden="1" x14ac:dyDescent="0.2"/>
    <row r="11448" hidden="1" x14ac:dyDescent="0.2"/>
    <row r="11449" hidden="1" x14ac:dyDescent="0.2"/>
    <row r="11450" hidden="1" x14ac:dyDescent="0.2"/>
    <row r="11451" hidden="1" x14ac:dyDescent="0.2"/>
    <row r="11452" hidden="1" x14ac:dyDescent="0.2"/>
    <row r="11453" hidden="1" x14ac:dyDescent="0.2"/>
    <row r="11454" hidden="1" x14ac:dyDescent="0.2"/>
    <row r="11455" hidden="1" x14ac:dyDescent="0.2"/>
    <row r="11456" hidden="1" x14ac:dyDescent="0.2"/>
    <row r="11457" hidden="1" x14ac:dyDescent="0.2"/>
    <row r="11458" hidden="1" x14ac:dyDescent="0.2"/>
    <row r="11459" hidden="1" x14ac:dyDescent="0.2"/>
    <row r="11460" hidden="1" x14ac:dyDescent="0.2"/>
    <row r="11461" hidden="1" x14ac:dyDescent="0.2"/>
    <row r="11462" hidden="1" x14ac:dyDescent="0.2"/>
    <row r="11463" hidden="1" x14ac:dyDescent="0.2"/>
    <row r="11464" hidden="1" x14ac:dyDescent="0.2"/>
    <row r="11465" hidden="1" x14ac:dyDescent="0.2"/>
    <row r="11466" hidden="1" x14ac:dyDescent="0.2"/>
    <row r="11467" hidden="1" x14ac:dyDescent="0.2"/>
    <row r="11468" hidden="1" x14ac:dyDescent="0.2"/>
    <row r="11469" hidden="1" x14ac:dyDescent="0.2"/>
    <row r="11470" hidden="1" x14ac:dyDescent="0.2"/>
    <row r="11471" hidden="1" x14ac:dyDescent="0.2"/>
    <row r="11472" hidden="1" x14ac:dyDescent="0.2"/>
    <row r="11473" hidden="1" x14ac:dyDescent="0.2"/>
    <row r="11474" hidden="1" x14ac:dyDescent="0.2"/>
    <row r="11475" hidden="1" x14ac:dyDescent="0.2"/>
    <row r="11476" hidden="1" x14ac:dyDescent="0.2"/>
    <row r="11477" hidden="1" x14ac:dyDescent="0.2"/>
    <row r="11478" hidden="1" x14ac:dyDescent="0.2"/>
    <row r="11479" hidden="1" x14ac:dyDescent="0.2"/>
    <row r="11480" hidden="1" x14ac:dyDescent="0.2"/>
    <row r="11481" hidden="1" x14ac:dyDescent="0.2"/>
    <row r="11482" hidden="1" x14ac:dyDescent="0.2"/>
    <row r="11483" hidden="1" x14ac:dyDescent="0.2"/>
    <row r="11484" hidden="1" x14ac:dyDescent="0.2"/>
    <row r="11485" hidden="1" x14ac:dyDescent="0.2"/>
    <row r="11486" hidden="1" x14ac:dyDescent="0.2"/>
    <row r="11487" hidden="1" x14ac:dyDescent="0.2"/>
    <row r="11488" hidden="1" x14ac:dyDescent="0.2"/>
    <row r="11489" hidden="1" x14ac:dyDescent="0.2"/>
    <row r="11490" hidden="1" x14ac:dyDescent="0.2"/>
    <row r="11491" hidden="1" x14ac:dyDescent="0.2"/>
    <row r="11492" hidden="1" x14ac:dyDescent="0.2"/>
    <row r="11493" hidden="1" x14ac:dyDescent="0.2"/>
    <row r="11494" hidden="1" x14ac:dyDescent="0.2"/>
    <row r="11495" hidden="1" x14ac:dyDescent="0.2"/>
    <row r="11496" hidden="1" x14ac:dyDescent="0.2"/>
    <row r="11497" hidden="1" x14ac:dyDescent="0.2"/>
    <row r="11498" hidden="1" x14ac:dyDescent="0.2"/>
    <row r="11499" hidden="1" x14ac:dyDescent="0.2"/>
    <row r="11500" hidden="1" x14ac:dyDescent="0.2"/>
    <row r="11501" hidden="1" x14ac:dyDescent="0.2"/>
    <row r="11502" hidden="1" x14ac:dyDescent="0.2"/>
    <row r="11503" hidden="1" x14ac:dyDescent="0.2"/>
    <row r="11504" hidden="1" x14ac:dyDescent="0.2"/>
    <row r="11505" hidden="1" x14ac:dyDescent="0.2"/>
    <row r="11506" hidden="1" x14ac:dyDescent="0.2"/>
    <row r="11507" hidden="1" x14ac:dyDescent="0.2"/>
    <row r="11508" hidden="1" x14ac:dyDescent="0.2"/>
    <row r="11509" hidden="1" x14ac:dyDescent="0.2"/>
    <row r="11510" hidden="1" x14ac:dyDescent="0.2"/>
    <row r="11511" hidden="1" x14ac:dyDescent="0.2"/>
    <row r="11512" hidden="1" x14ac:dyDescent="0.2"/>
    <row r="11513" hidden="1" x14ac:dyDescent="0.2"/>
    <row r="11514" hidden="1" x14ac:dyDescent="0.2"/>
    <row r="11515" hidden="1" x14ac:dyDescent="0.2"/>
    <row r="11516" hidden="1" x14ac:dyDescent="0.2"/>
    <row r="11517" hidden="1" x14ac:dyDescent="0.2"/>
    <row r="11518" hidden="1" x14ac:dyDescent="0.2"/>
    <row r="11519" hidden="1" x14ac:dyDescent="0.2"/>
    <row r="11520" hidden="1" x14ac:dyDescent="0.2"/>
    <row r="11521" hidden="1" x14ac:dyDescent="0.2"/>
    <row r="11522" hidden="1" x14ac:dyDescent="0.2"/>
    <row r="11523" hidden="1" x14ac:dyDescent="0.2"/>
    <row r="11524" hidden="1" x14ac:dyDescent="0.2"/>
    <row r="11525" hidden="1" x14ac:dyDescent="0.2"/>
    <row r="11526" hidden="1" x14ac:dyDescent="0.2"/>
    <row r="11527" hidden="1" x14ac:dyDescent="0.2"/>
    <row r="11528" hidden="1" x14ac:dyDescent="0.2"/>
    <row r="11529" hidden="1" x14ac:dyDescent="0.2"/>
    <row r="11530" hidden="1" x14ac:dyDescent="0.2"/>
    <row r="11531" hidden="1" x14ac:dyDescent="0.2"/>
    <row r="11532" hidden="1" x14ac:dyDescent="0.2"/>
    <row r="11533" hidden="1" x14ac:dyDescent="0.2"/>
    <row r="11534" hidden="1" x14ac:dyDescent="0.2"/>
    <row r="11535" hidden="1" x14ac:dyDescent="0.2"/>
    <row r="11536" hidden="1" x14ac:dyDescent="0.2"/>
    <row r="11537" hidden="1" x14ac:dyDescent="0.2"/>
    <row r="11538" hidden="1" x14ac:dyDescent="0.2"/>
    <row r="11539" hidden="1" x14ac:dyDescent="0.2"/>
    <row r="11540" hidden="1" x14ac:dyDescent="0.2"/>
    <row r="11541" hidden="1" x14ac:dyDescent="0.2"/>
    <row r="11542" hidden="1" x14ac:dyDescent="0.2"/>
    <row r="11543" hidden="1" x14ac:dyDescent="0.2"/>
    <row r="11544" hidden="1" x14ac:dyDescent="0.2"/>
    <row r="11545" hidden="1" x14ac:dyDescent="0.2"/>
    <row r="11546" hidden="1" x14ac:dyDescent="0.2"/>
    <row r="11547" hidden="1" x14ac:dyDescent="0.2"/>
    <row r="11548" hidden="1" x14ac:dyDescent="0.2"/>
    <row r="11549" hidden="1" x14ac:dyDescent="0.2"/>
    <row r="11550" hidden="1" x14ac:dyDescent="0.2"/>
    <row r="11551" hidden="1" x14ac:dyDescent="0.2"/>
    <row r="11552" hidden="1" x14ac:dyDescent="0.2"/>
    <row r="11553" hidden="1" x14ac:dyDescent="0.2"/>
    <row r="11554" hidden="1" x14ac:dyDescent="0.2"/>
    <row r="11555" hidden="1" x14ac:dyDescent="0.2"/>
    <row r="11556" hidden="1" x14ac:dyDescent="0.2"/>
    <row r="11557" hidden="1" x14ac:dyDescent="0.2"/>
    <row r="11558" hidden="1" x14ac:dyDescent="0.2"/>
    <row r="11559" hidden="1" x14ac:dyDescent="0.2"/>
    <row r="11560" hidden="1" x14ac:dyDescent="0.2"/>
    <row r="11561" hidden="1" x14ac:dyDescent="0.2"/>
    <row r="11562" hidden="1" x14ac:dyDescent="0.2"/>
    <row r="11563" hidden="1" x14ac:dyDescent="0.2"/>
    <row r="11564" hidden="1" x14ac:dyDescent="0.2"/>
    <row r="11565" hidden="1" x14ac:dyDescent="0.2"/>
    <row r="11566" hidden="1" x14ac:dyDescent="0.2"/>
    <row r="11567" hidden="1" x14ac:dyDescent="0.2"/>
    <row r="11568" hidden="1" x14ac:dyDescent="0.2"/>
    <row r="11569" hidden="1" x14ac:dyDescent="0.2"/>
    <row r="11570" hidden="1" x14ac:dyDescent="0.2"/>
    <row r="11571" hidden="1" x14ac:dyDescent="0.2"/>
    <row r="11572" hidden="1" x14ac:dyDescent="0.2"/>
    <row r="11573" hidden="1" x14ac:dyDescent="0.2"/>
    <row r="11574" hidden="1" x14ac:dyDescent="0.2"/>
    <row r="11575" hidden="1" x14ac:dyDescent="0.2"/>
    <row r="11576" hidden="1" x14ac:dyDescent="0.2"/>
    <row r="11577" hidden="1" x14ac:dyDescent="0.2"/>
    <row r="11578" hidden="1" x14ac:dyDescent="0.2"/>
    <row r="11579" hidden="1" x14ac:dyDescent="0.2"/>
    <row r="11580" hidden="1" x14ac:dyDescent="0.2"/>
    <row r="11581" hidden="1" x14ac:dyDescent="0.2"/>
    <row r="11582" hidden="1" x14ac:dyDescent="0.2"/>
    <row r="11583" hidden="1" x14ac:dyDescent="0.2"/>
    <row r="11584" hidden="1" x14ac:dyDescent="0.2"/>
    <row r="11585" hidden="1" x14ac:dyDescent="0.2"/>
    <row r="11586" hidden="1" x14ac:dyDescent="0.2"/>
    <row r="11587" hidden="1" x14ac:dyDescent="0.2"/>
    <row r="11588" hidden="1" x14ac:dyDescent="0.2"/>
    <row r="11589" hidden="1" x14ac:dyDescent="0.2"/>
    <row r="11590" hidden="1" x14ac:dyDescent="0.2"/>
    <row r="11591" hidden="1" x14ac:dyDescent="0.2"/>
    <row r="11592" hidden="1" x14ac:dyDescent="0.2"/>
    <row r="11593" hidden="1" x14ac:dyDescent="0.2"/>
    <row r="11594" hidden="1" x14ac:dyDescent="0.2"/>
    <row r="11595" hidden="1" x14ac:dyDescent="0.2"/>
    <row r="11596" hidden="1" x14ac:dyDescent="0.2"/>
    <row r="11597" hidden="1" x14ac:dyDescent="0.2"/>
    <row r="11598" hidden="1" x14ac:dyDescent="0.2"/>
    <row r="11599" hidden="1" x14ac:dyDescent="0.2"/>
    <row r="11600" hidden="1" x14ac:dyDescent="0.2"/>
    <row r="11601" hidden="1" x14ac:dyDescent="0.2"/>
    <row r="11602" hidden="1" x14ac:dyDescent="0.2"/>
    <row r="11603" hidden="1" x14ac:dyDescent="0.2"/>
    <row r="11604" hidden="1" x14ac:dyDescent="0.2"/>
    <row r="11605" hidden="1" x14ac:dyDescent="0.2"/>
    <row r="11606" hidden="1" x14ac:dyDescent="0.2"/>
    <row r="11607" hidden="1" x14ac:dyDescent="0.2"/>
    <row r="11608" hidden="1" x14ac:dyDescent="0.2"/>
    <row r="11609" hidden="1" x14ac:dyDescent="0.2"/>
    <row r="11610" hidden="1" x14ac:dyDescent="0.2"/>
    <row r="11611" hidden="1" x14ac:dyDescent="0.2"/>
    <row r="11612" hidden="1" x14ac:dyDescent="0.2"/>
    <row r="11613" hidden="1" x14ac:dyDescent="0.2"/>
    <row r="11614" hidden="1" x14ac:dyDescent="0.2"/>
    <row r="11615" hidden="1" x14ac:dyDescent="0.2"/>
    <row r="11616" hidden="1" x14ac:dyDescent="0.2"/>
    <row r="11617" hidden="1" x14ac:dyDescent="0.2"/>
    <row r="11618" hidden="1" x14ac:dyDescent="0.2"/>
    <row r="11619" hidden="1" x14ac:dyDescent="0.2"/>
    <row r="11620" hidden="1" x14ac:dyDescent="0.2"/>
    <row r="11621" hidden="1" x14ac:dyDescent="0.2"/>
    <row r="11622" hidden="1" x14ac:dyDescent="0.2"/>
    <row r="11623" hidden="1" x14ac:dyDescent="0.2"/>
    <row r="11624" hidden="1" x14ac:dyDescent="0.2"/>
    <row r="11625" hidden="1" x14ac:dyDescent="0.2"/>
    <row r="11626" hidden="1" x14ac:dyDescent="0.2"/>
    <row r="11627" hidden="1" x14ac:dyDescent="0.2"/>
    <row r="11628" hidden="1" x14ac:dyDescent="0.2"/>
    <row r="11629" hidden="1" x14ac:dyDescent="0.2"/>
    <row r="11630" hidden="1" x14ac:dyDescent="0.2"/>
    <row r="11631" hidden="1" x14ac:dyDescent="0.2"/>
    <row r="11632" hidden="1" x14ac:dyDescent="0.2"/>
    <row r="11633" hidden="1" x14ac:dyDescent="0.2"/>
    <row r="11634" hidden="1" x14ac:dyDescent="0.2"/>
    <row r="11635" hidden="1" x14ac:dyDescent="0.2"/>
    <row r="11636" hidden="1" x14ac:dyDescent="0.2"/>
    <row r="11637" hidden="1" x14ac:dyDescent="0.2"/>
    <row r="11638" hidden="1" x14ac:dyDescent="0.2"/>
    <row r="11639" hidden="1" x14ac:dyDescent="0.2"/>
    <row r="11640" hidden="1" x14ac:dyDescent="0.2"/>
    <row r="11641" hidden="1" x14ac:dyDescent="0.2"/>
    <row r="11642" hidden="1" x14ac:dyDescent="0.2"/>
    <row r="11643" hidden="1" x14ac:dyDescent="0.2"/>
    <row r="11644" hidden="1" x14ac:dyDescent="0.2"/>
    <row r="11645" hidden="1" x14ac:dyDescent="0.2"/>
    <row r="11646" hidden="1" x14ac:dyDescent="0.2"/>
    <row r="11647" hidden="1" x14ac:dyDescent="0.2"/>
    <row r="11648" hidden="1" x14ac:dyDescent="0.2"/>
    <row r="11649" hidden="1" x14ac:dyDescent="0.2"/>
    <row r="11650" hidden="1" x14ac:dyDescent="0.2"/>
    <row r="11651" hidden="1" x14ac:dyDescent="0.2"/>
    <row r="11652" hidden="1" x14ac:dyDescent="0.2"/>
    <row r="11653" hidden="1" x14ac:dyDescent="0.2"/>
    <row r="11654" hidden="1" x14ac:dyDescent="0.2"/>
    <row r="11655" hidden="1" x14ac:dyDescent="0.2"/>
    <row r="11656" hidden="1" x14ac:dyDescent="0.2"/>
    <row r="11657" hidden="1" x14ac:dyDescent="0.2"/>
    <row r="11658" hidden="1" x14ac:dyDescent="0.2"/>
    <row r="11659" hidden="1" x14ac:dyDescent="0.2"/>
    <row r="11660" hidden="1" x14ac:dyDescent="0.2"/>
    <row r="11661" hidden="1" x14ac:dyDescent="0.2"/>
    <row r="11662" hidden="1" x14ac:dyDescent="0.2"/>
    <row r="11663" hidden="1" x14ac:dyDescent="0.2"/>
    <row r="11664" hidden="1" x14ac:dyDescent="0.2"/>
    <row r="11665" hidden="1" x14ac:dyDescent="0.2"/>
    <row r="11666" hidden="1" x14ac:dyDescent="0.2"/>
    <row r="11667" hidden="1" x14ac:dyDescent="0.2"/>
    <row r="11668" hidden="1" x14ac:dyDescent="0.2"/>
    <row r="11669" hidden="1" x14ac:dyDescent="0.2"/>
    <row r="11670" hidden="1" x14ac:dyDescent="0.2"/>
    <row r="11671" hidden="1" x14ac:dyDescent="0.2"/>
    <row r="11672" hidden="1" x14ac:dyDescent="0.2"/>
    <row r="11673" hidden="1" x14ac:dyDescent="0.2"/>
    <row r="11674" hidden="1" x14ac:dyDescent="0.2"/>
    <row r="11675" hidden="1" x14ac:dyDescent="0.2"/>
    <row r="11676" hidden="1" x14ac:dyDescent="0.2"/>
    <row r="11677" hidden="1" x14ac:dyDescent="0.2"/>
    <row r="11678" hidden="1" x14ac:dyDescent="0.2"/>
    <row r="11679" hidden="1" x14ac:dyDescent="0.2"/>
    <row r="11680" hidden="1" x14ac:dyDescent="0.2"/>
    <row r="11681" hidden="1" x14ac:dyDescent="0.2"/>
    <row r="11682" hidden="1" x14ac:dyDescent="0.2"/>
    <row r="11683" hidden="1" x14ac:dyDescent="0.2"/>
    <row r="11684" hidden="1" x14ac:dyDescent="0.2"/>
    <row r="11685" hidden="1" x14ac:dyDescent="0.2"/>
    <row r="11686" hidden="1" x14ac:dyDescent="0.2"/>
    <row r="11687" hidden="1" x14ac:dyDescent="0.2"/>
    <row r="11688" hidden="1" x14ac:dyDescent="0.2"/>
    <row r="11689" hidden="1" x14ac:dyDescent="0.2"/>
    <row r="11690" hidden="1" x14ac:dyDescent="0.2"/>
    <row r="11691" hidden="1" x14ac:dyDescent="0.2"/>
    <row r="11692" hidden="1" x14ac:dyDescent="0.2"/>
    <row r="11693" hidden="1" x14ac:dyDescent="0.2"/>
    <row r="11694" hidden="1" x14ac:dyDescent="0.2"/>
    <row r="11695" hidden="1" x14ac:dyDescent="0.2"/>
    <row r="11696" hidden="1" x14ac:dyDescent="0.2"/>
    <row r="11697" hidden="1" x14ac:dyDescent="0.2"/>
    <row r="11698" hidden="1" x14ac:dyDescent="0.2"/>
    <row r="11699" hidden="1" x14ac:dyDescent="0.2"/>
    <row r="11700" hidden="1" x14ac:dyDescent="0.2"/>
    <row r="11701" hidden="1" x14ac:dyDescent="0.2"/>
    <row r="11702" hidden="1" x14ac:dyDescent="0.2"/>
    <row r="11703" hidden="1" x14ac:dyDescent="0.2"/>
    <row r="11704" hidden="1" x14ac:dyDescent="0.2"/>
    <row r="11705" hidden="1" x14ac:dyDescent="0.2"/>
    <row r="11706" hidden="1" x14ac:dyDescent="0.2"/>
    <row r="11707" hidden="1" x14ac:dyDescent="0.2"/>
    <row r="11708" hidden="1" x14ac:dyDescent="0.2"/>
    <row r="11709" hidden="1" x14ac:dyDescent="0.2"/>
    <row r="11710" hidden="1" x14ac:dyDescent="0.2"/>
    <row r="11711" hidden="1" x14ac:dyDescent="0.2"/>
    <row r="11712" hidden="1" x14ac:dyDescent="0.2"/>
    <row r="11713" hidden="1" x14ac:dyDescent="0.2"/>
    <row r="11714" hidden="1" x14ac:dyDescent="0.2"/>
    <row r="11715" hidden="1" x14ac:dyDescent="0.2"/>
    <row r="11716" hidden="1" x14ac:dyDescent="0.2"/>
    <row r="11717" hidden="1" x14ac:dyDescent="0.2"/>
    <row r="11718" hidden="1" x14ac:dyDescent="0.2"/>
    <row r="11719" hidden="1" x14ac:dyDescent="0.2"/>
    <row r="11720" hidden="1" x14ac:dyDescent="0.2"/>
    <row r="11721" hidden="1" x14ac:dyDescent="0.2"/>
    <row r="11722" hidden="1" x14ac:dyDescent="0.2"/>
    <row r="11723" hidden="1" x14ac:dyDescent="0.2"/>
    <row r="11724" hidden="1" x14ac:dyDescent="0.2"/>
    <row r="11725" hidden="1" x14ac:dyDescent="0.2"/>
    <row r="11726" hidden="1" x14ac:dyDescent="0.2"/>
    <row r="11727" hidden="1" x14ac:dyDescent="0.2"/>
    <row r="11728" hidden="1" x14ac:dyDescent="0.2"/>
    <row r="11729" hidden="1" x14ac:dyDescent="0.2"/>
    <row r="11730" hidden="1" x14ac:dyDescent="0.2"/>
    <row r="11731" hidden="1" x14ac:dyDescent="0.2"/>
    <row r="11732" hidden="1" x14ac:dyDescent="0.2"/>
    <row r="11733" hidden="1" x14ac:dyDescent="0.2"/>
    <row r="11734" hidden="1" x14ac:dyDescent="0.2"/>
    <row r="11735" hidden="1" x14ac:dyDescent="0.2"/>
    <row r="11736" hidden="1" x14ac:dyDescent="0.2"/>
    <row r="11737" hidden="1" x14ac:dyDescent="0.2"/>
    <row r="11738" hidden="1" x14ac:dyDescent="0.2"/>
    <row r="11739" hidden="1" x14ac:dyDescent="0.2"/>
    <row r="11740" hidden="1" x14ac:dyDescent="0.2"/>
    <row r="11741" hidden="1" x14ac:dyDescent="0.2"/>
    <row r="11742" hidden="1" x14ac:dyDescent="0.2"/>
    <row r="11743" hidden="1" x14ac:dyDescent="0.2"/>
    <row r="11744" hidden="1" x14ac:dyDescent="0.2"/>
    <row r="11745" hidden="1" x14ac:dyDescent="0.2"/>
    <row r="11746" hidden="1" x14ac:dyDescent="0.2"/>
    <row r="11747" hidden="1" x14ac:dyDescent="0.2"/>
    <row r="11748" hidden="1" x14ac:dyDescent="0.2"/>
    <row r="11749" hidden="1" x14ac:dyDescent="0.2"/>
    <row r="11750" hidden="1" x14ac:dyDescent="0.2"/>
    <row r="11751" hidden="1" x14ac:dyDescent="0.2"/>
    <row r="11752" hidden="1" x14ac:dyDescent="0.2"/>
    <row r="11753" hidden="1" x14ac:dyDescent="0.2"/>
    <row r="11754" hidden="1" x14ac:dyDescent="0.2"/>
    <row r="11755" hidden="1" x14ac:dyDescent="0.2"/>
    <row r="11756" hidden="1" x14ac:dyDescent="0.2"/>
    <row r="11757" hidden="1" x14ac:dyDescent="0.2"/>
    <row r="11758" hidden="1" x14ac:dyDescent="0.2"/>
    <row r="11759" hidden="1" x14ac:dyDescent="0.2"/>
    <row r="11760" hidden="1" x14ac:dyDescent="0.2"/>
    <row r="11761" hidden="1" x14ac:dyDescent="0.2"/>
    <row r="11762" hidden="1" x14ac:dyDescent="0.2"/>
    <row r="11763" hidden="1" x14ac:dyDescent="0.2"/>
    <row r="11764" hidden="1" x14ac:dyDescent="0.2"/>
    <row r="11765" hidden="1" x14ac:dyDescent="0.2"/>
    <row r="11766" hidden="1" x14ac:dyDescent="0.2"/>
    <row r="11767" hidden="1" x14ac:dyDescent="0.2"/>
    <row r="11768" hidden="1" x14ac:dyDescent="0.2"/>
    <row r="11769" hidden="1" x14ac:dyDescent="0.2"/>
    <row r="11770" hidden="1" x14ac:dyDescent="0.2"/>
    <row r="11771" hidden="1" x14ac:dyDescent="0.2"/>
    <row r="11772" hidden="1" x14ac:dyDescent="0.2"/>
    <row r="11773" hidden="1" x14ac:dyDescent="0.2"/>
    <row r="11774" hidden="1" x14ac:dyDescent="0.2"/>
    <row r="11775" hidden="1" x14ac:dyDescent="0.2"/>
    <row r="11776" hidden="1" x14ac:dyDescent="0.2"/>
    <row r="11777" hidden="1" x14ac:dyDescent="0.2"/>
    <row r="11778" hidden="1" x14ac:dyDescent="0.2"/>
    <row r="11779" hidden="1" x14ac:dyDescent="0.2"/>
    <row r="11780" hidden="1" x14ac:dyDescent="0.2"/>
    <row r="11781" hidden="1" x14ac:dyDescent="0.2"/>
    <row r="11782" hidden="1" x14ac:dyDescent="0.2"/>
    <row r="11783" hidden="1" x14ac:dyDescent="0.2"/>
    <row r="11784" hidden="1" x14ac:dyDescent="0.2"/>
    <row r="11785" hidden="1" x14ac:dyDescent="0.2"/>
    <row r="11786" hidden="1" x14ac:dyDescent="0.2"/>
    <row r="11787" hidden="1" x14ac:dyDescent="0.2"/>
    <row r="11788" hidden="1" x14ac:dyDescent="0.2"/>
    <row r="11789" hidden="1" x14ac:dyDescent="0.2"/>
    <row r="11790" hidden="1" x14ac:dyDescent="0.2"/>
    <row r="11791" hidden="1" x14ac:dyDescent="0.2"/>
    <row r="11792" hidden="1" x14ac:dyDescent="0.2"/>
    <row r="11793" hidden="1" x14ac:dyDescent="0.2"/>
    <row r="11794" hidden="1" x14ac:dyDescent="0.2"/>
    <row r="11795" hidden="1" x14ac:dyDescent="0.2"/>
    <row r="11796" hidden="1" x14ac:dyDescent="0.2"/>
    <row r="11797" hidden="1" x14ac:dyDescent="0.2"/>
    <row r="11798" hidden="1" x14ac:dyDescent="0.2"/>
    <row r="11799" hidden="1" x14ac:dyDescent="0.2"/>
    <row r="11800" hidden="1" x14ac:dyDescent="0.2"/>
    <row r="11801" hidden="1" x14ac:dyDescent="0.2"/>
    <row r="11802" hidden="1" x14ac:dyDescent="0.2"/>
    <row r="11803" hidden="1" x14ac:dyDescent="0.2"/>
    <row r="11804" hidden="1" x14ac:dyDescent="0.2"/>
    <row r="11805" hidden="1" x14ac:dyDescent="0.2"/>
    <row r="11806" hidden="1" x14ac:dyDescent="0.2"/>
    <row r="11807" hidden="1" x14ac:dyDescent="0.2"/>
    <row r="11808" hidden="1" x14ac:dyDescent="0.2"/>
    <row r="11809" hidden="1" x14ac:dyDescent="0.2"/>
    <row r="11810" hidden="1" x14ac:dyDescent="0.2"/>
    <row r="11811" hidden="1" x14ac:dyDescent="0.2"/>
    <row r="11812" hidden="1" x14ac:dyDescent="0.2"/>
    <row r="11813" hidden="1" x14ac:dyDescent="0.2"/>
    <row r="11814" hidden="1" x14ac:dyDescent="0.2"/>
    <row r="11815" hidden="1" x14ac:dyDescent="0.2"/>
    <row r="11816" hidden="1" x14ac:dyDescent="0.2"/>
    <row r="11817" hidden="1" x14ac:dyDescent="0.2"/>
    <row r="11818" hidden="1" x14ac:dyDescent="0.2"/>
    <row r="11819" hidden="1" x14ac:dyDescent="0.2"/>
    <row r="11820" hidden="1" x14ac:dyDescent="0.2"/>
    <row r="11821" hidden="1" x14ac:dyDescent="0.2"/>
    <row r="11822" hidden="1" x14ac:dyDescent="0.2"/>
    <row r="11823" hidden="1" x14ac:dyDescent="0.2"/>
    <row r="11824" hidden="1" x14ac:dyDescent="0.2"/>
    <row r="11825" hidden="1" x14ac:dyDescent="0.2"/>
    <row r="11826" hidden="1" x14ac:dyDescent="0.2"/>
    <row r="11827" hidden="1" x14ac:dyDescent="0.2"/>
    <row r="11828" hidden="1" x14ac:dyDescent="0.2"/>
    <row r="11829" hidden="1" x14ac:dyDescent="0.2"/>
    <row r="11830" hidden="1" x14ac:dyDescent="0.2"/>
    <row r="11831" hidden="1" x14ac:dyDescent="0.2"/>
    <row r="11832" hidden="1" x14ac:dyDescent="0.2"/>
    <row r="11833" hidden="1" x14ac:dyDescent="0.2"/>
    <row r="11834" hidden="1" x14ac:dyDescent="0.2"/>
    <row r="11835" hidden="1" x14ac:dyDescent="0.2"/>
    <row r="11836" hidden="1" x14ac:dyDescent="0.2"/>
    <row r="11837" hidden="1" x14ac:dyDescent="0.2"/>
    <row r="11838" hidden="1" x14ac:dyDescent="0.2"/>
    <row r="11839" hidden="1" x14ac:dyDescent="0.2"/>
    <row r="11840" hidden="1" x14ac:dyDescent="0.2"/>
    <row r="11841" hidden="1" x14ac:dyDescent="0.2"/>
    <row r="11842" hidden="1" x14ac:dyDescent="0.2"/>
    <row r="11843" hidden="1" x14ac:dyDescent="0.2"/>
    <row r="11844" hidden="1" x14ac:dyDescent="0.2"/>
    <row r="11845" hidden="1" x14ac:dyDescent="0.2"/>
    <row r="11846" hidden="1" x14ac:dyDescent="0.2"/>
    <row r="11847" hidden="1" x14ac:dyDescent="0.2"/>
    <row r="11848" hidden="1" x14ac:dyDescent="0.2"/>
    <row r="11849" hidden="1" x14ac:dyDescent="0.2"/>
    <row r="11850" hidden="1" x14ac:dyDescent="0.2"/>
    <row r="11851" hidden="1" x14ac:dyDescent="0.2"/>
    <row r="11852" hidden="1" x14ac:dyDescent="0.2"/>
    <row r="11853" hidden="1" x14ac:dyDescent="0.2"/>
    <row r="11854" hidden="1" x14ac:dyDescent="0.2"/>
    <row r="11855" hidden="1" x14ac:dyDescent="0.2"/>
    <row r="11856" hidden="1" x14ac:dyDescent="0.2"/>
    <row r="11857" hidden="1" x14ac:dyDescent="0.2"/>
    <row r="11858" hidden="1" x14ac:dyDescent="0.2"/>
    <row r="11859" hidden="1" x14ac:dyDescent="0.2"/>
    <row r="11860" hidden="1" x14ac:dyDescent="0.2"/>
    <row r="11861" hidden="1" x14ac:dyDescent="0.2"/>
    <row r="11862" hidden="1" x14ac:dyDescent="0.2"/>
    <row r="11863" hidden="1" x14ac:dyDescent="0.2"/>
    <row r="11864" hidden="1" x14ac:dyDescent="0.2"/>
    <row r="11865" hidden="1" x14ac:dyDescent="0.2"/>
    <row r="11866" hidden="1" x14ac:dyDescent="0.2"/>
    <row r="11867" hidden="1" x14ac:dyDescent="0.2"/>
    <row r="11868" hidden="1" x14ac:dyDescent="0.2"/>
    <row r="11869" hidden="1" x14ac:dyDescent="0.2"/>
    <row r="11870" hidden="1" x14ac:dyDescent="0.2"/>
    <row r="11871" hidden="1" x14ac:dyDescent="0.2"/>
    <row r="11872" hidden="1" x14ac:dyDescent="0.2"/>
    <row r="11873" hidden="1" x14ac:dyDescent="0.2"/>
    <row r="11874" hidden="1" x14ac:dyDescent="0.2"/>
    <row r="11875" hidden="1" x14ac:dyDescent="0.2"/>
    <row r="11876" hidden="1" x14ac:dyDescent="0.2"/>
    <row r="11877" hidden="1" x14ac:dyDescent="0.2"/>
    <row r="11878" hidden="1" x14ac:dyDescent="0.2"/>
    <row r="11879" hidden="1" x14ac:dyDescent="0.2"/>
    <row r="11880" hidden="1" x14ac:dyDescent="0.2"/>
    <row r="11881" hidden="1" x14ac:dyDescent="0.2"/>
    <row r="11882" hidden="1" x14ac:dyDescent="0.2"/>
    <row r="11883" hidden="1" x14ac:dyDescent="0.2"/>
    <row r="11884" hidden="1" x14ac:dyDescent="0.2"/>
    <row r="11885" hidden="1" x14ac:dyDescent="0.2"/>
    <row r="11886" hidden="1" x14ac:dyDescent="0.2"/>
    <row r="11887" hidden="1" x14ac:dyDescent="0.2"/>
    <row r="11888" hidden="1" x14ac:dyDescent="0.2"/>
    <row r="11889" hidden="1" x14ac:dyDescent="0.2"/>
    <row r="11890" hidden="1" x14ac:dyDescent="0.2"/>
    <row r="11891" hidden="1" x14ac:dyDescent="0.2"/>
    <row r="11892" hidden="1" x14ac:dyDescent="0.2"/>
    <row r="11893" hidden="1" x14ac:dyDescent="0.2"/>
    <row r="11894" hidden="1" x14ac:dyDescent="0.2"/>
    <row r="11895" hidden="1" x14ac:dyDescent="0.2"/>
    <row r="11896" hidden="1" x14ac:dyDescent="0.2"/>
    <row r="11897" hidden="1" x14ac:dyDescent="0.2"/>
    <row r="11898" hidden="1" x14ac:dyDescent="0.2"/>
    <row r="11899" hidden="1" x14ac:dyDescent="0.2"/>
    <row r="11900" hidden="1" x14ac:dyDescent="0.2"/>
    <row r="11901" hidden="1" x14ac:dyDescent="0.2"/>
    <row r="11902" hidden="1" x14ac:dyDescent="0.2"/>
    <row r="11903" hidden="1" x14ac:dyDescent="0.2"/>
    <row r="11904" hidden="1" x14ac:dyDescent="0.2"/>
    <row r="11905" hidden="1" x14ac:dyDescent="0.2"/>
    <row r="11906" hidden="1" x14ac:dyDescent="0.2"/>
    <row r="11907" hidden="1" x14ac:dyDescent="0.2"/>
    <row r="11908" hidden="1" x14ac:dyDescent="0.2"/>
    <row r="11909" hidden="1" x14ac:dyDescent="0.2"/>
    <row r="11910" hidden="1" x14ac:dyDescent="0.2"/>
    <row r="11911" hidden="1" x14ac:dyDescent="0.2"/>
    <row r="11912" hidden="1" x14ac:dyDescent="0.2"/>
    <row r="11913" hidden="1" x14ac:dyDescent="0.2"/>
    <row r="11914" hidden="1" x14ac:dyDescent="0.2"/>
    <row r="11915" hidden="1" x14ac:dyDescent="0.2"/>
    <row r="11916" hidden="1" x14ac:dyDescent="0.2"/>
    <row r="11917" hidden="1" x14ac:dyDescent="0.2"/>
    <row r="11918" hidden="1" x14ac:dyDescent="0.2"/>
    <row r="11919" hidden="1" x14ac:dyDescent="0.2"/>
    <row r="11920" hidden="1" x14ac:dyDescent="0.2"/>
    <row r="11921" hidden="1" x14ac:dyDescent="0.2"/>
    <row r="11922" hidden="1" x14ac:dyDescent="0.2"/>
    <row r="11923" hidden="1" x14ac:dyDescent="0.2"/>
    <row r="11924" hidden="1" x14ac:dyDescent="0.2"/>
    <row r="11925" hidden="1" x14ac:dyDescent="0.2"/>
    <row r="11926" hidden="1" x14ac:dyDescent="0.2"/>
    <row r="11927" hidden="1" x14ac:dyDescent="0.2"/>
    <row r="11928" hidden="1" x14ac:dyDescent="0.2"/>
    <row r="11929" hidden="1" x14ac:dyDescent="0.2"/>
    <row r="11930" hidden="1" x14ac:dyDescent="0.2"/>
    <row r="11931" hidden="1" x14ac:dyDescent="0.2"/>
    <row r="11932" hidden="1" x14ac:dyDescent="0.2"/>
    <row r="11933" hidden="1" x14ac:dyDescent="0.2"/>
    <row r="11934" hidden="1" x14ac:dyDescent="0.2"/>
    <row r="11935" hidden="1" x14ac:dyDescent="0.2"/>
    <row r="11936" hidden="1" x14ac:dyDescent="0.2"/>
    <row r="11937" hidden="1" x14ac:dyDescent="0.2"/>
    <row r="11938" hidden="1" x14ac:dyDescent="0.2"/>
    <row r="11939" hidden="1" x14ac:dyDescent="0.2"/>
    <row r="11940" hidden="1" x14ac:dyDescent="0.2"/>
    <row r="11941" hidden="1" x14ac:dyDescent="0.2"/>
    <row r="11942" hidden="1" x14ac:dyDescent="0.2"/>
    <row r="11943" hidden="1" x14ac:dyDescent="0.2"/>
    <row r="11944" hidden="1" x14ac:dyDescent="0.2"/>
    <row r="11945" hidden="1" x14ac:dyDescent="0.2"/>
    <row r="11946" hidden="1" x14ac:dyDescent="0.2"/>
    <row r="11947" hidden="1" x14ac:dyDescent="0.2"/>
    <row r="11948" hidden="1" x14ac:dyDescent="0.2"/>
    <row r="11949" hidden="1" x14ac:dyDescent="0.2"/>
    <row r="11950" hidden="1" x14ac:dyDescent="0.2"/>
    <row r="11951" hidden="1" x14ac:dyDescent="0.2"/>
    <row r="11952" hidden="1" x14ac:dyDescent="0.2"/>
    <row r="11953" hidden="1" x14ac:dyDescent="0.2"/>
    <row r="11954" hidden="1" x14ac:dyDescent="0.2"/>
    <row r="11955" hidden="1" x14ac:dyDescent="0.2"/>
    <row r="11956" hidden="1" x14ac:dyDescent="0.2"/>
    <row r="11957" hidden="1" x14ac:dyDescent="0.2"/>
    <row r="11958" hidden="1" x14ac:dyDescent="0.2"/>
    <row r="11959" hidden="1" x14ac:dyDescent="0.2"/>
    <row r="11960" hidden="1" x14ac:dyDescent="0.2"/>
    <row r="11961" hidden="1" x14ac:dyDescent="0.2"/>
    <row r="11962" hidden="1" x14ac:dyDescent="0.2"/>
    <row r="11963" hidden="1" x14ac:dyDescent="0.2"/>
    <row r="11964" hidden="1" x14ac:dyDescent="0.2"/>
    <row r="11965" hidden="1" x14ac:dyDescent="0.2"/>
    <row r="11966" hidden="1" x14ac:dyDescent="0.2"/>
    <row r="11967" hidden="1" x14ac:dyDescent="0.2"/>
    <row r="11968" hidden="1" x14ac:dyDescent="0.2"/>
    <row r="11969" hidden="1" x14ac:dyDescent="0.2"/>
    <row r="11970" hidden="1" x14ac:dyDescent="0.2"/>
    <row r="11971" hidden="1" x14ac:dyDescent="0.2"/>
    <row r="11972" hidden="1" x14ac:dyDescent="0.2"/>
    <row r="11973" hidden="1" x14ac:dyDescent="0.2"/>
    <row r="11974" hidden="1" x14ac:dyDescent="0.2"/>
    <row r="11975" hidden="1" x14ac:dyDescent="0.2"/>
    <row r="11976" hidden="1" x14ac:dyDescent="0.2"/>
    <row r="11977" hidden="1" x14ac:dyDescent="0.2"/>
    <row r="11978" hidden="1" x14ac:dyDescent="0.2"/>
    <row r="11979" hidden="1" x14ac:dyDescent="0.2"/>
    <row r="11980" hidden="1" x14ac:dyDescent="0.2"/>
    <row r="11981" hidden="1" x14ac:dyDescent="0.2"/>
    <row r="11982" hidden="1" x14ac:dyDescent="0.2"/>
    <row r="11983" hidden="1" x14ac:dyDescent="0.2"/>
    <row r="11984" hidden="1" x14ac:dyDescent="0.2"/>
    <row r="11985" hidden="1" x14ac:dyDescent="0.2"/>
    <row r="11986" hidden="1" x14ac:dyDescent="0.2"/>
    <row r="11987" hidden="1" x14ac:dyDescent="0.2"/>
    <row r="11988" hidden="1" x14ac:dyDescent="0.2"/>
    <row r="11989" hidden="1" x14ac:dyDescent="0.2"/>
    <row r="11990" hidden="1" x14ac:dyDescent="0.2"/>
    <row r="11991" hidden="1" x14ac:dyDescent="0.2"/>
    <row r="11992" hidden="1" x14ac:dyDescent="0.2"/>
    <row r="11993" hidden="1" x14ac:dyDescent="0.2"/>
    <row r="11994" hidden="1" x14ac:dyDescent="0.2"/>
    <row r="11995" hidden="1" x14ac:dyDescent="0.2"/>
    <row r="11996" hidden="1" x14ac:dyDescent="0.2"/>
    <row r="11997" hidden="1" x14ac:dyDescent="0.2"/>
    <row r="11998" hidden="1" x14ac:dyDescent="0.2"/>
    <row r="11999" hidden="1" x14ac:dyDescent="0.2"/>
    <row r="12000" hidden="1" x14ac:dyDescent="0.2"/>
    <row r="12001" hidden="1" x14ac:dyDescent="0.2"/>
    <row r="12002" hidden="1" x14ac:dyDescent="0.2"/>
    <row r="12003" hidden="1" x14ac:dyDescent="0.2"/>
    <row r="12004" hidden="1" x14ac:dyDescent="0.2"/>
    <row r="12005" hidden="1" x14ac:dyDescent="0.2"/>
    <row r="12006" hidden="1" x14ac:dyDescent="0.2"/>
    <row r="12007" hidden="1" x14ac:dyDescent="0.2"/>
    <row r="12008" hidden="1" x14ac:dyDescent="0.2"/>
    <row r="12009" hidden="1" x14ac:dyDescent="0.2"/>
    <row r="12010" hidden="1" x14ac:dyDescent="0.2"/>
    <row r="12011" hidden="1" x14ac:dyDescent="0.2"/>
    <row r="12012" hidden="1" x14ac:dyDescent="0.2"/>
    <row r="12013" hidden="1" x14ac:dyDescent="0.2"/>
    <row r="12014" hidden="1" x14ac:dyDescent="0.2"/>
    <row r="12015" hidden="1" x14ac:dyDescent="0.2"/>
    <row r="12016" hidden="1" x14ac:dyDescent="0.2"/>
    <row r="12017" hidden="1" x14ac:dyDescent="0.2"/>
    <row r="12018" hidden="1" x14ac:dyDescent="0.2"/>
    <row r="12019" hidden="1" x14ac:dyDescent="0.2"/>
    <row r="12020" hidden="1" x14ac:dyDescent="0.2"/>
    <row r="12021" hidden="1" x14ac:dyDescent="0.2"/>
    <row r="12022" hidden="1" x14ac:dyDescent="0.2"/>
    <row r="12023" hidden="1" x14ac:dyDescent="0.2"/>
    <row r="12024" hidden="1" x14ac:dyDescent="0.2"/>
    <row r="12025" hidden="1" x14ac:dyDescent="0.2"/>
    <row r="12026" hidden="1" x14ac:dyDescent="0.2"/>
    <row r="12027" hidden="1" x14ac:dyDescent="0.2"/>
    <row r="12028" hidden="1" x14ac:dyDescent="0.2"/>
    <row r="12029" hidden="1" x14ac:dyDescent="0.2"/>
    <row r="12030" hidden="1" x14ac:dyDescent="0.2"/>
    <row r="12031" hidden="1" x14ac:dyDescent="0.2"/>
    <row r="12032" hidden="1" x14ac:dyDescent="0.2"/>
    <row r="12033" hidden="1" x14ac:dyDescent="0.2"/>
    <row r="12034" hidden="1" x14ac:dyDescent="0.2"/>
    <row r="12035" hidden="1" x14ac:dyDescent="0.2"/>
    <row r="12036" hidden="1" x14ac:dyDescent="0.2"/>
    <row r="12037" hidden="1" x14ac:dyDescent="0.2"/>
    <row r="12038" hidden="1" x14ac:dyDescent="0.2"/>
    <row r="12039" hidden="1" x14ac:dyDescent="0.2"/>
    <row r="12040" hidden="1" x14ac:dyDescent="0.2"/>
    <row r="12041" hidden="1" x14ac:dyDescent="0.2"/>
    <row r="12042" hidden="1" x14ac:dyDescent="0.2"/>
    <row r="12043" hidden="1" x14ac:dyDescent="0.2"/>
    <row r="12044" hidden="1" x14ac:dyDescent="0.2"/>
    <row r="12045" hidden="1" x14ac:dyDescent="0.2"/>
    <row r="12046" hidden="1" x14ac:dyDescent="0.2"/>
    <row r="12047" hidden="1" x14ac:dyDescent="0.2"/>
    <row r="12048" hidden="1" x14ac:dyDescent="0.2"/>
    <row r="12049" hidden="1" x14ac:dyDescent="0.2"/>
    <row r="12050" hidden="1" x14ac:dyDescent="0.2"/>
    <row r="12051" hidden="1" x14ac:dyDescent="0.2"/>
    <row r="12052" hidden="1" x14ac:dyDescent="0.2"/>
    <row r="12053" hidden="1" x14ac:dyDescent="0.2"/>
    <row r="12054" hidden="1" x14ac:dyDescent="0.2"/>
    <row r="12055" hidden="1" x14ac:dyDescent="0.2"/>
    <row r="12056" hidden="1" x14ac:dyDescent="0.2"/>
    <row r="12057" hidden="1" x14ac:dyDescent="0.2"/>
    <row r="12058" hidden="1" x14ac:dyDescent="0.2"/>
    <row r="12059" hidden="1" x14ac:dyDescent="0.2"/>
    <row r="12060" hidden="1" x14ac:dyDescent="0.2"/>
    <row r="12061" hidden="1" x14ac:dyDescent="0.2"/>
    <row r="12062" hidden="1" x14ac:dyDescent="0.2"/>
    <row r="12063" hidden="1" x14ac:dyDescent="0.2"/>
    <row r="12064" hidden="1" x14ac:dyDescent="0.2"/>
    <row r="12065" hidden="1" x14ac:dyDescent="0.2"/>
    <row r="12066" hidden="1" x14ac:dyDescent="0.2"/>
    <row r="12067" hidden="1" x14ac:dyDescent="0.2"/>
    <row r="12068" hidden="1" x14ac:dyDescent="0.2"/>
    <row r="12069" hidden="1" x14ac:dyDescent="0.2"/>
    <row r="12070" hidden="1" x14ac:dyDescent="0.2"/>
    <row r="12071" hidden="1" x14ac:dyDescent="0.2"/>
    <row r="12072" hidden="1" x14ac:dyDescent="0.2"/>
    <row r="12073" hidden="1" x14ac:dyDescent="0.2"/>
    <row r="12074" hidden="1" x14ac:dyDescent="0.2"/>
    <row r="12075" hidden="1" x14ac:dyDescent="0.2"/>
    <row r="12076" hidden="1" x14ac:dyDescent="0.2"/>
    <row r="12077" hidden="1" x14ac:dyDescent="0.2"/>
    <row r="12078" hidden="1" x14ac:dyDescent="0.2"/>
    <row r="12079" hidden="1" x14ac:dyDescent="0.2"/>
    <row r="12080" hidden="1" x14ac:dyDescent="0.2"/>
    <row r="12081" hidden="1" x14ac:dyDescent="0.2"/>
    <row r="12082" hidden="1" x14ac:dyDescent="0.2"/>
    <row r="12083" hidden="1" x14ac:dyDescent="0.2"/>
    <row r="12084" hidden="1" x14ac:dyDescent="0.2"/>
    <row r="12085" hidden="1" x14ac:dyDescent="0.2"/>
    <row r="12086" hidden="1" x14ac:dyDescent="0.2"/>
    <row r="12087" hidden="1" x14ac:dyDescent="0.2"/>
    <row r="12088" hidden="1" x14ac:dyDescent="0.2"/>
    <row r="12089" hidden="1" x14ac:dyDescent="0.2"/>
    <row r="12090" hidden="1" x14ac:dyDescent="0.2"/>
    <row r="12091" hidden="1" x14ac:dyDescent="0.2"/>
    <row r="12092" hidden="1" x14ac:dyDescent="0.2"/>
    <row r="12093" hidden="1" x14ac:dyDescent="0.2"/>
    <row r="12094" hidden="1" x14ac:dyDescent="0.2"/>
    <row r="12095" hidden="1" x14ac:dyDescent="0.2"/>
    <row r="12096" hidden="1" x14ac:dyDescent="0.2"/>
    <row r="12097" hidden="1" x14ac:dyDescent="0.2"/>
    <row r="12098" hidden="1" x14ac:dyDescent="0.2"/>
    <row r="12099" hidden="1" x14ac:dyDescent="0.2"/>
    <row r="12100" hidden="1" x14ac:dyDescent="0.2"/>
    <row r="12101" hidden="1" x14ac:dyDescent="0.2"/>
    <row r="12102" hidden="1" x14ac:dyDescent="0.2"/>
    <row r="12103" hidden="1" x14ac:dyDescent="0.2"/>
    <row r="12104" hidden="1" x14ac:dyDescent="0.2"/>
    <row r="12105" hidden="1" x14ac:dyDescent="0.2"/>
    <row r="12106" hidden="1" x14ac:dyDescent="0.2"/>
    <row r="12107" hidden="1" x14ac:dyDescent="0.2"/>
    <row r="12108" hidden="1" x14ac:dyDescent="0.2"/>
    <row r="12109" hidden="1" x14ac:dyDescent="0.2"/>
    <row r="12110" hidden="1" x14ac:dyDescent="0.2"/>
    <row r="12111" hidden="1" x14ac:dyDescent="0.2"/>
    <row r="12112" hidden="1" x14ac:dyDescent="0.2"/>
    <row r="12113" hidden="1" x14ac:dyDescent="0.2"/>
    <row r="12114" hidden="1" x14ac:dyDescent="0.2"/>
    <row r="12115" hidden="1" x14ac:dyDescent="0.2"/>
    <row r="12116" hidden="1" x14ac:dyDescent="0.2"/>
    <row r="12117" hidden="1" x14ac:dyDescent="0.2"/>
    <row r="12118" hidden="1" x14ac:dyDescent="0.2"/>
    <row r="12119" hidden="1" x14ac:dyDescent="0.2"/>
    <row r="12120" hidden="1" x14ac:dyDescent="0.2"/>
    <row r="12121" hidden="1" x14ac:dyDescent="0.2"/>
    <row r="12122" hidden="1" x14ac:dyDescent="0.2"/>
    <row r="12123" hidden="1" x14ac:dyDescent="0.2"/>
    <row r="12124" hidden="1" x14ac:dyDescent="0.2"/>
    <row r="12125" hidden="1" x14ac:dyDescent="0.2"/>
    <row r="12126" hidden="1" x14ac:dyDescent="0.2"/>
    <row r="12127" hidden="1" x14ac:dyDescent="0.2"/>
    <row r="12128" hidden="1" x14ac:dyDescent="0.2"/>
    <row r="12129" hidden="1" x14ac:dyDescent="0.2"/>
    <row r="12130" hidden="1" x14ac:dyDescent="0.2"/>
    <row r="12131" hidden="1" x14ac:dyDescent="0.2"/>
    <row r="12132" hidden="1" x14ac:dyDescent="0.2"/>
    <row r="12133" hidden="1" x14ac:dyDescent="0.2"/>
    <row r="12134" hidden="1" x14ac:dyDescent="0.2"/>
    <row r="12135" hidden="1" x14ac:dyDescent="0.2"/>
    <row r="12136" hidden="1" x14ac:dyDescent="0.2"/>
    <row r="12137" hidden="1" x14ac:dyDescent="0.2"/>
    <row r="12138" hidden="1" x14ac:dyDescent="0.2"/>
    <row r="12139" hidden="1" x14ac:dyDescent="0.2"/>
    <row r="12140" hidden="1" x14ac:dyDescent="0.2"/>
    <row r="12141" hidden="1" x14ac:dyDescent="0.2"/>
    <row r="12142" hidden="1" x14ac:dyDescent="0.2"/>
    <row r="12143" hidden="1" x14ac:dyDescent="0.2"/>
    <row r="12144" hidden="1" x14ac:dyDescent="0.2"/>
    <row r="12145" hidden="1" x14ac:dyDescent="0.2"/>
    <row r="12146" hidden="1" x14ac:dyDescent="0.2"/>
    <row r="12147" hidden="1" x14ac:dyDescent="0.2"/>
    <row r="12148" hidden="1" x14ac:dyDescent="0.2"/>
    <row r="12149" hidden="1" x14ac:dyDescent="0.2"/>
    <row r="12150" hidden="1" x14ac:dyDescent="0.2"/>
    <row r="12151" hidden="1" x14ac:dyDescent="0.2"/>
    <row r="12152" hidden="1" x14ac:dyDescent="0.2"/>
    <row r="12153" hidden="1" x14ac:dyDescent="0.2"/>
    <row r="12154" hidden="1" x14ac:dyDescent="0.2"/>
    <row r="12155" hidden="1" x14ac:dyDescent="0.2"/>
    <row r="12156" hidden="1" x14ac:dyDescent="0.2"/>
    <row r="12157" hidden="1" x14ac:dyDescent="0.2"/>
    <row r="12158" hidden="1" x14ac:dyDescent="0.2"/>
    <row r="12159" hidden="1" x14ac:dyDescent="0.2"/>
    <row r="12160" hidden="1" x14ac:dyDescent="0.2"/>
    <row r="12161" hidden="1" x14ac:dyDescent="0.2"/>
    <row r="12162" hidden="1" x14ac:dyDescent="0.2"/>
    <row r="12163" hidden="1" x14ac:dyDescent="0.2"/>
    <row r="12164" hidden="1" x14ac:dyDescent="0.2"/>
    <row r="12165" hidden="1" x14ac:dyDescent="0.2"/>
    <row r="12166" hidden="1" x14ac:dyDescent="0.2"/>
    <row r="12167" hidden="1" x14ac:dyDescent="0.2"/>
    <row r="12168" hidden="1" x14ac:dyDescent="0.2"/>
    <row r="12169" hidden="1" x14ac:dyDescent="0.2"/>
    <row r="12170" hidden="1" x14ac:dyDescent="0.2"/>
    <row r="12171" hidden="1" x14ac:dyDescent="0.2"/>
    <row r="12172" hidden="1" x14ac:dyDescent="0.2"/>
    <row r="12173" hidden="1" x14ac:dyDescent="0.2"/>
    <row r="12174" hidden="1" x14ac:dyDescent="0.2"/>
    <row r="12175" hidden="1" x14ac:dyDescent="0.2"/>
    <row r="12176" hidden="1" x14ac:dyDescent="0.2"/>
    <row r="12177" hidden="1" x14ac:dyDescent="0.2"/>
    <row r="12178" hidden="1" x14ac:dyDescent="0.2"/>
    <row r="12179" hidden="1" x14ac:dyDescent="0.2"/>
    <row r="12180" hidden="1" x14ac:dyDescent="0.2"/>
    <row r="12181" hidden="1" x14ac:dyDescent="0.2"/>
    <row r="12182" hidden="1" x14ac:dyDescent="0.2"/>
    <row r="12183" hidden="1" x14ac:dyDescent="0.2"/>
    <row r="12184" hidden="1" x14ac:dyDescent="0.2"/>
    <row r="12185" hidden="1" x14ac:dyDescent="0.2"/>
    <row r="12186" hidden="1" x14ac:dyDescent="0.2"/>
    <row r="12187" hidden="1" x14ac:dyDescent="0.2"/>
    <row r="12188" hidden="1" x14ac:dyDescent="0.2"/>
    <row r="12189" hidden="1" x14ac:dyDescent="0.2"/>
    <row r="12190" hidden="1" x14ac:dyDescent="0.2"/>
    <row r="12191" hidden="1" x14ac:dyDescent="0.2"/>
    <row r="12192" hidden="1" x14ac:dyDescent="0.2"/>
    <row r="12193" hidden="1" x14ac:dyDescent="0.2"/>
    <row r="12194" hidden="1" x14ac:dyDescent="0.2"/>
    <row r="12195" hidden="1" x14ac:dyDescent="0.2"/>
    <row r="12196" hidden="1" x14ac:dyDescent="0.2"/>
    <row r="12197" hidden="1" x14ac:dyDescent="0.2"/>
    <row r="12198" hidden="1" x14ac:dyDescent="0.2"/>
    <row r="12199" hidden="1" x14ac:dyDescent="0.2"/>
    <row r="12200" hidden="1" x14ac:dyDescent="0.2"/>
    <row r="12201" hidden="1" x14ac:dyDescent="0.2"/>
    <row r="12202" hidden="1" x14ac:dyDescent="0.2"/>
    <row r="12203" hidden="1" x14ac:dyDescent="0.2"/>
    <row r="12204" hidden="1" x14ac:dyDescent="0.2"/>
    <row r="12205" hidden="1" x14ac:dyDescent="0.2"/>
    <row r="12206" hidden="1" x14ac:dyDescent="0.2"/>
    <row r="12207" hidden="1" x14ac:dyDescent="0.2"/>
    <row r="12208" hidden="1" x14ac:dyDescent="0.2"/>
    <row r="12209" hidden="1" x14ac:dyDescent="0.2"/>
    <row r="12210" hidden="1" x14ac:dyDescent="0.2"/>
    <row r="12211" hidden="1" x14ac:dyDescent="0.2"/>
    <row r="12212" hidden="1" x14ac:dyDescent="0.2"/>
    <row r="12213" hidden="1" x14ac:dyDescent="0.2"/>
    <row r="12214" hidden="1" x14ac:dyDescent="0.2"/>
    <row r="12215" hidden="1" x14ac:dyDescent="0.2"/>
    <row r="12216" hidden="1" x14ac:dyDescent="0.2"/>
    <row r="12217" hidden="1" x14ac:dyDescent="0.2"/>
    <row r="12218" hidden="1" x14ac:dyDescent="0.2"/>
    <row r="12219" hidden="1" x14ac:dyDescent="0.2"/>
    <row r="12220" hidden="1" x14ac:dyDescent="0.2"/>
    <row r="12221" hidden="1" x14ac:dyDescent="0.2"/>
    <row r="12222" hidden="1" x14ac:dyDescent="0.2"/>
    <row r="12223" hidden="1" x14ac:dyDescent="0.2"/>
    <row r="12224" hidden="1" x14ac:dyDescent="0.2"/>
    <row r="12225" hidden="1" x14ac:dyDescent="0.2"/>
    <row r="12226" hidden="1" x14ac:dyDescent="0.2"/>
    <row r="12227" hidden="1" x14ac:dyDescent="0.2"/>
    <row r="12228" hidden="1" x14ac:dyDescent="0.2"/>
    <row r="12229" hidden="1" x14ac:dyDescent="0.2"/>
    <row r="12230" hidden="1" x14ac:dyDescent="0.2"/>
    <row r="12231" hidden="1" x14ac:dyDescent="0.2"/>
    <row r="12232" hidden="1" x14ac:dyDescent="0.2"/>
    <row r="12233" hidden="1" x14ac:dyDescent="0.2"/>
    <row r="12234" hidden="1" x14ac:dyDescent="0.2"/>
    <row r="12235" hidden="1" x14ac:dyDescent="0.2"/>
    <row r="12236" hidden="1" x14ac:dyDescent="0.2"/>
    <row r="12237" hidden="1" x14ac:dyDescent="0.2"/>
    <row r="12238" hidden="1" x14ac:dyDescent="0.2"/>
    <row r="12239" hidden="1" x14ac:dyDescent="0.2"/>
    <row r="12240" hidden="1" x14ac:dyDescent="0.2"/>
    <row r="12241" hidden="1" x14ac:dyDescent="0.2"/>
    <row r="12242" hidden="1" x14ac:dyDescent="0.2"/>
    <row r="12243" hidden="1" x14ac:dyDescent="0.2"/>
    <row r="12244" hidden="1" x14ac:dyDescent="0.2"/>
    <row r="12245" hidden="1" x14ac:dyDescent="0.2"/>
    <row r="12246" hidden="1" x14ac:dyDescent="0.2"/>
    <row r="12247" hidden="1" x14ac:dyDescent="0.2"/>
    <row r="12248" hidden="1" x14ac:dyDescent="0.2"/>
    <row r="12249" hidden="1" x14ac:dyDescent="0.2"/>
    <row r="12250" hidden="1" x14ac:dyDescent="0.2"/>
    <row r="12251" hidden="1" x14ac:dyDescent="0.2"/>
    <row r="12252" hidden="1" x14ac:dyDescent="0.2"/>
    <row r="12253" hidden="1" x14ac:dyDescent="0.2"/>
    <row r="12254" hidden="1" x14ac:dyDescent="0.2"/>
    <row r="12255" hidden="1" x14ac:dyDescent="0.2"/>
    <row r="12256" hidden="1" x14ac:dyDescent="0.2"/>
    <row r="12257" hidden="1" x14ac:dyDescent="0.2"/>
    <row r="12258" hidden="1" x14ac:dyDescent="0.2"/>
    <row r="12259" hidden="1" x14ac:dyDescent="0.2"/>
    <row r="12260" hidden="1" x14ac:dyDescent="0.2"/>
    <row r="12261" hidden="1" x14ac:dyDescent="0.2"/>
    <row r="12262" hidden="1" x14ac:dyDescent="0.2"/>
    <row r="12263" hidden="1" x14ac:dyDescent="0.2"/>
    <row r="12264" hidden="1" x14ac:dyDescent="0.2"/>
    <row r="12265" hidden="1" x14ac:dyDescent="0.2"/>
    <row r="12266" hidden="1" x14ac:dyDescent="0.2"/>
    <row r="12267" hidden="1" x14ac:dyDescent="0.2"/>
    <row r="12268" hidden="1" x14ac:dyDescent="0.2"/>
    <row r="12269" hidden="1" x14ac:dyDescent="0.2"/>
    <row r="12270" hidden="1" x14ac:dyDescent="0.2"/>
    <row r="12271" hidden="1" x14ac:dyDescent="0.2"/>
    <row r="12272" hidden="1" x14ac:dyDescent="0.2"/>
    <row r="12273" hidden="1" x14ac:dyDescent="0.2"/>
    <row r="12274" hidden="1" x14ac:dyDescent="0.2"/>
    <row r="12275" hidden="1" x14ac:dyDescent="0.2"/>
    <row r="12276" hidden="1" x14ac:dyDescent="0.2"/>
    <row r="12277" hidden="1" x14ac:dyDescent="0.2"/>
    <row r="12278" hidden="1" x14ac:dyDescent="0.2"/>
    <row r="12279" hidden="1" x14ac:dyDescent="0.2"/>
    <row r="12280" hidden="1" x14ac:dyDescent="0.2"/>
    <row r="12281" hidden="1" x14ac:dyDescent="0.2"/>
    <row r="12282" hidden="1" x14ac:dyDescent="0.2"/>
    <row r="12283" hidden="1" x14ac:dyDescent="0.2"/>
    <row r="12284" hidden="1" x14ac:dyDescent="0.2"/>
    <row r="12285" hidden="1" x14ac:dyDescent="0.2"/>
    <row r="12286" hidden="1" x14ac:dyDescent="0.2"/>
    <row r="12287" hidden="1" x14ac:dyDescent="0.2"/>
    <row r="12288" hidden="1" x14ac:dyDescent="0.2"/>
    <row r="12289" hidden="1" x14ac:dyDescent="0.2"/>
    <row r="12290" hidden="1" x14ac:dyDescent="0.2"/>
    <row r="12291" hidden="1" x14ac:dyDescent="0.2"/>
    <row r="12292" hidden="1" x14ac:dyDescent="0.2"/>
    <row r="12293" hidden="1" x14ac:dyDescent="0.2"/>
    <row r="12294" hidden="1" x14ac:dyDescent="0.2"/>
    <row r="12295" hidden="1" x14ac:dyDescent="0.2"/>
    <row r="12296" hidden="1" x14ac:dyDescent="0.2"/>
    <row r="12297" hidden="1" x14ac:dyDescent="0.2"/>
    <row r="12298" hidden="1" x14ac:dyDescent="0.2"/>
    <row r="12299" hidden="1" x14ac:dyDescent="0.2"/>
    <row r="12300" hidden="1" x14ac:dyDescent="0.2"/>
    <row r="12301" hidden="1" x14ac:dyDescent="0.2"/>
    <row r="12302" hidden="1" x14ac:dyDescent="0.2"/>
    <row r="12303" hidden="1" x14ac:dyDescent="0.2"/>
    <row r="12304" hidden="1" x14ac:dyDescent="0.2"/>
    <row r="12305" hidden="1" x14ac:dyDescent="0.2"/>
    <row r="12306" hidden="1" x14ac:dyDescent="0.2"/>
    <row r="12307" hidden="1" x14ac:dyDescent="0.2"/>
    <row r="12308" hidden="1" x14ac:dyDescent="0.2"/>
    <row r="12309" hidden="1" x14ac:dyDescent="0.2"/>
    <row r="12310" hidden="1" x14ac:dyDescent="0.2"/>
    <row r="12311" hidden="1" x14ac:dyDescent="0.2"/>
    <row r="12312" hidden="1" x14ac:dyDescent="0.2"/>
    <row r="12313" hidden="1" x14ac:dyDescent="0.2"/>
    <row r="12314" hidden="1" x14ac:dyDescent="0.2"/>
    <row r="12315" hidden="1" x14ac:dyDescent="0.2"/>
    <row r="12316" hidden="1" x14ac:dyDescent="0.2"/>
    <row r="12317" hidden="1" x14ac:dyDescent="0.2"/>
    <row r="12318" hidden="1" x14ac:dyDescent="0.2"/>
    <row r="12319" hidden="1" x14ac:dyDescent="0.2"/>
    <row r="12320" hidden="1" x14ac:dyDescent="0.2"/>
    <row r="12321" hidden="1" x14ac:dyDescent="0.2"/>
    <row r="12322" hidden="1" x14ac:dyDescent="0.2"/>
    <row r="12323" hidden="1" x14ac:dyDescent="0.2"/>
    <row r="12324" hidden="1" x14ac:dyDescent="0.2"/>
    <row r="12325" hidden="1" x14ac:dyDescent="0.2"/>
    <row r="12326" hidden="1" x14ac:dyDescent="0.2"/>
    <row r="12327" hidden="1" x14ac:dyDescent="0.2"/>
    <row r="12328" hidden="1" x14ac:dyDescent="0.2"/>
    <row r="12329" hidden="1" x14ac:dyDescent="0.2"/>
    <row r="12330" hidden="1" x14ac:dyDescent="0.2"/>
    <row r="12331" hidden="1" x14ac:dyDescent="0.2"/>
    <row r="12332" hidden="1" x14ac:dyDescent="0.2"/>
    <row r="12333" hidden="1" x14ac:dyDescent="0.2"/>
    <row r="12334" hidden="1" x14ac:dyDescent="0.2"/>
    <row r="12335" hidden="1" x14ac:dyDescent="0.2"/>
    <row r="12336" hidden="1" x14ac:dyDescent="0.2"/>
    <row r="12337" hidden="1" x14ac:dyDescent="0.2"/>
    <row r="12338" hidden="1" x14ac:dyDescent="0.2"/>
    <row r="12339" hidden="1" x14ac:dyDescent="0.2"/>
    <row r="12340" hidden="1" x14ac:dyDescent="0.2"/>
    <row r="12341" hidden="1" x14ac:dyDescent="0.2"/>
    <row r="12342" hidden="1" x14ac:dyDescent="0.2"/>
    <row r="12343" hidden="1" x14ac:dyDescent="0.2"/>
    <row r="12344" hidden="1" x14ac:dyDescent="0.2"/>
    <row r="12345" hidden="1" x14ac:dyDescent="0.2"/>
    <row r="12346" hidden="1" x14ac:dyDescent="0.2"/>
    <row r="12347" hidden="1" x14ac:dyDescent="0.2"/>
    <row r="12348" hidden="1" x14ac:dyDescent="0.2"/>
    <row r="12349" hidden="1" x14ac:dyDescent="0.2"/>
    <row r="12350" hidden="1" x14ac:dyDescent="0.2"/>
    <row r="12351" hidden="1" x14ac:dyDescent="0.2"/>
    <row r="12352" hidden="1" x14ac:dyDescent="0.2"/>
    <row r="12353" hidden="1" x14ac:dyDescent="0.2"/>
    <row r="12354" hidden="1" x14ac:dyDescent="0.2"/>
    <row r="12355" hidden="1" x14ac:dyDescent="0.2"/>
    <row r="12356" hidden="1" x14ac:dyDescent="0.2"/>
    <row r="12357" hidden="1" x14ac:dyDescent="0.2"/>
    <row r="12358" hidden="1" x14ac:dyDescent="0.2"/>
    <row r="12359" hidden="1" x14ac:dyDescent="0.2"/>
    <row r="12360" hidden="1" x14ac:dyDescent="0.2"/>
    <row r="12361" hidden="1" x14ac:dyDescent="0.2"/>
    <row r="12362" hidden="1" x14ac:dyDescent="0.2"/>
    <row r="12363" hidden="1" x14ac:dyDescent="0.2"/>
    <row r="12364" hidden="1" x14ac:dyDescent="0.2"/>
    <row r="12365" hidden="1" x14ac:dyDescent="0.2"/>
    <row r="12366" hidden="1" x14ac:dyDescent="0.2"/>
    <row r="12367" hidden="1" x14ac:dyDescent="0.2"/>
    <row r="12368" hidden="1" x14ac:dyDescent="0.2"/>
    <row r="12369" hidden="1" x14ac:dyDescent="0.2"/>
    <row r="12370" hidden="1" x14ac:dyDescent="0.2"/>
    <row r="12371" hidden="1" x14ac:dyDescent="0.2"/>
    <row r="12372" hidden="1" x14ac:dyDescent="0.2"/>
    <row r="12373" hidden="1" x14ac:dyDescent="0.2"/>
    <row r="12374" hidden="1" x14ac:dyDescent="0.2"/>
    <row r="12375" hidden="1" x14ac:dyDescent="0.2"/>
    <row r="12376" hidden="1" x14ac:dyDescent="0.2"/>
    <row r="12377" hidden="1" x14ac:dyDescent="0.2"/>
    <row r="12378" hidden="1" x14ac:dyDescent="0.2"/>
    <row r="12379" hidden="1" x14ac:dyDescent="0.2"/>
    <row r="12380" hidden="1" x14ac:dyDescent="0.2"/>
    <row r="12381" hidden="1" x14ac:dyDescent="0.2"/>
    <row r="12382" hidden="1" x14ac:dyDescent="0.2"/>
    <row r="12383" hidden="1" x14ac:dyDescent="0.2"/>
    <row r="12384" hidden="1" x14ac:dyDescent="0.2"/>
    <row r="12385" hidden="1" x14ac:dyDescent="0.2"/>
    <row r="12386" hidden="1" x14ac:dyDescent="0.2"/>
    <row r="12387" hidden="1" x14ac:dyDescent="0.2"/>
    <row r="12388" hidden="1" x14ac:dyDescent="0.2"/>
    <row r="12389" hidden="1" x14ac:dyDescent="0.2"/>
    <row r="12390" hidden="1" x14ac:dyDescent="0.2"/>
    <row r="12391" hidden="1" x14ac:dyDescent="0.2"/>
    <row r="12392" hidden="1" x14ac:dyDescent="0.2"/>
    <row r="12393" hidden="1" x14ac:dyDescent="0.2"/>
    <row r="12394" hidden="1" x14ac:dyDescent="0.2"/>
    <row r="12395" hidden="1" x14ac:dyDescent="0.2"/>
    <row r="12396" hidden="1" x14ac:dyDescent="0.2"/>
    <row r="12397" hidden="1" x14ac:dyDescent="0.2"/>
    <row r="12398" hidden="1" x14ac:dyDescent="0.2"/>
    <row r="12399" hidden="1" x14ac:dyDescent="0.2"/>
    <row r="12400" hidden="1" x14ac:dyDescent="0.2"/>
    <row r="12401" hidden="1" x14ac:dyDescent="0.2"/>
    <row r="12402" hidden="1" x14ac:dyDescent="0.2"/>
    <row r="12403" hidden="1" x14ac:dyDescent="0.2"/>
    <row r="12404" hidden="1" x14ac:dyDescent="0.2"/>
    <row r="12405" hidden="1" x14ac:dyDescent="0.2"/>
    <row r="12406" hidden="1" x14ac:dyDescent="0.2"/>
    <row r="12407" hidden="1" x14ac:dyDescent="0.2"/>
    <row r="12408" hidden="1" x14ac:dyDescent="0.2"/>
    <row r="12409" hidden="1" x14ac:dyDescent="0.2"/>
    <row r="12410" hidden="1" x14ac:dyDescent="0.2"/>
    <row r="12411" hidden="1" x14ac:dyDescent="0.2"/>
    <row r="12412" hidden="1" x14ac:dyDescent="0.2"/>
    <row r="12413" hidden="1" x14ac:dyDescent="0.2"/>
    <row r="12414" hidden="1" x14ac:dyDescent="0.2"/>
    <row r="12415" hidden="1" x14ac:dyDescent="0.2"/>
    <row r="12416" hidden="1" x14ac:dyDescent="0.2"/>
    <row r="12417" hidden="1" x14ac:dyDescent="0.2"/>
    <row r="12418" hidden="1" x14ac:dyDescent="0.2"/>
    <row r="12419" hidden="1" x14ac:dyDescent="0.2"/>
    <row r="12420" hidden="1" x14ac:dyDescent="0.2"/>
    <row r="12421" hidden="1" x14ac:dyDescent="0.2"/>
    <row r="12422" hidden="1" x14ac:dyDescent="0.2"/>
    <row r="12423" hidden="1" x14ac:dyDescent="0.2"/>
    <row r="12424" hidden="1" x14ac:dyDescent="0.2"/>
    <row r="12425" hidden="1" x14ac:dyDescent="0.2"/>
    <row r="12426" hidden="1" x14ac:dyDescent="0.2"/>
    <row r="12427" hidden="1" x14ac:dyDescent="0.2"/>
    <row r="12428" hidden="1" x14ac:dyDescent="0.2"/>
    <row r="12429" hidden="1" x14ac:dyDescent="0.2"/>
    <row r="12430" hidden="1" x14ac:dyDescent="0.2"/>
    <row r="12431" hidden="1" x14ac:dyDescent="0.2"/>
    <row r="12432" hidden="1" x14ac:dyDescent="0.2"/>
    <row r="12433" hidden="1" x14ac:dyDescent="0.2"/>
    <row r="12434" hidden="1" x14ac:dyDescent="0.2"/>
    <row r="12435" hidden="1" x14ac:dyDescent="0.2"/>
    <row r="12436" hidden="1" x14ac:dyDescent="0.2"/>
    <row r="12437" hidden="1" x14ac:dyDescent="0.2"/>
    <row r="12438" hidden="1" x14ac:dyDescent="0.2"/>
    <row r="12439" hidden="1" x14ac:dyDescent="0.2"/>
    <row r="12440" hidden="1" x14ac:dyDescent="0.2"/>
    <row r="12441" hidden="1" x14ac:dyDescent="0.2"/>
    <row r="12442" hidden="1" x14ac:dyDescent="0.2"/>
    <row r="12443" hidden="1" x14ac:dyDescent="0.2"/>
    <row r="12444" hidden="1" x14ac:dyDescent="0.2"/>
    <row r="12445" hidden="1" x14ac:dyDescent="0.2"/>
    <row r="12446" hidden="1" x14ac:dyDescent="0.2"/>
    <row r="12447" hidden="1" x14ac:dyDescent="0.2"/>
    <row r="12448" hidden="1" x14ac:dyDescent="0.2"/>
    <row r="12449" hidden="1" x14ac:dyDescent="0.2"/>
    <row r="12450" hidden="1" x14ac:dyDescent="0.2"/>
    <row r="12451" hidden="1" x14ac:dyDescent="0.2"/>
    <row r="12452" hidden="1" x14ac:dyDescent="0.2"/>
    <row r="12453" hidden="1" x14ac:dyDescent="0.2"/>
    <row r="12454" hidden="1" x14ac:dyDescent="0.2"/>
    <row r="12455" hidden="1" x14ac:dyDescent="0.2"/>
    <row r="12456" hidden="1" x14ac:dyDescent="0.2"/>
    <row r="12457" hidden="1" x14ac:dyDescent="0.2"/>
    <row r="12458" hidden="1" x14ac:dyDescent="0.2"/>
    <row r="12459" hidden="1" x14ac:dyDescent="0.2"/>
    <row r="12460" hidden="1" x14ac:dyDescent="0.2"/>
    <row r="12461" hidden="1" x14ac:dyDescent="0.2"/>
    <row r="12462" hidden="1" x14ac:dyDescent="0.2"/>
    <row r="12463" hidden="1" x14ac:dyDescent="0.2"/>
    <row r="12464" hidden="1" x14ac:dyDescent="0.2"/>
    <row r="12465" hidden="1" x14ac:dyDescent="0.2"/>
    <row r="12466" hidden="1" x14ac:dyDescent="0.2"/>
    <row r="12467" hidden="1" x14ac:dyDescent="0.2"/>
    <row r="12468" hidden="1" x14ac:dyDescent="0.2"/>
    <row r="12469" hidden="1" x14ac:dyDescent="0.2"/>
    <row r="12470" hidden="1" x14ac:dyDescent="0.2"/>
    <row r="12471" hidden="1" x14ac:dyDescent="0.2"/>
    <row r="12472" hidden="1" x14ac:dyDescent="0.2"/>
    <row r="12473" hidden="1" x14ac:dyDescent="0.2"/>
    <row r="12474" hidden="1" x14ac:dyDescent="0.2"/>
    <row r="12475" hidden="1" x14ac:dyDescent="0.2"/>
    <row r="12476" hidden="1" x14ac:dyDescent="0.2"/>
    <row r="12477" hidden="1" x14ac:dyDescent="0.2"/>
    <row r="12478" hidden="1" x14ac:dyDescent="0.2"/>
    <row r="12479" hidden="1" x14ac:dyDescent="0.2"/>
    <row r="12480" hidden="1" x14ac:dyDescent="0.2"/>
    <row r="12481" hidden="1" x14ac:dyDescent="0.2"/>
    <row r="12482" hidden="1" x14ac:dyDescent="0.2"/>
    <row r="12483" hidden="1" x14ac:dyDescent="0.2"/>
    <row r="12484" hidden="1" x14ac:dyDescent="0.2"/>
    <row r="12485" hidden="1" x14ac:dyDescent="0.2"/>
    <row r="12486" hidden="1" x14ac:dyDescent="0.2"/>
    <row r="12487" hidden="1" x14ac:dyDescent="0.2"/>
    <row r="12488" hidden="1" x14ac:dyDescent="0.2"/>
    <row r="12489" hidden="1" x14ac:dyDescent="0.2"/>
    <row r="12490" hidden="1" x14ac:dyDescent="0.2"/>
    <row r="12491" hidden="1" x14ac:dyDescent="0.2"/>
    <row r="12492" hidden="1" x14ac:dyDescent="0.2"/>
    <row r="12493" hidden="1" x14ac:dyDescent="0.2"/>
    <row r="12494" hidden="1" x14ac:dyDescent="0.2"/>
    <row r="12495" hidden="1" x14ac:dyDescent="0.2"/>
    <row r="12496" hidden="1" x14ac:dyDescent="0.2"/>
    <row r="12497" hidden="1" x14ac:dyDescent="0.2"/>
    <row r="12498" hidden="1" x14ac:dyDescent="0.2"/>
    <row r="12499" hidden="1" x14ac:dyDescent="0.2"/>
    <row r="12500" hidden="1" x14ac:dyDescent="0.2"/>
    <row r="12501" hidden="1" x14ac:dyDescent="0.2"/>
    <row r="12502" hidden="1" x14ac:dyDescent="0.2"/>
    <row r="12503" hidden="1" x14ac:dyDescent="0.2"/>
    <row r="12504" hidden="1" x14ac:dyDescent="0.2"/>
    <row r="12505" hidden="1" x14ac:dyDescent="0.2"/>
    <row r="12506" hidden="1" x14ac:dyDescent="0.2"/>
    <row r="12507" hidden="1" x14ac:dyDescent="0.2"/>
    <row r="12508" hidden="1" x14ac:dyDescent="0.2"/>
    <row r="12509" hidden="1" x14ac:dyDescent="0.2"/>
    <row r="12510" hidden="1" x14ac:dyDescent="0.2"/>
    <row r="12511" hidden="1" x14ac:dyDescent="0.2"/>
    <row r="12512" hidden="1" x14ac:dyDescent="0.2"/>
    <row r="12513" hidden="1" x14ac:dyDescent="0.2"/>
    <row r="12514" hidden="1" x14ac:dyDescent="0.2"/>
    <row r="12515" hidden="1" x14ac:dyDescent="0.2"/>
    <row r="12516" hidden="1" x14ac:dyDescent="0.2"/>
    <row r="12517" hidden="1" x14ac:dyDescent="0.2"/>
    <row r="12518" hidden="1" x14ac:dyDescent="0.2"/>
    <row r="12519" hidden="1" x14ac:dyDescent="0.2"/>
    <row r="12520" hidden="1" x14ac:dyDescent="0.2"/>
    <row r="12521" hidden="1" x14ac:dyDescent="0.2"/>
    <row r="12522" hidden="1" x14ac:dyDescent="0.2"/>
    <row r="12523" hidden="1" x14ac:dyDescent="0.2"/>
    <row r="12524" hidden="1" x14ac:dyDescent="0.2"/>
    <row r="12525" hidden="1" x14ac:dyDescent="0.2"/>
    <row r="12526" hidden="1" x14ac:dyDescent="0.2"/>
    <row r="12527" hidden="1" x14ac:dyDescent="0.2"/>
    <row r="12528" hidden="1" x14ac:dyDescent="0.2"/>
    <row r="12529" hidden="1" x14ac:dyDescent="0.2"/>
    <row r="12530" hidden="1" x14ac:dyDescent="0.2"/>
    <row r="12531" hidden="1" x14ac:dyDescent="0.2"/>
    <row r="12532" hidden="1" x14ac:dyDescent="0.2"/>
    <row r="12533" hidden="1" x14ac:dyDescent="0.2"/>
    <row r="12534" hidden="1" x14ac:dyDescent="0.2"/>
    <row r="12535" hidden="1" x14ac:dyDescent="0.2"/>
    <row r="12536" hidden="1" x14ac:dyDescent="0.2"/>
    <row r="12537" hidden="1" x14ac:dyDescent="0.2"/>
    <row r="12538" hidden="1" x14ac:dyDescent="0.2"/>
    <row r="12539" hidden="1" x14ac:dyDescent="0.2"/>
    <row r="12540" hidden="1" x14ac:dyDescent="0.2"/>
    <row r="12541" hidden="1" x14ac:dyDescent="0.2"/>
    <row r="12542" hidden="1" x14ac:dyDescent="0.2"/>
    <row r="12543" hidden="1" x14ac:dyDescent="0.2"/>
    <row r="12544" hidden="1" x14ac:dyDescent="0.2"/>
    <row r="12545" hidden="1" x14ac:dyDescent="0.2"/>
    <row r="12546" hidden="1" x14ac:dyDescent="0.2"/>
    <row r="12547" hidden="1" x14ac:dyDescent="0.2"/>
    <row r="12548" hidden="1" x14ac:dyDescent="0.2"/>
    <row r="12549" hidden="1" x14ac:dyDescent="0.2"/>
    <row r="12550" hidden="1" x14ac:dyDescent="0.2"/>
    <row r="12551" hidden="1" x14ac:dyDescent="0.2"/>
    <row r="12552" hidden="1" x14ac:dyDescent="0.2"/>
    <row r="12553" hidden="1" x14ac:dyDescent="0.2"/>
    <row r="12554" hidden="1" x14ac:dyDescent="0.2"/>
    <row r="12555" hidden="1" x14ac:dyDescent="0.2"/>
    <row r="12556" hidden="1" x14ac:dyDescent="0.2"/>
    <row r="12557" hidden="1" x14ac:dyDescent="0.2"/>
    <row r="12558" hidden="1" x14ac:dyDescent="0.2"/>
    <row r="12559" hidden="1" x14ac:dyDescent="0.2"/>
    <row r="12560" hidden="1" x14ac:dyDescent="0.2"/>
    <row r="12561" hidden="1" x14ac:dyDescent="0.2"/>
    <row r="12562" hidden="1" x14ac:dyDescent="0.2"/>
    <row r="12563" hidden="1" x14ac:dyDescent="0.2"/>
    <row r="12564" hidden="1" x14ac:dyDescent="0.2"/>
    <row r="12565" hidden="1" x14ac:dyDescent="0.2"/>
    <row r="12566" hidden="1" x14ac:dyDescent="0.2"/>
    <row r="12567" hidden="1" x14ac:dyDescent="0.2"/>
    <row r="12568" hidden="1" x14ac:dyDescent="0.2"/>
    <row r="12569" hidden="1" x14ac:dyDescent="0.2"/>
    <row r="12570" hidden="1" x14ac:dyDescent="0.2"/>
    <row r="12571" hidden="1" x14ac:dyDescent="0.2"/>
    <row r="12572" hidden="1" x14ac:dyDescent="0.2"/>
    <row r="12573" hidden="1" x14ac:dyDescent="0.2"/>
    <row r="12574" hidden="1" x14ac:dyDescent="0.2"/>
    <row r="12575" hidden="1" x14ac:dyDescent="0.2"/>
    <row r="12576" hidden="1" x14ac:dyDescent="0.2"/>
    <row r="12577" hidden="1" x14ac:dyDescent="0.2"/>
    <row r="12578" hidden="1" x14ac:dyDescent="0.2"/>
    <row r="12579" hidden="1" x14ac:dyDescent="0.2"/>
    <row r="12580" hidden="1" x14ac:dyDescent="0.2"/>
    <row r="12581" hidden="1" x14ac:dyDescent="0.2"/>
    <row r="12582" hidden="1" x14ac:dyDescent="0.2"/>
    <row r="12583" hidden="1" x14ac:dyDescent="0.2"/>
    <row r="12584" hidden="1" x14ac:dyDescent="0.2"/>
    <row r="12585" hidden="1" x14ac:dyDescent="0.2"/>
    <row r="12586" hidden="1" x14ac:dyDescent="0.2"/>
    <row r="12587" hidden="1" x14ac:dyDescent="0.2"/>
    <row r="12588" hidden="1" x14ac:dyDescent="0.2"/>
    <row r="12589" hidden="1" x14ac:dyDescent="0.2"/>
    <row r="12590" hidden="1" x14ac:dyDescent="0.2"/>
    <row r="12591" hidden="1" x14ac:dyDescent="0.2"/>
    <row r="12592" hidden="1" x14ac:dyDescent="0.2"/>
    <row r="12593" hidden="1" x14ac:dyDescent="0.2"/>
    <row r="12594" hidden="1" x14ac:dyDescent="0.2"/>
    <row r="12595" hidden="1" x14ac:dyDescent="0.2"/>
    <row r="12596" hidden="1" x14ac:dyDescent="0.2"/>
    <row r="12597" hidden="1" x14ac:dyDescent="0.2"/>
    <row r="12598" hidden="1" x14ac:dyDescent="0.2"/>
    <row r="12599" hidden="1" x14ac:dyDescent="0.2"/>
    <row r="12600" hidden="1" x14ac:dyDescent="0.2"/>
    <row r="12601" hidden="1" x14ac:dyDescent="0.2"/>
    <row r="12602" hidden="1" x14ac:dyDescent="0.2"/>
    <row r="12603" hidden="1" x14ac:dyDescent="0.2"/>
    <row r="12604" hidden="1" x14ac:dyDescent="0.2"/>
    <row r="12605" hidden="1" x14ac:dyDescent="0.2"/>
    <row r="12606" hidden="1" x14ac:dyDescent="0.2"/>
    <row r="12607" hidden="1" x14ac:dyDescent="0.2"/>
    <row r="12608" hidden="1" x14ac:dyDescent="0.2"/>
    <row r="12609" hidden="1" x14ac:dyDescent="0.2"/>
    <row r="12610" hidden="1" x14ac:dyDescent="0.2"/>
    <row r="12611" hidden="1" x14ac:dyDescent="0.2"/>
    <row r="12612" hidden="1" x14ac:dyDescent="0.2"/>
    <row r="12613" hidden="1" x14ac:dyDescent="0.2"/>
    <row r="12614" hidden="1" x14ac:dyDescent="0.2"/>
    <row r="12615" hidden="1" x14ac:dyDescent="0.2"/>
    <row r="12616" hidden="1" x14ac:dyDescent="0.2"/>
    <row r="12617" hidden="1" x14ac:dyDescent="0.2"/>
    <row r="12618" hidden="1" x14ac:dyDescent="0.2"/>
    <row r="12619" hidden="1" x14ac:dyDescent="0.2"/>
    <row r="12620" hidden="1" x14ac:dyDescent="0.2"/>
    <row r="12621" hidden="1" x14ac:dyDescent="0.2"/>
    <row r="12622" hidden="1" x14ac:dyDescent="0.2"/>
    <row r="12623" hidden="1" x14ac:dyDescent="0.2"/>
    <row r="12624" hidden="1" x14ac:dyDescent="0.2"/>
    <row r="12625" hidden="1" x14ac:dyDescent="0.2"/>
    <row r="12626" hidden="1" x14ac:dyDescent="0.2"/>
    <row r="12627" hidden="1" x14ac:dyDescent="0.2"/>
    <row r="12628" hidden="1" x14ac:dyDescent="0.2"/>
    <row r="12629" hidden="1" x14ac:dyDescent="0.2"/>
    <row r="12630" hidden="1" x14ac:dyDescent="0.2"/>
    <row r="12631" hidden="1" x14ac:dyDescent="0.2"/>
    <row r="12632" hidden="1" x14ac:dyDescent="0.2"/>
    <row r="12633" hidden="1" x14ac:dyDescent="0.2"/>
    <row r="12634" hidden="1" x14ac:dyDescent="0.2"/>
    <row r="12635" hidden="1" x14ac:dyDescent="0.2"/>
    <row r="12636" hidden="1" x14ac:dyDescent="0.2"/>
    <row r="12637" hidden="1" x14ac:dyDescent="0.2"/>
    <row r="12638" hidden="1" x14ac:dyDescent="0.2"/>
    <row r="12639" hidden="1" x14ac:dyDescent="0.2"/>
    <row r="12640" hidden="1" x14ac:dyDescent="0.2"/>
    <row r="12641" hidden="1" x14ac:dyDescent="0.2"/>
    <row r="12642" hidden="1" x14ac:dyDescent="0.2"/>
    <row r="12643" hidden="1" x14ac:dyDescent="0.2"/>
    <row r="12644" hidden="1" x14ac:dyDescent="0.2"/>
    <row r="12645" hidden="1" x14ac:dyDescent="0.2"/>
    <row r="12646" hidden="1" x14ac:dyDescent="0.2"/>
    <row r="12647" hidden="1" x14ac:dyDescent="0.2"/>
    <row r="12648" hidden="1" x14ac:dyDescent="0.2"/>
    <row r="12649" hidden="1" x14ac:dyDescent="0.2"/>
    <row r="12650" hidden="1" x14ac:dyDescent="0.2"/>
    <row r="12651" hidden="1" x14ac:dyDescent="0.2"/>
    <row r="12652" hidden="1" x14ac:dyDescent="0.2"/>
    <row r="12653" hidden="1" x14ac:dyDescent="0.2"/>
    <row r="12654" hidden="1" x14ac:dyDescent="0.2"/>
    <row r="12655" hidden="1" x14ac:dyDescent="0.2"/>
    <row r="12656" hidden="1" x14ac:dyDescent="0.2"/>
    <row r="12657" hidden="1" x14ac:dyDescent="0.2"/>
    <row r="12658" hidden="1" x14ac:dyDescent="0.2"/>
    <row r="12659" hidden="1" x14ac:dyDescent="0.2"/>
    <row r="12660" hidden="1" x14ac:dyDescent="0.2"/>
    <row r="12661" hidden="1" x14ac:dyDescent="0.2"/>
    <row r="12662" hidden="1" x14ac:dyDescent="0.2"/>
    <row r="12663" hidden="1" x14ac:dyDescent="0.2"/>
    <row r="12664" hidden="1" x14ac:dyDescent="0.2"/>
    <row r="12665" hidden="1" x14ac:dyDescent="0.2"/>
    <row r="12666" hidden="1" x14ac:dyDescent="0.2"/>
    <row r="12667" hidden="1" x14ac:dyDescent="0.2"/>
    <row r="12668" hidden="1" x14ac:dyDescent="0.2"/>
    <row r="12669" hidden="1" x14ac:dyDescent="0.2"/>
    <row r="12670" hidden="1" x14ac:dyDescent="0.2"/>
    <row r="12671" hidden="1" x14ac:dyDescent="0.2"/>
    <row r="12672" hidden="1" x14ac:dyDescent="0.2"/>
    <row r="12673" hidden="1" x14ac:dyDescent="0.2"/>
    <row r="12674" hidden="1" x14ac:dyDescent="0.2"/>
    <row r="12675" hidden="1" x14ac:dyDescent="0.2"/>
    <row r="12676" hidden="1" x14ac:dyDescent="0.2"/>
    <row r="12677" hidden="1" x14ac:dyDescent="0.2"/>
    <row r="12678" hidden="1" x14ac:dyDescent="0.2"/>
    <row r="12679" hidden="1" x14ac:dyDescent="0.2"/>
    <row r="12680" hidden="1" x14ac:dyDescent="0.2"/>
    <row r="12681" hidden="1" x14ac:dyDescent="0.2"/>
    <row r="12682" hidden="1" x14ac:dyDescent="0.2"/>
    <row r="12683" hidden="1" x14ac:dyDescent="0.2"/>
    <row r="12684" hidden="1" x14ac:dyDescent="0.2"/>
    <row r="12685" hidden="1" x14ac:dyDescent="0.2"/>
    <row r="12686" hidden="1" x14ac:dyDescent="0.2"/>
    <row r="12687" hidden="1" x14ac:dyDescent="0.2"/>
    <row r="12688" hidden="1" x14ac:dyDescent="0.2"/>
    <row r="12689" hidden="1" x14ac:dyDescent="0.2"/>
    <row r="12690" hidden="1" x14ac:dyDescent="0.2"/>
    <row r="12691" hidden="1" x14ac:dyDescent="0.2"/>
    <row r="12692" hidden="1" x14ac:dyDescent="0.2"/>
    <row r="12693" hidden="1" x14ac:dyDescent="0.2"/>
    <row r="12694" hidden="1" x14ac:dyDescent="0.2"/>
    <row r="12695" hidden="1" x14ac:dyDescent="0.2"/>
    <row r="12696" hidden="1" x14ac:dyDescent="0.2"/>
    <row r="12697" hidden="1" x14ac:dyDescent="0.2"/>
    <row r="12698" hidden="1" x14ac:dyDescent="0.2"/>
    <row r="12699" hidden="1" x14ac:dyDescent="0.2"/>
    <row r="12700" hidden="1" x14ac:dyDescent="0.2"/>
    <row r="12701" hidden="1" x14ac:dyDescent="0.2"/>
    <row r="12702" hidden="1" x14ac:dyDescent="0.2"/>
    <row r="12703" hidden="1" x14ac:dyDescent="0.2"/>
    <row r="12704" hidden="1" x14ac:dyDescent="0.2"/>
    <row r="12705" hidden="1" x14ac:dyDescent="0.2"/>
    <row r="12706" hidden="1" x14ac:dyDescent="0.2"/>
    <row r="12707" hidden="1" x14ac:dyDescent="0.2"/>
    <row r="12708" hidden="1" x14ac:dyDescent="0.2"/>
    <row r="12709" hidden="1" x14ac:dyDescent="0.2"/>
    <row r="12710" hidden="1" x14ac:dyDescent="0.2"/>
    <row r="12711" hidden="1" x14ac:dyDescent="0.2"/>
    <row r="12712" hidden="1" x14ac:dyDescent="0.2"/>
    <row r="12713" hidden="1" x14ac:dyDescent="0.2"/>
    <row r="12714" hidden="1" x14ac:dyDescent="0.2"/>
    <row r="12715" hidden="1" x14ac:dyDescent="0.2"/>
    <row r="12716" hidden="1" x14ac:dyDescent="0.2"/>
    <row r="12717" hidden="1" x14ac:dyDescent="0.2"/>
    <row r="12718" hidden="1" x14ac:dyDescent="0.2"/>
    <row r="12719" hidden="1" x14ac:dyDescent="0.2"/>
    <row r="12720" hidden="1" x14ac:dyDescent="0.2"/>
    <row r="12721" hidden="1" x14ac:dyDescent="0.2"/>
    <row r="12722" hidden="1" x14ac:dyDescent="0.2"/>
    <row r="12723" hidden="1" x14ac:dyDescent="0.2"/>
    <row r="12724" hidden="1" x14ac:dyDescent="0.2"/>
    <row r="12725" hidden="1" x14ac:dyDescent="0.2"/>
    <row r="12726" hidden="1" x14ac:dyDescent="0.2"/>
    <row r="12727" hidden="1" x14ac:dyDescent="0.2"/>
    <row r="12728" hidden="1" x14ac:dyDescent="0.2"/>
    <row r="12729" hidden="1" x14ac:dyDescent="0.2"/>
    <row r="12730" hidden="1" x14ac:dyDescent="0.2"/>
    <row r="12731" hidden="1" x14ac:dyDescent="0.2"/>
    <row r="12732" hidden="1" x14ac:dyDescent="0.2"/>
    <row r="12733" hidden="1" x14ac:dyDescent="0.2"/>
    <row r="12734" hidden="1" x14ac:dyDescent="0.2"/>
    <row r="12735" hidden="1" x14ac:dyDescent="0.2"/>
    <row r="12736" hidden="1" x14ac:dyDescent="0.2"/>
    <row r="12737" hidden="1" x14ac:dyDescent="0.2"/>
    <row r="12738" hidden="1" x14ac:dyDescent="0.2"/>
    <row r="12739" hidden="1" x14ac:dyDescent="0.2"/>
    <row r="12740" hidden="1" x14ac:dyDescent="0.2"/>
    <row r="12741" hidden="1" x14ac:dyDescent="0.2"/>
    <row r="12742" hidden="1" x14ac:dyDescent="0.2"/>
    <row r="12743" hidden="1" x14ac:dyDescent="0.2"/>
    <row r="12744" hidden="1" x14ac:dyDescent="0.2"/>
    <row r="12745" hidden="1" x14ac:dyDescent="0.2"/>
    <row r="12746" hidden="1" x14ac:dyDescent="0.2"/>
    <row r="12747" hidden="1" x14ac:dyDescent="0.2"/>
    <row r="12748" hidden="1" x14ac:dyDescent="0.2"/>
    <row r="12749" hidden="1" x14ac:dyDescent="0.2"/>
    <row r="12750" hidden="1" x14ac:dyDescent="0.2"/>
    <row r="12751" hidden="1" x14ac:dyDescent="0.2"/>
    <row r="12752" hidden="1" x14ac:dyDescent="0.2"/>
    <row r="12753" hidden="1" x14ac:dyDescent="0.2"/>
    <row r="12754" hidden="1" x14ac:dyDescent="0.2"/>
    <row r="12755" hidden="1" x14ac:dyDescent="0.2"/>
    <row r="12756" hidden="1" x14ac:dyDescent="0.2"/>
    <row r="12757" hidden="1" x14ac:dyDescent="0.2"/>
    <row r="12758" hidden="1" x14ac:dyDescent="0.2"/>
    <row r="12759" hidden="1" x14ac:dyDescent="0.2"/>
    <row r="12760" hidden="1" x14ac:dyDescent="0.2"/>
    <row r="12761" hidden="1" x14ac:dyDescent="0.2"/>
    <row r="12762" hidden="1" x14ac:dyDescent="0.2"/>
    <row r="12763" hidden="1" x14ac:dyDescent="0.2"/>
    <row r="12764" hidden="1" x14ac:dyDescent="0.2"/>
    <row r="12765" hidden="1" x14ac:dyDescent="0.2"/>
    <row r="12766" hidden="1" x14ac:dyDescent="0.2"/>
    <row r="12767" hidden="1" x14ac:dyDescent="0.2"/>
    <row r="12768" hidden="1" x14ac:dyDescent="0.2"/>
    <row r="12769" hidden="1" x14ac:dyDescent="0.2"/>
    <row r="12770" hidden="1" x14ac:dyDescent="0.2"/>
    <row r="12771" hidden="1" x14ac:dyDescent="0.2"/>
    <row r="12772" hidden="1" x14ac:dyDescent="0.2"/>
    <row r="12773" hidden="1" x14ac:dyDescent="0.2"/>
    <row r="12774" hidden="1" x14ac:dyDescent="0.2"/>
    <row r="12775" hidden="1" x14ac:dyDescent="0.2"/>
    <row r="12776" hidden="1" x14ac:dyDescent="0.2"/>
    <row r="12777" hidden="1" x14ac:dyDescent="0.2"/>
    <row r="12778" hidden="1" x14ac:dyDescent="0.2"/>
    <row r="12779" hidden="1" x14ac:dyDescent="0.2"/>
    <row r="12780" hidden="1" x14ac:dyDescent="0.2"/>
    <row r="12781" hidden="1" x14ac:dyDescent="0.2"/>
    <row r="12782" hidden="1" x14ac:dyDescent="0.2"/>
    <row r="12783" hidden="1" x14ac:dyDescent="0.2"/>
    <row r="12784" hidden="1" x14ac:dyDescent="0.2"/>
    <row r="12785" hidden="1" x14ac:dyDescent="0.2"/>
    <row r="12786" hidden="1" x14ac:dyDescent="0.2"/>
    <row r="12787" hidden="1" x14ac:dyDescent="0.2"/>
    <row r="12788" hidden="1" x14ac:dyDescent="0.2"/>
    <row r="12789" hidden="1" x14ac:dyDescent="0.2"/>
    <row r="12790" hidden="1" x14ac:dyDescent="0.2"/>
    <row r="12791" hidden="1" x14ac:dyDescent="0.2"/>
    <row r="12792" hidden="1" x14ac:dyDescent="0.2"/>
    <row r="12793" hidden="1" x14ac:dyDescent="0.2"/>
    <row r="12794" hidden="1" x14ac:dyDescent="0.2"/>
    <row r="12795" hidden="1" x14ac:dyDescent="0.2"/>
    <row r="12796" hidden="1" x14ac:dyDescent="0.2"/>
    <row r="12797" hidden="1" x14ac:dyDescent="0.2"/>
    <row r="12798" hidden="1" x14ac:dyDescent="0.2"/>
    <row r="12799" hidden="1" x14ac:dyDescent="0.2"/>
    <row r="12800" hidden="1" x14ac:dyDescent="0.2"/>
    <row r="12801" hidden="1" x14ac:dyDescent="0.2"/>
    <row r="12802" hidden="1" x14ac:dyDescent="0.2"/>
    <row r="12803" hidden="1" x14ac:dyDescent="0.2"/>
    <row r="12804" hidden="1" x14ac:dyDescent="0.2"/>
    <row r="12805" hidden="1" x14ac:dyDescent="0.2"/>
    <row r="12806" hidden="1" x14ac:dyDescent="0.2"/>
    <row r="12807" hidden="1" x14ac:dyDescent="0.2"/>
    <row r="12808" hidden="1" x14ac:dyDescent="0.2"/>
    <row r="12809" hidden="1" x14ac:dyDescent="0.2"/>
    <row r="12810" hidden="1" x14ac:dyDescent="0.2"/>
    <row r="12811" hidden="1" x14ac:dyDescent="0.2"/>
    <row r="12812" hidden="1" x14ac:dyDescent="0.2"/>
    <row r="12813" hidden="1" x14ac:dyDescent="0.2"/>
    <row r="12814" hidden="1" x14ac:dyDescent="0.2"/>
    <row r="12815" hidden="1" x14ac:dyDescent="0.2"/>
    <row r="12816" hidden="1" x14ac:dyDescent="0.2"/>
    <row r="12817" hidden="1" x14ac:dyDescent="0.2"/>
    <row r="12818" hidden="1" x14ac:dyDescent="0.2"/>
    <row r="12819" hidden="1" x14ac:dyDescent="0.2"/>
    <row r="12820" hidden="1" x14ac:dyDescent="0.2"/>
    <row r="12821" hidden="1" x14ac:dyDescent="0.2"/>
    <row r="12822" hidden="1" x14ac:dyDescent="0.2"/>
    <row r="12823" hidden="1" x14ac:dyDescent="0.2"/>
    <row r="12824" hidden="1" x14ac:dyDescent="0.2"/>
    <row r="12825" hidden="1" x14ac:dyDescent="0.2"/>
    <row r="12826" hidden="1" x14ac:dyDescent="0.2"/>
    <row r="12827" hidden="1" x14ac:dyDescent="0.2"/>
    <row r="12828" hidden="1" x14ac:dyDescent="0.2"/>
    <row r="12829" hidden="1" x14ac:dyDescent="0.2"/>
    <row r="12830" hidden="1" x14ac:dyDescent="0.2"/>
    <row r="12831" hidden="1" x14ac:dyDescent="0.2"/>
    <row r="12832" hidden="1" x14ac:dyDescent="0.2"/>
    <row r="12833" hidden="1" x14ac:dyDescent="0.2"/>
    <row r="12834" hidden="1" x14ac:dyDescent="0.2"/>
    <row r="12835" hidden="1" x14ac:dyDescent="0.2"/>
    <row r="12836" hidden="1" x14ac:dyDescent="0.2"/>
    <row r="12837" hidden="1" x14ac:dyDescent="0.2"/>
    <row r="12838" hidden="1" x14ac:dyDescent="0.2"/>
    <row r="12839" hidden="1" x14ac:dyDescent="0.2"/>
    <row r="12840" hidden="1" x14ac:dyDescent="0.2"/>
    <row r="12841" hidden="1" x14ac:dyDescent="0.2"/>
    <row r="12842" hidden="1" x14ac:dyDescent="0.2"/>
    <row r="12843" hidden="1" x14ac:dyDescent="0.2"/>
    <row r="12844" hidden="1" x14ac:dyDescent="0.2"/>
    <row r="12845" hidden="1" x14ac:dyDescent="0.2"/>
    <row r="12846" hidden="1" x14ac:dyDescent="0.2"/>
    <row r="12847" hidden="1" x14ac:dyDescent="0.2"/>
    <row r="12848" hidden="1" x14ac:dyDescent="0.2"/>
    <row r="12849" hidden="1" x14ac:dyDescent="0.2"/>
    <row r="12850" hidden="1" x14ac:dyDescent="0.2"/>
    <row r="12851" hidden="1" x14ac:dyDescent="0.2"/>
    <row r="12852" hidden="1" x14ac:dyDescent="0.2"/>
    <row r="12853" hidden="1" x14ac:dyDescent="0.2"/>
    <row r="12854" hidden="1" x14ac:dyDescent="0.2"/>
    <row r="12855" hidden="1" x14ac:dyDescent="0.2"/>
    <row r="12856" hidden="1" x14ac:dyDescent="0.2"/>
    <row r="12857" hidden="1" x14ac:dyDescent="0.2"/>
    <row r="12858" hidden="1" x14ac:dyDescent="0.2"/>
    <row r="12859" hidden="1" x14ac:dyDescent="0.2"/>
    <row r="12860" hidden="1" x14ac:dyDescent="0.2"/>
    <row r="12861" hidden="1" x14ac:dyDescent="0.2"/>
    <row r="12862" hidden="1" x14ac:dyDescent="0.2"/>
    <row r="12863" hidden="1" x14ac:dyDescent="0.2"/>
    <row r="12864" hidden="1" x14ac:dyDescent="0.2"/>
    <row r="12865" hidden="1" x14ac:dyDescent="0.2"/>
    <row r="12866" hidden="1" x14ac:dyDescent="0.2"/>
    <row r="12867" hidden="1" x14ac:dyDescent="0.2"/>
    <row r="12868" hidden="1" x14ac:dyDescent="0.2"/>
    <row r="12869" hidden="1" x14ac:dyDescent="0.2"/>
    <row r="12870" hidden="1" x14ac:dyDescent="0.2"/>
    <row r="12871" hidden="1" x14ac:dyDescent="0.2"/>
    <row r="12872" hidden="1" x14ac:dyDescent="0.2"/>
    <row r="12873" hidden="1" x14ac:dyDescent="0.2"/>
    <row r="12874" hidden="1" x14ac:dyDescent="0.2"/>
    <row r="12875" hidden="1" x14ac:dyDescent="0.2"/>
    <row r="12876" hidden="1" x14ac:dyDescent="0.2"/>
    <row r="12877" hidden="1" x14ac:dyDescent="0.2"/>
    <row r="12878" hidden="1" x14ac:dyDescent="0.2"/>
    <row r="12879" hidden="1" x14ac:dyDescent="0.2"/>
    <row r="12880" hidden="1" x14ac:dyDescent="0.2"/>
    <row r="12881" hidden="1" x14ac:dyDescent="0.2"/>
    <row r="12882" hidden="1" x14ac:dyDescent="0.2"/>
    <row r="12883" hidden="1" x14ac:dyDescent="0.2"/>
    <row r="12884" hidden="1" x14ac:dyDescent="0.2"/>
    <row r="12885" hidden="1" x14ac:dyDescent="0.2"/>
    <row r="12886" hidden="1" x14ac:dyDescent="0.2"/>
    <row r="12887" hidden="1" x14ac:dyDescent="0.2"/>
    <row r="12888" hidden="1" x14ac:dyDescent="0.2"/>
    <row r="12889" hidden="1" x14ac:dyDescent="0.2"/>
    <row r="12890" hidden="1" x14ac:dyDescent="0.2"/>
    <row r="12891" hidden="1" x14ac:dyDescent="0.2"/>
    <row r="12892" hidden="1" x14ac:dyDescent="0.2"/>
    <row r="12893" hidden="1" x14ac:dyDescent="0.2"/>
    <row r="12894" hidden="1" x14ac:dyDescent="0.2"/>
    <row r="12895" hidden="1" x14ac:dyDescent="0.2"/>
    <row r="12896" hidden="1" x14ac:dyDescent="0.2"/>
    <row r="12897" hidden="1" x14ac:dyDescent="0.2"/>
    <row r="12898" hidden="1" x14ac:dyDescent="0.2"/>
    <row r="12899" hidden="1" x14ac:dyDescent="0.2"/>
    <row r="12900" hidden="1" x14ac:dyDescent="0.2"/>
    <row r="12901" hidden="1" x14ac:dyDescent="0.2"/>
    <row r="12902" hidden="1" x14ac:dyDescent="0.2"/>
    <row r="12903" hidden="1" x14ac:dyDescent="0.2"/>
    <row r="12904" hidden="1" x14ac:dyDescent="0.2"/>
    <row r="12905" hidden="1" x14ac:dyDescent="0.2"/>
    <row r="12906" hidden="1" x14ac:dyDescent="0.2"/>
    <row r="12907" hidden="1" x14ac:dyDescent="0.2"/>
    <row r="12908" hidden="1" x14ac:dyDescent="0.2"/>
    <row r="12909" hidden="1" x14ac:dyDescent="0.2"/>
    <row r="12910" hidden="1" x14ac:dyDescent="0.2"/>
    <row r="12911" hidden="1" x14ac:dyDescent="0.2"/>
    <row r="12912" hidden="1" x14ac:dyDescent="0.2"/>
    <row r="12913" hidden="1" x14ac:dyDescent="0.2"/>
    <row r="12914" hidden="1" x14ac:dyDescent="0.2"/>
    <row r="12915" hidden="1" x14ac:dyDescent="0.2"/>
    <row r="12916" hidden="1" x14ac:dyDescent="0.2"/>
    <row r="12917" hidden="1" x14ac:dyDescent="0.2"/>
    <row r="12918" hidden="1" x14ac:dyDescent="0.2"/>
    <row r="12919" hidden="1" x14ac:dyDescent="0.2"/>
    <row r="12920" hidden="1" x14ac:dyDescent="0.2"/>
    <row r="12921" hidden="1" x14ac:dyDescent="0.2"/>
    <row r="12922" hidden="1" x14ac:dyDescent="0.2"/>
    <row r="12923" hidden="1" x14ac:dyDescent="0.2"/>
    <row r="12924" hidden="1" x14ac:dyDescent="0.2"/>
    <row r="12925" hidden="1" x14ac:dyDescent="0.2"/>
    <row r="12926" hidden="1" x14ac:dyDescent="0.2"/>
    <row r="12927" hidden="1" x14ac:dyDescent="0.2"/>
    <row r="12928" hidden="1" x14ac:dyDescent="0.2"/>
    <row r="12929" hidden="1" x14ac:dyDescent="0.2"/>
    <row r="12930" hidden="1" x14ac:dyDescent="0.2"/>
    <row r="12931" hidden="1" x14ac:dyDescent="0.2"/>
    <row r="12932" hidden="1" x14ac:dyDescent="0.2"/>
    <row r="12933" hidden="1" x14ac:dyDescent="0.2"/>
    <row r="12934" hidden="1" x14ac:dyDescent="0.2"/>
    <row r="12935" hidden="1" x14ac:dyDescent="0.2"/>
    <row r="12936" hidden="1" x14ac:dyDescent="0.2"/>
    <row r="12937" hidden="1" x14ac:dyDescent="0.2"/>
    <row r="12938" hidden="1" x14ac:dyDescent="0.2"/>
    <row r="12939" hidden="1" x14ac:dyDescent="0.2"/>
    <row r="12940" hidden="1" x14ac:dyDescent="0.2"/>
    <row r="12941" hidden="1" x14ac:dyDescent="0.2"/>
    <row r="12942" hidden="1" x14ac:dyDescent="0.2"/>
    <row r="12943" hidden="1" x14ac:dyDescent="0.2"/>
    <row r="12944" hidden="1" x14ac:dyDescent="0.2"/>
    <row r="12945" hidden="1" x14ac:dyDescent="0.2"/>
    <row r="12946" hidden="1" x14ac:dyDescent="0.2"/>
    <row r="12947" hidden="1" x14ac:dyDescent="0.2"/>
    <row r="12948" hidden="1" x14ac:dyDescent="0.2"/>
    <row r="12949" hidden="1" x14ac:dyDescent="0.2"/>
    <row r="12950" hidden="1" x14ac:dyDescent="0.2"/>
    <row r="12951" hidden="1" x14ac:dyDescent="0.2"/>
    <row r="12952" hidden="1" x14ac:dyDescent="0.2"/>
    <row r="12953" hidden="1" x14ac:dyDescent="0.2"/>
    <row r="12954" hidden="1" x14ac:dyDescent="0.2"/>
    <row r="12955" hidden="1" x14ac:dyDescent="0.2"/>
    <row r="12956" hidden="1" x14ac:dyDescent="0.2"/>
    <row r="12957" hidden="1" x14ac:dyDescent="0.2"/>
    <row r="12958" hidden="1" x14ac:dyDescent="0.2"/>
    <row r="12959" hidden="1" x14ac:dyDescent="0.2"/>
    <row r="12960" hidden="1" x14ac:dyDescent="0.2"/>
    <row r="12961" hidden="1" x14ac:dyDescent="0.2"/>
    <row r="12962" hidden="1" x14ac:dyDescent="0.2"/>
    <row r="12963" hidden="1" x14ac:dyDescent="0.2"/>
    <row r="12964" hidden="1" x14ac:dyDescent="0.2"/>
    <row r="12965" hidden="1" x14ac:dyDescent="0.2"/>
    <row r="12966" hidden="1" x14ac:dyDescent="0.2"/>
    <row r="12967" hidden="1" x14ac:dyDescent="0.2"/>
    <row r="12968" hidden="1" x14ac:dyDescent="0.2"/>
    <row r="12969" hidden="1" x14ac:dyDescent="0.2"/>
    <row r="12970" hidden="1" x14ac:dyDescent="0.2"/>
    <row r="12971" hidden="1" x14ac:dyDescent="0.2"/>
    <row r="12972" hidden="1" x14ac:dyDescent="0.2"/>
    <row r="12973" hidden="1" x14ac:dyDescent="0.2"/>
    <row r="12974" hidden="1" x14ac:dyDescent="0.2"/>
    <row r="12975" hidden="1" x14ac:dyDescent="0.2"/>
    <row r="12976" hidden="1" x14ac:dyDescent="0.2"/>
    <row r="12977" hidden="1" x14ac:dyDescent="0.2"/>
    <row r="12978" hidden="1" x14ac:dyDescent="0.2"/>
    <row r="12979" hidden="1" x14ac:dyDescent="0.2"/>
    <row r="12980" hidden="1" x14ac:dyDescent="0.2"/>
    <row r="12981" hidden="1" x14ac:dyDescent="0.2"/>
    <row r="12982" hidden="1" x14ac:dyDescent="0.2"/>
    <row r="12983" hidden="1" x14ac:dyDescent="0.2"/>
    <row r="12984" hidden="1" x14ac:dyDescent="0.2"/>
    <row r="12985" hidden="1" x14ac:dyDescent="0.2"/>
    <row r="12986" hidden="1" x14ac:dyDescent="0.2"/>
    <row r="12987" hidden="1" x14ac:dyDescent="0.2"/>
    <row r="12988" hidden="1" x14ac:dyDescent="0.2"/>
    <row r="12989" hidden="1" x14ac:dyDescent="0.2"/>
    <row r="12990" hidden="1" x14ac:dyDescent="0.2"/>
    <row r="12991" hidden="1" x14ac:dyDescent="0.2"/>
    <row r="12992" hidden="1" x14ac:dyDescent="0.2"/>
    <row r="12993" hidden="1" x14ac:dyDescent="0.2"/>
    <row r="12994" hidden="1" x14ac:dyDescent="0.2"/>
    <row r="12995" hidden="1" x14ac:dyDescent="0.2"/>
    <row r="12996" hidden="1" x14ac:dyDescent="0.2"/>
    <row r="12997" hidden="1" x14ac:dyDescent="0.2"/>
    <row r="12998" hidden="1" x14ac:dyDescent="0.2"/>
    <row r="12999" hidden="1" x14ac:dyDescent="0.2"/>
    <row r="13000" hidden="1" x14ac:dyDescent="0.2"/>
    <row r="13001" hidden="1" x14ac:dyDescent="0.2"/>
    <row r="13002" hidden="1" x14ac:dyDescent="0.2"/>
    <row r="13003" hidden="1" x14ac:dyDescent="0.2"/>
    <row r="13004" hidden="1" x14ac:dyDescent="0.2"/>
    <row r="13005" hidden="1" x14ac:dyDescent="0.2"/>
    <row r="13006" hidden="1" x14ac:dyDescent="0.2"/>
    <row r="13007" hidden="1" x14ac:dyDescent="0.2"/>
    <row r="13008" hidden="1" x14ac:dyDescent="0.2"/>
    <row r="13009" hidden="1" x14ac:dyDescent="0.2"/>
    <row r="13010" hidden="1" x14ac:dyDescent="0.2"/>
    <row r="13011" hidden="1" x14ac:dyDescent="0.2"/>
    <row r="13012" hidden="1" x14ac:dyDescent="0.2"/>
    <row r="13013" hidden="1" x14ac:dyDescent="0.2"/>
    <row r="13014" hidden="1" x14ac:dyDescent="0.2"/>
    <row r="13015" hidden="1" x14ac:dyDescent="0.2"/>
    <row r="13016" hidden="1" x14ac:dyDescent="0.2"/>
    <row r="13017" hidden="1" x14ac:dyDescent="0.2"/>
    <row r="13018" hidden="1" x14ac:dyDescent="0.2"/>
    <row r="13019" hidden="1" x14ac:dyDescent="0.2"/>
    <row r="13020" hidden="1" x14ac:dyDescent="0.2"/>
    <row r="13021" hidden="1" x14ac:dyDescent="0.2"/>
    <row r="13022" hidden="1" x14ac:dyDescent="0.2"/>
    <row r="13023" hidden="1" x14ac:dyDescent="0.2"/>
    <row r="13024" hidden="1" x14ac:dyDescent="0.2"/>
    <row r="13025" hidden="1" x14ac:dyDescent="0.2"/>
    <row r="13026" hidden="1" x14ac:dyDescent="0.2"/>
    <row r="13027" hidden="1" x14ac:dyDescent="0.2"/>
    <row r="13028" hidden="1" x14ac:dyDescent="0.2"/>
    <row r="13029" hidden="1" x14ac:dyDescent="0.2"/>
    <row r="13030" hidden="1" x14ac:dyDescent="0.2"/>
    <row r="13031" hidden="1" x14ac:dyDescent="0.2"/>
    <row r="13032" hidden="1" x14ac:dyDescent="0.2"/>
    <row r="13033" hidden="1" x14ac:dyDescent="0.2"/>
    <row r="13034" hidden="1" x14ac:dyDescent="0.2"/>
    <row r="13035" hidden="1" x14ac:dyDescent="0.2"/>
    <row r="13036" hidden="1" x14ac:dyDescent="0.2"/>
    <row r="13037" hidden="1" x14ac:dyDescent="0.2"/>
    <row r="13038" hidden="1" x14ac:dyDescent="0.2"/>
    <row r="13039" hidden="1" x14ac:dyDescent="0.2"/>
    <row r="13040" hidden="1" x14ac:dyDescent="0.2"/>
    <row r="13041" hidden="1" x14ac:dyDescent="0.2"/>
    <row r="13042" hidden="1" x14ac:dyDescent="0.2"/>
    <row r="13043" hidden="1" x14ac:dyDescent="0.2"/>
    <row r="13044" hidden="1" x14ac:dyDescent="0.2"/>
    <row r="13045" hidden="1" x14ac:dyDescent="0.2"/>
    <row r="13046" hidden="1" x14ac:dyDescent="0.2"/>
    <row r="13047" hidden="1" x14ac:dyDescent="0.2"/>
    <row r="13048" hidden="1" x14ac:dyDescent="0.2"/>
    <row r="13049" hidden="1" x14ac:dyDescent="0.2"/>
    <row r="13050" hidden="1" x14ac:dyDescent="0.2"/>
    <row r="13051" hidden="1" x14ac:dyDescent="0.2"/>
    <row r="13052" hidden="1" x14ac:dyDescent="0.2"/>
    <row r="13053" hidden="1" x14ac:dyDescent="0.2"/>
    <row r="13054" hidden="1" x14ac:dyDescent="0.2"/>
    <row r="13055" hidden="1" x14ac:dyDescent="0.2"/>
    <row r="13056" hidden="1" x14ac:dyDescent="0.2"/>
    <row r="13057" hidden="1" x14ac:dyDescent="0.2"/>
    <row r="13058" hidden="1" x14ac:dyDescent="0.2"/>
    <row r="13059" hidden="1" x14ac:dyDescent="0.2"/>
    <row r="13060" hidden="1" x14ac:dyDescent="0.2"/>
    <row r="13061" hidden="1" x14ac:dyDescent="0.2"/>
    <row r="13062" hidden="1" x14ac:dyDescent="0.2"/>
    <row r="13063" hidden="1" x14ac:dyDescent="0.2"/>
    <row r="13064" hidden="1" x14ac:dyDescent="0.2"/>
    <row r="13065" hidden="1" x14ac:dyDescent="0.2"/>
    <row r="13066" hidden="1" x14ac:dyDescent="0.2"/>
    <row r="13067" hidden="1" x14ac:dyDescent="0.2"/>
    <row r="13068" hidden="1" x14ac:dyDescent="0.2"/>
    <row r="13069" hidden="1" x14ac:dyDescent="0.2"/>
    <row r="13070" hidden="1" x14ac:dyDescent="0.2"/>
    <row r="13071" hidden="1" x14ac:dyDescent="0.2"/>
    <row r="13072" hidden="1" x14ac:dyDescent="0.2"/>
    <row r="13073" hidden="1" x14ac:dyDescent="0.2"/>
    <row r="13074" hidden="1" x14ac:dyDescent="0.2"/>
    <row r="13075" hidden="1" x14ac:dyDescent="0.2"/>
    <row r="13076" hidden="1" x14ac:dyDescent="0.2"/>
    <row r="13077" hidden="1" x14ac:dyDescent="0.2"/>
    <row r="13078" hidden="1" x14ac:dyDescent="0.2"/>
    <row r="13079" hidden="1" x14ac:dyDescent="0.2"/>
    <row r="13080" hidden="1" x14ac:dyDescent="0.2"/>
    <row r="13081" hidden="1" x14ac:dyDescent="0.2"/>
    <row r="13082" hidden="1" x14ac:dyDescent="0.2"/>
    <row r="13083" hidden="1" x14ac:dyDescent="0.2"/>
    <row r="13084" hidden="1" x14ac:dyDescent="0.2"/>
    <row r="13085" hidden="1" x14ac:dyDescent="0.2"/>
    <row r="13086" hidden="1" x14ac:dyDescent="0.2"/>
    <row r="13087" hidden="1" x14ac:dyDescent="0.2"/>
    <row r="13088" hidden="1" x14ac:dyDescent="0.2"/>
    <row r="13089" hidden="1" x14ac:dyDescent="0.2"/>
    <row r="13090" hidden="1" x14ac:dyDescent="0.2"/>
    <row r="13091" hidden="1" x14ac:dyDescent="0.2"/>
    <row r="13092" hidden="1" x14ac:dyDescent="0.2"/>
    <row r="13093" hidden="1" x14ac:dyDescent="0.2"/>
    <row r="13094" hidden="1" x14ac:dyDescent="0.2"/>
    <row r="13095" hidden="1" x14ac:dyDescent="0.2"/>
    <row r="13096" hidden="1" x14ac:dyDescent="0.2"/>
    <row r="13097" hidden="1" x14ac:dyDescent="0.2"/>
    <row r="13098" hidden="1" x14ac:dyDescent="0.2"/>
    <row r="13099" hidden="1" x14ac:dyDescent="0.2"/>
    <row r="13100" hidden="1" x14ac:dyDescent="0.2"/>
    <row r="13101" hidden="1" x14ac:dyDescent="0.2"/>
    <row r="13102" hidden="1" x14ac:dyDescent="0.2"/>
    <row r="13103" hidden="1" x14ac:dyDescent="0.2"/>
    <row r="13104" hidden="1" x14ac:dyDescent="0.2"/>
    <row r="13105" hidden="1" x14ac:dyDescent="0.2"/>
    <row r="13106" hidden="1" x14ac:dyDescent="0.2"/>
    <row r="13107" hidden="1" x14ac:dyDescent="0.2"/>
    <row r="13108" hidden="1" x14ac:dyDescent="0.2"/>
    <row r="13109" hidden="1" x14ac:dyDescent="0.2"/>
    <row r="13110" hidden="1" x14ac:dyDescent="0.2"/>
    <row r="13111" hidden="1" x14ac:dyDescent="0.2"/>
    <row r="13112" hidden="1" x14ac:dyDescent="0.2"/>
    <row r="13113" hidden="1" x14ac:dyDescent="0.2"/>
    <row r="13114" hidden="1" x14ac:dyDescent="0.2"/>
    <row r="13115" hidden="1" x14ac:dyDescent="0.2"/>
    <row r="13116" hidden="1" x14ac:dyDescent="0.2"/>
    <row r="13117" hidden="1" x14ac:dyDescent="0.2"/>
    <row r="13118" hidden="1" x14ac:dyDescent="0.2"/>
    <row r="13119" hidden="1" x14ac:dyDescent="0.2"/>
    <row r="13120" hidden="1" x14ac:dyDescent="0.2"/>
    <row r="13121" hidden="1" x14ac:dyDescent="0.2"/>
    <row r="13122" hidden="1" x14ac:dyDescent="0.2"/>
    <row r="13123" hidden="1" x14ac:dyDescent="0.2"/>
    <row r="13124" hidden="1" x14ac:dyDescent="0.2"/>
    <row r="13125" hidden="1" x14ac:dyDescent="0.2"/>
    <row r="13126" hidden="1" x14ac:dyDescent="0.2"/>
    <row r="13127" hidden="1" x14ac:dyDescent="0.2"/>
    <row r="13128" hidden="1" x14ac:dyDescent="0.2"/>
    <row r="13129" hidden="1" x14ac:dyDescent="0.2"/>
    <row r="13130" hidden="1" x14ac:dyDescent="0.2"/>
    <row r="13131" hidden="1" x14ac:dyDescent="0.2"/>
    <row r="13132" hidden="1" x14ac:dyDescent="0.2"/>
    <row r="13133" hidden="1" x14ac:dyDescent="0.2"/>
    <row r="13134" hidden="1" x14ac:dyDescent="0.2"/>
    <row r="13135" hidden="1" x14ac:dyDescent="0.2"/>
    <row r="13136" hidden="1" x14ac:dyDescent="0.2"/>
    <row r="13137" hidden="1" x14ac:dyDescent="0.2"/>
    <row r="13138" hidden="1" x14ac:dyDescent="0.2"/>
    <row r="13139" hidden="1" x14ac:dyDescent="0.2"/>
    <row r="13140" hidden="1" x14ac:dyDescent="0.2"/>
    <row r="13141" hidden="1" x14ac:dyDescent="0.2"/>
    <row r="13142" hidden="1" x14ac:dyDescent="0.2"/>
    <row r="13143" hidden="1" x14ac:dyDescent="0.2"/>
    <row r="13144" hidden="1" x14ac:dyDescent="0.2"/>
    <row r="13145" hidden="1" x14ac:dyDescent="0.2"/>
    <row r="13146" hidden="1" x14ac:dyDescent="0.2"/>
    <row r="13147" hidden="1" x14ac:dyDescent="0.2"/>
    <row r="13148" hidden="1" x14ac:dyDescent="0.2"/>
    <row r="13149" hidden="1" x14ac:dyDescent="0.2"/>
    <row r="13150" hidden="1" x14ac:dyDescent="0.2"/>
    <row r="13151" hidden="1" x14ac:dyDescent="0.2"/>
    <row r="13152" hidden="1" x14ac:dyDescent="0.2"/>
    <row r="13153" hidden="1" x14ac:dyDescent="0.2"/>
    <row r="13154" hidden="1" x14ac:dyDescent="0.2"/>
    <row r="13155" hidden="1" x14ac:dyDescent="0.2"/>
    <row r="13156" hidden="1" x14ac:dyDescent="0.2"/>
    <row r="13157" hidden="1" x14ac:dyDescent="0.2"/>
    <row r="13158" hidden="1" x14ac:dyDescent="0.2"/>
    <row r="13159" hidden="1" x14ac:dyDescent="0.2"/>
    <row r="13160" hidden="1" x14ac:dyDescent="0.2"/>
    <row r="13161" hidden="1" x14ac:dyDescent="0.2"/>
    <row r="13162" hidden="1" x14ac:dyDescent="0.2"/>
    <row r="13163" hidden="1" x14ac:dyDescent="0.2"/>
    <row r="13164" hidden="1" x14ac:dyDescent="0.2"/>
    <row r="13165" hidden="1" x14ac:dyDescent="0.2"/>
    <row r="13166" hidden="1" x14ac:dyDescent="0.2"/>
    <row r="13167" hidden="1" x14ac:dyDescent="0.2"/>
    <row r="13168" hidden="1" x14ac:dyDescent="0.2"/>
    <row r="13169" hidden="1" x14ac:dyDescent="0.2"/>
    <row r="13170" hidden="1" x14ac:dyDescent="0.2"/>
    <row r="13171" hidden="1" x14ac:dyDescent="0.2"/>
    <row r="13172" hidden="1" x14ac:dyDescent="0.2"/>
    <row r="13173" hidden="1" x14ac:dyDescent="0.2"/>
    <row r="13174" hidden="1" x14ac:dyDescent="0.2"/>
    <row r="13175" hidden="1" x14ac:dyDescent="0.2"/>
    <row r="13176" hidden="1" x14ac:dyDescent="0.2"/>
    <row r="13177" hidden="1" x14ac:dyDescent="0.2"/>
    <row r="13178" hidden="1" x14ac:dyDescent="0.2"/>
    <row r="13179" hidden="1" x14ac:dyDescent="0.2"/>
    <row r="13180" hidden="1" x14ac:dyDescent="0.2"/>
    <row r="13181" hidden="1" x14ac:dyDescent="0.2"/>
    <row r="13182" hidden="1" x14ac:dyDescent="0.2"/>
    <row r="13183" hidden="1" x14ac:dyDescent="0.2"/>
    <row r="13184" hidden="1" x14ac:dyDescent="0.2"/>
    <row r="13185" hidden="1" x14ac:dyDescent="0.2"/>
    <row r="13186" hidden="1" x14ac:dyDescent="0.2"/>
    <row r="13187" hidden="1" x14ac:dyDescent="0.2"/>
    <row r="13188" hidden="1" x14ac:dyDescent="0.2"/>
    <row r="13189" hidden="1" x14ac:dyDescent="0.2"/>
    <row r="13190" hidden="1" x14ac:dyDescent="0.2"/>
    <row r="13191" hidden="1" x14ac:dyDescent="0.2"/>
    <row r="13192" hidden="1" x14ac:dyDescent="0.2"/>
    <row r="13193" hidden="1" x14ac:dyDescent="0.2"/>
    <row r="13194" hidden="1" x14ac:dyDescent="0.2"/>
    <row r="13195" hidden="1" x14ac:dyDescent="0.2"/>
    <row r="13196" hidden="1" x14ac:dyDescent="0.2"/>
    <row r="13197" hidden="1" x14ac:dyDescent="0.2"/>
    <row r="13198" hidden="1" x14ac:dyDescent="0.2"/>
    <row r="13199" hidden="1" x14ac:dyDescent="0.2"/>
    <row r="13200" hidden="1" x14ac:dyDescent="0.2"/>
    <row r="13201" hidden="1" x14ac:dyDescent="0.2"/>
    <row r="13202" hidden="1" x14ac:dyDescent="0.2"/>
    <row r="13203" hidden="1" x14ac:dyDescent="0.2"/>
    <row r="13204" hidden="1" x14ac:dyDescent="0.2"/>
    <row r="13205" hidden="1" x14ac:dyDescent="0.2"/>
    <row r="13206" hidden="1" x14ac:dyDescent="0.2"/>
    <row r="13207" hidden="1" x14ac:dyDescent="0.2"/>
    <row r="13208" hidden="1" x14ac:dyDescent="0.2"/>
    <row r="13209" hidden="1" x14ac:dyDescent="0.2"/>
    <row r="13210" hidden="1" x14ac:dyDescent="0.2"/>
    <row r="13211" hidden="1" x14ac:dyDescent="0.2"/>
    <row r="13212" hidden="1" x14ac:dyDescent="0.2"/>
    <row r="13213" hidden="1" x14ac:dyDescent="0.2"/>
    <row r="13214" hidden="1" x14ac:dyDescent="0.2"/>
    <row r="13215" hidden="1" x14ac:dyDescent="0.2"/>
    <row r="13216" hidden="1" x14ac:dyDescent="0.2"/>
    <row r="13217" hidden="1" x14ac:dyDescent="0.2"/>
    <row r="13218" hidden="1" x14ac:dyDescent="0.2"/>
    <row r="13219" hidden="1" x14ac:dyDescent="0.2"/>
    <row r="13220" hidden="1" x14ac:dyDescent="0.2"/>
    <row r="13221" hidden="1" x14ac:dyDescent="0.2"/>
    <row r="13222" hidden="1" x14ac:dyDescent="0.2"/>
    <row r="13223" hidden="1" x14ac:dyDescent="0.2"/>
    <row r="13224" hidden="1" x14ac:dyDescent="0.2"/>
    <row r="13225" hidden="1" x14ac:dyDescent="0.2"/>
    <row r="13226" hidden="1" x14ac:dyDescent="0.2"/>
    <row r="13227" hidden="1" x14ac:dyDescent="0.2"/>
    <row r="13228" hidden="1" x14ac:dyDescent="0.2"/>
    <row r="13229" hidden="1" x14ac:dyDescent="0.2"/>
    <row r="13230" hidden="1" x14ac:dyDescent="0.2"/>
    <row r="13231" hidden="1" x14ac:dyDescent="0.2"/>
    <row r="13232" hidden="1" x14ac:dyDescent="0.2"/>
    <row r="13233" hidden="1" x14ac:dyDescent="0.2"/>
    <row r="13234" hidden="1" x14ac:dyDescent="0.2"/>
    <row r="13235" hidden="1" x14ac:dyDescent="0.2"/>
    <row r="13236" hidden="1" x14ac:dyDescent="0.2"/>
    <row r="13237" hidden="1" x14ac:dyDescent="0.2"/>
    <row r="13238" hidden="1" x14ac:dyDescent="0.2"/>
    <row r="13239" hidden="1" x14ac:dyDescent="0.2"/>
    <row r="13240" hidden="1" x14ac:dyDescent="0.2"/>
    <row r="13241" hidden="1" x14ac:dyDescent="0.2"/>
    <row r="13242" hidden="1" x14ac:dyDescent="0.2"/>
    <row r="13243" hidden="1" x14ac:dyDescent="0.2"/>
    <row r="13244" hidden="1" x14ac:dyDescent="0.2"/>
    <row r="13245" hidden="1" x14ac:dyDescent="0.2"/>
    <row r="13246" hidden="1" x14ac:dyDescent="0.2"/>
    <row r="13247" hidden="1" x14ac:dyDescent="0.2"/>
    <row r="13248" hidden="1" x14ac:dyDescent="0.2"/>
    <row r="13249" hidden="1" x14ac:dyDescent="0.2"/>
    <row r="13250" hidden="1" x14ac:dyDescent="0.2"/>
    <row r="13251" hidden="1" x14ac:dyDescent="0.2"/>
    <row r="13252" hidden="1" x14ac:dyDescent="0.2"/>
    <row r="13253" hidden="1" x14ac:dyDescent="0.2"/>
    <row r="13254" hidden="1" x14ac:dyDescent="0.2"/>
    <row r="13255" hidden="1" x14ac:dyDescent="0.2"/>
    <row r="13256" hidden="1" x14ac:dyDescent="0.2"/>
    <row r="13257" hidden="1" x14ac:dyDescent="0.2"/>
    <row r="13258" hidden="1" x14ac:dyDescent="0.2"/>
    <row r="13259" hidden="1" x14ac:dyDescent="0.2"/>
    <row r="13260" hidden="1" x14ac:dyDescent="0.2"/>
    <row r="13261" hidden="1" x14ac:dyDescent="0.2"/>
    <row r="13262" hidden="1" x14ac:dyDescent="0.2"/>
    <row r="13263" hidden="1" x14ac:dyDescent="0.2"/>
    <row r="13264" hidden="1" x14ac:dyDescent="0.2"/>
    <row r="13265" hidden="1" x14ac:dyDescent="0.2"/>
    <row r="13266" hidden="1" x14ac:dyDescent="0.2"/>
    <row r="13267" hidden="1" x14ac:dyDescent="0.2"/>
    <row r="13268" hidden="1" x14ac:dyDescent="0.2"/>
    <row r="13269" hidden="1" x14ac:dyDescent="0.2"/>
    <row r="13270" hidden="1" x14ac:dyDescent="0.2"/>
    <row r="13271" hidden="1" x14ac:dyDescent="0.2"/>
    <row r="13272" hidden="1" x14ac:dyDescent="0.2"/>
    <row r="13273" hidden="1" x14ac:dyDescent="0.2"/>
    <row r="13274" hidden="1" x14ac:dyDescent="0.2"/>
    <row r="13275" hidden="1" x14ac:dyDescent="0.2"/>
    <row r="13276" hidden="1" x14ac:dyDescent="0.2"/>
    <row r="13277" hidden="1" x14ac:dyDescent="0.2"/>
    <row r="13278" hidden="1" x14ac:dyDescent="0.2"/>
    <row r="13279" hidden="1" x14ac:dyDescent="0.2"/>
    <row r="13280" hidden="1" x14ac:dyDescent="0.2"/>
    <row r="13281" hidden="1" x14ac:dyDescent="0.2"/>
    <row r="13282" hidden="1" x14ac:dyDescent="0.2"/>
    <row r="13283" hidden="1" x14ac:dyDescent="0.2"/>
    <row r="13284" hidden="1" x14ac:dyDescent="0.2"/>
    <row r="13285" hidden="1" x14ac:dyDescent="0.2"/>
    <row r="13286" hidden="1" x14ac:dyDescent="0.2"/>
    <row r="13287" hidden="1" x14ac:dyDescent="0.2"/>
    <row r="13288" hidden="1" x14ac:dyDescent="0.2"/>
    <row r="13289" hidden="1" x14ac:dyDescent="0.2"/>
    <row r="13290" hidden="1" x14ac:dyDescent="0.2"/>
    <row r="13291" hidden="1" x14ac:dyDescent="0.2"/>
    <row r="13292" hidden="1" x14ac:dyDescent="0.2"/>
    <row r="13293" hidden="1" x14ac:dyDescent="0.2"/>
    <row r="13294" hidden="1" x14ac:dyDescent="0.2"/>
    <row r="13295" hidden="1" x14ac:dyDescent="0.2"/>
    <row r="13296" hidden="1" x14ac:dyDescent="0.2"/>
    <row r="13297" hidden="1" x14ac:dyDescent="0.2"/>
    <row r="13298" hidden="1" x14ac:dyDescent="0.2"/>
    <row r="13299" hidden="1" x14ac:dyDescent="0.2"/>
    <row r="13300" hidden="1" x14ac:dyDescent="0.2"/>
    <row r="13301" hidden="1" x14ac:dyDescent="0.2"/>
    <row r="13302" hidden="1" x14ac:dyDescent="0.2"/>
    <row r="13303" hidden="1" x14ac:dyDescent="0.2"/>
    <row r="13304" hidden="1" x14ac:dyDescent="0.2"/>
    <row r="13305" hidden="1" x14ac:dyDescent="0.2"/>
    <row r="13306" hidden="1" x14ac:dyDescent="0.2"/>
    <row r="13307" hidden="1" x14ac:dyDescent="0.2"/>
    <row r="13308" hidden="1" x14ac:dyDescent="0.2"/>
    <row r="13309" hidden="1" x14ac:dyDescent="0.2"/>
    <row r="13310" hidden="1" x14ac:dyDescent="0.2"/>
    <row r="13311" hidden="1" x14ac:dyDescent="0.2"/>
    <row r="13312" hidden="1" x14ac:dyDescent="0.2"/>
    <row r="13313" hidden="1" x14ac:dyDescent="0.2"/>
    <row r="13314" hidden="1" x14ac:dyDescent="0.2"/>
    <row r="13315" hidden="1" x14ac:dyDescent="0.2"/>
    <row r="13316" hidden="1" x14ac:dyDescent="0.2"/>
    <row r="13317" hidden="1" x14ac:dyDescent="0.2"/>
    <row r="13318" hidden="1" x14ac:dyDescent="0.2"/>
    <row r="13319" hidden="1" x14ac:dyDescent="0.2"/>
    <row r="13320" hidden="1" x14ac:dyDescent="0.2"/>
    <row r="13321" hidden="1" x14ac:dyDescent="0.2"/>
    <row r="13322" hidden="1" x14ac:dyDescent="0.2"/>
    <row r="13323" hidden="1" x14ac:dyDescent="0.2"/>
    <row r="13324" hidden="1" x14ac:dyDescent="0.2"/>
    <row r="13325" hidden="1" x14ac:dyDescent="0.2"/>
    <row r="13326" hidden="1" x14ac:dyDescent="0.2"/>
    <row r="13327" hidden="1" x14ac:dyDescent="0.2"/>
    <row r="13328" hidden="1" x14ac:dyDescent="0.2"/>
    <row r="13329" hidden="1" x14ac:dyDescent="0.2"/>
    <row r="13330" hidden="1" x14ac:dyDescent="0.2"/>
    <row r="13331" hidden="1" x14ac:dyDescent="0.2"/>
    <row r="13332" hidden="1" x14ac:dyDescent="0.2"/>
    <row r="13333" hidden="1" x14ac:dyDescent="0.2"/>
    <row r="13334" hidden="1" x14ac:dyDescent="0.2"/>
    <row r="13335" hidden="1" x14ac:dyDescent="0.2"/>
    <row r="13336" hidden="1" x14ac:dyDescent="0.2"/>
    <row r="13337" hidden="1" x14ac:dyDescent="0.2"/>
    <row r="13338" hidden="1" x14ac:dyDescent="0.2"/>
    <row r="13339" hidden="1" x14ac:dyDescent="0.2"/>
    <row r="13340" hidden="1" x14ac:dyDescent="0.2"/>
    <row r="13341" hidden="1" x14ac:dyDescent="0.2"/>
    <row r="13342" hidden="1" x14ac:dyDescent="0.2"/>
    <row r="13343" hidden="1" x14ac:dyDescent="0.2"/>
    <row r="13344" hidden="1" x14ac:dyDescent="0.2"/>
    <row r="13345" hidden="1" x14ac:dyDescent="0.2"/>
    <row r="13346" hidden="1" x14ac:dyDescent="0.2"/>
    <row r="13347" hidden="1" x14ac:dyDescent="0.2"/>
    <row r="13348" hidden="1" x14ac:dyDescent="0.2"/>
    <row r="13349" hidden="1" x14ac:dyDescent="0.2"/>
    <row r="13350" hidden="1" x14ac:dyDescent="0.2"/>
    <row r="13351" hidden="1" x14ac:dyDescent="0.2"/>
    <row r="13352" hidden="1" x14ac:dyDescent="0.2"/>
    <row r="13353" hidden="1" x14ac:dyDescent="0.2"/>
    <row r="13354" hidden="1" x14ac:dyDescent="0.2"/>
    <row r="13355" hidden="1" x14ac:dyDescent="0.2"/>
    <row r="13356" hidden="1" x14ac:dyDescent="0.2"/>
    <row r="13357" hidden="1" x14ac:dyDescent="0.2"/>
    <row r="13358" hidden="1" x14ac:dyDescent="0.2"/>
    <row r="13359" hidden="1" x14ac:dyDescent="0.2"/>
    <row r="13360" hidden="1" x14ac:dyDescent="0.2"/>
    <row r="13361" hidden="1" x14ac:dyDescent="0.2"/>
    <row r="13362" hidden="1" x14ac:dyDescent="0.2"/>
    <row r="13363" hidden="1" x14ac:dyDescent="0.2"/>
    <row r="13364" hidden="1" x14ac:dyDescent="0.2"/>
    <row r="13365" hidden="1" x14ac:dyDescent="0.2"/>
    <row r="13366" hidden="1" x14ac:dyDescent="0.2"/>
    <row r="13367" hidden="1" x14ac:dyDescent="0.2"/>
    <row r="13368" hidden="1" x14ac:dyDescent="0.2"/>
    <row r="13369" hidden="1" x14ac:dyDescent="0.2"/>
    <row r="13370" hidden="1" x14ac:dyDescent="0.2"/>
    <row r="13371" hidden="1" x14ac:dyDescent="0.2"/>
    <row r="13372" hidden="1" x14ac:dyDescent="0.2"/>
    <row r="13373" hidden="1" x14ac:dyDescent="0.2"/>
    <row r="13374" hidden="1" x14ac:dyDescent="0.2"/>
    <row r="13375" hidden="1" x14ac:dyDescent="0.2"/>
    <row r="13376" hidden="1" x14ac:dyDescent="0.2"/>
    <row r="13377" hidden="1" x14ac:dyDescent="0.2"/>
    <row r="13378" hidden="1" x14ac:dyDescent="0.2"/>
    <row r="13379" hidden="1" x14ac:dyDescent="0.2"/>
    <row r="13380" hidden="1" x14ac:dyDescent="0.2"/>
    <row r="13381" hidden="1" x14ac:dyDescent="0.2"/>
    <row r="13382" hidden="1" x14ac:dyDescent="0.2"/>
    <row r="13383" hidden="1" x14ac:dyDescent="0.2"/>
    <row r="13384" hidden="1" x14ac:dyDescent="0.2"/>
    <row r="13385" hidden="1" x14ac:dyDescent="0.2"/>
    <row r="13386" hidden="1" x14ac:dyDescent="0.2"/>
    <row r="13387" hidden="1" x14ac:dyDescent="0.2"/>
    <row r="13388" hidden="1" x14ac:dyDescent="0.2"/>
    <row r="13389" hidden="1" x14ac:dyDescent="0.2"/>
    <row r="13390" hidden="1" x14ac:dyDescent="0.2"/>
    <row r="13391" hidden="1" x14ac:dyDescent="0.2"/>
    <row r="13392" hidden="1" x14ac:dyDescent="0.2"/>
    <row r="13393" hidden="1" x14ac:dyDescent="0.2"/>
    <row r="13394" hidden="1" x14ac:dyDescent="0.2"/>
    <row r="13395" hidden="1" x14ac:dyDescent="0.2"/>
    <row r="13396" hidden="1" x14ac:dyDescent="0.2"/>
    <row r="13397" hidden="1" x14ac:dyDescent="0.2"/>
    <row r="13398" hidden="1" x14ac:dyDescent="0.2"/>
    <row r="13399" hidden="1" x14ac:dyDescent="0.2"/>
    <row r="13400" hidden="1" x14ac:dyDescent="0.2"/>
    <row r="13401" hidden="1" x14ac:dyDescent="0.2"/>
    <row r="13402" hidden="1" x14ac:dyDescent="0.2"/>
    <row r="13403" hidden="1" x14ac:dyDescent="0.2"/>
    <row r="13404" hidden="1" x14ac:dyDescent="0.2"/>
    <row r="13405" hidden="1" x14ac:dyDescent="0.2"/>
    <row r="13406" hidden="1" x14ac:dyDescent="0.2"/>
    <row r="13407" hidden="1" x14ac:dyDescent="0.2"/>
    <row r="13408" hidden="1" x14ac:dyDescent="0.2"/>
    <row r="13409" hidden="1" x14ac:dyDescent="0.2"/>
    <row r="13410" hidden="1" x14ac:dyDescent="0.2"/>
    <row r="13411" hidden="1" x14ac:dyDescent="0.2"/>
    <row r="13412" hidden="1" x14ac:dyDescent="0.2"/>
    <row r="13413" hidden="1" x14ac:dyDescent="0.2"/>
    <row r="13414" hidden="1" x14ac:dyDescent="0.2"/>
    <row r="13415" hidden="1" x14ac:dyDescent="0.2"/>
    <row r="13416" hidden="1" x14ac:dyDescent="0.2"/>
    <row r="13417" hidden="1" x14ac:dyDescent="0.2"/>
    <row r="13418" hidden="1" x14ac:dyDescent="0.2"/>
    <row r="13419" hidden="1" x14ac:dyDescent="0.2"/>
    <row r="13420" hidden="1" x14ac:dyDescent="0.2"/>
    <row r="13421" hidden="1" x14ac:dyDescent="0.2"/>
    <row r="13422" hidden="1" x14ac:dyDescent="0.2"/>
    <row r="13423" hidden="1" x14ac:dyDescent="0.2"/>
    <row r="13424" hidden="1" x14ac:dyDescent="0.2"/>
    <row r="13425" hidden="1" x14ac:dyDescent="0.2"/>
    <row r="13426" hidden="1" x14ac:dyDescent="0.2"/>
    <row r="13427" hidden="1" x14ac:dyDescent="0.2"/>
    <row r="13428" hidden="1" x14ac:dyDescent="0.2"/>
    <row r="13429" hidden="1" x14ac:dyDescent="0.2"/>
    <row r="13430" hidden="1" x14ac:dyDescent="0.2"/>
    <row r="13431" hidden="1" x14ac:dyDescent="0.2"/>
    <row r="13432" hidden="1" x14ac:dyDescent="0.2"/>
    <row r="13433" hidden="1" x14ac:dyDescent="0.2"/>
    <row r="13434" hidden="1" x14ac:dyDescent="0.2"/>
    <row r="13435" hidden="1" x14ac:dyDescent="0.2"/>
    <row r="13436" hidden="1" x14ac:dyDescent="0.2"/>
    <row r="13437" hidden="1" x14ac:dyDescent="0.2"/>
    <row r="13438" hidden="1" x14ac:dyDescent="0.2"/>
    <row r="13439" hidden="1" x14ac:dyDescent="0.2"/>
    <row r="13440" hidden="1" x14ac:dyDescent="0.2"/>
    <row r="13441" hidden="1" x14ac:dyDescent="0.2"/>
    <row r="13442" hidden="1" x14ac:dyDescent="0.2"/>
    <row r="13443" hidden="1" x14ac:dyDescent="0.2"/>
    <row r="13444" hidden="1" x14ac:dyDescent="0.2"/>
    <row r="13445" hidden="1" x14ac:dyDescent="0.2"/>
    <row r="13446" hidden="1" x14ac:dyDescent="0.2"/>
    <row r="13447" hidden="1" x14ac:dyDescent="0.2"/>
    <row r="13448" hidden="1" x14ac:dyDescent="0.2"/>
    <row r="13449" hidden="1" x14ac:dyDescent="0.2"/>
    <row r="13450" hidden="1" x14ac:dyDescent="0.2"/>
    <row r="13451" hidden="1" x14ac:dyDescent="0.2"/>
    <row r="13452" hidden="1" x14ac:dyDescent="0.2"/>
    <row r="13453" hidden="1" x14ac:dyDescent="0.2"/>
    <row r="13454" hidden="1" x14ac:dyDescent="0.2"/>
    <row r="13455" hidden="1" x14ac:dyDescent="0.2"/>
    <row r="13456" hidden="1" x14ac:dyDescent="0.2"/>
    <row r="13457" hidden="1" x14ac:dyDescent="0.2"/>
    <row r="13458" hidden="1" x14ac:dyDescent="0.2"/>
    <row r="13459" hidden="1" x14ac:dyDescent="0.2"/>
    <row r="13460" hidden="1" x14ac:dyDescent="0.2"/>
    <row r="13461" hidden="1" x14ac:dyDescent="0.2"/>
    <row r="13462" hidden="1" x14ac:dyDescent="0.2"/>
    <row r="13463" hidden="1" x14ac:dyDescent="0.2"/>
    <row r="13464" hidden="1" x14ac:dyDescent="0.2"/>
    <row r="13465" hidden="1" x14ac:dyDescent="0.2"/>
    <row r="13466" hidden="1" x14ac:dyDescent="0.2"/>
    <row r="13467" hidden="1" x14ac:dyDescent="0.2"/>
    <row r="13468" hidden="1" x14ac:dyDescent="0.2"/>
    <row r="13469" hidden="1" x14ac:dyDescent="0.2"/>
    <row r="13470" hidden="1" x14ac:dyDescent="0.2"/>
    <row r="13471" hidden="1" x14ac:dyDescent="0.2"/>
    <row r="13472" hidden="1" x14ac:dyDescent="0.2"/>
    <row r="13473" hidden="1" x14ac:dyDescent="0.2"/>
    <row r="13474" hidden="1" x14ac:dyDescent="0.2"/>
    <row r="13475" hidden="1" x14ac:dyDescent="0.2"/>
    <row r="13476" hidden="1" x14ac:dyDescent="0.2"/>
    <row r="13477" hidden="1" x14ac:dyDescent="0.2"/>
    <row r="13478" hidden="1" x14ac:dyDescent="0.2"/>
    <row r="13479" hidden="1" x14ac:dyDescent="0.2"/>
    <row r="13480" hidden="1" x14ac:dyDescent="0.2"/>
    <row r="13481" hidden="1" x14ac:dyDescent="0.2"/>
    <row r="13482" hidden="1" x14ac:dyDescent="0.2"/>
    <row r="13483" hidden="1" x14ac:dyDescent="0.2"/>
    <row r="13484" hidden="1" x14ac:dyDescent="0.2"/>
    <row r="13485" hidden="1" x14ac:dyDescent="0.2"/>
    <row r="13486" hidden="1" x14ac:dyDescent="0.2"/>
    <row r="13487" hidden="1" x14ac:dyDescent="0.2"/>
    <row r="13488" hidden="1" x14ac:dyDescent="0.2"/>
    <row r="13489" hidden="1" x14ac:dyDescent="0.2"/>
    <row r="13490" hidden="1" x14ac:dyDescent="0.2"/>
    <row r="13491" hidden="1" x14ac:dyDescent="0.2"/>
    <row r="13492" hidden="1" x14ac:dyDescent="0.2"/>
    <row r="13493" hidden="1" x14ac:dyDescent="0.2"/>
    <row r="13494" hidden="1" x14ac:dyDescent="0.2"/>
    <row r="13495" hidden="1" x14ac:dyDescent="0.2"/>
    <row r="13496" hidden="1" x14ac:dyDescent="0.2"/>
    <row r="13497" hidden="1" x14ac:dyDescent="0.2"/>
    <row r="13498" hidden="1" x14ac:dyDescent="0.2"/>
    <row r="13499" hidden="1" x14ac:dyDescent="0.2"/>
    <row r="13500" hidden="1" x14ac:dyDescent="0.2"/>
    <row r="13501" hidden="1" x14ac:dyDescent="0.2"/>
    <row r="13502" hidden="1" x14ac:dyDescent="0.2"/>
    <row r="13503" hidden="1" x14ac:dyDescent="0.2"/>
    <row r="13504" hidden="1" x14ac:dyDescent="0.2"/>
    <row r="13505" hidden="1" x14ac:dyDescent="0.2"/>
    <row r="13506" hidden="1" x14ac:dyDescent="0.2"/>
    <row r="13507" hidden="1" x14ac:dyDescent="0.2"/>
    <row r="13508" hidden="1" x14ac:dyDescent="0.2"/>
    <row r="13509" hidden="1" x14ac:dyDescent="0.2"/>
    <row r="13510" hidden="1" x14ac:dyDescent="0.2"/>
    <row r="13511" hidden="1" x14ac:dyDescent="0.2"/>
    <row r="13512" hidden="1" x14ac:dyDescent="0.2"/>
    <row r="13513" hidden="1" x14ac:dyDescent="0.2"/>
    <row r="13514" hidden="1" x14ac:dyDescent="0.2"/>
    <row r="13515" hidden="1" x14ac:dyDescent="0.2"/>
    <row r="13516" hidden="1" x14ac:dyDescent="0.2"/>
    <row r="13517" hidden="1" x14ac:dyDescent="0.2"/>
    <row r="13518" hidden="1" x14ac:dyDescent="0.2"/>
    <row r="13519" hidden="1" x14ac:dyDescent="0.2"/>
    <row r="13520" hidden="1" x14ac:dyDescent="0.2"/>
    <row r="13521" hidden="1" x14ac:dyDescent="0.2"/>
    <row r="13522" hidden="1" x14ac:dyDescent="0.2"/>
    <row r="13523" hidden="1" x14ac:dyDescent="0.2"/>
    <row r="13524" hidden="1" x14ac:dyDescent="0.2"/>
    <row r="13525" hidden="1" x14ac:dyDescent="0.2"/>
    <row r="13526" hidden="1" x14ac:dyDescent="0.2"/>
    <row r="13527" hidden="1" x14ac:dyDescent="0.2"/>
    <row r="13528" hidden="1" x14ac:dyDescent="0.2"/>
    <row r="13529" hidden="1" x14ac:dyDescent="0.2"/>
    <row r="13530" hidden="1" x14ac:dyDescent="0.2"/>
    <row r="13531" hidden="1" x14ac:dyDescent="0.2"/>
    <row r="13532" hidden="1" x14ac:dyDescent="0.2"/>
    <row r="13533" hidden="1" x14ac:dyDescent="0.2"/>
    <row r="13534" hidden="1" x14ac:dyDescent="0.2"/>
    <row r="13535" hidden="1" x14ac:dyDescent="0.2"/>
    <row r="13536" hidden="1" x14ac:dyDescent="0.2"/>
    <row r="13537" hidden="1" x14ac:dyDescent="0.2"/>
    <row r="13538" hidden="1" x14ac:dyDescent="0.2"/>
    <row r="13539" hidden="1" x14ac:dyDescent="0.2"/>
    <row r="13540" hidden="1" x14ac:dyDescent="0.2"/>
    <row r="13541" hidden="1" x14ac:dyDescent="0.2"/>
    <row r="13542" hidden="1" x14ac:dyDescent="0.2"/>
    <row r="13543" hidden="1" x14ac:dyDescent="0.2"/>
    <row r="13544" hidden="1" x14ac:dyDescent="0.2"/>
    <row r="13545" hidden="1" x14ac:dyDescent="0.2"/>
    <row r="13546" hidden="1" x14ac:dyDescent="0.2"/>
    <row r="13547" hidden="1" x14ac:dyDescent="0.2"/>
    <row r="13548" hidden="1" x14ac:dyDescent="0.2"/>
    <row r="13549" hidden="1" x14ac:dyDescent="0.2"/>
    <row r="13550" hidden="1" x14ac:dyDescent="0.2"/>
    <row r="13551" hidden="1" x14ac:dyDescent="0.2"/>
    <row r="13552" hidden="1" x14ac:dyDescent="0.2"/>
    <row r="13553" hidden="1" x14ac:dyDescent="0.2"/>
    <row r="13554" hidden="1" x14ac:dyDescent="0.2"/>
    <row r="13555" hidden="1" x14ac:dyDescent="0.2"/>
    <row r="13556" hidden="1" x14ac:dyDescent="0.2"/>
    <row r="13557" hidden="1" x14ac:dyDescent="0.2"/>
    <row r="13558" hidden="1" x14ac:dyDescent="0.2"/>
    <row r="13559" hidden="1" x14ac:dyDescent="0.2"/>
    <row r="13560" hidden="1" x14ac:dyDescent="0.2"/>
    <row r="13561" hidden="1" x14ac:dyDescent="0.2"/>
    <row r="13562" hidden="1" x14ac:dyDescent="0.2"/>
    <row r="13563" hidden="1" x14ac:dyDescent="0.2"/>
    <row r="13564" hidden="1" x14ac:dyDescent="0.2"/>
    <row r="13565" hidden="1" x14ac:dyDescent="0.2"/>
    <row r="13566" hidden="1" x14ac:dyDescent="0.2"/>
    <row r="13567" hidden="1" x14ac:dyDescent="0.2"/>
    <row r="13568" hidden="1" x14ac:dyDescent="0.2"/>
    <row r="13569" hidden="1" x14ac:dyDescent="0.2"/>
    <row r="13570" hidden="1" x14ac:dyDescent="0.2"/>
    <row r="13571" hidden="1" x14ac:dyDescent="0.2"/>
    <row r="13572" hidden="1" x14ac:dyDescent="0.2"/>
    <row r="13573" hidden="1" x14ac:dyDescent="0.2"/>
    <row r="13574" hidden="1" x14ac:dyDescent="0.2"/>
    <row r="13575" hidden="1" x14ac:dyDescent="0.2"/>
    <row r="13576" hidden="1" x14ac:dyDescent="0.2"/>
    <row r="13577" hidden="1" x14ac:dyDescent="0.2"/>
    <row r="13578" hidden="1" x14ac:dyDescent="0.2"/>
    <row r="13579" hidden="1" x14ac:dyDescent="0.2"/>
    <row r="13580" hidden="1" x14ac:dyDescent="0.2"/>
    <row r="13581" hidden="1" x14ac:dyDescent="0.2"/>
    <row r="13582" hidden="1" x14ac:dyDescent="0.2"/>
    <row r="13583" hidden="1" x14ac:dyDescent="0.2"/>
    <row r="13584" hidden="1" x14ac:dyDescent="0.2"/>
    <row r="13585" hidden="1" x14ac:dyDescent="0.2"/>
    <row r="13586" hidden="1" x14ac:dyDescent="0.2"/>
    <row r="13587" hidden="1" x14ac:dyDescent="0.2"/>
    <row r="13588" hidden="1" x14ac:dyDescent="0.2"/>
    <row r="13589" hidden="1" x14ac:dyDescent="0.2"/>
    <row r="13590" hidden="1" x14ac:dyDescent="0.2"/>
    <row r="13591" hidden="1" x14ac:dyDescent="0.2"/>
    <row r="13592" hidden="1" x14ac:dyDescent="0.2"/>
    <row r="13593" hidden="1" x14ac:dyDescent="0.2"/>
    <row r="13594" hidden="1" x14ac:dyDescent="0.2"/>
    <row r="13595" hidden="1" x14ac:dyDescent="0.2"/>
    <row r="13596" hidden="1" x14ac:dyDescent="0.2"/>
    <row r="13597" hidden="1" x14ac:dyDescent="0.2"/>
    <row r="13598" hidden="1" x14ac:dyDescent="0.2"/>
    <row r="13599" hidden="1" x14ac:dyDescent="0.2"/>
    <row r="13600" hidden="1" x14ac:dyDescent="0.2"/>
    <row r="13601" hidden="1" x14ac:dyDescent="0.2"/>
    <row r="13602" hidden="1" x14ac:dyDescent="0.2"/>
    <row r="13603" hidden="1" x14ac:dyDescent="0.2"/>
    <row r="13604" hidden="1" x14ac:dyDescent="0.2"/>
    <row r="13605" hidden="1" x14ac:dyDescent="0.2"/>
    <row r="13606" hidden="1" x14ac:dyDescent="0.2"/>
    <row r="13607" hidden="1" x14ac:dyDescent="0.2"/>
    <row r="13608" hidden="1" x14ac:dyDescent="0.2"/>
    <row r="13609" hidden="1" x14ac:dyDescent="0.2"/>
    <row r="13610" hidden="1" x14ac:dyDescent="0.2"/>
    <row r="13611" hidden="1" x14ac:dyDescent="0.2"/>
    <row r="13612" hidden="1" x14ac:dyDescent="0.2"/>
    <row r="13613" hidden="1" x14ac:dyDescent="0.2"/>
    <row r="13614" hidden="1" x14ac:dyDescent="0.2"/>
    <row r="13615" hidden="1" x14ac:dyDescent="0.2"/>
    <row r="13616" hidden="1" x14ac:dyDescent="0.2"/>
    <row r="13617" hidden="1" x14ac:dyDescent="0.2"/>
    <row r="13618" hidden="1" x14ac:dyDescent="0.2"/>
    <row r="13619" hidden="1" x14ac:dyDescent="0.2"/>
    <row r="13620" hidden="1" x14ac:dyDescent="0.2"/>
    <row r="13621" hidden="1" x14ac:dyDescent="0.2"/>
    <row r="13622" hidden="1" x14ac:dyDescent="0.2"/>
    <row r="13623" hidden="1" x14ac:dyDescent="0.2"/>
    <row r="13624" hidden="1" x14ac:dyDescent="0.2"/>
    <row r="13625" hidden="1" x14ac:dyDescent="0.2"/>
    <row r="13626" hidden="1" x14ac:dyDescent="0.2"/>
    <row r="13627" hidden="1" x14ac:dyDescent="0.2"/>
    <row r="13628" hidden="1" x14ac:dyDescent="0.2"/>
    <row r="13629" hidden="1" x14ac:dyDescent="0.2"/>
    <row r="13630" hidden="1" x14ac:dyDescent="0.2"/>
    <row r="13631" hidden="1" x14ac:dyDescent="0.2"/>
    <row r="13632" hidden="1" x14ac:dyDescent="0.2"/>
    <row r="13633" hidden="1" x14ac:dyDescent="0.2"/>
    <row r="13634" hidden="1" x14ac:dyDescent="0.2"/>
    <row r="13635" hidden="1" x14ac:dyDescent="0.2"/>
    <row r="13636" hidden="1" x14ac:dyDescent="0.2"/>
    <row r="13637" hidden="1" x14ac:dyDescent="0.2"/>
    <row r="13638" hidden="1" x14ac:dyDescent="0.2"/>
    <row r="13639" hidden="1" x14ac:dyDescent="0.2"/>
    <row r="13640" hidden="1" x14ac:dyDescent="0.2"/>
    <row r="13641" hidden="1" x14ac:dyDescent="0.2"/>
    <row r="13642" hidden="1" x14ac:dyDescent="0.2"/>
    <row r="13643" hidden="1" x14ac:dyDescent="0.2"/>
    <row r="13644" hidden="1" x14ac:dyDescent="0.2"/>
    <row r="13645" hidden="1" x14ac:dyDescent="0.2"/>
    <row r="13646" hidden="1" x14ac:dyDescent="0.2"/>
    <row r="13647" hidden="1" x14ac:dyDescent="0.2"/>
    <row r="13648" hidden="1" x14ac:dyDescent="0.2"/>
    <row r="13649" hidden="1" x14ac:dyDescent="0.2"/>
    <row r="13650" hidden="1" x14ac:dyDescent="0.2"/>
    <row r="13651" hidden="1" x14ac:dyDescent="0.2"/>
    <row r="13652" hidden="1" x14ac:dyDescent="0.2"/>
    <row r="13653" hidden="1" x14ac:dyDescent="0.2"/>
    <row r="13654" hidden="1" x14ac:dyDescent="0.2"/>
    <row r="13655" hidden="1" x14ac:dyDescent="0.2"/>
    <row r="13656" hidden="1" x14ac:dyDescent="0.2"/>
    <row r="13657" hidden="1" x14ac:dyDescent="0.2"/>
    <row r="13658" hidden="1" x14ac:dyDescent="0.2"/>
    <row r="13659" hidden="1" x14ac:dyDescent="0.2"/>
    <row r="13660" hidden="1" x14ac:dyDescent="0.2"/>
    <row r="13661" hidden="1" x14ac:dyDescent="0.2"/>
    <row r="13662" hidden="1" x14ac:dyDescent="0.2"/>
    <row r="13663" hidden="1" x14ac:dyDescent="0.2"/>
    <row r="13664" hidden="1" x14ac:dyDescent="0.2"/>
    <row r="13665" hidden="1" x14ac:dyDescent="0.2"/>
    <row r="13666" hidden="1" x14ac:dyDescent="0.2"/>
    <row r="13667" hidden="1" x14ac:dyDescent="0.2"/>
    <row r="13668" hidden="1" x14ac:dyDescent="0.2"/>
    <row r="13669" hidden="1" x14ac:dyDescent="0.2"/>
    <row r="13670" hidden="1" x14ac:dyDescent="0.2"/>
    <row r="13671" hidden="1" x14ac:dyDescent="0.2"/>
    <row r="13672" hidden="1" x14ac:dyDescent="0.2"/>
    <row r="13673" hidden="1" x14ac:dyDescent="0.2"/>
    <row r="13674" hidden="1" x14ac:dyDescent="0.2"/>
    <row r="13675" hidden="1" x14ac:dyDescent="0.2"/>
    <row r="13676" hidden="1" x14ac:dyDescent="0.2"/>
    <row r="13677" hidden="1" x14ac:dyDescent="0.2"/>
    <row r="13678" hidden="1" x14ac:dyDescent="0.2"/>
    <row r="13679" hidden="1" x14ac:dyDescent="0.2"/>
    <row r="13680" hidden="1" x14ac:dyDescent="0.2"/>
    <row r="13681" hidden="1" x14ac:dyDescent="0.2"/>
    <row r="13682" hidden="1" x14ac:dyDescent="0.2"/>
    <row r="13683" hidden="1" x14ac:dyDescent="0.2"/>
    <row r="13684" hidden="1" x14ac:dyDescent="0.2"/>
    <row r="13685" hidden="1" x14ac:dyDescent="0.2"/>
    <row r="13686" hidden="1" x14ac:dyDescent="0.2"/>
    <row r="13687" hidden="1" x14ac:dyDescent="0.2"/>
    <row r="13688" hidden="1" x14ac:dyDescent="0.2"/>
    <row r="13689" hidden="1" x14ac:dyDescent="0.2"/>
    <row r="13690" hidden="1" x14ac:dyDescent="0.2"/>
    <row r="13691" hidden="1" x14ac:dyDescent="0.2"/>
    <row r="13692" hidden="1" x14ac:dyDescent="0.2"/>
    <row r="13693" hidden="1" x14ac:dyDescent="0.2"/>
    <row r="13694" hidden="1" x14ac:dyDescent="0.2"/>
    <row r="13695" hidden="1" x14ac:dyDescent="0.2"/>
    <row r="13696" hidden="1" x14ac:dyDescent="0.2"/>
    <row r="13697" hidden="1" x14ac:dyDescent="0.2"/>
    <row r="13698" hidden="1" x14ac:dyDescent="0.2"/>
    <row r="13699" hidden="1" x14ac:dyDescent="0.2"/>
    <row r="13700" hidden="1" x14ac:dyDescent="0.2"/>
    <row r="13701" hidden="1" x14ac:dyDescent="0.2"/>
    <row r="13702" hidden="1" x14ac:dyDescent="0.2"/>
    <row r="13703" hidden="1" x14ac:dyDescent="0.2"/>
    <row r="13704" hidden="1" x14ac:dyDescent="0.2"/>
    <row r="13705" hidden="1" x14ac:dyDescent="0.2"/>
    <row r="13706" hidden="1" x14ac:dyDescent="0.2"/>
    <row r="13707" hidden="1" x14ac:dyDescent="0.2"/>
    <row r="13708" hidden="1" x14ac:dyDescent="0.2"/>
    <row r="13709" hidden="1" x14ac:dyDescent="0.2"/>
    <row r="13710" hidden="1" x14ac:dyDescent="0.2"/>
    <row r="13711" hidden="1" x14ac:dyDescent="0.2"/>
    <row r="13712" hidden="1" x14ac:dyDescent="0.2"/>
    <row r="13713" hidden="1" x14ac:dyDescent="0.2"/>
    <row r="13714" hidden="1" x14ac:dyDescent="0.2"/>
    <row r="13715" hidden="1" x14ac:dyDescent="0.2"/>
    <row r="13716" hidden="1" x14ac:dyDescent="0.2"/>
    <row r="13717" hidden="1" x14ac:dyDescent="0.2"/>
    <row r="13718" hidden="1" x14ac:dyDescent="0.2"/>
    <row r="13719" hidden="1" x14ac:dyDescent="0.2"/>
    <row r="13720" hidden="1" x14ac:dyDescent="0.2"/>
    <row r="13721" hidden="1" x14ac:dyDescent="0.2"/>
    <row r="13722" hidden="1" x14ac:dyDescent="0.2"/>
    <row r="13723" hidden="1" x14ac:dyDescent="0.2"/>
    <row r="13724" hidden="1" x14ac:dyDescent="0.2"/>
    <row r="13725" hidden="1" x14ac:dyDescent="0.2"/>
    <row r="13726" hidden="1" x14ac:dyDescent="0.2"/>
    <row r="13727" hidden="1" x14ac:dyDescent="0.2"/>
    <row r="13728" hidden="1" x14ac:dyDescent="0.2"/>
    <row r="13729" hidden="1" x14ac:dyDescent="0.2"/>
    <row r="13730" hidden="1" x14ac:dyDescent="0.2"/>
    <row r="13731" hidden="1" x14ac:dyDescent="0.2"/>
    <row r="13732" hidden="1" x14ac:dyDescent="0.2"/>
    <row r="13733" hidden="1" x14ac:dyDescent="0.2"/>
    <row r="13734" hidden="1" x14ac:dyDescent="0.2"/>
    <row r="13735" hidden="1" x14ac:dyDescent="0.2"/>
    <row r="13736" hidden="1" x14ac:dyDescent="0.2"/>
    <row r="13737" hidden="1" x14ac:dyDescent="0.2"/>
    <row r="13738" hidden="1" x14ac:dyDescent="0.2"/>
    <row r="13739" hidden="1" x14ac:dyDescent="0.2"/>
    <row r="13740" hidden="1" x14ac:dyDescent="0.2"/>
    <row r="13741" hidden="1" x14ac:dyDescent="0.2"/>
    <row r="13742" hidden="1" x14ac:dyDescent="0.2"/>
    <row r="13743" hidden="1" x14ac:dyDescent="0.2"/>
    <row r="13744" hidden="1" x14ac:dyDescent="0.2"/>
    <row r="13745" hidden="1" x14ac:dyDescent="0.2"/>
    <row r="13746" hidden="1" x14ac:dyDescent="0.2"/>
    <row r="13747" hidden="1" x14ac:dyDescent="0.2"/>
    <row r="13748" hidden="1" x14ac:dyDescent="0.2"/>
    <row r="13749" hidden="1" x14ac:dyDescent="0.2"/>
    <row r="13750" hidden="1" x14ac:dyDescent="0.2"/>
    <row r="13751" hidden="1" x14ac:dyDescent="0.2"/>
    <row r="13752" hidden="1" x14ac:dyDescent="0.2"/>
    <row r="13753" hidden="1" x14ac:dyDescent="0.2"/>
    <row r="13754" hidden="1" x14ac:dyDescent="0.2"/>
    <row r="13755" hidden="1" x14ac:dyDescent="0.2"/>
    <row r="13756" hidden="1" x14ac:dyDescent="0.2"/>
    <row r="13757" hidden="1" x14ac:dyDescent="0.2"/>
    <row r="13758" hidden="1" x14ac:dyDescent="0.2"/>
    <row r="13759" hidden="1" x14ac:dyDescent="0.2"/>
    <row r="13760" hidden="1" x14ac:dyDescent="0.2"/>
    <row r="13761" hidden="1" x14ac:dyDescent="0.2"/>
    <row r="13762" hidden="1" x14ac:dyDescent="0.2"/>
    <row r="13763" hidden="1" x14ac:dyDescent="0.2"/>
    <row r="13764" hidden="1" x14ac:dyDescent="0.2"/>
    <row r="13765" hidden="1" x14ac:dyDescent="0.2"/>
    <row r="13766" hidden="1" x14ac:dyDescent="0.2"/>
    <row r="13767" hidden="1" x14ac:dyDescent="0.2"/>
    <row r="13768" hidden="1" x14ac:dyDescent="0.2"/>
    <row r="13769" hidden="1" x14ac:dyDescent="0.2"/>
    <row r="13770" hidden="1" x14ac:dyDescent="0.2"/>
    <row r="13771" hidden="1" x14ac:dyDescent="0.2"/>
    <row r="13772" hidden="1" x14ac:dyDescent="0.2"/>
    <row r="13773" hidden="1" x14ac:dyDescent="0.2"/>
    <row r="13774" hidden="1" x14ac:dyDescent="0.2"/>
    <row r="13775" hidden="1" x14ac:dyDescent="0.2"/>
    <row r="13776" hidden="1" x14ac:dyDescent="0.2"/>
    <row r="13777" hidden="1" x14ac:dyDescent="0.2"/>
    <row r="13778" hidden="1" x14ac:dyDescent="0.2"/>
    <row r="13779" hidden="1" x14ac:dyDescent="0.2"/>
    <row r="13780" hidden="1" x14ac:dyDescent="0.2"/>
    <row r="13781" hidden="1" x14ac:dyDescent="0.2"/>
    <row r="13782" hidden="1" x14ac:dyDescent="0.2"/>
    <row r="13783" hidden="1" x14ac:dyDescent="0.2"/>
    <row r="13784" hidden="1" x14ac:dyDescent="0.2"/>
    <row r="13785" hidden="1" x14ac:dyDescent="0.2"/>
    <row r="13786" hidden="1" x14ac:dyDescent="0.2"/>
    <row r="13787" hidden="1" x14ac:dyDescent="0.2"/>
    <row r="13788" hidden="1" x14ac:dyDescent="0.2"/>
    <row r="13789" hidden="1" x14ac:dyDescent="0.2"/>
    <row r="13790" hidden="1" x14ac:dyDescent="0.2"/>
    <row r="13791" hidden="1" x14ac:dyDescent="0.2"/>
    <row r="13792" hidden="1" x14ac:dyDescent="0.2"/>
    <row r="13793" hidden="1" x14ac:dyDescent="0.2"/>
    <row r="13794" hidden="1" x14ac:dyDescent="0.2"/>
    <row r="13795" hidden="1" x14ac:dyDescent="0.2"/>
    <row r="13796" hidden="1" x14ac:dyDescent="0.2"/>
    <row r="13797" hidden="1" x14ac:dyDescent="0.2"/>
    <row r="13798" hidden="1" x14ac:dyDescent="0.2"/>
    <row r="13799" hidden="1" x14ac:dyDescent="0.2"/>
    <row r="13800" hidden="1" x14ac:dyDescent="0.2"/>
    <row r="13801" hidden="1" x14ac:dyDescent="0.2"/>
    <row r="13802" hidden="1" x14ac:dyDescent="0.2"/>
    <row r="13803" hidden="1" x14ac:dyDescent="0.2"/>
    <row r="13804" hidden="1" x14ac:dyDescent="0.2"/>
    <row r="13805" hidden="1" x14ac:dyDescent="0.2"/>
    <row r="13806" hidden="1" x14ac:dyDescent="0.2"/>
    <row r="13807" hidden="1" x14ac:dyDescent="0.2"/>
    <row r="13808" hidden="1" x14ac:dyDescent="0.2"/>
    <row r="13809" hidden="1" x14ac:dyDescent="0.2"/>
    <row r="13810" hidden="1" x14ac:dyDescent="0.2"/>
    <row r="13811" hidden="1" x14ac:dyDescent="0.2"/>
    <row r="13812" hidden="1" x14ac:dyDescent="0.2"/>
    <row r="13813" hidden="1" x14ac:dyDescent="0.2"/>
    <row r="13814" hidden="1" x14ac:dyDescent="0.2"/>
    <row r="13815" hidden="1" x14ac:dyDescent="0.2"/>
    <row r="13816" hidden="1" x14ac:dyDescent="0.2"/>
    <row r="13817" hidden="1" x14ac:dyDescent="0.2"/>
    <row r="13818" hidden="1" x14ac:dyDescent="0.2"/>
    <row r="13819" hidden="1" x14ac:dyDescent="0.2"/>
    <row r="13820" hidden="1" x14ac:dyDescent="0.2"/>
    <row r="13821" hidden="1" x14ac:dyDescent="0.2"/>
    <row r="13822" hidden="1" x14ac:dyDescent="0.2"/>
    <row r="13823" hidden="1" x14ac:dyDescent="0.2"/>
    <row r="13824" hidden="1" x14ac:dyDescent="0.2"/>
    <row r="13825" hidden="1" x14ac:dyDescent="0.2"/>
    <row r="13826" hidden="1" x14ac:dyDescent="0.2"/>
    <row r="13827" hidden="1" x14ac:dyDescent="0.2"/>
    <row r="13828" hidden="1" x14ac:dyDescent="0.2"/>
    <row r="13829" hidden="1" x14ac:dyDescent="0.2"/>
    <row r="13830" hidden="1" x14ac:dyDescent="0.2"/>
    <row r="13831" hidden="1" x14ac:dyDescent="0.2"/>
    <row r="13832" hidden="1" x14ac:dyDescent="0.2"/>
    <row r="13833" hidden="1" x14ac:dyDescent="0.2"/>
    <row r="13834" hidden="1" x14ac:dyDescent="0.2"/>
    <row r="13835" hidden="1" x14ac:dyDescent="0.2"/>
    <row r="13836" hidden="1" x14ac:dyDescent="0.2"/>
    <row r="13837" hidden="1" x14ac:dyDescent="0.2"/>
    <row r="13838" hidden="1" x14ac:dyDescent="0.2"/>
    <row r="13839" hidden="1" x14ac:dyDescent="0.2"/>
    <row r="13840" hidden="1" x14ac:dyDescent="0.2"/>
    <row r="13841" hidden="1" x14ac:dyDescent="0.2"/>
    <row r="13842" hidden="1" x14ac:dyDescent="0.2"/>
    <row r="13843" hidden="1" x14ac:dyDescent="0.2"/>
    <row r="13844" hidden="1" x14ac:dyDescent="0.2"/>
    <row r="13845" hidden="1" x14ac:dyDescent="0.2"/>
    <row r="13846" hidden="1" x14ac:dyDescent="0.2"/>
    <row r="13847" hidden="1" x14ac:dyDescent="0.2"/>
    <row r="13848" hidden="1" x14ac:dyDescent="0.2"/>
    <row r="13849" hidden="1" x14ac:dyDescent="0.2"/>
    <row r="13850" hidden="1" x14ac:dyDescent="0.2"/>
    <row r="13851" hidden="1" x14ac:dyDescent="0.2"/>
    <row r="13852" hidden="1" x14ac:dyDescent="0.2"/>
    <row r="13853" hidden="1" x14ac:dyDescent="0.2"/>
    <row r="13854" hidden="1" x14ac:dyDescent="0.2"/>
    <row r="13855" hidden="1" x14ac:dyDescent="0.2"/>
    <row r="13856" hidden="1" x14ac:dyDescent="0.2"/>
    <row r="13857" hidden="1" x14ac:dyDescent="0.2"/>
    <row r="13858" hidden="1" x14ac:dyDescent="0.2"/>
    <row r="13859" hidden="1" x14ac:dyDescent="0.2"/>
    <row r="13860" hidden="1" x14ac:dyDescent="0.2"/>
    <row r="13861" hidden="1" x14ac:dyDescent="0.2"/>
    <row r="13862" hidden="1" x14ac:dyDescent="0.2"/>
    <row r="13863" hidden="1" x14ac:dyDescent="0.2"/>
    <row r="13864" hidden="1" x14ac:dyDescent="0.2"/>
    <row r="13865" hidden="1" x14ac:dyDescent="0.2"/>
    <row r="13866" hidden="1" x14ac:dyDescent="0.2"/>
    <row r="13867" hidden="1" x14ac:dyDescent="0.2"/>
    <row r="13868" hidden="1" x14ac:dyDescent="0.2"/>
    <row r="13869" hidden="1" x14ac:dyDescent="0.2"/>
    <row r="13870" hidden="1" x14ac:dyDescent="0.2"/>
    <row r="13871" hidden="1" x14ac:dyDescent="0.2"/>
    <row r="13872" hidden="1" x14ac:dyDescent="0.2"/>
    <row r="13873" hidden="1" x14ac:dyDescent="0.2"/>
    <row r="13874" hidden="1" x14ac:dyDescent="0.2"/>
    <row r="13875" hidden="1" x14ac:dyDescent="0.2"/>
    <row r="13876" hidden="1" x14ac:dyDescent="0.2"/>
    <row r="13877" hidden="1" x14ac:dyDescent="0.2"/>
    <row r="13878" hidden="1" x14ac:dyDescent="0.2"/>
    <row r="13879" hidden="1" x14ac:dyDescent="0.2"/>
    <row r="13880" hidden="1" x14ac:dyDescent="0.2"/>
    <row r="13881" hidden="1" x14ac:dyDescent="0.2"/>
    <row r="13882" hidden="1" x14ac:dyDescent="0.2"/>
    <row r="13883" hidden="1" x14ac:dyDescent="0.2"/>
    <row r="13884" hidden="1" x14ac:dyDescent="0.2"/>
    <row r="13885" hidden="1" x14ac:dyDescent="0.2"/>
    <row r="13886" hidden="1" x14ac:dyDescent="0.2"/>
    <row r="13887" hidden="1" x14ac:dyDescent="0.2"/>
    <row r="13888" hidden="1" x14ac:dyDescent="0.2"/>
    <row r="13889" hidden="1" x14ac:dyDescent="0.2"/>
    <row r="13890" hidden="1" x14ac:dyDescent="0.2"/>
    <row r="13891" hidden="1" x14ac:dyDescent="0.2"/>
    <row r="13892" hidden="1" x14ac:dyDescent="0.2"/>
    <row r="13893" hidden="1" x14ac:dyDescent="0.2"/>
    <row r="13894" hidden="1" x14ac:dyDescent="0.2"/>
    <row r="13895" hidden="1" x14ac:dyDescent="0.2"/>
    <row r="13896" hidden="1" x14ac:dyDescent="0.2"/>
    <row r="13897" hidden="1" x14ac:dyDescent="0.2"/>
    <row r="13898" hidden="1" x14ac:dyDescent="0.2"/>
    <row r="13899" hidden="1" x14ac:dyDescent="0.2"/>
    <row r="13900" hidden="1" x14ac:dyDescent="0.2"/>
    <row r="13901" hidden="1" x14ac:dyDescent="0.2"/>
    <row r="13902" hidden="1" x14ac:dyDescent="0.2"/>
    <row r="13903" hidden="1" x14ac:dyDescent="0.2"/>
    <row r="13904" hidden="1" x14ac:dyDescent="0.2"/>
    <row r="13905" hidden="1" x14ac:dyDescent="0.2"/>
    <row r="13906" hidden="1" x14ac:dyDescent="0.2"/>
    <row r="13907" hidden="1" x14ac:dyDescent="0.2"/>
    <row r="13908" hidden="1" x14ac:dyDescent="0.2"/>
    <row r="13909" hidden="1" x14ac:dyDescent="0.2"/>
    <row r="13910" hidden="1" x14ac:dyDescent="0.2"/>
    <row r="13911" hidden="1" x14ac:dyDescent="0.2"/>
    <row r="13912" hidden="1" x14ac:dyDescent="0.2"/>
    <row r="13913" hidden="1" x14ac:dyDescent="0.2"/>
    <row r="13914" hidden="1" x14ac:dyDescent="0.2"/>
    <row r="13915" hidden="1" x14ac:dyDescent="0.2"/>
    <row r="13916" hidden="1" x14ac:dyDescent="0.2"/>
    <row r="13917" hidden="1" x14ac:dyDescent="0.2"/>
    <row r="13918" hidden="1" x14ac:dyDescent="0.2"/>
    <row r="13919" hidden="1" x14ac:dyDescent="0.2"/>
    <row r="13920" hidden="1" x14ac:dyDescent="0.2"/>
    <row r="13921" hidden="1" x14ac:dyDescent="0.2"/>
    <row r="13922" hidden="1" x14ac:dyDescent="0.2"/>
    <row r="13923" hidden="1" x14ac:dyDescent="0.2"/>
    <row r="13924" hidden="1" x14ac:dyDescent="0.2"/>
    <row r="13925" hidden="1" x14ac:dyDescent="0.2"/>
    <row r="13926" hidden="1" x14ac:dyDescent="0.2"/>
    <row r="13927" hidden="1" x14ac:dyDescent="0.2"/>
    <row r="13928" hidden="1" x14ac:dyDescent="0.2"/>
    <row r="13929" hidden="1" x14ac:dyDescent="0.2"/>
    <row r="13930" hidden="1" x14ac:dyDescent="0.2"/>
    <row r="13931" hidden="1" x14ac:dyDescent="0.2"/>
    <row r="13932" hidden="1" x14ac:dyDescent="0.2"/>
    <row r="13933" hidden="1" x14ac:dyDescent="0.2"/>
    <row r="13934" hidden="1" x14ac:dyDescent="0.2"/>
    <row r="13935" hidden="1" x14ac:dyDescent="0.2"/>
    <row r="13936" hidden="1" x14ac:dyDescent="0.2"/>
    <row r="13937" hidden="1" x14ac:dyDescent="0.2"/>
    <row r="13938" hidden="1" x14ac:dyDescent="0.2"/>
    <row r="13939" hidden="1" x14ac:dyDescent="0.2"/>
    <row r="13940" hidden="1" x14ac:dyDescent="0.2"/>
    <row r="13941" hidden="1" x14ac:dyDescent="0.2"/>
    <row r="13942" hidden="1" x14ac:dyDescent="0.2"/>
    <row r="13943" hidden="1" x14ac:dyDescent="0.2"/>
    <row r="13944" hidden="1" x14ac:dyDescent="0.2"/>
    <row r="13945" hidden="1" x14ac:dyDescent="0.2"/>
    <row r="13946" hidden="1" x14ac:dyDescent="0.2"/>
    <row r="13947" hidden="1" x14ac:dyDescent="0.2"/>
    <row r="13948" hidden="1" x14ac:dyDescent="0.2"/>
    <row r="13949" hidden="1" x14ac:dyDescent="0.2"/>
    <row r="13950" hidden="1" x14ac:dyDescent="0.2"/>
    <row r="13951" hidden="1" x14ac:dyDescent="0.2"/>
    <row r="13952" hidden="1" x14ac:dyDescent="0.2"/>
    <row r="13953" hidden="1" x14ac:dyDescent="0.2"/>
    <row r="13954" hidden="1" x14ac:dyDescent="0.2"/>
    <row r="13955" hidden="1" x14ac:dyDescent="0.2"/>
    <row r="13956" hidden="1" x14ac:dyDescent="0.2"/>
    <row r="13957" hidden="1" x14ac:dyDescent="0.2"/>
    <row r="13958" hidden="1" x14ac:dyDescent="0.2"/>
    <row r="13959" hidden="1" x14ac:dyDescent="0.2"/>
    <row r="13960" hidden="1" x14ac:dyDescent="0.2"/>
    <row r="13961" hidden="1" x14ac:dyDescent="0.2"/>
    <row r="13962" hidden="1" x14ac:dyDescent="0.2"/>
    <row r="13963" hidden="1" x14ac:dyDescent="0.2"/>
    <row r="13964" hidden="1" x14ac:dyDescent="0.2"/>
    <row r="13965" hidden="1" x14ac:dyDescent="0.2"/>
    <row r="13966" hidden="1" x14ac:dyDescent="0.2"/>
    <row r="13967" hidden="1" x14ac:dyDescent="0.2"/>
    <row r="13968" hidden="1" x14ac:dyDescent="0.2"/>
    <row r="13969" hidden="1" x14ac:dyDescent="0.2"/>
    <row r="13970" hidden="1" x14ac:dyDescent="0.2"/>
    <row r="13971" hidden="1" x14ac:dyDescent="0.2"/>
    <row r="13972" hidden="1" x14ac:dyDescent="0.2"/>
    <row r="13973" hidden="1" x14ac:dyDescent="0.2"/>
    <row r="13974" hidden="1" x14ac:dyDescent="0.2"/>
    <row r="13975" hidden="1" x14ac:dyDescent="0.2"/>
    <row r="13976" hidden="1" x14ac:dyDescent="0.2"/>
    <row r="13977" hidden="1" x14ac:dyDescent="0.2"/>
    <row r="13978" hidden="1" x14ac:dyDescent="0.2"/>
    <row r="13979" hidden="1" x14ac:dyDescent="0.2"/>
    <row r="13980" hidden="1" x14ac:dyDescent="0.2"/>
    <row r="13981" hidden="1" x14ac:dyDescent="0.2"/>
    <row r="13982" hidden="1" x14ac:dyDescent="0.2"/>
    <row r="13983" hidden="1" x14ac:dyDescent="0.2"/>
    <row r="13984" hidden="1" x14ac:dyDescent="0.2"/>
    <row r="13985" hidden="1" x14ac:dyDescent="0.2"/>
    <row r="13986" hidden="1" x14ac:dyDescent="0.2"/>
    <row r="13987" hidden="1" x14ac:dyDescent="0.2"/>
    <row r="13988" hidden="1" x14ac:dyDescent="0.2"/>
    <row r="13989" hidden="1" x14ac:dyDescent="0.2"/>
    <row r="13990" hidden="1" x14ac:dyDescent="0.2"/>
    <row r="13991" hidden="1" x14ac:dyDescent="0.2"/>
    <row r="13992" hidden="1" x14ac:dyDescent="0.2"/>
    <row r="13993" hidden="1" x14ac:dyDescent="0.2"/>
    <row r="13994" hidden="1" x14ac:dyDescent="0.2"/>
    <row r="13995" hidden="1" x14ac:dyDescent="0.2"/>
    <row r="13996" hidden="1" x14ac:dyDescent="0.2"/>
    <row r="13997" hidden="1" x14ac:dyDescent="0.2"/>
    <row r="13998" hidden="1" x14ac:dyDescent="0.2"/>
    <row r="13999" hidden="1" x14ac:dyDescent="0.2"/>
    <row r="14000" hidden="1" x14ac:dyDescent="0.2"/>
    <row r="14001" hidden="1" x14ac:dyDescent="0.2"/>
    <row r="14002" hidden="1" x14ac:dyDescent="0.2"/>
    <row r="14003" hidden="1" x14ac:dyDescent="0.2"/>
    <row r="14004" hidden="1" x14ac:dyDescent="0.2"/>
    <row r="14005" hidden="1" x14ac:dyDescent="0.2"/>
    <row r="14006" hidden="1" x14ac:dyDescent="0.2"/>
    <row r="14007" hidden="1" x14ac:dyDescent="0.2"/>
    <row r="14008" hidden="1" x14ac:dyDescent="0.2"/>
    <row r="14009" hidden="1" x14ac:dyDescent="0.2"/>
    <row r="14010" hidden="1" x14ac:dyDescent="0.2"/>
    <row r="14011" hidden="1" x14ac:dyDescent="0.2"/>
    <row r="14012" hidden="1" x14ac:dyDescent="0.2"/>
    <row r="14013" hidden="1" x14ac:dyDescent="0.2"/>
    <row r="14014" hidden="1" x14ac:dyDescent="0.2"/>
    <row r="14015" hidden="1" x14ac:dyDescent="0.2"/>
    <row r="14016" hidden="1" x14ac:dyDescent="0.2"/>
    <row r="14017" hidden="1" x14ac:dyDescent="0.2"/>
    <row r="14018" hidden="1" x14ac:dyDescent="0.2"/>
    <row r="14019" hidden="1" x14ac:dyDescent="0.2"/>
    <row r="14020" hidden="1" x14ac:dyDescent="0.2"/>
    <row r="14021" hidden="1" x14ac:dyDescent="0.2"/>
    <row r="14022" hidden="1" x14ac:dyDescent="0.2"/>
    <row r="14023" hidden="1" x14ac:dyDescent="0.2"/>
    <row r="14024" hidden="1" x14ac:dyDescent="0.2"/>
    <row r="14025" hidden="1" x14ac:dyDescent="0.2"/>
    <row r="14026" hidden="1" x14ac:dyDescent="0.2"/>
    <row r="14027" hidden="1" x14ac:dyDescent="0.2"/>
    <row r="14028" hidden="1" x14ac:dyDescent="0.2"/>
    <row r="14029" hidden="1" x14ac:dyDescent="0.2"/>
    <row r="14030" hidden="1" x14ac:dyDescent="0.2"/>
    <row r="14031" hidden="1" x14ac:dyDescent="0.2"/>
    <row r="14032" hidden="1" x14ac:dyDescent="0.2"/>
    <row r="14033" hidden="1" x14ac:dyDescent="0.2"/>
    <row r="14034" hidden="1" x14ac:dyDescent="0.2"/>
    <row r="14035" hidden="1" x14ac:dyDescent="0.2"/>
    <row r="14036" hidden="1" x14ac:dyDescent="0.2"/>
    <row r="14037" hidden="1" x14ac:dyDescent="0.2"/>
    <row r="14038" hidden="1" x14ac:dyDescent="0.2"/>
    <row r="14039" hidden="1" x14ac:dyDescent="0.2"/>
    <row r="14040" hidden="1" x14ac:dyDescent="0.2"/>
    <row r="14041" hidden="1" x14ac:dyDescent="0.2"/>
    <row r="14042" hidden="1" x14ac:dyDescent="0.2"/>
    <row r="14043" hidden="1" x14ac:dyDescent="0.2"/>
    <row r="14044" hidden="1" x14ac:dyDescent="0.2"/>
    <row r="14045" hidden="1" x14ac:dyDescent="0.2"/>
    <row r="14046" hidden="1" x14ac:dyDescent="0.2"/>
    <row r="14047" hidden="1" x14ac:dyDescent="0.2"/>
    <row r="14048" hidden="1" x14ac:dyDescent="0.2"/>
    <row r="14049" hidden="1" x14ac:dyDescent="0.2"/>
    <row r="14050" hidden="1" x14ac:dyDescent="0.2"/>
    <row r="14051" hidden="1" x14ac:dyDescent="0.2"/>
    <row r="14052" hidden="1" x14ac:dyDescent="0.2"/>
    <row r="14053" hidden="1" x14ac:dyDescent="0.2"/>
    <row r="14054" hidden="1" x14ac:dyDescent="0.2"/>
    <row r="14055" hidden="1" x14ac:dyDescent="0.2"/>
    <row r="14056" hidden="1" x14ac:dyDescent="0.2"/>
    <row r="14057" hidden="1" x14ac:dyDescent="0.2"/>
    <row r="14058" hidden="1" x14ac:dyDescent="0.2"/>
    <row r="14059" hidden="1" x14ac:dyDescent="0.2"/>
    <row r="14060" hidden="1" x14ac:dyDescent="0.2"/>
    <row r="14061" hidden="1" x14ac:dyDescent="0.2"/>
    <row r="14062" hidden="1" x14ac:dyDescent="0.2"/>
    <row r="14063" hidden="1" x14ac:dyDescent="0.2"/>
    <row r="14064" hidden="1" x14ac:dyDescent="0.2"/>
    <row r="14065" hidden="1" x14ac:dyDescent="0.2"/>
    <row r="14066" hidden="1" x14ac:dyDescent="0.2"/>
    <row r="14067" hidden="1" x14ac:dyDescent="0.2"/>
    <row r="14068" hidden="1" x14ac:dyDescent="0.2"/>
    <row r="14069" hidden="1" x14ac:dyDescent="0.2"/>
    <row r="14070" hidden="1" x14ac:dyDescent="0.2"/>
    <row r="14071" hidden="1" x14ac:dyDescent="0.2"/>
    <row r="14072" hidden="1" x14ac:dyDescent="0.2"/>
    <row r="14073" hidden="1" x14ac:dyDescent="0.2"/>
    <row r="14074" hidden="1" x14ac:dyDescent="0.2"/>
    <row r="14075" hidden="1" x14ac:dyDescent="0.2"/>
    <row r="14076" hidden="1" x14ac:dyDescent="0.2"/>
    <row r="14077" hidden="1" x14ac:dyDescent="0.2"/>
    <row r="14078" hidden="1" x14ac:dyDescent="0.2"/>
    <row r="14079" hidden="1" x14ac:dyDescent="0.2"/>
    <row r="14080" hidden="1" x14ac:dyDescent="0.2"/>
    <row r="14081" hidden="1" x14ac:dyDescent="0.2"/>
    <row r="14082" hidden="1" x14ac:dyDescent="0.2"/>
    <row r="14083" hidden="1" x14ac:dyDescent="0.2"/>
    <row r="14084" hidden="1" x14ac:dyDescent="0.2"/>
    <row r="14085" hidden="1" x14ac:dyDescent="0.2"/>
    <row r="14086" hidden="1" x14ac:dyDescent="0.2"/>
    <row r="14087" hidden="1" x14ac:dyDescent="0.2"/>
    <row r="14088" hidden="1" x14ac:dyDescent="0.2"/>
    <row r="14089" hidden="1" x14ac:dyDescent="0.2"/>
    <row r="14090" hidden="1" x14ac:dyDescent="0.2"/>
    <row r="14091" hidden="1" x14ac:dyDescent="0.2"/>
    <row r="14092" hidden="1" x14ac:dyDescent="0.2"/>
    <row r="14093" hidden="1" x14ac:dyDescent="0.2"/>
    <row r="14094" hidden="1" x14ac:dyDescent="0.2"/>
    <row r="14095" hidden="1" x14ac:dyDescent="0.2"/>
    <row r="14096" hidden="1" x14ac:dyDescent="0.2"/>
    <row r="14097" hidden="1" x14ac:dyDescent="0.2"/>
    <row r="14098" hidden="1" x14ac:dyDescent="0.2"/>
    <row r="14099" hidden="1" x14ac:dyDescent="0.2"/>
    <row r="14100" hidden="1" x14ac:dyDescent="0.2"/>
    <row r="14101" hidden="1" x14ac:dyDescent="0.2"/>
    <row r="14102" hidden="1" x14ac:dyDescent="0.2"/>
    <row r="14103" hidden="1" x14ac:dyDescent="0.2"/>
    <row r="14104" hidden="1" x14ac:dyDescent="0.2"/>
    <row r="14105" hidden="1" x14ac:dyDescent="0.2"/>
    <row r="14106" hidden="1" x14ac:dyDescent="0.2"/>
    <row r="14107" hidden="1" x14ac:dyDescent="0.2"/>
    <row r="14108" hidden="1" x14ac:dyDescent="0.2"/>
    <row r="14109" hidden="1" x14ac:dyDescent="0.2"/>
    <row r="14110" hidden="1" x14ac:dyDescent="0.2"/>
    <row r="14111" hidden="1" x14ac:dyDescent="0.2"/>
    <row r="14112" hidden="1" x14ac:dyDescent="0.2"/>
    <row r="14113" hidden="1" x14ac:dyDescent="0.2"/>
    <row r="14114" hidden="1" x14ac:dyDescent="0.2"/>
    <row r="14115" hidden="1" x14ac:dyDescent="0.2"/>
    <row r="14116" hidden="1" x14ac:dyDescent="0.2"/>
    <row r="14117" hidden="1" x14ac:dyDescent="0.2"/>
    <row r="14118" hidden="1" x14ac:dyDescent="0.2"/>
    <row r="14119" hidden="1" x14ac:dyDescent="0.2"/>
    <row r="14120" hidden="1" x14ac:dyDescent="0.2"/>
    <row r="14121" hidden="1" x14ac:dyDescent="0.2"/>
    <row r="14122" hidden="1" x14ac:dyDescent="0.2"/>
    <row r="14123" hidden="1" x14ac:dyDescent="0.2"/>
    <row r="14124" hidden="1" x14ac:dyDescent="0.2"/>
    <row r="14125" hidden="1" x14ac:dyDescent="0.2"/>
    <row r="14126" hidden="1" x14ac:dyDescent="0.2"/>
    <row r="14127" hidden="1" x14ac:dyDescent="0.2"/>
    <row r="14128" hidden="1" x14ac:dyDescent="0.2"/>
    <row r="14129" hidden="1" x14ac:dyDescent="0.2"/>
    <row r="14130" hidden="1" x14ac:dyDescent="0.2"/>
    <row r="14131" hidden="1" x14ac:dyDescent="0.2"/>
    <row r="14132" hidden="1" x14ac:dyDescent="0.2"/>
    <row r="14133" hidden="1" x14ac:dyDescent="0.2"/>
    <row r="14134" hidden="1" x14ac:dyDescent="0.2"/>
    <row r="14135" hidden="1" x14ac:dyDescent="0.2"/>
    <row r="14136" hidden="1" x14ac:dyDescent="0.2"/>
    <row r="14137" hidden="1" x14ac:dyDescent="0.2"/>
    <row r="14138" hidden="1" x14ac:dyDescent="0.2"/>
    <row r="14139" hidden="1" x14ac:dyDescent="0.2"/>
    <row r="14140" hidden="1" x14ac:dyDescent="0.2"/>
    <row r="14141" hidden="1" x14ac:dyDescent="0.2"/>
    <row r="14142" hidden="1" x14ac:dyDescent="0.2"/>
    <row r="14143" hidden="1" x14ac:dyDescent="0.2"/>
    <row r="14144" hidden="1" x14ac:dyDescent="0.2"/>
    <row r="14145" hidden="1" x14ac:dyDescent="0.2"/>
    <row r="14146" hidden="1" x14ac:dyDescent="0.2"/>
    <row r="14147" hidden="1" x14ac:dyDescent="0.2"/>
    <row r="14148" hidden="1" x14ac:dyDescent="0.2"/>
    <row r="14149" hidden="1" x14ac:dyDescent="0.2"/>
    <row r="14150" hidden="1" x14ac:dyDescent="0.2"/>
    <row r="14151" hidden="1" x14ac:dyDescent="0.2"/>
    <row r="14152" hidden="1" x14ac:dyDescent="0.2"/>
    <row r="14153" hidden="1" x14ac:dyDescent="0.2"/>
    <row r="14154" hidden="1" x14ac:dyDescent="0.2"/>
    <row r="14155" hidden="1" x14ac:dyDescent="0.2"/>
    <row r="14156" hidden="1" x14ac:dyDescent="0.2"/>
    <row r="14157" hidden="1" x14ac:dyDescent="0.2"/>
    <row r="14158" hidden="1" x14ac:dyDescent="0.2"/>
    <row r="14159" hidden="1" x14ac:dyDescent="0.2"/>
    <row r="14160" hidden="1" x14ac:dyDescent="0.2"/>
    <row r="14161" hidden="1" x14ac:dyDescent="0.2"/>
    <row r="14162" hidden="1" x14ac:dyDescent="0.2"/>
    <row r="14163" hidden="1" x14ac:dyDescent="0.2"/>
    <row r="14164" hidden="1" x14ac:dyDescent="0.2"/>
    <row r="14165" hidden="1" x14ac:dyDescent="0.2"/>
    <row r="14166" hidden="1" x14ac:dyDescent="0.2"/>
    <row r="14167" hidden="1" x14ac:dyDescent="0.2"/>
    <row r="14168" hidden="1" x14ac:dyDescent="0.2"/>
    <row r="14169" hidden="1" x14ac:dyDescent="0.2"/>
    <row r="14170" hidden="1" x14ac:dyDescent="0.2"/>
    <row r="14171" hidden="1" x14ac:dyDescent="0.2"/>
    <row r="14172" hidden="1" x14ac:dyDescent="0.2"/>
    <row r="14173" hidden="1" x14ac:dyDescent="0.2"/>
    <row r="14174" hidden="1" x14ac:dyDescent="0.2"/>
    <row r="14175" hidden="1" x14ac:dyDescent="0.2"/>
    <row r="14176" hidden="1" x14ac:dyDescent="0.2"/>
    <row r="14177" hidden="1" x14ac:dyDescent="0.2"/>
    <row r="14178" hidden="1" x14ac:dyDescent="0.2"/>
    <row r="14179" hidden="1" x14ac:dyDescent="0.2"/>
    <row r="14180" hidden="1" x14ac:dyDescent="0.2"/>
    <row r="14181" hidden="1" x14ac:dyDescent="0.2"/>
    <row r="14182" hidden="1" x14ac:dyDescent="0.2"/>
    <row r="14183" hidden="1" x14ac:dyDescent="0.2"/>
    <row r="14184" hidden="1" x14ac:dyDescent="0.2"/>
    <row r="14185" hidden="1" x14ac:dyDescent="0.2"/>
    <row r="14186" hidden="1" x14ac:dyDescent="0.2"/>
    <row r="14187" hidden="1" x14ac:dyDescent="0.2"/>
    <row r="14188" hidden="1" x14ac:dyDescent="0.2"/>
    <row r="14189" hidden="1" x14ac:dyDescent="0.2"/>
    <row r="14190" hidden="1" x14ac:dyDescent="0.2"/>
    <row r="14191" hidden="1" x14ac:dyDescent="0.2"/>
    <row r="14192" hidden="1" x14ac:dyDescent="0.2"/>
    <row r="14193" hidden="1" x14ac:dyDescent="0.2"/>
    <row r="14194" hidden="1" x14ac:dyDescent="0.2"/>
    <row r="14195" hidden="1" x14ac:dyDescent="0.2"/>
    <row r="14196" hidden="1" x14ac:dyDescent="0.2"/>
    <row r="14197" hidden="1" x14ac:dyDescent="0.2"/>
    <row r="14198" hidden="1" x14ac:dyDescent="0.2"/>
    <row r="14199" hidden="1" x14ac:dyDescent="0.2"/>
    <row r="14200" hidden="1" x14ac:dyDescent="0.2"/>
    <row r="14201" hidden="1" x14ac:dyDescent="0.2"/>
    <row r="14202" hidden="1" x14ac:dyDescent="0.2"/>
    <row r="14203" hidden="1" x14ac:dyDescent="0.2"/>
    <row r="14204" hidden="1" x14ac:dyDescent="0.2"/>
    <row r="14205" hidden="1" x14ac:dyDescent="0.2"/>
    <row r="14206" hidden="1" x14ac:dyDescent="0.2"/>
    <row r="14207" hidden="1" x14ac:dyDescent="0.2"/>
    <row r="14208" hidden="1" x14ac:dyDescent="0.2"/>
    <row r="14209" hidden="1" x14ac:dyDescent="0.2"/>
    <row r="14210" hidden="1" x14ac:dyDescent="0.2"/>
    <row r="14211" hidden="1" x14ac:dyDescent="0.2"/>
    <row r="14212" hidden="1" x14ac:dyDescent="0.2"/>
    <row r="14213" hidden="1" x14ac:dyDescent="0.2"/>
    <row r="14214" hidden="1" x14ac:dyDescent="0.2"/>
    <row r="14215" hidden="1" x14ac:dyDescent="0.2"/>
    <row r="14216" hidden="1" x14ac:dyDescent="0.2"/>
    <row r="14217" hidden="1" x14ac:dyDescent="0.2"/>
    <row r="14218" hidden="1" x14ac:dyDescent="0.2"/>
    <row r="14219" hidden="1" x14ac:dyDescent="0.2"/>
    <row r="14220" hidden="1" x14ac:dyDescent="0.2"/>
    <row r="14221" hidden="1" x14ac:dyDescent="0.2"/>
    <row r="14222" hidden="1" x14ac:dyDescent="0.2"/>
    <row r="14223" hidden="1" x14ac:dyDescent="0.2"/>
    <row r="14224" hidden="1" x14ac:dyDescent="0.2"/>
    <row r="14225" hidden="1" x14ac:dyDescent="0.2"/>
    <row r="14226" hidden="1" x14ac:dyDescent="0.2"/>
    <row r="14227" hidden="1" x14ac:dyDescent="0.2"/>
    <row r="14228" hidden="1" x14ac:dyDescent="0.2"/>
    <row r="14229" hidden="1" x14ac:dyDescent="0.2"/>
    <row r="14230" hidden="1" x14ac:dyDescent="0.2"/>
    <row r="14231" hidden="1" x14ac:dyDescent="0.2"/>
    <row r="14232" hidden="1" x14ac:dyDescent="0.2"/>
    <row r="14233" hidden="1" x14ac:dyDescent="0.2"/>
    <row r="14234" hidden="1" x14ac:dyDescent="0.2"/>
    <row r="14235" hidden="1" x14ac:dyDescent="0.2"/>
    <row r="14236" hidden="1" x14ac:dyDescent="0.2"/>
    <row r="14237" hidden="1" x14ac:dyDescent="0.2"/>
    <row r="14238" hidden="1" x14ac:dyDescent="0.2"/>
    <row r="14239" hidden="1" x14ac:dyDescent="0.2"/>
    <row r="14240" hidden="1" x14ac:dyDescent="0.2"/>
    <row r="14241" hidden="1" x14ac:dyDescent="0.2"/>
    <row r="14242" hidden="1" x14ac:dyDescent="0.2"/>
    <row r="14243" hidden="1" x14ac:dyDescent="0.2"/>
    <row r="14244" hidden="1" x14ac:dyDescent="0.2"/>
    <row r="14245" hidden="1" x14ac:dyDescent="0.2"/>
    <row r="14246" hidden="1" x14ac:dyDescent="0.2"/>
    <row r="14247" hidden="1" x14ac:dyDescent="0.2"/>
    <row r="14248" hidden="1" x14ac:dyDescent="0.2"/>
    <row r="14249" hidden="1" x14ac:dyDescent="0.2"/>
    <row r="14250" hidden="1" x14ac:dyDescent="0.2"/>
    <row r="14251" hidden="1" x14ac:dyDescent="0.2"/>
    <row r="14252" hidden="1" x14ac:dyDescent="0.2"/>
    <row r="14253" hidden="1" x14ac:dyDescent="0.2"/>
    <row r="14254" hidden="1" x14ac:dyDescent="0.2"/>
    <row r="14255" hidden="1" x14ac:dyDescent="0.2"/>
    <row r="14256" hidden="1" x14ac:dyDescent="0.2"/>
    <row r="14257" hidden="1" x14ac:dyDescent="0.2"/>
    <row r="14258" hidden="1" x14ac:dyDescent="0.2"/>
    <row r="14259" hidden="1" x14ac:dyDescent="0.2"/>
    <row r="14260" hidden="1" x14ac:dyDescent="0.2"/>
    <row r="14261" hidden="1" x14ac:dyDescent="0.2"/>
    <row r="14262" hidden="1" x14ac:dyDescent="0.2"/>
    <row r="14263" hidden="1" x14ac:dyDescent="0.2"/>
    <row r="14264" hidden="1" x14ac:dyDescent="0.2"/>
    <row r="14265" hidden="1" x14ac:dyDescent="0.2"/>
    <row r="14266" hidden="1" x14ac:dyDescent="0.2"/>
    <row r="14267" hidden="1" x14ac:dyDescent="0.2"/>
    <row r="14268" hidden="1" x14ac:dyDescent="0.2"/>
    <row r="14269" hidden="1" x14ac:dyDescent="0.2"/>
    <row r="14270" hidden="1" x14ac:dyDescent="0.2"/>
    <row r="14271" hidden="1" x14ac:dyDescent="0.2"/>
    <row r="14272" hidden="1" x14ac:dyDescent="0.2"/>
    <row r="14273" hidden="1" x14ac:dyDescent="0.2"/>
    <row r="14274" hidden="1" x14ac:dyDescent="0.2"/>
    <row r="14275" hidden="1" x14ac:dyDescent="0.2"/>
    <row r="14276" hidden="1" x14ac:dyDescent="0.2"/>
    <row r="14277" hidden="1" x14ac:dyDescent="0.2"/>
    <row r="14278" hidden="1" x14ac:dyDescent="0.2"/>
    <row r="14279" hidden="1" x14ac:dyDescent="0.2"/>
    <row r="14280" hidden="1" x14ac:dyDescent="0.2"/>
    <row r="14281" hidden="1" x14ac:dyDescent="0.2"/>
    <row r="14282" hidden="1" x14ac:dyDescent="0.2"/>
    <row r="14283" hidden="1" x14ac:dyDescent="0.2"/>
    <row r="14284" hidden="1" x14ac:dyDescent="0.2"/>
    <row r="14285" hidden="1" x14ac:dyDescent="0.2"/>
    <row r="14286" hidden="1" x14ac:dyDescent="0.2"/>
    <row r="14287" hidden="1" x14ac:dyDescent="0.2"/>
    <row r="14288" hidden="1" x14ac:dyDescent="0.2"/>
    <row r="14289" hidden="1" x14ac:dyDescent="0.2"/>
    <row r="14290" hidden="1" x14ac:dyDescent="0.2"/>
    <row r="14291" hidden="1" x14ac:dyDescent="0.2"/>
    <row r="14292" hidden="1" x14ac:dyDescent="0.2"/>
    <row r="14293" hidden="1" x14ac:dyDescent="0.2"/>
    <row r="14294" hidden="1" x14ac:dyDescent="0.2"/>
    <row r="14295" hidden="1" x14ac:dyDescent="0.2"/>
    <row r="14296" hidden="1" x14ac:dyDescent="0.2"/>
    <row r="14297" hidden="1" x14ac:dyDescent="0.2"/>
    <row r="14298" hidden="1" x14ac:dyDescent="0.2"/>
    <row r="14299" hidden="1" x14ac:dyDescent="0.2"/>
    <row r="14300" hidden="1" x14ac:dyDescent="0.2"/>
    <row r="14301" hidden="1" x14ac:dyDescent="0.2"/>
    <row r="14302" hidden="1" x14ac:dyDescent="0.2"/>
    <row r="14303" hidden="1" x14ac:dyDescent="0.2"/>
    <row r="14304" hidden="1" x14ac:dyDescent="0.2"/>
    <row r="14305" hidden="1" x14ac:dyDescent="0.2"/>
    <row r="14306" hidden="1" x14ac:dyDescent="0.2"/>
    <row r="14307" hidden="1" x14ac:dyDescent="0.2"/>
    <row r="14308" hidden="1" x14ac:dyDescent="0.2"/>
    <row r="14309" hidden="1" x14ac:dyDescent="0.2"/>
    <row r="14310" hidden="1" x14ac:dyDescent="0.2"/>
    <row r="14311" hidden="1" x14ac:dyDescent="0.2"/>
    <row r="14312" hidden="1" x14ac:dyDescent="0.2"/>
    <row r="14313" hidden="1" x14ac:dyDescent="0.2"/>
    <row r="14314" hidden="1" x14ac:dyDescent="0.2"/>
    <row r="14315" hidden="1" x14ac:dyDescent="0.2"/>
    <row r="14316" hidden="1" x14ac:dyDescent="0.2"/>
    <row r="14317" hidden="1" x14ac:dyDescent="0.2"/>
    <row r="14318" hidden="1" x14ac:dyDescent="0.2"/>
    <row r="14319" hidden="1" x14ac:dyDescent="0.2"/>
    <row r="14320" hidden="1" x14ac:dyDescent="0.2"/>
    <row r="14321" hidden="1" x14ac:dyDescent="0.2"/>
    <row r="14322" hidden="1" x14ac:dyDescent="0.2"/>
    <row r="14323" hidden="1" x14ac:dyDescent="0.2"/>
    <row r="14324" hidden="1" x14ac:dyDescent="0.2"/>
    <row r="14325" hidden="1" x14ac:dyDescent="0.2"/>
    <row r="14326" hidden="1" x14ac:dyDescent="0.2"/>
    <row r="14327" hidden="1" x14ac:dyDescent="0.2"/>
    <row r="14328" hidden="1" x14ac:dyDescent="0.2"/>
    <row r="14329" hidden="1" x14ac:dyDescent="0.2"/>
    <row r="14330" hidden="1" x14ac:dyDescent="0.2"/>
    <row r="14331" hidden="1" x14ac:dyDescent="0.2"/>
    <row r="14332" hidden="1" x14ac:dyDescent="0.2"/>
    <row r="14333" hidden="1" x14ac:dyDescent="0.2"/>
    <row r="14334" hidden="1" x14ac:dyDescent="0.2"/>
    <row r="14335" hidden="1" x14ac:dyDescent="0.2"/>
    <row r="14336" hidden="1" x14ac:dyDescent="0.2"/>
    <row r="14337" hidden="1" x14ac:dyDescent="0.2"/>
    <row r="14338" hidden="1" x14ac:dyDescent="0.2"/>
    <row r="14339" hidden="1" x14ac:dyDescent="0.2"/>
    <row r="14340" hidden="1" x14ac:dyDescent="0.2"/>
    <row r="14341" hidden="1" x14ac:dyDescent="0.2"/>
    <row r="14342" hidden="1" x14ac:dyDescent="0.2"/>
    <row r="14343" hidden="1" x14ac:dyDescent="0.2"/>
    <row r="14344" hidden="1" x14ac:dyDescent="0.2"/>
    <row r="14345" hidden="1" x14ac:dyDescent="0.2"/>
    <row r="14346" hidden="1" x14ac:dyDescent="0.2"/>
    <row r="14347" hidden="1" x14ac:dyDescent="0.2"/>
    <row r="14348" hidden="1" x14ac:dyDescent="0.2"/>
    <row r="14349" hidden="1" x14ac:dyDescent="0.2"/>
    <row r="14350" hidden="1" x14ac:dyDescent="0.2"/>
    <row r="14351" hidden="1" x14ac:dyDescent="0.2"/>
    <row r="14352" hidden="1" x14ac:dyDescent="0.2"/>
    <row r="14353" hidden="1" x14ac:dyDescent="0.2"/>
    <row r="14354" hidden="1" x14ac:dyDescent="0.2"/>
    <row r="14355" hidden="1" x14ac:dyDescent="0.2"/>
    <row r="14356" hidden="1" x14ac:dyDescent="0.2"/>
    <row r="14357" hidden="1" x14ac:dyDescent="0.2"/>
    <row r="14358" hidden="1" x14ac:dyDescent="0.2"/>
    <row r="14359" hidden="1" x14ac:dyDescent="0.2"/>
    <row r="14360" hidden="1" x14ac:dyDescent="0.2"/>
    <row r="14361" hidden="1" x14ac:dyDescent="0.2"/>
    <row r="14362" hidden="1" x14ac:dyDescent="0.2"/>
    <row r="14363" hidden="1" x14ac:dyDescent="0.2"/>
    <row r="14364" hidden="1" x14ac:dyDescent="0.2"/>
    <row r="14365" hidden="1" x14ac:dyDescent="0.2"/>
    <row r="14366" hidden="1" x14ac:dyDescent="0.2"/>
    <row r="14367" hidden="1" x14ac:dyDescent="0.2"/>
    <row r="14368" hidden="1" x14ac:dyDescent="0.2"/>
    <row r="14369" hidden="1" x14ac:dyDescent="0.2"/>
    <row r="14370" hidden="1" x14ac:dyDescent="0.2"/>
    <row r="14371" hidden="1" x14ac:dyDescent="0.2"/>
    <row r="14372" hidden="1" x14ac:dyDescent="0.2"/>
    <row r="14373" hidden="1" x14ac:dyDescent="0.2"/>
    <row r="14374" hidden="1" x14ac:dyDescent="0.2"/>
    <row r="14375" hidden="1" x14ac:dyDescent="0.2"/>
    <row r="14376" hidden="1" x14ac:dyDescent="0.2"/>
    <row r="14377" hidden="1" x14ac:dyDescent="0.2"/>
    <row r="14378" hidden="1" x14ac:dyDescent="0.2"/>
    <row r="14379" hidden="1" x14ac:dyDescent="0.2"/>
    <row r="14380" hidden="1" x14ac:dyDescent="0.2"/>
    <row r="14381" hidden="1" x14ac:dyDescent="0.2"/>
    <row r="14382" hidden="1" x14ac:dyDescent="0.2"/>
    <row r="14383" hidden="1" x14ac:dyDescent="0.2"/>
    <row r="14384" hidden="1" x14ac:dyDescent="0.2"/>
    <row r="14385" hidden="1" x14ac:dyDescent="0.2"/>
    <row r="14386" hidden="1" x14ac:dyDescent="0.2"/>
    <row r="14387" hidden="1" x14ac:dyDescent="0.2"/>
    <row r="14388" hidden="1" x14ac:dyDescent="0.2"/>
    <row r="14389" hidden="1" x14ac:dyDescent="0.2"/>
    <row r="14390" hidden="1" x14ac:dyDescent="0.2"/>
    <row r="14391" hidden="1" x14ac:dyDescent="0.2"/>
    <row r="14392" hidden="1" x14ac:dyDescent="0.2"/>
    <row r="14393" hidden="1" x14ac:dyDescent="0.2"/>
    <row r="14394" hidden="1" x14ac:dyDescent="0.2"/>
    <row r="14395" hidden="1" x14ac:dyDescent="0.2"/>
    <row r="14396" hidden="1" x14ac:dyDescent="0.2"/>
    <row r="14397" hidden="1" x14ac:dyDescent="0.2"/>
    <row r="14398" hidden="1" x14ac:dyDescent="0.2"/>
    <row r="14399" hidden="1" x14ac:dyDescent="0.2"/>
    <row r="14400" hidden="1" x14ac:dyDescent="0.2"/>
    <row r="14401" hidden="1" x14ac:dyDescent="0.2"/>
    <row r="14402" hidden="1" x14ac:dyDescent="0.2"/>
    <row r="14403" hidden="1" x14ac:dyDescent="0.2"/>
    <row r="14404" hidden="1" x14ac:dyDescent="0.2"/>
    <row r="14405" hidden="1" x14ac:dyDescent="0.2"/>
    <row r="14406" hidden="1" x14ac:dyDescent="0.2"/>
    <row r="14407" hidden="1" x14ac:dyDescent="0.2"/>
    <row r="14408" hidden="1" x14ac:dyDescent="0.2"/>
    <row r="14409" hidden="1" x14ac:dyDescent="0.2"/>
    <row r="14410" hidden="1" x14ac:dyDescent="0.2"/>
    <row r="14411" hidden="1" x14ac:dyDescent="0.2"/>
    <row r="14412" hidden="1" x14ac:dyDescent="0.2"/>
    <row r="14413" hidden="1" x14ac:dyDescent="0.2"/>
    <row r="14414" hidden="1" x14ac:dyDescent="0.2"/>
    <row r="14415" hidden="1" x14ac:dyDescent="0.2"/>
    <row r="14416" hidden="1" x14ac:dyDescent="0.2"/>
    <row r="14417" hidden="1" x14ac:dyDescent="0.2"/>
    <row r="14418" hidden="1" x14ac:dyDescent="0.2"/>
    <row r="14419" hidden="1" x14ac:dyDescent="0.2"/>
    <row r="14420" hidden="1" x14ac:dyDescent="0.2"/>
    <row r="14421" hidden="1" x14ac:dyDescent="0.2"/>
    <row r="14422" hidden="1" x14ac:dyDescent="0.2"/>
    <row r="14423" hidden="1" x14ac:dyDescent="0.2"/>
    <row r="14424" hidden="1" x14ac:dyDescent="0.2"/>
    <row r="14425" hidden="1" x14ac:dyDescent="0.2"/>
    <row r="14426" hidden="1" x14ac:dyDescent="0.2"/>
    <row r="14427" hidden="1" x14ac:dyDescent="0.2"/>
    <row r="14428" hidden="1" x14ac:dyDescent="0.2"/>
    <row r="14429" hidden="1" x14ac:dyDescent="0.2"/>
    <row r="14430" hidden="1" x14ac:dyDescent="0.2"/>
    <row r="14431" hidden="1" x14ac:dyDescent="0.2"/>
    <row r="14432" hidden="1" x14ac:dyDescent="0.2"/>
    <row r="14433" hidden="1" x14ac:dyDescent="0.2"/>
    <row r="14434" hidden="1" x14ac:dyDescent="0.2"/>
    <row r="14435" hidden="1" x14ac:dyDescent="0.2"/>
    <row r="14436" hidden="1" x14ac:dyDescent="0.2"/>
    <row r="14437" hidden="1" x14ac:dyDescent="0.2"/>
    <row r="14438" hidden="1" x14ac:dyDescent="0.2"/>
    <row r="14439" hidden="1" x14ac:dyDescent="0.2"/>
    <row r="14440" hidden="1" x14ac:dyDescent="0.2"/>
    <row r="14441" hidden="1" x14ac:dyDescent="0.2"/>
    <row r="14442" hidden="1" x14ac:dyDescent="0.2"/>
    <row r="14443" hidden="1" x14ac:dyDescent="0.2"/>
    <row r="14444" hidden="1" x14ac:dyDescent="0.2"/>
    <row r="14445" hidden="1" x14ac:dyDescent="0.2"/>
    <row r="14446" hidden="1" x14ac:dyDescent="0.2"/>
    <row r="14447" hidden="1" x14ac:dyDescent="0.2"/>
    <row r="14448" hidden="1" x14ac:dyDescent="0.2"/>
    <row r="14449" hidden="1" x14ac:dyDescent="0.2"/>
    <row r="14450" hidden="1" x14ac:dyDescent="0.2"/>
    <row r="14451" hidden="1" x14ac:dyDescent="0.2"/>
    <row r="14452" hidden="1" x14ac:dyDescent="0.2"/>
    <row r="14453" hidden="1" x14ac:dyDescent="0.2"/>
    <row r="14454" hidden="1" x14ac:dyDescent="0.2"/>
    <row r="14455" hidden="1" x14ac:dyDescent="0.2"/>
    <row r="14456" hidden="1" x14ac:dyDescent="0.2"/>
    <row r="14457" hidden="1" x14ac:dyDescent="0.2"/>
    <row r="14458" hidden="1" x14ac:dyDescent="0.2"/>
    <row r="14459" hidden="1" x14ac:dyDescent="0.2"/>
    <row r="14460" hidden="1" x14ac:dyDescent="0.2"/>
    <row r="14461" hidden="1" x14ac:dyDescent="0.2"/>
    <row r="14462" hidden="1" x14ac:dyDescent="0.2"/>
    <row r="14463" hidden="1" x14ac:dyDescent="0.2"/>
    <row r="14464" hidden="1" x14ac:dyDescent="0.2"/>
    <row r="14465" hidden="1" x14ac:dyDescent="0.2"/>
    <row r="14466" hidden="1" x14ac:dyDescent="0.2"/>
    <row r="14467" hidden="1" x14ac:dyDescent="0.2"/>
    <row r="14468" hidden="1" x14ac:dyDescent="0.2"/>
    <row r="14469" hidden="1" x14ac:dyDescent="0.2"/>
    <row r="14470" hidden="1" x14ac:dyDescent="0.2"/>
    <row r="14471" hidden="1" x14ac:dyDescent="0.2"/>
    <row r="14472" hidden="1" x14ac:dyDescent="0.2"/>
    <row r="14473" hidden="1" x14ac:dyDescent="0.2"/>
    <row r="14474" hidden="1" x14ac:dyDescent="0.2"/>
    <row r="14475" hidden="1" x14ac:dyDescent="0.2"/>
    <row r="14476" hidden="1" x14ac:dyDescent="0.2"/>
    <row r="14477" hidden="1" x14ac:dyDescent="0.2"/>
    <row r="14478" hidden="1" x14ac:dyDescent="0.2"/>
    <row r="14479" hidden="1" x14ac:dyDescent="0.2"/>
    <row r="14480" hidden="1" x14ac:dyDescent="0.2"/>
    <row r="14481" hidden="1" x14ac:dyDescent="0.2"/>
    <row r="14482" hidden="1" x14ac:dyDescent="0.2"/>
    <row r="14483" hidden="1" x14ac:dyDescent="0.2"/>
    <row r="14484" hidden="1" x14ac:dyDescent="0.2"/>
    <row r="14485" hidden="1" x14ac:dyDescent="0.2"/>
    <row r="14486" hidden="1" x14ac:dyDescent="0.2"/>
    <row r="14487" hidden="1" x14ac:dyDescent="0.2"/>
    <row r="14488" hidden="1" x14ac:dyDescent="0.2"/>
    <row r="14489" hidden="1" x14ac:dyDescent="0.2"/>
    <row r="14490" hidden="1" x14ac:dyDescent="0.2"/>
    <row r="14491" hidden="1" x14ac:dyDescent="0.2"/>
    <row r="14492" hidden="1" x14ac:dyDescent="0.2"/>
    <row r="14493" hidden="1" x14ac:dyDescent="0.2"/>
    <row r="14494" hidden="1" x14ac:dyDescent="0.2"/>
    <row r="14495" hidden="1" x14ac:dyDescent="0.2"/>
    <row r="14496" hidden="1" x14ac:dyDescent="0.2"/>
    <row r="14497" hidden="1" x14ac:dyDescent="0.2"/>
    <row r="14498" hidden="1" x14ac:dyDescent="0.2"/>
    <row r="14499" hidden="1" x14ac:dyDescent="0.2"/>
    <row r="14500" hidden="1" x14ac:dyDescent="0.2"/>
    <row r="14501" hidden="1" x14ac:dyDescent="0.2"/>
    <row r="14502" hidden="1" x14ac:dyDescent="0.2"/>
    <row r="14503" hidden="1" x14ac:dyDescent="0.2"/>
    <row r="14504" hidden="1" x14ac:dyDescent="0.2"/>
    <row r="14505" hidden="1" x14ac:dyDescent="0.2"/>
    <row r="14506" hidden="1" x14ac:dyDescent="0.2"/>
    <row r="14507" hidden="1" x14ac:dyDescent="0.2"/>
    <row r="14508" hidden="1" x14ac:dyDescent="0.2"/>
    <row r="14509" hidden="1" x14ac:dyDescent="0.2"/>
    <row r="14510" hidden="1" x14ac:dyDescent="0.2"/>
    <row r="14511" hidden="1" x14ac:dyDescent="0.2"/>
    <row r="14512" hidden="1" x14ac:dyDescent="0.2"/>
    <row r="14513" hidden="1" x14ac:dyDescent="0.2"/>
    <row r="14514" hidden="1" x14ac:dyDescent="0.2"/>
    <row r="14515" hidden="1" x14ac:dyDescent="0.2"/>
    <row r="14516" hidden="1" x14ac:dyDescent="0.2"/>
    <row r="14517" hidden="1" x14ac:dyDescent="0.2"/>
    <row r="14518" hidden="1" x14ac:dyDescent="0.2"/>
    <row r="14519" hidden="1" x14ac:dyDescent="0.2"/>
    <row r="14520" hidden="1" x14ac:dyDescent="0.2"/>
    <row r="14521" hidden="1" x14ac:dyDescent="0.2"/>
    <row r="14522" hidden="1" x14ac:dyDescent="0.2"/>
    <row r="14523" hidden="1" x14ac:dyDescent="0.2"/>
    <row r="14524" hidden="1" x14ac:dyDescent="0.2"/>
    <row r="14525" hidden="1" x14ac:dyDescent="0.2"/>
    <row r="14526" hidden="1" x14ac:dyDescent="0.2"/>
    <row r="14527" hidden="1" x14ac:dyDescent="0.2"/>
    <row r="14528" hidden="1" x14ac:dyDescent="0.2"/>
    <row r="14529" hidden="1" x14ac:dyDescent="0.2"/>
    <row r="14530" hidden="1" x14ac:dyDescent="0.2"/>
    <row r="14531" hidden="1" x14ac:dyDescent="0.2"/>
    <row r="14532" hidden="1" x14ac:dyDescent="0.2"/>
    <row r="14533" hidden="1" x14ac:dyDescent="0.2"/>
    <row r="14534" hidden="1" x14ac:dyDescent="0.2"/>
    <row r="14535" hidden="1" x14ac:dyDescent="0.2"/>
    <row r="14536" hidden="1" x14ac:dyDescent="0.2"/>
    <row r="14537" hidden="1" x14ac:dyDescent="0.2"/>
    <row r="14538" hidden="1" x14ac:dyDescent="0.2"/>
    <row r="14539" hidden="1" x14ac:dyDescent="0.2"/>
    <row r="14540" hidden="1" x14ac:dyDescent="0.2"/>
    <row r="14541" hidden="1" x14ac:dyDescent="0.2"/>
    <row r="14542" hidden="1" x14ac:dyDescent="0.2"/>
    <row r="14543" hidden="1" x14ac:dyDescent="0.2"/>
    <row r="14544" hidden="1" x14ac:dyDescent="0.2"/>
    <row r="14545" hidden="1" x14ac:dyDescent="0.2"/>
    <row r="14546" hidden="1" x14ac:dyDescent="0.2"/>
    <row r="14547" hidden="1" x14ac:dyDescent="0.2"/>
    <row r="14548" hidden="1" x14ac:dyDescent="0.2"/>
    <row r="14549" hidden="1" x14ac:dyDescent="0.2"/>
    <row r="14550" hidden="1" x14ac:dyDescent="0.2"/>
    <row r="14551" hidden="1" x14ac:dyDescent="0.2"/>
    <row r="14552" hidden="1" x14ac:dyDescent="0.2"/>
    <row r="14553" hidden="1" x14ac:dyDescent="0.2"/>
    <row r="14554" hidden="1" x14ac:dyDescent="0.2"/>
    <row r="14555" hidden="1" x14ac:dyDescent="0.2"/>
    <row r="14556" hidden="1" x14ac:dyDescent="0.2"/>
    <row r="14557" hidden="1" x14ac:dyDescent="0.2"/>
    <row r="14558" hidden="1" x14ac:dyDescent="0.2"/>
    <row r="14559" hidden="1" x14ac:dyDescent="0.2"/>
    <row r="14560" hidden="1" x14ac:dyDescent="0.2"/>
    <row r="14561" hidden="1" x14ac:dyDescent="0.2"/>
    <row r="14562" hidden="1" x14ac:dyDescent="0.2"/>
    <row r="14563" hidden="1" x14ac:dyDescent="0.2"/>
    <row r="14564" hidden="1" x14ac:dyDescent="0.2"/>
    <row r="14565" hidden="1" x14ac:dyDescent="0.2"/>
    <row r="14566" hidden="1" x14ac:dyDescent="0.2"/>
    <row r="14567" hidden="1" x14ac:dyDescent="0.2"/>
    <row r="14568" hidden="1" x14ac:dyDescent="0.2"/>
    <row r="14569" hidden="1" x14ac:dyDescent="0.2"/>
    <row r="14570" hidden="1" x14ac:dyDescent="0.2"/>
    <row r="14571" hidden="1" x14ac:dyDescent="0.2"/>
    <row r="14572" hidden="1" x14ac:dyDescent="0.2"/>
    <row r="14573" hidden="1" x14ac:dyDescent="0.2"/>
    <row r="14574" hidden="1" x14ac:dyDescent="0.2"/>
    <row r="14575" hidden="1" x14ac:dyDescent="0.2"/>
    <row r="14576" hidden="1" x14ac:dyDescent="0.2"/>
    <row r="14577" hidden="1" x14ac:dyDescent="0.2"/>
    <row r="14578" hidden="1" x14ac:dyDescent="0.2"/>
    <row r="14579" hidden="1" x14ac:dyDescent="0.2"/>
    <row r="14580" hidden="1" x14ac:dyDescent="0.2"/>
    <row r="14581" hidden="1" x14ac:dyDescent="0.2"/>
    <row r="14582" hidden="1" x14ac:dyDescent="0.2"/>
    <row r="14583" hidden="1" x14ac:dyDescent="0.2"/>
    <row r="14584" hidden="1" x14ac:dyDescent="0.2"/>
    <row r="14585" hidden="1" x14ac:dyDescent="0.2"/>
    <row r="14586" hidden="1" x14ac:dyDescent="0.2"/>
    <row r="14587" hidden="1" x14ac:dyDescent="0.2"/>
    <row r="14588" hidden="1" x14ac:dyDescent="0.2"/>
    <row r="14589" hidden="1" x14ac:dyDescent="0.2"/>
    <row r="14590" hidden="1" x14ac:dyDescent="0.2"/>
    <row r="14591" hidden="1" x14ac:dyDescent="0.2"/>
    <row r="14592" hidden="1" x14ac:dyDescent="0.2"/>
    <row r="14593" hidden="1" x14ac:dyDescent="0.2"/>
    <row r="14594" hidden="1" x14ac:dyDescent="0.2"/>
    <row r="14595" hidden="1" x14ac:dyDescent="0.2"/>
    <row r="14596" hidden="1" x14ac:dyDescent="0.2"/>
    <row r="14597" hidden="1" x14ac:dyDescent="0.2"/>
    <row r="14598" hidden="1" x14ac:dyDescent="0.2"/>
    <row r="14599" hidden="1" x14ac:dyDescent="0.2"/>
    <row r="14600" hidden="1" x14ac:dyDescent="0.2"/>
    <row r="14601" hidden="1" x14ac:dyDescent="0.2"/>
    <row r="14602" hidden="1" x14ac:dyDescent="0.2"/>
    <row r="14603" hidden="1" x14ac:dyDescent="0.2"/>
    <row r="14604" hidden="1" x14ac:dyDescent="0.2"/>
    <row r="14605" hidden="1" x14ac:dyDescent="0.2"/>
    <row r="14606" hidden="1" x14ac:dyDescent="0.2"/>
    <row r="14607" hidden="1" x14ac:dyDescent="0.2"/>
    <row r="14608" hidden="1" x14ac:dyDescent="0.2"/>
    <row r="14609" hidden="1" x14ac:dyDescent="0.2"/>
    <row r="14610" hidden="1" x14ac:dyDescent="0.2"/>
    <row r="14611" hidden="1" x14ac:dyDescent="0.2"/>
    <row r="14612" hidden="1" x14ac:dyDescent="0.2"/>
    <row r="14613" hidden="1" x14ac:dyDescent="0.2"/>
    <row r="14614" hidden="1" x14ac:dyDescent="0.2"/>
    <row r="14615" hidden="1" x14ac:dyDescent="0.2"/>
    <row r="14616" hidden="1" x14ac:dyDescent="0.2"/>
    <row r="14617" hidden="1" x14ac:dyDescent="0.2"/>
    <row r="14618" hidden="1" x14ac:dyDescent="0.2"/>
    <row r="14619" hidden="1" x14ac:dyDescent="0.2"/>
    <row r="14620" hidden="1" x14ac:dyDescent="0.2"/>
    <row r="14621" hidden="1" x14ac:dyDescent="0.2"/>
    <row r="14622" hidden="1" x14ac:dyDescent="0.2"/>
    <row r="14623" hidden="1" x14ac:dyDescent="0.2"/>
    <row r="14624" hidden="1" x14ac:dyDescent="0.2"/>
    <row r="14625" hidden="1" x14ac:dyDescent="0.2"/>
    <row r="14626" hidden="1" x14ac:dyDescent="0.2"/>
    <row r="14627" hidden="1" x14ac:dyDescent="0.2"/>
    <row r="14628" hidden="1" x14ac:dyDescent="0.2"/>
    <row r="14629" hidden="1" x14ac:dyDescent="0.2"/>
    <row r="14630" hidden="1" x14ac:dyDescent="0.2"/>
    <row r="14631" hidden="1" x14ac:dyDescent="0.2"/>
    <row r="14632" hidden="1" x14ac:dyDescent="0.2"/>
    <row r="14633" hidden="1" x14ac:dyDescent="0.2"/>
    <row r="14634" hidden="1" x14ac:dyDescent="0.2"/>
    <row r="14635" hidden="1" x14ac:dyDescent="0.2"/>
    <row r="14636" hidden="1" x14ac:dyDescent="0.2"/>
    <row r="14637" hidden="1" x14ac:dyDescent="0.2"/>
    <row r="14638" hidden="1" x14ac:dyDescent="0.2"/>
    <row r="14639" hidden="1" x14ac:dyDescent="0.2"/>
    <row r="14640" hidden="1" x14ac:dyDescent="0.2"/>
    <row r="14641" hidden="1" x14ac:dyDescent="0.2"/>
    <row r="14642" hidden="1" x14ac:dyDescent="0.2"/>
    <row r="14643" hidden="1" x14ac:dyDescent="0.2"/>
    <row r="14644" hidden="1" x14ac:dyDescent="0.2"/>
    <row r="14645" hidden="1" x14ac:dyDescent="0.2"/>
    <row r="14646" hidden="1" x14ac:dyDescent="0.2"/>
    <row r="14647" hidden="1" x14ac:dyDescent="0.2"/>
    <row r="14648" hidden="1" x14ac:dyDescent="0.2"/>
    <row r="14649" hidden="1" x14ac:dyDescent="0.2"/>
    <row r="14650" hidden="1" x14ac:dyDescent="0.2"/>
    <row r="14651" hidden="1" x14ac:dyDescent="0.2"/>
    <row r="14652" hidden="1" x14ac:dyDescent="0.2"/>
    <row r="14653" hidden="1" x14ac:dyDescent="0.2"/>
    <row r="14654" hidden="1" x14ac:dyDescent="0.2"/>
    <row r="14655" hidden="1" x14ac:dyDescent="0.2"/>
    <row r="14656" hidden="1" x14ac:dyDescent="0.2"/>
    <row r="14657" hidden="1" x14ac:dyDescent="0.2"/>
    <row r="14658" hidden="1" x14ac:dyDescent="0.2"/>
    <row r="14659" hidden="1" x14ac:dyDescent="0.2"/>
    <row r="14660" hidden="1" x14ac:dyDescent="0.2"/>
    <row r="14661" hidden="1" x14ac:dyDescent="0.2"/>
    <row r="14662" hidden="1" x14ac:dyDescent="0.2"/>
    <row r="14663" hidden="1" x14ac:dyDescent="0.2"/>
    <row r="14664" hidden="1" x14ac:dyDescent="0.2"/>
    <row r="14665" hidden="1" x14ac:dyDescent="0.2"/>
    <row r="14666" hidden="1" x14ac:dyDescent="0.2"/>
    <row r="14667" hidden="1" x14ac:dyDescent="0.2"/>
    <row r="14668" hidden="1" x14ac:dyDescent="0.2"/>
    <row r="14669" hidden="1" x14ac:dyDescent="0.2"/>
    <row r="14670" hidden="1" x14ac:dyDescent="0.2"/>
    <row r="14671" hidden="1" x14ac:dyDescent="0.2"/>
    <row r="14672" hidden="1" x14ac:dyDescent="0.2"/>
    <row r="14673" hidden="1" x14ac:dyDescent="0.2"/>
    <row r="14674" hidden="1" x14ac:dyDescent="0.2"/>
    <row r="14675" hidden="1" x14ac:dyDescent="0.2"/>
    <row r="14676" hidden="1" x14ac:dyDescent="0.2"/>
    <row r="14677" hidden="1" x14ac:dyDescent="0.2"/>
    <row r="14678" hidden="1" x14ac:dyDescent="0.2"/>
    <row r="14679" hidden="1" x14ac:dyDescent="0.2"/>
    <row r="14680" hidden="1" x14ac:dyDescent="0.2"/>
    <row r="14681" hidden="1" x14ac:dyDescent="0.2"/>
    <row r="14682" hidden="1" x14ac:dyDescent="0.2"/>
    <row r="14683" hidden="1" x14ac:dyDescent="0.2"/>
    <row r="14684" hidden="1" x14ac:dyDescent="0.2"/>
    <row r="14685" hidden="1" x14ac:dyDescent="0.2"/>
    <row r="14686" hidden="1" x14ac:dyDescent="0.2"/>
    <row r="14687" hidden="1" x14ac:dyDescent="0.2"/>
    <row r="14688" hidden="1" x14ac:dyDescent="0.2"/>
    <row r="14689" hidden="1" x14ac:dyDescent="0.2"/>
    <row r="14690" hidden="1" x14ac:dyDescent="0.2"/>
    <row r="14691" hidden="1" x14ac:dyDescent="0.2"/>
    <row r="14692" hidden="1" x14ac:dyDescent="0.2"/>
    <row r="14693" hidden="1" x14ac:dyDescent="0.2"/>
    <row r="14694" hidden="1" x14ac:dyDescent="0.2"/>
    <row r="14695" hidden="1" x14ac:dyDescent="0.2"/>
    <row r="14696" hidden="1" x14ac:dyDescent="0.2"/>
    <row r="14697" hidden="1" x14ac:dyDescent="0.2"/>
    <row r="14698" hidden="1" x14ac:dyDescent="0.2"/>
    <row r="14699" hidden="1" x14ac:dyDescent="0.2"/>
    <row r="14700" hidden="1" x14ac:dyDescent="0.2"/>
    <row r="14701" hidden="1" x14ac:dyDescent="0.2"/>
    <row r="14702" hidden="1" x14ac:dyDescent="0.2"/>
    <row r="14703" hidden="1" x14ac:dyDescent="0.2"/>
    <row r="14704" hidden="1" x14ac:dyDescent="0.2"/>
    <row r="14705" hidden="1" x14ac:dyDescent="0.2"/>
    <row r="14706" hidden="1" x14ac:dyDescent="0.2"/>
    <row r="14707" hidden="1" x14ac:dyDescent="0.2"/>
    <row r="14708" hidden="1" x14ac:dyDescent="0.2"/>
    <row r="14709" hidden="1" x14ac:dyDescent="0.2"/>
    <row r="14710" hidden="1" x14ac:dyDescent="0.2"/>
    <row r="14711" hidden="1" x14ac:dyDescent="0.2"/>
    <row r="14712" hidden="1" x14ac:dyDescent="0.2"/>
    <row r="14713" hidden="1" x14ac:dyDescent="0.2"/>
    <row r="14714" hidden="1" x14ac:dyDescent="0.2"/>
    <row r="14715" hidden="1" x14ac:dyDescent="0.2"/>
    <row r="14716" hidden="1" x14ac:dyDescent="0.2"/>
    <row r="14717" hidden="1" x14ac:dyDescent="0.2"/>
    <row r="14718" hidden="1" x14ac:dyDescent="0.2"/>
    <row r="14719" hidden="1" x14ac:dyDescent="0.2"/>
    <row r="14720" hidden="1" x14ac:dyDescent="0.2"/>
    <row r="14721" hidden="1" x14ac:dyDescent="0.2"/>
    <row r="14722" hidden="1" x14ac:dyDescent="0.2"/>
    <row r="14723" hidden="1" x14ac:dyDescent="0.2"/>
    <row r="14724" hidden="1" x14ac:dyDescent="0.2"/>
    <row r="14725" hidden="1" x14ac:dyDescent="0.2"/>
    <row r="14726" hidden="1" x14ac:dyDescent="0.2"/>
    <row r="14727" hidden="1" x14ac:dyDescent="0.2"/>
    <row r="14728" hidden="1" x14ac:dyDescent="0.2"/>
    <row r="14729" hidden="1" x14ac:dyDescent="0.2"/>
    <row r="14730" hidden="1" x14ac:dyDescent="0.2"/>
    <row r="14731" hidden="1" x14ac:dyDescent="0.2"/>
    <row r="14732" hidden="1" x14ac:dyDescent="0.2"/>
    <row r="14733" hidden="1" x14ac:dyDescent="0.2"/>
    <row r="14734" hidden="1" x14ac:dyDescent="0.2"/>
    <row r="14735" hidden="1" x14ac:dyDescent="0.2"/>
    <row r="14736" hidden="1" x14ac:dyDescent="0.2"/>
    <row r="14737" hidden="1" x14ac:dyDescent="0.2"/>
    <row r="14738" hidden="1" x14ac:dyDescent="0.2"/>
    <row r="14739" hidden="1" x14ac:dyDescent="0.2"/>
    <row r="14740" hidden="1" x14ac:dyDescent="0.2"/>
    <row r="14741" hidden="1" x14ac:dyDescent="0.2"/>
    <row r="14742" hidden="1" x14ac:dyDescent="0.2"/>
    <row r="14743" hidden="1" x14ac:dyDescent="0.2"/>
    <row r="14744" hidden="1" x14ac:dyDescent="0.2"/>
    <row r="14745" hidden="1" x14ac:dyDescent="0.2"/>
    <row r="14746" hidden="1" x14ac:dyDescent="0.2"/>
    <row r="14747" hidden="1" x14ac:dyDescent="0.2"/>
    <row r="14748" hidden="1" x14ac:dyDescent="0.2"/>
    <row r="14749" hidden="1" x14ac:dyDescent="0.2"/>
    <row r="14750" hidden="1" x14ac:dyDescent="0.2"/>
    <row r="14751" hidden="1" x14ac:dyDescent="0.2"/>
    <row r="14752" hidden="1" x14ac:dyDescent="0.2"/>
    <row r="14753" hidden="1" x14ac:dyDescent="0.2"/>
    <row r="14754" hidden="1" x14ac:dyDescent="0.2"/>
    <row r="14755" hidden="1" x14ac:dyDescent="0.2"/>
    <row r="14756" hidden="1" x14ac:dyDescent="0.2"/>
    <row r="14757" hidden="1" x14ac:dyDescent="0.2"/>
    <row r="14758" hidden="1" x14ac:dyDescent="0.2"/>
    <row r="14759" hidden="1" x14ac:dyDescent="0.2"/>
    <row r="14760" hidden="1" x14ac:dyDescent="0.2"/>
    <row r="14761" hidden="1" x14ac:dyDescent="0.2"/>
    <row r="14762" hidden="1" x14ac:dyDescent="0.2"/>
    <row r="14763" hidden="1" x14ac:dyDescent="0.2"/>
    <row r="14764" hidden="1" x14ac:dyDescent="0.2"/>
    <row r="14765" hidden="1" x14ac:dyDescent="0.2"/>
    <row r="14766" hidden="1" x14ac:dyDescent="0.2"/>
    <row r="14767" hidden="1" x14ac:dyDescent="0.2"/>
    <row r="14768" hidden="1" x14ac:dyDescent="0.2"/>
    <row r="14769" hidden="1" x14ac:dyDescent="0.2"/>
    <row r="14770" hidden="1" x14ac:dyDescent="0.2"/>
    <row r="14771" hidden="1" x14ac:dyDescent="0.2"/>
    <row r="14772" hidden="1" x14ac:dyDescent="0.2"/>
    <row r="14773" hidden="1" x14ac:dyDescent="0.2"/>
    <row r="14774" hidden="1" x14ac:dyDescent="0.2"/>
    <row r="14775" hidden="1" x14ac:dyDescent="0.2"/>
    <row r="14776" hidden="1" x14ac:dyDescent="0.2"/>
    <row r="14777" hidden="1" x14ac:dyDescent="0.2"/>
    <row r="14778" hidden="1" x14ac:dyDescent="0.2"/>
    <row r="14779" hidden="1" x14ac:dyDescent="0.2"/>
    <row r="14780" hidden="1" x14ac:dyDescent="0.2"/>
    <row r="14781" hidden="1" x14ac:dyDescent="0.2"/>
    <row r="14782" hidden="1" x14ac:dyDescent="0.2"/>
    <row r="14783" hidden="1" x14ac:dyDescent="0.2"/>
    <row r="14784" hidden="1" x14ac:dyDescent="0.2"/>
    <row r="14785" hidden="1" x14ac:dyDescent="0.2"/>
    <row r="14786" hidden="1" x14ac:dyDescent="0.2"/>
    <row r="14787" hidden="1" x14ac:dyDescent="0.2"/>
    <row r="14788" hidden="1" x14ac:dyDescent="0.2"/>
    <row r="14789" hidden="1" x14ac:dyDescent="0.2"/>
    <row r="14790" hidden="1" x14ac:dyDescent="0.2"/>
    <row r="14791" hidden="1" x14ac:dyDescent="0.2"/>
    <row r="14792" hidden="1" x14ac:dyDescent="0.2"/>
    <row r="14793" hidden="1" x14ac:dyDescent="0.2"/>
    <row r="14794" hidden="1" x14ac:dyDescent="0.2"/>
    <row r="14795" hidden="1" x14ac:dyDescent="0.2"/>
    <row r="14796" hidden="1" x14ac:dyDescent="0.2"/>
    <row r="14797" hidden="1" x14ac:dyDescent="0.2"/>
    <row r="14798" hidden="1" x14ac:dyDescent="0.2"/>
    <row r="14799" hidden="1" x14ac:dyDescent="0.2"/>
    <row r="14800" hidden="1" x14ac:dyDescent="0.2"/>
    <row r="14801" hidden="1" x14ac:dyDescent="0.2"/>
    <row r="14802" hidden="1" x14ac:dyDescent="0.2"/>
    <row r="14803" hidden="1" x14ac:dyDescent="0.2"/>
    <row r="14804" hidden="1" x14ac:dyDescent="0.2"/>
    <row r="14805" hidden="1" x14ac:dyDescent="0.2"/>
    <row r="14806" hidden="1" x14ac:dyDescent="0.2"/>
    <row r="14807" hidden="1" x14ac:dyDescent="0.2"/>
    <row r="14808" hidden="1" x14ac:dyDescent="0.2"/>
    <row r="14809" hidden="1" x14ac:dyDescent="0.2"/>
    <row r="14810" hidden="1" x14ac:dyDescent="0.2"/>
    <row r="14811" hidden="1" x14ac:dyDescent="0.2"/>
    <row r="14812" hidden="1" x14ac:dyDescent="0.2"/>
    <row r="14813" hidden="1" x14ac:dyDescent="0.2"/>
    <row r="14814" hidden="1" x14ac:dyDescent="0.2"/>
    <row r="14815" hidden="1" x14ac:dyDescent="0.2"/>
    <row r="14816" hidden="1" x14ac:dyDescent="0.2"/>
    <row r="14817" hidden="1" x14ac:dyDescent="0.2"/>
    <row r="14818" hidden="1" x14ac:dyDescent="0.2"/>
    <row r="14819" hidden="1" x14ac:dyDescent="0.2"/>
    <row r="14820" hidden="1" x14ac:dyDescent="0.2"/>
    <row r="14821" hidden="1" x14ac:dyDescent="0.2"/>
    <row r="14822" hidden="1" x14ac:dyDescent="0.2"/>
    <row r="14823" hidden="1" x14ac:dyDescent="0.2"/>
    <row r="14824" hidden="1" x14ac:dyDescent="0.2"/>
    <row r="14825" hidden="1" x14ac:dyDescent="0.2"/>
    <row r="14826" hidden="1" x14ac:dyDescent="0.2"/>
    <row r="14827" hidden="1" x14ac:dyDescent="0.2"/>
    <row r="14828" hidden="1" x14ac:dyDescent="0.2"/>
    <row r="14829" hidden="1" x14ac:dyDescent="0.2"/>
    <row r="14830" hidden="1" x14ac:dyDescent="0.2"/>
    <row r="14831" hidden="1" x14ac:dyDescent="0.2"/>
    <row r="14832" hidden="1" x14ac:dyDescent="0.2"/>
    <row r="14833" hidden="1" x14ac:dyDescent="0.2"/>
    <row r="14834" hidden="1" x14ac:dyDescent="0.2"/>
    <row r="14835" hidden="1" x14ac:dyDescent="0.2"/>
    <row r="14836" hidden="1" x14ac:dyDescent="0.2"/>
    <row r="14837" hidden="1" x14ac:dyDescent="0.2"/>
    <row r="14838" hidden="1" x14ac:dyDescent="0.2"/>
    <row r="14839" hidden="1" x14ac:dyDescent="0.2"/>
    <row r="14840" hidden="1" x14ac:dyDescent="0.2"/>
    <row r="14841" hidden="1" x14ac:dyDescent="0.2"/>
    <row r="14842" hidden="1" x14ac:dyDescent="0.2"/>
    <row r="14843" hidden="1" x14ac:dyDescent="0.2"/>
    <row r="14844" hidden="1" x14ac:dyDescent="0.2"/>
    <row r="14845" hidden="1" x14ac:dyDescent="0.2"/>
    <row r="14846" hidden="1" x14ac:dyDescent="0.2"/>
    <row r="14847" hidden="1" x14ac:dyDescent="0.2"/>
    <row r="14848" hidden="1" x14ac:dyDescent="0.2"/>
    <row r="14849" hidden="1" x14ac:dyDescent="0.2"/>
    <row r="14850" hidden="1" x14ac:dyDescent="0.2"/>
    <row r="14851" hidden="1" x14ac:dyDescent="0.2"/>
    <row r="14852" hidden="1" x14ac:dyDescent="0.2"/>
    <row r="14853" hidden="1" x14ac:dyDescent="0.2"/>
    <row r="14854" hidden="1" x14ac:dyDescent="0.2"/>
    <row r="14855" hidden="1" x14ac:dyDescent="0.2"/>
    <row r="14856" hidden="1" x14ac:dyDescent="0.2"/>
    <row r="14857" hidden="1" x14ac:dyDescent="0.2"/>
    <row r="14858" hidden="1" x14ac:dyDescent="0.2"/>
    <row r="14859" hidden="1" x14ac:dyDescent="0.2"/>
    <row r="14860" hidden="1" x14ac:dyDescent="0.2"/>
    <row r="14861" hidden="1" x14ac:dyDescent="0.2"/>
    <row r="14862" hidden="1" x14ac:dyDescent="0.2"/>
    <row r="14863" hidden="1" x14ac:dyDescent="0.2"/>
    <row r="14864" hidden="1" x14ac:dyDescent="0.2"/>
    <row r="14865" hidden="1" x14ac:dyDescent="0.2"/>
    <row r="14866" hidden="1" x14ac:dyDescent="0.2"/>
    <row r="14867" hidden="1" x14ac:dyDescent="0.2"/>
    <row r="14868" hidden="1" x14ac:dyDescent="0.2"/>
    <row r="14869" hidden="1" x14ac:dyDescent="0.2"/>
    <row r="14870" hidden="1" x14ac:dyDescent="0.2"/>
    <row r="14871" hidden="1" x14ac:dyDescent="0.2"/>
    <row r="14872" hidden="1" x14ac:dyDescent="0.2"/>
    <row r="14873" hidden="1" x14ac:dyDescent="0.2"/>
    <row r="14874" hidden="1" x14ac:dyDescent="0.2"/>
    <row r="14875" hidden="1" x14ac:dyDescent="0.2"/>
    <row r="14876" hidden="1" x14ac:dyDescent="0.2"/>
    <row r="14877" hidden="1" x14ac:dyDescent="0.2"/>
    <row r="14878" hidden="1" x14ac:dyDescent="0.2"/>
    <row r="14879" hidden="1" x14ac:dyDescent="0.2"/>
    <row r="14880" hidden="1" x14ac:dyDescent="0.2"/>
    <row r="14881" hidden="1" x14ac:dyDescent="0.2"/>
    <row r="14882" hidden="1" x14ac:dyDescent="0.2"/>
    <row r="14883" hidden="1" x14ac:dyDescent="0.2"/>
    <row r="14884" hidden="1" x14ac:dyDescent="0.2"/>
    <row r="14885" hidden="1" x14ac:dyDescent="0.2"/>
    <row r="14886" hidden="1" x14ac:dyDescent="0.2"/>
    <row r="14887" hidden="1" x14ac:dyDescent="0.2"/>
    <row r="14888" hidden="1" x14ac:dyDescent="0.2"/>
    <row r="14889" hidden="1" x14ac:dyDescent="0.2"/>
    <row r="14890" hidden="1" x14ac:dyDescent="0.2"/>
    <row r="14891" hidden="1" x14ac:dyDescent="0.2"/>
    <row r="14892" hidden="1" x14ac:dyDescent="0.2"/>
    <row r="14893" hidden="1" x14ac:dyDescent="0.2"/>
    <row r="14894" hidden="1" x14ac:dyDescent="0.2"/>
    <row r="14895" hidden="1" x14ac:dyDescent="0.2"/>
    <row r="14896" hidden="1" x14ac:dyDescent="0.2"/>
    <row r="14897" hidden="1" x14ac:dyDescent="0.2"/>
    <row r="14898" hidden="1" x14ac:dyDescent="0.2"/>
    <row r="14899" hidden="1" x14ac:dyDescent="0.2"/>
    <row r="14900" hidden="1" x14ac:dyDescent="0.2"/>
    <row r="14901" hidden="1" x14ac:dyDescent="0.2"/>
    <row r="14902" hidden="1" x14ac:dyDescent="0.2"/>
    <row r="14903" hidden="1" x14ac:dyDescent="0.2"/>
    <row r="14904" hidden="1" x14ac:dyDescent="0.2"/>
    <row r="14905" hidden="1" x14ac:dyDescent="0.2"/>
    <row r="14906" hidden="1" x14ac:dyDescent="0.2"/>
    <row r="14907" hidden="1" x14ac:dyDescent="0.2"/>
    <row r="14908" hidden="1" x14ac:dyDescent="0.2"/>
    <row r="14909" hidden="1" x14ac:dyDescent="0.2"/>
    <row r="14910" hidden="1" x14ac:dyDescent="0.2"/>
    <row r="14911" hidden="1" x14ac:dyDescent="0.2"/>
    <row r="14912" hidden="1" x14ac:dyDescent="0.2"/>
    <row r="14913" hidden="1" x14ac:dyDescent="0.2"/>
    <row r="14914" hidden="1" x14ac:dyDescent="0.2"/>
    <row r="14915" hidden="1" x14ac:dyDescent="0.2"/>
    <row r="14916" hidden="1" x14ac:dyDescent="0.2"/>
    <row r="14917" hidden="1" x14ac:dyDescent="0.2"/>
    <row r="14918" hidden="1" x14ac:dyDescent="0.2"/>
    <row r="14919" hidden="1" x14ac:dyDescent="0.2"/>
    <row r="14920" hidden="1" x14ac:dyDescent="0.2"/>
    <row r="14921" hidden="1" x14ac:dyDescent="0.2"/>
    <row r="14922" hidden="1" x14ac:dyDescent="0.2"/>
    <row r="14923" hidden="1" x14ac:dyDescent="0.2"/>
    <row r="14924" hidden="1" x14ac:dyDescent="0.2"/>
    <row r="14925" hidden="1" x14ac:dyDescent="0.2"/>
    <row r="14926" hidden="1" x14ac:dyDescent="0.2"/>
    <row r="14927" hidden="1" x14ac:dyDescent="0.2"/>
    <row r="14928" hidden="1" x14ac:dyDescent="0.2"/>
    <row r="14929" hidden="1" x14ac:dyDescent="0.2"/>
    <row r="14930" hidden="1" x14ac:dyDescent="0.2"/>
    <row r="14931" hidden="1" x14ac:dyDescent="0.2"/>
    <row r="14932" hidden="1" x14ac:dyDescent="0.2"/>
    <row r="14933" hidden="1" x14ac:dyDescent="0.2"/>
    <row r="14934" hidden="1" x14ac:dyDescent="0.2"/>
    <row r="14935" hidden="1" x14ac:dyDescent="0.2"/>
    <row r="14936" hidden="1" x14ac:dyDescent="0.2"/>
    <row r="14937" hidden="1" x14ac:dyDescent="0.2"/>
    <row r="14938" hidden="1" x14ac:dyDescent="0.2"/>
    <row r="14939" hidden="1" x14ac:dyDescent="0.2"/>
    <row r="14940" hidden="1" x14ac:dyDescent="0.2"/>
    <row r="14941" hidden="1" x14ac:dyDescent="0.2"/>
    <row r="14942" hidden="1" x14ac:dyDescent="0.2"/>
    <row r="14943" hidden="1" x14ac:dyDescent="0.2"/>
    <row r="14944" hidden="1" x14ac:dyDescent="0.2"/>
    <row r="14945" hidden="1" x14ac:dyDescent="0.2"/>
    <row r="14946" hidden="1" x14ac:dyDescent="0.2"/>
    <row r="14947" hidden="1" x14ac:dyDescent="0.2"/>
    <row r="14948" hidden="1" x14ac:dyDescent="0.2"/>
    <row r="14949" hidden="1" x14ac:dyDescent="0.2"/>
    <row r="14950" hidden="1" x14ac:dyDescent="0.2"/>
    <row r="14951" hidden="1" x14ac:dyDescent="0.2"/>
    <row r="14952" hidden="1" x14ac:dyDescent="0.2"/>
    <row r="14953" hidden="1" x14ac:dyDescent="0.2"/>
    <row r="14954" hidden="1" x14ac:dyDescent="0.2"/>
    <row r="14955" hidden="1" x14ac:dyDescent="0.2"/>
    <row r="14956" hidden="1" x14ac:dyDescent="0.2"/>
    <row r="14957" hidden="1" x14ac:dyDescent="0.2"/>
    <row r="14958" hidden="1" x14ac:dyDescent="0.2"/>
    <row r="14959" hidden="1" x14ac:dyDescent="0.2"/>
    <row r="14960" hidden="1" x14ac:dyDescent="0.2"/>
    <row r="14961" hidden="1" x14ac:dyDescent="0.2"/>
    <row r="14962" hidden="1" x14ac:dyDescent="0.2"/>
    <row r="14963" hidden="1" x14ac:dyDescent="0.2"/>
    <row r="14964" hidden="1" x14ac:dyDescent="0.2"/>
    <row r="14965" hidden="1" x14ac:dyDescent="0.2"/>
    <row r="14966" hidden="1" x14ac:dyDescent="0.2"/>
    <row r="14967" hidden="1" x14ac:dyDescent="0.2"/>
    <row r="14968" hidden="1" x14ac:dyDescent="0.2"/>
    <row r="14969" hidden="1" x14ac:dyDescent="0.2"/>
    <row r="14970" hidden="1" x14ac:dyDescent="0.2"/>
    <row r="14971" hidden="1" x14ac:dyDescent="0.2"/>
    <row r="14972" hidden="1" x14ac:dyDescent="0.2"/>
    <row r="14973" hidden="1" x14ac:dyDescent="0.2"/>
    <row r="14974" hidden="1" x14ac:dyDescent="0.2"/>
    <row r="14975" hidden="1" x14ac:dyDescent="0.2"/>
    <row r="14976" hidden="1" x14ac:dyDescent="0.2"/>
    <row r="14977" hidden="1" x14ac:dyDescent="0.2"/>
    <row r="14978" hidden="1" x14ac:dyDescent="0.2"/>
    <row r="14979" hidden="1" x14ac:dyDescent="0.2"/>
    <row r="14980" hidden="1" x14ac:dyDescent="0.2"/>
    <row r="14981" hidden="1" x14ac:dyDescent="0.2"/>
    <row r="14982" hidden="1" x14ac:dyDescent="0.2"/>
    <row r="14983" hidden="1" x14ac:dyDescent="0.2"/>
    <row r="14984" hidden="1" x14ac:dyDescent="0.2"/>
    <row r="14985" hidden="1" x14ac:dyDescent="0.2"/>
    <row r="14986" hidden="1" x14ac:dyDescent="0.2"/>
    <row r="14987" hidden="1" x14ac:dyDescent="0.2"/>
    <row r="14988" hidden="1" x14ac:dyDescent="0.2"/>
    <row r="14989" hidden="1" x14ac:dyDescent="0.2"/>
    <row r="14990" hidden="1" x14ac:dyDescent="0.2"/>
    <row r="14991" hidden="1" x14ac:dyDescent="0.2"/>
    <row r="14992" hidden="1" x14ac:dyDescent="0.2"/>
    <row r="14993" hidden="1" x14ac:dyDescent="0.2"/>
    <row r="14994" hidden="1" x14ac:dyDescent="0.2"/>
    <row r="14995" hidden="1" x14ac:dyDescent="0.2"/>
    <row r="14996" hidden="1" x14ac:dyDescent="0.2"/>
    <row r="14997" hidden="1" x14ac:dyDescent="0.2"/>
    <row r="14998" hidden="1" x14ac:dyDescent="0.2"/>
    <row r="14999" hidden="1" x14ac:dyDescent="0.2"/>
    <row r="15000" hidden="1" x14ac:dyDescent="0.2"/>
    <row r="15001" hidden="1" x14ac:dyDescent="0.2"/>
    <row r="15002" hidden="1" x14ac:dyDescent="0.2"/>
    <row r="15003" hidden="1" x14ac:dyDescent="0.2"/>
    <row r="15004" hidden="1" x14ac:dyDescent="0.2"/>
    <row r="15005" hidden="1" x14ac:dyDescent="0.2"/>
    <row r="15006" hidden="1" x14ac:dyDescent="0.2"/>
    <row r="15007" hidden="1" x14ac:dyDescent="0.2"/>
    <row r="15008" hidden="1" x14ac:dyDescent="0.2"/>
    <row r="15009" hidden="1" x14ac:dyDescent="0.2"/>
    <row r="15010" hidden="1" x14ac:dyDescent="0.2"/>
    <row r="15011" hidden="1" x14ac:dyDescent="0.2"/>
    <row r="15012" hidden="1" x14ac:dyDescent="0.2"/>
    <row r="15013" hidden="1" x14ac:dyDescent="0.2"/>
    <row r="15014" hidden="1" x14ac:dyDescent="0.2"/>
    <row r="15015" hidden="1" x14ac:dyDescent="0.2"/>
    <row r="15016" hidden="1" x14ac:dyDescent="0.2"/>
    <row r="15017" hidden="1" x14ac:dyDescent="0.2"/>
    <row r="15018" hidden="1" x14ac:dyDescent="0.2"/>
    <row r="15019" hidden="1" x14ac:dyDescent="0.2"/>
    <row r="15020" hidden="1" x14ac:dyDescent="0.2"/>
    <row r="15021" hidden="1" x14ac:dyDescent="0.2"/>
    <row r="15022" hidden="1" x14ac:dyDescent="0.2"/>
    <row r="15023" hidden="1" x14ac:dyDescent="0.2"/>
    <row r="15024" hidden="1" x14ac:dyDescent="0.2"/>
    <row r="15025" hidden="1" x14ac:dyDescent="0.2"/>
    <row r="15026" hidden="1" x14ac:dyDescent="0.2"/>
    <row r="15027" hidden="1" x14ac:dyDescent="0.2"/>
    <row r="15028" hidden="1" x14ac:dyDescent="0.2"/>
    <row r="15029" hidden="1" x14ac:dyDescent="0.2"/>
    <row r="15030" hidden="1" x14ac:dyDescent="0.2"/>
    <row r="15031" hidden="1" x14ac:dyDescent="0.2"/>
    <row r="15032" hidden="1" x14ac:dyDescent="0.2"/>
    <row r="15033" hidden="1" x14ac:dyDescent="0.2"/>
    <row r="15034" hidden="1" x14ac:dyDescent="0.2"/>
    <row r="15035" hidden="1" x14ac:dyDescent="0.2"/>
    <row r="15036" hidden="1" x14ac:dyDescent="0.2"/>
    <row r="15037" hidden="1" x14ac:dyDescent="0.2"/>
    <row r="15038" hidden="1" x14ac:dyDescent="0.2"/>
    <row r="15039" hidden="1" x14ac:dyDescent="0.2"/>
    <row r="15040" hidden="1" x14ac:dyDescent="0.2"/>
    <row r="15041" hidden="1" x14ac:dyDescent="0.2"/>
    <row r="15042" hidden="1" x14ac:dyDescent="0.2"/>
    <row r="15043" hidden="1" x14ac:dyDescent="0.2"/>
    <row r="15044" hidden="1" x14ac:dyDescent="0.2"/>
    <row r="15045" hidden="1" x14ac:dyDescent="0.2"/>
    <row r="15046" hidden="1" x14ac:dyDescent="0.2"/>
    <row r="15047" hidden="1" x14ac:dyDescent="0.2"/>
    <row r="15048" hidden="1" x14ac:dyDescent="0.2"/>
    <row r="15049" hidden="1" x14ac:dyDescent="0.2"/>
    <row r="15050" hidden="1" x14ac:dyDescent="0.2"/>
    <row r="15051" hidden="1" x14ac:dyDescent="0.2"/>
    <row r="15052" hidden="1" x14ac:dyDescent="0.2"/>
    <row r="15053" hidden="1" x14ac:dyDescent="0.2"/>
    <row r="15054" hidden="1" x14ac:dyDescent="0.2"/>
    <row r="15055" hidden="1" x14ac:dyDescent="0.2"/>
    <row r="15056" hidden="1" x14ac:dyDescent="0.2"/>
    <row r="15057" hidden="1" x14ac:dyDescent="0.2"/>
    <row r="15058" hidden="1" x14ac:dyDescent="0.2"/>
    <row r="15059" hidden="1" x14ac:dyDescent="0.2"/>
    <row r="15060" hidden="1" x14ac:dyDescent="0.2"/>
    <row r="15061" hidden="1" x14ac:dyDescent="0.2"/>
    <row r="15062" hidden="1" x14ac:dyDescent="0.2"/>
    <row r="15063" hidden="1" x14ac:dyDescent="0.2"/>
    <row r="15064" hidden="1" x14ac:dyDescent="0.2"/>
    <row r="15065" hidden="1" x14ac:dyDescent="0.2"/>
    <row r="15066" hidden="1" x14ac:dyDescent="0.2"/>
    <row r="15067" hidden="1" x14ac:dyDescent="0.2"/>
    <row r="15068" hidden="1" x14ac:dyDescent="0.2"/>
    <row r="15069" hidden="1" x14ac:dyDescent="0.2"/>
    <row r="15070" hidden="1" x14ac:dyDescent="0.2"/>
    <row r="15071" hidden="1" x14ac:dyDescent="0.2"/>
    <row r="15072" hidden="1" x14ac:dyDescent="0.2"/>
    <row r="15073" hidden="1" x14ac:dyDescent="0.2"/>
    <row r="15074" hidden="1" x14ac:dyDescent="0.2"/>
    <row r="15075" hidden="1" x14ac:dyDescent="0.2"/>
    <row r="15076" hidden="1" x14ac:dyDescent="0.2"/>
    <row r="15077" hidden="1" x14ac:dyDescent="0.2"/>
    <row r="15078" hidden="1" x14ac:dyDescent="0.2"/>
    <row r="15079" hidden="1" x14ac:dyDescent="0.2"/>
    <row r="15080" hidden="1" x14ac:dyDescent="0.2"/>
    <row r="15081" hidden="1" x14ac:dyDescent="0.2"/>
    <row r="15082" hidden="1" x14ac:dyDescent="0.2"/>
    <row r="15083" hidden="1" x14ac:dyDescent="0.2"/>
    <row r="15084" hidden="1" x14ac:dyDescent="0.2"/>
    <row r="15085" hidden="1" x14ac:dyDescent="0.2"/>
    <row r="15086" hidden="1" x14ac:dyDescent="0.2"/>
    <row r="15087" hidden="1" x14ac:dyDescent="0.2"/>
    <row r="15088" hidden="1" x14ac:dyDescent="0.2"/>
    <row r="15089" hidden="1" x14ac:dyDescent="0.2"/>
    <row r="15090" hidden="1" x14ac:dyDescent="0.2"/>
    <row r="15091" hidden="1" x14ac:dyDescent="0.2"/>
    <row r="15092" hidden="1" x14ac:dyDescent="0.2"/>
    <row r="15093" hidden="1" x14ac:dyDescent="0.2"/>
    <row r="15094" hidden="1" x14ac:dyDescent="0.2"/>
    <row r="15095" hidden="1" x14ac:dyDescent="0.2"/>
    <row r="15096" hidden="1" x14ac:dyDescent="0.2"/>
    <row r="15097" hidden="1" x14ac:dyDescent="0.2"/>
    <row r="15098" hidden="1" x14ac:dyDescent="0.2"/>
    <row r="15099" hidden="1" x14ac:dyDescent="0.2"/>
    <row r="15100" hidden="1" x14ac:dyDescent="0.2"/>
    <row r="15101" hidden="1" x14ac:dyDescent="0.2"/>
    <row r="15102" hidden="1" x14ac:dyDescent="0.2"/>
    <row r="15103" hidden="1" x14ac:dyDescent="0.2"/>
    <row r="15104" hidden="1" x14ac:dyDescent="0.2"/>
    <row r="15105" hidden="1" x14ac:dyDescent="0.2"/>
    <row r="15106" hidden="1" x14ac:dyDescent="0.2"/>
    <row r="15107" hidden="1" x14ac:dyDescent="0.2"/>
    <row r="15108" hidden="1" x14ac:dyDescent="0.2"/>
    <row r="15109" hidden="1" x14ac:dyDescent="0.2"/>
    <row r="15110" hidden="1" x14ac:dyDescent="0.2"/>
    <row r="15111" hidden="1" x14ac:dyDescent="0.2"/>
    <row r="15112" hidden="1" x14ac:dyDescent="0.2"/>
    <row r="15113" hidden="1" x14ac:dyDescent="0.2"/>
    <row r="15114" hidden="1" x14ac:dyDescent="0.2"/>
    <row r="15115" hidden="1" x14ac:dyDescent="0.2"/>
    <row r="15116" hidden="1" x14ac:dyDescent="0.2"/>
    <row r="15117" hidden="1" x14ac:dyDescent="0.2"/>
    <row r="15118" hidden="1" x14ac:dyDescent="0.2"/>
    <row r="15119" hidden="1" x14ac:dyDescent="0.2"/>
    <row r="15120" hidden="1" x14ac:dyDescent="0.2"/>
    <row r="15121" hidden="1" x14ac:dyDescent="0.2"/>
    <row r="15122" hidden="1" x14ac:dyDescent="0.2"/>
    <row r="15123" hidden="1" x14ac:dyDescent="0.2"/>
    <row r="15124" hidden="1" x14ac:dyDescent="0.2"/>
    <row r="15125" hidden="1" x14ac:dyDescent="0.2"/>
    <row r="15126" hidden="1" x14ac:dyDescent="0.2"/>
    <row r="15127" hidden="1" x14ac:dyDescent="0.2"/>
    <row r="15128" hidden="1" x14ac:dyDescent="0.2"/>
    <row r="15129" hidden="1" x14ac:dyDescent="0.2"/>
    <row r="15130" hidden="1" x14ac:dyDescent="0.2"/>
    <row r="15131" hidden="1" x14ac:dyDescent="0.2"/>
    <row r="15132" hidden="1" x14ac:dyDescent="0.2"/>
    <row r="15133" hidden="1" x14ac:dyDescent="0.2"/>
    <row r="15134" hidden="1" x14ac:dyDescent="0.2"/>
    <row r="15135" hidden="1" x14ac:dyDescent="0.2"/>
    <row r="15136" hidden="1" x14ac:dyDescent="0.2"/>
    <row r="15137" hidden="1" x14ac:dyDescent="0.2"/>
    <row r="15138" hidden="1" x14ac:dyDescent="0.2"/>
    <row r="15139" hidden="1" x14ac:dyDescent="0.2"/>
    <row r="15140" hidden="1" x14ac:dyDescent="0.2"/>
    <row r="15141" hidden="1" x14ac:dyDescent="0.2"/>
    <row r="15142" hidden="1" x14ac:dyDescent="0.2"/>
    <row r="15143" hidden="1" x14ac:dyDescent="0.2"/>
    <row r="15144" hidden="1" x14ac:dyDescent="0.2"/>
    <row r="15145" hidden="1" x14ac:dyDescent="0.2"/>
    <row r="15146" hidden="1" x14ac:dyDescent="0.2"/>
    <row r="15147" hidden="1" x14ac:dyDescent="0.2"/>
    <row r="15148" hidden="1" x14ac:dyDescent="0.2"/>
    <row r="15149" hidden="1" x14ac:dyDescent="0.2"/>
    <row r="15150" hidden="1" x14ac:dyDescent="0.2"/>
    <row r="15151" hidden="1" x14ac:dyDescent="0.2"/>
    <row r="15152" hidden="1" x14ac:dyDescent="0.2"/>
    <row r="15153" hidden="1" x14ac:dyDescent="0.2"/>
    <row r="15154" hidden="1" x14ac:dyDescent="0.2"/>
    <row r="15155" hidden="1" x14ac:dyDescent="0.2"/>
    <row r="15156" hidden="1" x14ac:dyDescent="0.2"/>
    <row r="15157" hidden="1" x14ac:dyDescent="0.2"/>
    <row r="15158" hidden="1" x14ac:dyDescent="0.2"/>
    <row r="15159" hidden="1" x14ac:dyDescent="0.2"/>
    <row r="15160" hidden="1" x14ac:dyDescent="0.2"/>
    <row r="15161" hidden="1" x14ac:dyDescent="0.2"/>
    <row r="15162" hidden="1" x14ac:dyDescent="0.2"/>
    <row r="15163" hidden="1" x14ac:dyDescent="0.2"/>
    <row r="15164" hidden="1" x14ac:dyDescent="0.2"/>
    <row r="15165" hidden="1" x14ac:dyDescent="0.2"/>
    <row r="15166" hidden="1" x14ac:dyDescent="0.2"/>
    <row r="15167" hidden="1" x14ac:dyDescent="0.2"/>
    <row r="15168" hidden="1" x14ac:dyDescent="0.2"/>
    <row r="15169" hidden="1" x14ac:dyDescent="0.2"/>
    <row r="15170" hidden="1" x14ac:dyDescent="0.2"/>
    <row r="15171" hidden="1" x14ac:dyDescent="0.2"/>
    <row r="15172" hidden="1" x14ac:dyDescent="0.2"/>
    <row r="15173" hidden="1" x14ac:dyDescent="0.2"/>
    <row r="15174" hidden="1" x14ac:dyDescent="0.2"/>
    <row r="15175" hidden="1" x14ac:dyDescent="0.2"/>
    <row r="15176" hidden="1" x14ac:dyDescent="0.2"/>
    <row r="15177" hidden="1" x14ac:dyDescent="0.2"/>
    <row r="15178" hidden="1" x14ac:dyDescent="0.2"/>
    <row r="15179" hidden="1" x14ac:dyDescent="0.2"/>
    <row r="15180" hidden="1" x14ac:dyDescent="0.2"/>
    <row r="15181" hidden="1" x14ac:dyDescent="0.2"/>
    <row r="15182" hidden="1" x14ac:dyDescent="0.2"/>
    <row r="15183" hidden="1" x14ac:dyDescent="0.2"/>
    <row r="15184" hidden="1" x14ac:dyDescent="0.2"/>
    <row r="15185" hidden="1" x14ac:dyDescent="0.2"/>
    <row r="15186" hidden="1" x14ac:dyDescent="0.2"/>
    <row r="15187" hidden="1" x14ac:dyDescent="0.2"/>
    <row r="15188" hidden="1" x14ac:dyDescent="0.2"/>
    <row r="15189" hidden="1" x14ac:dyDescent="0.2"/>
    <row r="15190" hidden="1" x14ac:dyDescent="0.2"/>
    <row r="15191" hidden="1" x14ac:dyDescent="0.2"/>
    <row r="15192" hidden="1" x14ac:dyDescent="0.2"/>
    <row r="15193" hidden="1" x14ac:dyDescent="0.2"/>
    <row r="15194" hidden="1" x14ac:dyDescent="0.2"/>
    <row r="15195" hidden="1" x14ac:dyDescent="0.2"/>
    <row r="15196" hidden="1" x14ac:dyDescent="0.2"/>
    <row r="15197" hidden="1" x14ac:dyDescent="0.2"/>
    <row r="15198" hidden="1" x14ac:dyDescent="0.2"/>
    <row r="15199" hidden="1" x14ac:dyDescent="0.2"/>
    <row r="15200" hidden="1" x14ac:dyDescent="0.2"/>
    <row r="15201" hidden="1" x14ac:dyDescent="0.2"/>
    <row r="15202" hidden="1" x14ac:dyDescent="0.2"/>
    <row r="15203" hidden="1" x14ac:dyDescent="0.2"/>
    <row r="15204" hidden="1" x14ac:dyDescent="0.2"/>
    <row r="15205" hidden="1" x14ac:dyDescent="0.2"/>
    <row r="15206" hidden="1" x14ac:dyDescent="0.2"/>
    <row r="15207" hidden="1" x14ac:dyDescent="0.2"/>
    <row r="15208" hidden="1" x14ac:dyDescent="0.2"/>
    <row r="15209" hidden="1" x14ac:dyDescent="0.2"/>
    <row r="15210" hidden="1" x14ac:dyDescent="0.2"/>
    <row r="15211" hidden="1" x14ac:dyDescent="0.2"/>
    <row r="15212" hidden="1" x14ac:dyDescent="0.2"/>
    <row r="15213" hidden="1" x14ac:dyDescent="0.2"/>
    <row r="15214" hidden="1" x14ac:dyDescent="0.2"/>
    <row r="15215" hidden="1" x14ac:dyDescent="0.2"/>
    <row r="15216" hidden="1" x14ac:dyDescent="0.2"/>
    <row r="15217" hidden="1" x14ac:dyDescent="0.2"/>
    <row r="15218" hidden="1" x14ac:dyDescent="0.2"/>
    <row r="15219" hidden="1" x14ac:dyDescent="0.2"/>
    <row r="15220" hidden="1" x14ac:dyDescent="0.2"/>
    <row r="15221" hidden="1" x14ac:dyDescent="0.2"/>
    <row r="15222" hidden="1" x14ac:dyDescent="0.2"/>
    <row r="15223" hidden="1" x14ac:dyDescent="0.2"/>
    <row r="15224" hidden="1" x14ac:dyDescent="0.2"/>
    <row r="15225" hidden="1" x14ac:dyDescent="0.2"/>
    <row r="15226" hidden="1" x14ac:dyDescent="0.2"/>
    <row r="15227" hidden="1" x14ac:dyDescent="0.2"/>
    <row r="15228" hidden="1" x14ac:dyDescent="0.2"/>
    <row r="15229" hidden="1" x14ac:dyDescent="0.2"/>
    <row r="15230" hidden="1" x14ac:dyDescent="0.2"/>
    <row r="15231" hidden="1" x14ac:dyDescent="0.2"/>
    <row r="15232" hidden="1" x14ac:dyDescent="0.2"/>
    <row r="15233" hidden="1" x14ac:dyDescent="0.2"/>
    <row r="15234" hidden="1" x14ac:dyDescent="0.2"/>
    <row r="15235" hidden="1" x14ac:dyDescent="0.2"/>
    <row r="15236" hidden="1" x14ac:dyDescent="0.2"/>
    <row r="15237" hidden="1" x14ac:dyDescent="0.2"/>
    <row r="15238" hidden="1" x14ac:dyDescent="0.2"/>
    <row r="15239" hidden="1" x14ac:dyDescent="0.2"/>
    <row r="15240" hidden="1" x14ac:dyDescent="0.2"/>
    <row r="15241" hidden="1" x14ac:dyDescent="0.2"/>
    <row r="15242" hidden="1" x14ac:dyDescent="0.2"/>
    <row r="15243" hidden="1" x14ac:dyDescent="0.2"/>
    <row r="15244" hidden="1" x14ac:dyDescent="0.2"/>
    <row r="15245" hidden="1" x14ac:dyDescent="0.2"/>
    <row r="15246" hidden="1" x14ac:dyDescent="0.2"/>
    <row r="15247" hidden="1" x14ac:dyDescent="0.2"/>
    <row r="15248" hidden="1" x14ac:dyDescent="0.2"/>
    <row r="15249" hidden="1" x14ac:dyDescent="0.2"/>
    <row r="15250" hidden="1" x14ac:dyDescent="0.2"/>
    <row r="15251" hidden="1" x14ac:dyDescent="0.2"/>
    <row r="15252" hidden="1" x14ac:dyDescent="0.2"/>
    <row r="15253" hidden="1" x14ac:dyDescent="0.2"/>
    <row r="15254" hidden="1" x14ac:dyDescent="0.2"/>
    <row r="15255" hidden="1" x14ac:dyDescent="0.2"/>
    <row r="15256" hidden="1" x14ac:dyDescent="0.2"/>
    <row r="15257" hidden="1" x14ac:dyDescent="0.2"/>
    <row r="15258" hidden="1" x14ac:dyDescent="0.2"/>
    <row r="15259" hidden="1" x14ac:dyDescent="0.2"/>
    <row r="15260" hidden="1" x14ac:dyDescent="0.2"/>
    <row r="15261" hidden="1" x14ac:dyDescent="0.2"/>
    <row r="15262" hidden="1" x14ac:dyDescent="0.2"/>
    <row r="15263" hidden="1" x14ac:dyDescent="0.2"/>
    <row r="15264" hidden="1" x14ac:dyDescent="0.2"/>
    <row r="15265" hidden="1" x14ac:dyDescent="0.2"/>
    <row r="15266" hidden="1" x14ac:dyDescent="0.2"/>
    <row r="15267" hidden="1" x14ac:dyDescent="0.2"/>
    <row r="15268" hidden="1" x14ac:dyDescent="0.2"/>
    <row r="15269" hidden="1" x14ac:dyDescent="0.2"/>
    <row r="15270" hidden="1" x14ac:dyDescent="0.2"/>
    <row r="15271" hidden="1" x14ac:dyDescent="0.2"/>
    <row r="15272" hidden="1" x14ac:dyDescent="0.2"/>
    <row r="15273" hidden="1" x14ac:dyDescent="0.2"/>
    <row r="15274" hidden="1" x14ac:dyDescent="0.2"/>
    <row r="15275" hidden="1" x14ac:dyDescent="0.2"/>
    <row r="15276" hidden="1" x14ac:dyDescent="0.2"/>
    <row r="15277" hidden="1" x14ac:dyDescent="0.2"/>
    <row r="15278" hidden="1" x14ac:dyDescent="0.2"/>
    <row r="15279" hidden="1" x14ac:dyDescent="0.2"/>
    <row r="15280" hidden="1" x14ac:dyDescent="0.2"/>
    <row r="15281" hidden="1" x14ac:dyDescent="0.2"/>
    <row r="15282" hidden="1" x14ac:dyDescent="0.2"/>
    <row r="15283" hidden="1" x14ac:dyDescent="0.2"/>
    <row r="15284" hidden="1" x14ac:dyDescent="0.2"/>
    <row r="15285" hidden="1" x14ac:dyDescent="0.2"/>
    <row r="15286" hidden="1" x14ac:dyDescent="0.2"/>
    <row r="15287" hidden="1" x14ac:dyDescent="0.2"/>
    <row r="15288" hidden="1" x14ac:dyDescent="0.2"/>
    <row r="15289" hidden="1" x14ac:dyDescent="0.2"/>
    <row r="15290" hidden="1" x14ac:dyDescent="0.2"/>
    <row r="15291" hidden="1" x14ac:dyDescent="0.2"/>
    <row r="15292" hidden="1" x14ac:dyDescent="0.2"/>
    <row r="15293" hidden="1" x14ac:dyDescent="0.2"/>
    <row r="15294" hidden="1" x14ac:dyDescent="0.2"/>
    <row r="15295" hidden="1" x14ac:dyDescent="0.2"/>
    <row r="15296" hidden="1" x14ac:dyDescent="0.2"/>
    <row r="15297" hidden="1" x14ac:dyDescent="0.2"/>
    <row r="15298" hidden="1" x14ac:dyDescent="0.2"/>
    <row r="15299" hidden="1" x14ac:dyDescent="0.2"/>
    <row r="15300" hidden="1" x14ac:dyDescent="0.2"/>
    <row r="15301" hidden="1" x14ac:dyDescent="0.2"/>
    <row r="15302" hidden="1" x14ac:dyDescent="0.2"/>
    <row r="15303" hidden="1" x14ac:dyDescent="0.2"/>
    <row r="15304" hidden="1" x14ac:dyDescent="0.2"/>
    <row r="15305" hidden="1" x14ac:dyDescent="0.2"/>
    <row r="15306" hidden="1" x14ac:dyDescent="0.2"/>
    <row r="15307" hidden="1" x14ac:dyDescent="0.2"/>
    <row r="15308" hidden="1" x14ac:dyDescent="0.2"/>
    <row r="15309" hidden="1" x14ac:dyDescent="0.2"/>
    <row r="15310" hidden="1" x14ac:dyDescent="0.2"/>
    <row r="15311" hidden="1" x14ac:dyDescent="0.2"/>
    <row r="15312" hidden="1" x14ac:dyDescent="0.2"/>
    <row r="15313" hidden="1" x14ac:dyDescent="0.2"/>
    <row r="15314" hidden="1" x14ac:dyDescent="0.2"/>
    <row r="15315" hidden="1" x14ac:dyDescent="0.2"/>
    <row r="15316" hidden="1" x14ac:dyDescent="0.2"/>
    <row r="15317" hidden="1" x14ac:dyDescent="0.2"/>
    <row r="15318" hidden="1" x14ac:dyDescent="0.2"/>
    <row r="15319" hidden="1" x14ac:dyDescent="0.2"/>
    <row r="15320" hidden="1" x14ac:dyDescent="0.2"/>
    <row r="15321" hidden="1" x14ac:dyDescent="0.2"/>
    <row r="15322" hidden="1" x14ac:dyDescent="0.2"/>
    <row r="15323" hidden="1" x14ac:dyDescent="0.2"/>
    <row r="15324" hidden="1" x14ac:dyDescent="0.2"/>
    <row r="15325" hidden="1" x14ac:dyDescent="0.2"/>
    <row r="15326" hidden="1" x14ac:dyDescent="0.2"/>
    <row r="15327" hidden="1" x14ac:dyDescent="0.2"/>
    <row r="15328" hidden="1" x14ac:dyDescent="0.2"/>
    <row r="15329" hidden="1" x14ac:dyDescent="0.2"/>
    <row r="15330" hidden="1" x14ac:dyDescent="0.2"/>
    <row r="15331" hidden="1" x14ac:dyDescent="0.2"/>
    <row r="15332" hidden="1" x14ac:dyDescent="0.2"/>
    <row r="15333" hidden="1" x14ac:dyDescent="0.2"/>
    <row r="15334" hidden="1" x14ac:dyDescent="0.2"/>
    <row r="15335" hidden="1" x14ac:dyDescent="0.2"/>
    <row r="15336" hidden="1" x14ac:dyDescent="0.2"/>
    <row r="15337" hidden="1" x14ac:dyDescent="0.2"/>
    <row r="15338" hidden="1" x14ac:dyDescent="0.2"/>
    <row r="15339" hidden="1" x14ac:dyDescent="0.2"/>
    <row r="15340" hidden="1" x14ac:dyDescent="0.2"/>
    <row r="15341" hidden="1" x14ac:dyDescent="0.2"/>
    <row r="15342" hidden="1" x14ac:dyDescent="0.2"/>
    <row r="15343" hidden="1" x14ac:dyDescent="0.2"/>
    <row r="15344" hidden="1" x14ac:dyDescent="0.2"/>
    <row r="15345" hidden="1" x14ac:dyDescent="0.2"/>
    <row r="15346" hidden="1" x14ac:dyDescent="0.2"/>
    <row r="15347" hidden="1" x14ac:dyDescent="0.2"/>
    <row r="15348" hidden="1" x14ac:dyDescent="0.2"/>
    <row r="15349" hidden="1" x14ac:dyDescent="0.2"/>
    <row r="15350" hidden="1" x14ac:dyDescent="0.2"/>
    <row r="15351" hidden="1" x14ac:dyDescent="0.2"/>
    <row r="15352" hidden="1" x14ac:dyDescent="0.2"/>
    <row r="15353" hidden="1" x14ac:dyDescent="0.2"/>
    <row r="15354" hidden="1" x14ac:dyDescent="0.2"/>
    <row r="15355" hidden="1" x14ac:dyDescent="0.2"/>
    <row r="15356" hidden="1" x14ac:dyDescent="0.2"/>
    <row r="15357" hidden="1" x14ac:dyDescent="0.2"/>
    <row r="15358" hidden="1" x14ac:dyDescent="0.2"/>
    <row r="15359" hidden="1" x14ac:dyDescent="0.2"/>
    <row r="15360" hidden="1" x14ac:dyDescent="0.2"/>
    <row r="15361" hidden="1" x14ac:dyDescent="0.2"/>
    <row r="15362" hidden="1" x14ac:dyDescent="0.2"/>
    <row r="15363" hidden="1" x14ac:dyDescent="0.2"/>
    <row r="15364" hidden="1" x14ac:dyDescent="0.2"/>
    <row r="15365" hidden="1" x14ac:dyDescent="0.2"/>
    <row r="15366" hidden="1" x14ac:dyDescent="0.2"/>
    <row r="15367" hidden="1" x14ac:dyDescent="0.2"/>
    <row r="15368" hidden="1" x14ac:dyDescent="0.2"/>
    <row r="15369" hidden="1" x14ac:dyDescent="0.2"/>
    <row r="15370" hidden="1" x14ac:dyDescent="0.2"/>
    <row r="15371" hidden="1" x14ac:dyDescent="0.2"/>
    <row r="15372" hidden="1" x14ac:dyDescent="0.2"/>
    <row r="15373" hidden="1" x14ac:dyDescent="0.2"/>
    <row r="15374" hidden="1" x14ac:dyDescent="0.2"/>
    <row r="15375" hidden="1" x14ac:dyDescent="0.2"/>
    <row r="15376" hidden="1" x14ac:dyDescent="0.2"/>
    <row r="15377" hidden="1" x14ac:dyDescent="0.2"/>
    <row r="15378" hidden="1" x14ac:dyDescent="0.2"/>
    <row r="15379" hidden="1" x14ac:dyDescent="0.2"/>
    <row r="15380" hidden="1" x14ac:dyDescent="0.2"/>
    <row r="15381" hidden="1" x14ac:dyDescent="0.2"/>
    <row r="15382" hidden="1" x14ac:dyDescent="0.2"/>
    <row r="15383" hidden="1" x14ac:dyDescent="0.2"/>
    <row r="15384" hidden="1" x14ac:dyDescent="0.2"/>
    <row r="15385" hidden="1" x14ac:dyDescent="0.2"/>
    <row r="15386" hidden="1" x14ac:dyDescent="0.2"/>
    <row r="15387" hidden="1" x14ac:dyDescent="0.2"/>
    <row r="15388" hidden="1" x14ac:dyDescent="0.2"/>
    <row r="15389" hidden="1" x14ac:dyDescent="0.2"/>
    <row r="15390" hidden="1" x14ac:dyDescent="0.2"/>
    <row r="15391" hidden="1" x14ac:dyDescent="0.2"/>
    <row r="15392" hidden="1" x14ac:dyDescent="0.2"/>
    <row r="15393" hidden="1" x14ac:dyDescent="0.2"/>
    <row r="15394" hidden="1" x14ac:dyDescent="0.2"/>
    <row r="15395" hidden="1" x14ac:dyDescent="0.2"/>
    <row r="15396" hidden="1" x14ac:dyDescent="0.2"/>
    <row r="15397" hidden="1" x14ac:dyDescent="0.2"/>
    <row r="15398" hidden="1" x14ac:dyDescent="0.2"/>
    <row r="15399" hidden="1" x14ac:dyDescent="0.2"/>
    <row r="15400" hidden="1" x14ac:dyDescent="0.2"/>
    <row r="15401" hidden="1" x14ac:dyDescent="0.2"/>
    <row r="15402" hidden="1" x14ac:dyDescent="0.2"/>
    <row r="15403" hidden="1" x14ac:dyDescent="0.2"/>
    <row r="15404" hidden="1" x14ac:dyDescent="0.2"/>
    <row r="15405" hidden="1" x14ac:dyDescent="0.2"/>
    <row r="15406" hidden="1" x14ac:dyDescent="0.2"/>
    <row r="15407" hidden="1" x14ac:dyDescent="0.2"/>
    <row r="15408" hidden="1" x14ac:dyDescent="0.2"/>
    <row r="15409" hidden="1" x14ac:dyDescent="0.2"/>
    <row r="15410" hidden="1" x14ac:dyDescent="0.2"/>
    <row r="15411" hidden="1" x14ac:dyDescent="0.2"/>
    <row r="15412" hidden="1" x14ac:dyDescent="0.2"/>
    <row r="15413" hidden="1" x14ac:dyDescent="0.2"/>
    <row r="15414" hidden="1" x14ac:dyDescent="0.2"/>
    <row r="15415" hidden="1" x14ac:dyDescent="0.2"/>
    <row r="15416" hidden="1" x14ac:dyDescent="0.2"/>
    <row r="15417" hidden="1" x14ac:dyDescent="0.2"/>
    <row r="15418" hidden="1" x14ac:dyDescent="0.2"/>
    <row r="15419" hidden="1" x14ac:dyDescent="0.2"/>
    <row r="15420" hidden="1" x14ac:dyDescent="0.2"/>
    <row r="15421" hidden="1" x14ac:dyDescent="0.2"/>
    <row r="15422" hidden="1" x14ac:dyDescent="0.2"/>
    <row r="15423" hidden="1" x14ac:dyDescent="0.2"/>
    <row r="15424" hidden="1" x14ac:dyDescent="0.2"/>
    <row r="15425" hidden="1" x14ac:dyDescent="0.2"/>
    <row r="15426" hidden="1" x14ac:dyDescent="0.2"/>
    <row r="15427" hidden="1" x14ac:dyDescent="0.2"/>
    <row r="15428" hidden="1" x14ac:dyDescent="0.2"/>
    <row r="15429" hidden="1" x14ac:dyDescent="0.2"/>
    <row r="15430" hidden="1" x14ac:dyDescent="0.2"/>
    <row r="15431" hidden="1" x14ac:dyDescent="0.2"/>
    <row r="15432" hidden="1" x14ac:dyDescent="0.2"/>
    <row r="15433" hidden="1" x14ac:dyDescent="0.2"/>
    <row r="15434" hidden="1" x14ac:dyDescent="0.2"/>
    <row r="15435" hidden="1" x14ac:dyDescent="0.2"/>
    <row r="15436" hidden="1" x14ac:dyDescent="0.2"/>
    <row r="15437" hidden="1" x14ac:dyDescent="0.2"/>
    <row r="15438" hidden="1" x14ac:dyDescent="0.2"/>
    <row r="15439" hidden="1" x14ac:dyDescent="0.2"/>
    <row r="15440" hidden="1" x14ac:dyDescent="0.2"/>
    <row r="15441" hidden="1" x14ac:dyDescent="0.2"/>
    <row r="15442" hidden="1" x14ac:dyDescent="0.2"/>
    <row r="15443" hidden="1" x14ac:dyDescent="0.2"/>
    <row r="15444" hidden="1" x14ac:dyDescent="0.2"/>
    <row r="15445" hidden="1" x14ac:dyDescent="0.2"/>
    <row r="15446" hidden="1" x14ac:dyDescent="0.2"/>
    <row r="15447" hidden="1" x14ac:dyDescent="0.2"/>
    <row r="15448" hidden="1" x14ac:dyDescent="0.2"/>
    <row r="15449" hidden="1" x14ac:dyDescent="0.2"/>
    <row r="15450" hidden="1" x14ac:dyDescent="0.2"/>
    <row r="15451" hidden="1" x14ac:dyDescent="0.2"/>
    <row r="15452" hidden="1" x14ac:dyDescent="0.2"/>
    <row r="15453" hidden="1" x14ac:dyDescent="0.2"/>
    <row r="15454" hidden="1" x14ac:dyDescent="0.2"/>
    <row r="15455" hidden="1" x14ac:dyDescent="0.2"/>
    <row r="15456" hidden="1" x14ac:dyDescent="0.2"/>
    <row r="15457" hidden="1" x14ac:dyDescent="0.2"/>
    <row r="15458" hidden="1" x14ac:dyDescent="0.2"/>
    <row r="15459" hidden="1" x14ac:dyDescent="0.2"/>
    <row r="15460" hidden="1" x14ac:dyDescent="0.2"/>
    <row r="15461" hidden="1" x14ac:dyDescent="0.2"/>
    <row r="15462" hidden="1" x14ac:dyDescent="0.2"/>
    <row r="15463" hidden="1" x14ac:dyDescent="0.2"/>
    <row r="15464" hidden="1" x14ac:dyDescent="0.2"/>
    <row r="15465" hidden="1" x14ac:dyDescent="0.2"/>
    <row r="15466" hidden="1" x14ac:dyDescent="0.2"/>
    <row r="15467" hidden="1" x14ac:dyDescent="0.2"/>
    <row r="15468" hidden="1" x14ac:dyDescent="0.2"/>
    <row r="15469" hidden="1" x14ac:dyDescent="0.2"/>
    <row r="15470" hidden="1" x14ac:dyDescent="0.2"/>
    <row r="15471" hidden="1" x14ac:dyDescent="0.2"/>
    <row r="15472" hidden="1" x14ac:dyDescent="0.2"/>
    <row r="15473" hidden="1" x14ac:dyDescent="0.2"/>
    <row r="15474" hidden="1" x14ac:dyDescent="0.2"/>
    <row r="15475" hidden="1" x14ac:dyDescent="0.2"/>
    <row r="15476" hidden="1" x14ac:dyDescent="0.2"/>
    <row r="15477" hidden="1" x14ac:dyDescent="0.2"/>
    <row r="15478" hidden="1" x14ac:dyDescent="0.2"/>
    <row r="15479" hidden="1" x14ac:dyDescent="0.2"/>
    <row r="15480" hidden="1" x14ac:dyDescent="0.2"/>
    <row r="15481" hidden="1" x14ac:dyDescent="0.2"/>
    <row r="15482" hidden="1" x14ac:dyDescent="0.2"/>
    <row r="15483" hidden="1" x14ac:dyDescent="0.2"/>
    <row r="15484" hidden="1" x14ac:dyDescent="0.2"/>
    <row r="15485" hidden="1" x14ac:dyDescent="0.2"/>
    <row r="15486" hidden="1" x14ac:dyDescent="0.2"/>
    <row r="15487" hidden="1" x14ac:dyDescent="0.2"/>
    <row r="15488" hidden="1" x14ac:dyDescent="0.2"/>
    <row r="15489" hidden="1" x14ac:dyDescent="0.2"/>
    <row r="15490" hidden="1" x14ac:dyDescent="0.2"/>
    <row r="15491" hidden="1" x14ac:dyDescent="0.2"/>
    <row r="15492" hidden="1" x14ac:dyDescent="0.2"/>
    <row r="15493" hidden="1" x14ac:dyDescent="0.2"/>
    <row r="15494" hidden="1" x14ac:dyDescent="0.2"/>
    <row r="15495" hidden="1" x14ac:dyDescent="0.2"/>
    <row r="15496" hidden="1" x14ac:dyDescent="0.2"/>
    <row r="15497" hidden="1" x14ac:dyDescent="0.2"/>
    <row r="15498" hidden="1" x14ac:dyDescent="0.2"/>
    <row r="15499" hidden="1" x14ac:dyDescent="0.2"/>
    <row r="15500" hidden="1" x14ac:dyDescent="0.2"/>
    <row r="15501" hidden="1" x14ac:dyDescent="0.2"/>
    <row r="15502" hidden="1" x14ac:dyDescent="0.2"/>
    <row r="15503" hidden="1" x14ac:dyDescent="0.2"/>
    <row r="15504" hidden="1" x14ac:dyDescent="0.2"/>
    <row r="15505" hidden="1" x14ac:dyDescent="0.2"/>
    <row r="15506" hidden="1" x14ac:dyDescent="0.2"/>
    <row r="15507" hidden="1" x14ac:dyDescent="0.2"/>
    <row r="15508" hidden="1" x14ac:dyDescent="0.2"/>
    <row r="15509" hidden="1" x14ac:dyDescent="0.2"/>
    <row r="15510" hidden="1" x14ac:dyDescent="0.2"/>
    <row r="15511" hidden="1" x14ac:dyDescent="0.2"/>
    <row r="15512" hidden="1" x14ac:dyDescent="0.2"/>
    <row r="15513" hidden="1" x14ac:dyDescent="0.2"/>
    <row r="15514" hidden="1" x14ac:dyDescent="0.2"/>
    <row r="15515" hidden="1" x14ac:dyDescent="0.2"/>
    <row r="15516" hidden="1" x14ac:dyDescent="0.2"/>
    <row r="15517" hidden="1" x14ac:dyDescent="0.2"/>
    <row r="15518" hidden="1" x14ac:dyDescent="0.2"/>
    <row r="15519" hidden="1" x14ac:dyDescent="0.2"/>
    <row r="15520" hidden="1" x14ac:dyDescent="0.2"/>
    <row r="15521" hidden="1" x14ac:dyDescent="0.2"/>
    <row r="15522" hidden="1" x14ac:dyDescent="0.2"/>
    <row r="15523" hidden="1" x14ac:dyDescent="0.2"/>
    <row r="15524" hidden="1" x14ac:dyDescent="0.2"/>
    <row r="15525" hidden="1" x14ac:dyDescent="0.2"/>
    <row r="15526" hidden="1" x14ac:dyDescent="0.2"/>
    <row r="15527" hidden="1" x14ac:dyDescent="0.2"/>
    <row r="15528" hidden="1" x14ac:dyDescent="0.2"/>
    <row r="15529" hidden="1" x14ac:dyDescent="0.2"/>
    <row r="15530" hidden="1" x14ac:dyDescent="0.2"/>
    <row r="15531" hidden="1" x14ac:dyDescent="0.2"/>
    <row r="15532" hidden="1" x14ac:dyDescent="0.2"/>
    <row r="15533" hidden="1" x14ac:dyDescent="0.2"/>
    <row r="15534" hidden="1" x14ac:dyDescent="0.2"/>
    <row r="15535" hidden="1" x14ac:dyDescent="0.2"/>
    <row r="15536" hidden="1" x14ac:dyDescent="0.2"/>
    <row r="15537" hidden="1" x14ac:dyDescent="0.2"/>
    <row r="15538" hidden="1" x14ac:dyDescent="0.2"/>
    <row r="15539" hidden="1" x14ac:dyDescent="0.2"/>
    <row r="15540" hidden="1" x14ac:dyDescent="0.2"/>
    <row r="15541" hidden="1" x14ac:dyDescent="0.2"/>
    <row r="15542" hidden="1" x14ac:dyDescent="0.2"/>
    <row r="15543" hidden="1" x14ac:dyDescent="0.2"/>
    <row r="15544" hidden="1" x14ac:dyDescent="0.2"/>
    <row r="15545" hidden="1" x14ac:dyDescent="0.2"/>
    <row r="15546" hidden="1" x14ac:dyDescent="0.2"/>
    <row r="15547" hidden="1" x14ac:dyDescent="0.2"/>
    <row r="15548" hidden="1" x14ac:dyDescent="0.2"/>
    <row r="15549" hidden="1" x14ac:dyDescent="0.2"/>
    <row r="15550" hidden="1" x14ac:dyDescent="0.2"/>
    <row r="15551" hidden="1" x14ac:dyDescent="0.2"/>
    <row r="15552" hidden="1" x14ac:dyDescent="0.2"/>
    <row r="15553" hidden="1" x14ac:dyDescent="0.2"/>
    <row r="15554" hidden="1" x14ac:dyDescent="0.2"/>
    <row r="15555" hidden="1" x14ac:dyDescent="0.2"/>
    <row r="15556" hidden="1" x14ac:dyDescent="0.2"/>
    <row r="15557" hidden="1" x14ac:dyDescent="0.2"/>
    <row r="15558" hidden="1" x14ac:dyDescent="0.2"/>
    <row r="15559" hidden="1" x14ac:dyDescent="0.2"/>
    <row r="15560" hidden="1" x14ac:dyDescent="0.2"/>
    <row r="15561" hidden="1" x14ac:dyDescent="0.2"/>
    <row r="15562" hidden="1" x14ac:dyDescent="0.2"/>
    <row r="15563" hidden="1" x14ac:dyDescent="0.2"/>
    <row r="15564" hidden="1" x14ac:dyDescent="0.2"/>
    <row r="15565" hidden="1" x14ac:dyDescent="0.2"/>
    <row r="15566" hidden="1" x14ac:dyDescent="0.2"/>
    <row r="15567" hidden="1" x14ac:dyDescent="0.2"/>
    <row r="15568" hidden="1" x14ac:dyDescent="0.2"/>
    <row r="15569" hidden="1" x14ac:dyDescent="0.2"/>
    <row r="15570" hidden="1" x14ac:dyDescent="0.2"/>
    <row r="15571" hidden="1" x14ac:dyDescent="0.2"/>
    <row r="15572" hidden="1" x14ac:dyDescent="0.2"/>
    <row r="15573" hidden="1" x14ac:dyDescent="0.2"/>
    <row r="15574" hidden="1" x14ac:dyDescent="0.2"/>
    <row r="15575" hidden="1" x14ac:dyDescent="0.2"/>
    <row r="15576" hidden="1" x14ac:dyDescent="0.2"/>
    <row r="15577" hidden="1" x14ac:dyDescent="0.2"/>
    <row r="15578" hidden="1" x14ac:dyDescent="0.2"/>
    <row r="15579" hidden="1" x14ac:dyDescent="0.2"/>
    <row r="15580" hidden="1" x14ac:dyDescent="0.2"/>
    <row r="15581" hidden="1" x14ac:dyDescent="0.2"/>
    <row r="15582" hidden="1" x14ac:dyDescent="0.2"/>
    <row r="15583" hidden="1" x14ac:dyDescent="0.2"/>
    <row r="15584" hidden="1" x14ac:dyDescent="0.2"/>
    <row r="15585" hidden="1" x14ac:dyDescent="0.2"/>
    <row r="15586" hidden="1" x14ac:dyDescent="0.2"/>
    <row r="15587" hidden="1" x14ac:dyDescent="0.2"/>
    <row r="15588" hidden="1" x14ac:dyDescent="0.2"/>
    <row r="15589" hidden="1" x14ac:dyDescent="0.2"/>
    <row r="15590" hidden="1" x14ac:dyDescent="0.2"/>
    <row r="15591" hidden="1" x14ac:dyDescent="0.2"/>
    <row r="15592" hidden="1" x14ac:dyDescent="0.2"/>
    <row r="15593" hidden="1" x14ac:dyDescent="0.2"/>
    <row r="15594" hidden="1" x14ac:dyDescent="0.2"/>
    <row r="15595" hidden="1" x14ac:dyDescent="0.2"/>
    <row r="15596" hidden="1" x14ac:dyDescent="0.2"/>
    <row r="15597" hidden="1" x14ac:dyDescent="0.2"/>
    <row r="15598" hidden="1" x14ac:dyDescent="0.2"/>
    <row r="15599" hidden="1" x14ac:dyDescent="0.2"/>
    <row r="15600" hidden="1" x14ac:dyDescent="0.2"/>
    <row r="15601" hidden="1" x14ac:dyDescent="0.2"/>
    <row r="15602" hidden="1" x14ac:dyDescent="0.2"/>
    <row r="15603" hidden="1" x14ac:dyDescent="0.2"/>
    <row r="15604" hidden="1" x14ac:dyDescent="0.2"/>
    <row r="15605" hidden="1" x14ac:dyDescent="0.2"/>
    <row r="15606" hidden="1" x14ac:dyDescent="0.2"/>
    <row r="15607" hidden="1" x14ac:dyDescent="0.2"/>
    <row r="15608" hidden="1" x14ac:dyDescent="0.2"/>
    <row r="15609" hidden="1" x14ac:dyDescent="0.2"/>
    <row r="15610" hidden="1" x14ac:dyDescent="0.2"/>
    <row r="15611" hidden="1" x14ac:dyDescent="0.2"/>
    <row r="15612" hidden="1" x14ac:dyDescent="0.2"/>
    <row r="15613" hidden="1" x14ac:dyDescent="0.2"/>
    <row r="15614" hidden="1" x14ac:dyDescent="0.2"/>
    <row r="15615" hidden="1" x14ac:dyDescent="0.2"/>
    <row r="15616" hidden="1" x14ac:dyDescent="0.2"/>
    <row r="15617" hidden="1" x14ac:dyDescent="0.2"/>
    <row r="15618" hidden="1" x14ac:dyDescent="0.2"/>
    <row r="15619" hidden="1" x14ac:dyDescent="0.2"/>
    <row r="15620" hidden="1" x14ac:dyDescent="0.2"/>
    <row r="15621" hidden="1" x14ac:dyDescent="0.2"/>
    <row r="15622" hidden="1" x14ac:dyDescent="0.2"/>
    <row r="15623" hidden="1" x14ac:dyDescent="0.2"/>
    <row r="15624" hidden="1" x14ac:dyDescent="0.2"/>
    <row r="15625" hidden="1" x14ac:dyDescent="0.2"/>
    <row r="15626" hidden="1" x14ac:dyDescent="0.2"/>
    <row r="15627" hidden="1" x14ac:dyDescent="0.2"/>
    <row r="15628" hidden="1" x14ac:dyDescent="0.2"/>
    <row r="15629" hidden="1" x14ac:dyDescent="0.2"/>
    <row r="15630" hidden="1" x14ac:dyDescent="0.2"/>
    <row r="15631" hidden="1" x14ac:dyDescent="0.2"/>
    <row r="15632" hidden="1" x14ac:dyDescent="0.2"/>
    <row r="15633" hidden="1" x14ac:dyDescent="0.2"/>
    <row r="15634" hidden="1" x14ac:dyDescent="0.2"/>
    <row r="15635" hidden="1" x14ac:dyDescent="0.2"/>
    <row r="15636" hidden="1" x14ac:dyDescent="0.2"/>
    <row r="15637" hidden="1" x14ac:dyDescent="0.2"/>
    <row r="15638" hidden="1" x14ac:dyDescent="0.2"/>
    <row r="15639" hidden="1" x14ac:dyDescent="0.2"/>
    <row r="15640" hidden="1" x14ac:dyDescent="0.2"/>
    <row r="15641" hidden="1" x14ac:dyDescent="0.2"/>
    <row r="15642" hidden="1" x14ac:dyDescent="0.2"/>
    <row r="15643" hidden="1" x14ac:dyDescent="0.2"/>
    <row r="15644" hidden="1" x14ac:dyDescent="0.2"/>
    <row r="15645" hidden="1" x14ac:dyDescent="0.2"/>
    <row r="15646" hidden="1" x14ac:dyDescent="0.2"/>
    <row r="15647" hidden="1" x14ac:dyDescent="0.2"/>
    <row r="15648" hidden="1" x14ac:dyDescent="0.2"/>
    <row r="15649" hidden="1" x14ac:dyDescent="0.2"/>
    <row r="15650" hidden="1" x14ac:dyDescent="0.2"/>
    <row r="15651" hidden="1" x14ac:dyDescent="0.2"/>
    <row r="15652" hidden="1" x14ac:dyDescent="0.2"/>
    <row r="15653" hidden="1" x14ac:dyDescent="0.2"/>
    <row r="15654" hidden="1" x14ac:dyDescent="0.2"/>
    <row r="15655" hidden="1" x14ac:dyDescent="0.2"/>
    <row r="15656" hidden="1" x14ac:dyDescent="0.2"/>
    <row r="15657" hidden="1" x14ac:dyDescent="0.2"/>
    <row r="15658" hidden="1" x14ac:dyDescent="0.2"/>
    <row r="15659" hidden="1" x14ac:dyDescent="0.2"/>
    <row r="15660" hidden="1" x14ac:dyDescent="0.2"/>
    <row r="15661" hidden="1" x14ac:dyDescent="0.2"/>
    <row r="15662" hidden="1" x14ac:dyDescent="0.2"/>
    <row r="15663" hidden="1" x14ac:dyDescent="0.2"/>
    <row r="15664" hidden="1" x14ac:dyDescent="0.2"/>
    <row r="15665" hidden="1" x14ac:dyDescent="0.2"/>
    <row r="15666" hidden="1" x14ac:dyDescent="0.2"/>
    <row r="15667" hidden="1" x14ac:dyDescent="0.2"/>
    <row r="15668" hidden="1" x14ac:dyDescent="0.2"/>
    <row r="15669" hidden="1" x14ac:dyDescent="0.2"/>
    <row r="15670" hidden="1" x14ac:dyDescent="0.2"/>
    <row r="15671" hidden="1" x14ac:dyDescent="0.2"/>
    <row r="15672" hidden="1" x14ac:dyDescent="0.2"/>
    <row r="15673" hidden="1" x14ac:dyDescent="0.2"/>
    <row r="15674" hidden="1" x14ac:dyDescent="0.2"/>
    <row r="15675" hidden="1" x14ac:dyDescent="0.2"/>
    <row r="15676" hidden="1" x14ac:dyDescent="0.2"/>
    <row r="15677" hidden="1" x14ac:dyDescent="0.2"/>
    <row r="15678" hidden="1" x14ac:dyDescent="0.2"/>
    <row r="15679" hidden="1" x14ac:dyDescent="0.2"/>
    <row r="15680" hidden="1" x14ac:dyDescent="0.2"/>
    <row r="15681" hidden="1" x14ac:dyDescent="0.2"/>
    <row r="15682" hidden="1" x14ac:dyDescent="0.2"/>
    <row r="15683" hidden="1" x14ac:dyDescent="0.2"/>
    <row r="15684" hidden="1" x14ac:dyDescent="0.2"/>
    <row r="15685" hidden="1" x14ac:dyDescent="0.2"/>
    <row r="15686" hidden="1" x14ac:dyDescent="0.2"/>
    <row r="15687" hidden="1" x14ac:dyDescent="0.2"/>
    <row r="15688" hidden="1" x14ac:dyDescent="0.2"/>
    <row r="15689" hidden="1" x14ac:dyDescent="0.2"/>
    <row r="15690" hidden="1" x14ac:dyDescent="0.2"/>
    <row r="15691" hidden="1" x14ac:dyDescent="0.2"/>
    <row r="15692" hidden="1" x14ac:dyDescent="0.2"/>
    <row r="15693" hidden="1" x14ac:dyDescent="0.2"/>
    <row r="15694" hidden="1" x14ac:dyDescent="0.2"/>
    <row r="15695" hidden="1" x14ac:dyDescent="0.2"/>
    <row r="15696" hidden="1" x14ac:dyDescent="0.2"/>
    <row r="15697" hidden="1" x14ac:dyDescent="0.2"/>
    <row r="15698" hidden="1" x14ac:dyDescent="0.2"/>
    <row r="15699" hidden="1" x14ac:dyDescent="0.2"/>
    <row r="15700" hidden="1" x14ac:dyDescent="0.2"/>
    <row r="15701" hidden="1" x14ac:dyDescent="0.2"/>
    <row r="15702" hidden="1" x14ac:dyDescent="0.2"/>
    <row r="15703" hidden="1" x14ac:dyDescent="0.2"/>
    <row r="15704" hidden="1" x14ac:dyDescent="0.2"/>
    <row r="15705" hidden="1" x14ac:dyDescent="0.2"/>
    <row r="15706" hidden="1" x14ac:dyDescent="0.2"/>
    <row r="15707" hidden="1" x14ac:dyDescent="0.2"/>
    <row r="15708" hidden="1" x14ac:dyDescent="0.2"/>
    <row r="15709" hidden="1" x14ac:dyDescent="0.2"/>
    <row r="15710" hidden="1" x14ac:dyDescent="0.2"/>
    <row r="15711" hidden="1" x14ac:dyDescent="0.2"/>
    <row r="15712" hidden="1" x14ac:dyDescent="0.2"/>
    <row r="15713" hidden="1" x14ac:dyDescent="0.2"/>
    <row r="15714" hidden="1" x14ac:dyDescent="0.2"/>
    <row r="15715" hidden="1" x14ac:dyDescent="0.2"/>
    <row r="15716" hidden="1" x14ac:dyDescent="0.2"/>
    <row r="15717" hidden="1" x14ac:dyDescent="0.2"/>
    <row r="15718" hidden="1" x14ac:dyDescent="0.2"/>
    <row r="15719" hidden="1" x14ac:dyDescent="0.2"/>
    <row r="15720" hidden="1" x14ac:dyDescent="0.2"/>
    <row r="15721" hidden="1" x14ac:dyDescent="0.2"/>
    <row r="15722" hidden="1" x14ac:dyDescent="0.2"/>
    <row r="15723" hidden="1" x14ac:dyDescent="0.2"/>
    <row r="15724" hidden="1" x14ac:dyDescent="0.2"/>
    <row r="15725" hidden="1" x14ac:dyDescent="0.2"/>
    <row r="15726" hidden="1" x14ac:dyDescent="0.2"/>
    <row r="15727" hidden="1" x14ac:dyDescent="0.2"/>
    <row r="15728" hidden="1" x14ac:dyDescent="0.2"/>
    <row r="15729" hidden="1" x14ac:dyDescent="0.2"/>
    <row r="15730" hidden="1" x14ac:dyDescent="0.2"/>
    <row r="15731" hidden="1" x14ac:dyDescent="0.2"/>
    <row r="15732" hidden="1" x14ac:dyDescent="0.2"/>
    <row r="15733" hidden="1" x14ac:dyDescent="0.2"/>
    <row r="15734" hidden="1" x14ac:dyDescent="0.2"/>
    <row r="15735" hidden="1" x14ac:dyDescent="0.2"/>
    <row r="15736" hidden="1" x14ac:dyDescent="0.2"/>
    <row r="15737" hidden="1" x14ac:dyDescent="0.2"/>
    <row r="15738" hidden="1" x14ac:dyDescent="0.2"/>
    <row r="15739" hidden="1" x14ac:dyDescent="0.2"/>
    <row r="15740" hidden="1" x14ac:dyDescent="0.2"/>
    <row r="15741" hidden="1" x14ac:dyDescent="0.2"/>
    <row r="15742" hidden="1" x14ac:dyDescent="0.2"/>
    <row r="15743" hidden="1" x14ac:dyDescent="0.2"/>
    <row r="15744" hidden="1" x14ac:dyDescent="0.2"/>
    <row r="15745" hidden="1" x14ac:dyDescent="0.2"/>
    <row r="15746" hidden="1" x14ac:dyDescent="0.2"/>
    <row r="15747" hidden="1" x14ac:dyDescent="0.2"/>
    <row r="15748" hidden="1" x14ac:dyDescent="0.2"/>
    <row r="15749" hidden="1" x14ac:dyDescent="0.2"/>
    <row r="15750" hidden="1" x14ac:dyDescent="0.2"/>
    <row r="15751" hidden="1" x14ac:dyDescent="0.2"/>
    <row r="15752" hidden="1" x14ac:dyDescent="0.2"/>
    <row r="15753" hidden="1" x14ac:dyDescent="0.2"/>
    <row r="15754" hidden="1" x14ac:dyDescent="0.2"/>
    <row r="15755" hidden="1" x14ac:dyDescent="0.2"/>
    <row r="15756" hidden="1" x14ac:dyDescent="0.2"/>
    <row r="15757" hidden="1" x14ac:dyDescent="0.2"/>
    <row r="15758" hidden="1" x14ac:dyDescent="0.2"/>
    <row r="15759" hidden="1" x14ac:dyDescent="0.2"/>
    <row r="15760" hidden="1" x14ac:dyDescent="0.2"/>
    <row r="15761" hidden="1" x14ac:dyDescent="0.2"/>
    <row r="15762" hidden="1" x14ac:dyDescent="0.2"/>
    <row r="15763" hidden="1" x14ac:dyDescent="0.2"/>
    <row r="15764" hidden="1" x14ac:dyDescent="0.2"/>
    <row r="15765" hidden="1" x14ac:dyDescent="0.2"/>
    <row r="15766" hidden="1" x14ac:dyDescent="0.2"/>
    <row r="15767" hidden="1" x14ac:dyDescent="0.2"/>
    <row r="15768" hidden="1" x14ac:dyDescent="0.2"/>
    <row r="15769" hidden="1" x14ac:dyDescent="0.2"/>
    <row r="15770" hidden="1" x14ac:dyDescent="0.2"/>
    <row r="15771" hidden="1" x14ac:dyDescent="0.2"/>
    <row r="15772" hidden="1" x14ac:dyDescent="0.2"/>
    <row r="15773" hidden="1" x14ac:dyDescent="0.2"/>
    <row r="15774" hidden="1" x14ac:dyDescent="0.2"/>
    <row r="15775" hidden="1" x14ac:dyDescent="0.2"/>
    <row r="15776" hidden="1" x14ac:dyDescent="0.2"/>
    <row r="15777" hidden="1" x14ac:dyDescent="0.2"/>
    <row r="15778" hidden="1" x14ac:dyDescent="0.2"/>
    <row r="15779" hidden="1" x14ac:dyDescent="0.2"/>
    <row r="15780" hidden="1" x14ac:dyDescent="0.2"/>
    <row r="15781" hidden="1" x14ac:dyDescent="0.2"/>
    <row r="15782" hidden="1" x14ac:dyDescent="0.2"/>
    <row r="15783" hidden="1" x14ac:dyDescent="0.2"/>
    <row r="15784" hidden="1" x14ac:dyDescent="0.2"/>
    <row r="15785" hidden="1" x14ac:dyDescent="0.2"/>
    <row r="15786" hidden="1" x14ac:dyDescent="0.2"/>
    <row r="15787" hidden="1" x14ac:dyDescent="0.2"/>
    <row r="15788" hidden="1" x14ac:dyDescent="0.2"/>
    <row r="15789" hidden="1" x14ac:dyDescent="0.2"/>
    <row r="15790" hidden="1" x14ac:dyDescent="0.2"/>
    <row r="15791" hidden="1" x14ac:dyDescent="0.2"/>
    <row r="15792" hidden="1" x14ac:dyDescent="0.2"/>
    <row r="15793" hidden="1" x14ac:dyDescent="0.2"/>
    <row r="15794" hidden="1" x14ac:dyDescent="0.2"/>
    <row r="15795" hidden="1" x14ac:dyDescent="0.2"/>
    <row r="15796" hidden="1" x14ac:dyDescent="0.2"/>
    <row r="15797" hidden="1" x14ac:dyDescent="0.2"/>
    <row r="15798" hidden="1" x14ac:dyDescent="0.2"/>
    <row r="15799" hidden="1" x14ac:dyDescent="0.2"/>
    <row r="15800" hidden="1" x14ac:dyDescent="0.2"/>
    <row r="15801" hidden="1" x14ac:dyDescent="0.2"/>
    <row r="15802" hidden="1" x14ac:dyDescent="0.2"/>
    <row r="15803" hidden="1" x14ac:dyDescent="0.2"/>
    <row r="15804" hidden="1" x14ac:dyDescent="0.2"/>
    <row r="15805" hidden="1" x14ac:dyDescent="0.2"/>
    <row r="15806" hidden="1" x14ac:dyDescent="0.2"/>
    <row r="15807" hidden="1" x14ac:dyDescent="0.2"/>
    <row r="15808" hidden="1" x14ac:dyDescent="0.2"/>
    <row r="15809" hidden="1" x14ac:dyDescent="0.2"/>
    <row r="15810" hidden="1" x14ac:dyDescent="0.2"/>
    <row r="15811" hidden="1" x14ac:dyDescent="0.2"/>
    <row r="15812" hidden="1" x14ac:dyDescent="0.2"/>
    <row r="15813" hidden="1" x14ac:dyDescent="0.2"/>
    <row r="15814" hidden="1" x14ac:dyDescent="0.2"/>
    <row r="15815" hidden="1" x14ac:dyDescent="0.2"/>
    <row r="15816" hidden="1" x14ac:dyDescent="0.2"/>
    <row r="15817" hidden="1" x14ac:dyDescent="0.2"/>
    <row r="15818" hidden="1" x14ac:dyDescent="0.2"/>
    <row r="15819" hidden="1" x14ac:dyDescent="0.2"/>
    <row r="15820" hidden="1" x14ac:dyDescent="0.2"/>
    <row r="15821" hidden="1" x14ac:dyDescent="0.2"/>
    <row r="15822" hidden="1" x14ac:dyDescent="0.2"/>
    <row r="15823" hidden="1" x14ac:dyDescent="0.2"/>
    <row r="15824" hidden="1" x14ac:dyDescent="0.2"/>
    <row r="15825" hidden="1" x14ac:dyDescent="0.2"/>
    <row r="15826" hidden="1" x14ac:dyDescent="0.2"/>
    <row r="15827" hidden="1" x14ac:dyDescent="0.2"/>
    <row r="15828" hidden="1" x14ac:dyDescent="0.2"/>
    <row r="15829" hidden="1" x14ac:dyDescent="0.2"/>
    <row r="15830" hidden="1" x14ac:dyDescent="0.2"/>
    <row r="15831" hidden="1" x14ac:dyDescent="0.2"/>
    <row r="15832" hidden="1" x14ac:dyDescent="0.2"/>
    <row r="15833" hidden="1" x14ac:dyDescent="0.2"/>
    <row r="15834" hidden="1" x14ac:dyDescent="0.2"/>
    <row r="15835" hidden="1" x14ac:dyDescent="0.2"/>
    <row r="15836" hidden="1" x14ac:dyDescent="0.2"/>
    <row r="15837" hidden="1" x14ac:dyDescent="0.2"/>
    <row r="15838" hidden="1" x14ac:dyDescent="0.2"/>
    <row r="15839" hidden="1" x14ac:dyDescent="0.2"/>
    <row r="15840" hidden="1" x14ac:dyDescent="0.2"/>
    <row r="15841" hidden="1" x14ac:dyDescent="0.2"/>
    <row r="15842" hidden="1" x14ac:dyDescent="0.2"/>
    <row r="15843" hidden="1" x14ac:dyDescent="0.2"/>
    <row r="15844" hidden="1" x14ac:dyDescent="0.2"/>
    <row r="15845" hidden="1" x14ac:dyDescent="0.2"/>
    <row r="15846" hidden="1" x14ac:dyDescent="0.2"/>
    <row r="15847" hidden="1" x14ac:dyDescent="0.2"/>
    <row r="15848" hidden="1" x14ac:dyDescent="0.2"/>
    <row r="15849" hidden="1" x14ac:dyDescent="0.2"/>
    <row r="15850" hidden="1" x14ac:dyDescent="0.2"/>
    <row r="15851" hidden="1" x14ac:dyDescent="0.2"/>
    <row r="15852" hidden="1" x14ac:dyDescent="0.2"/>
    <row r="15853" hidden="1" x14ac:dyDescent="0.2"/>
    <row r="15854" hidden="1" x14ac:dyDescent="0.2"/>
    <row r="15855" hidden="1" x14ac:dyDescent="0.2"/>
    <row r="15856" hidden="1" x14ac:dyDescent="0.2"/>
    <row r="15857" hidden="1" x14ac:dyDescent="0.2"/>
    <row r="15858" hidden="1" x14ac:dyDescent="0.2"/>
    <row r="15859" hidden="1" x14ac:dyDescent="0.2"/>
    <row r="15860" hidden="1" x14ac:dyDescent="0.2"/>
    <row r="15861" hidden="1" x14ac:dyDescent="0.2"/>
    <row r="15862" hidden="1" x14ac:dyDescent="0.2"/>
    <row r="15863" hidden="1" x14ac:dyDescent="0.2"/>
    <row r="15864" hidden="1" x14ac:dyDescent="0.2"/>
    <row r="15865" hidden="1" x14ac:dyDescent="0.2"/>
    <row r="15866" hidden="1" x14ac:dyDescent="0.2"/>
    <row r="15867" hidden="1" x14ac:dyDescent="0.2"/>
    <row r="15868" hidden="1" x14ac:dyDescent="0.2"/>
    <row r="15869" hidden="1" x14ac:dyDescent="0.2"/>
    <row r="15870" hidden="1" x14ac:dyDescent="0.2"/>
    <row r="15871" hidden="1" x14ac:dyDescent="0.2"/>
    <row r="15872" hidden="1" x14ac:dyDescent="0.2"/>
    <row r="15873" hidden="1" x14ac:dyDescent="0.2"/>
    <row r="15874" hidden="1" x14ac:dyDescent="0.2"/>
    <row r="15875" hidden="1" x14ac:dyDescent="0.2"/>
    <row r="15876" hidden="1" x14ac:dyDescent="0.2"/>
    <row r="15877" hidden="1" x14ac:dyDescent="0.2"/>
    <row r="15878" hidden="1" x14ac:dyDescent="0.2"/>
    <row r="15879" hidden="1" x14ac:dyDescent="0.2"/>
    <row r="15880" hidden="1" x14ac:dyDescent="0.2"/>
    <row r="15881" hidden="1" x14ac:dyDescent="0.2"/>
    <row r="15882" hidden="1" x14ac:dyDescent="0.2"/>
    <row r="15883" hidden="1" x14ac:dyDescent="0.2"/>
    <row r="15884" hidden="1" x14ac:dyDescent="0.2"/>
    <row r="15885" hidden="1" x14ac:dyDescent="0.2"/>
    <row r="15886" hidden="1" x14ac:dyDescent="0.2"/>
    <row r="15887" hidden="1" x14ac:dyDescent="0.2"/>
    <row r="15888" hidden="1" x14ac:dyDescent="0.2"/>
    <row r="15889" hidden="1" x14ac:dyDescent="0.2"/>
    <row r="15890" hidden="1" x14ac:dyDescent="0.2"/>
    <row r="15891" hidden="1" x14ac:dyDescent="0.2"/>
    <row r="15892" hidden="1" x14ac:dyDescent="0.2"/>
    <row r="15893" hidden="1" x14ac:dyDescent="0.2"/>
    <row r="15894" hidden="1" x14ac:dyDescent="0.2"/>
    <row r="15895" hidden="1" x14ac:dyDescent="0.2"/>
    <row r="15896" hidden="1" x14ac:dyDescent="0.2"/>
    <row r="15897" hidden="1" x14ac:dyDescent="0.2"/>
    <row r="15898" hidden="1" x14ac:dyDescent="0.2"/>
    <row r="15899" hidden="1" x14ac:dyDescent="0.2"/>
    <row r="15900" hidden="1" x14ac:dyDescent="0.2"/>
    <row r="15901" hidden="1" x14ac:dyDescent="0.2"/>
    <row r="15902" hidden="1" x14ac:dyDescent="0.2"/>
    <row r="15903" hidden="1" x14ac:dyDescent="0.2"/>
    <row r="15904" hidden="1" x14ac:dyDescent="0.2"/>
    <row r="15905" hidden="1" x14ac:dyDescent="0.2"/>
    <row r="15906" hidden="1" x14ac:dyDescent="0.2"/>
    <row r="15907" hidden="1" x14ac:dyDescent="0.2"/>
    <row r="15908" hidden="1" x14ac:dyDescent="0.2"/>
    <row r="15909" hidden="1" x14ac:dyDescent="0.2"/>
    <row r="15910" hidden="1" x14ac:dyDescent="0.2"/>
    <row r="15911" hidden="1" x14ac:dyDescent="0.2"/>
    <row r="15912" hidden="1" x14ac:dyDescent="0.2"/>
    <row r="15913" hidden="1" x14ac:dyDescent="0.2"/>
    <row r="15914" hidden="1" x14ac:dyDescent="0.2"/>
    <row r="15915" hidden="1" x14ac:dyDescent="0.2"/>
    <row r="15916" hidden="1" x14ac:dyDescent="0.2"/>
    <row r="15917" hidden="1" x14ac:dyDescent="0.2"/>
    <row r="15918" hidden="1" x14ac:dyDescent="0.2"/>
    <row r="15919" hidden="1" x14ac:dyDescent="0.2"/>
    <row r="15920" hidden="1" x14ac:dyDescent="0.2"/>
    <row r="15921" hidden="1" x14ac:dyDescent="0.2"/>
    <row r="15922" hidden="1" x14ac:dyDescent="0.2"/>
    <row r="15923" hidden="1" x14ac:dyDescent="0.2"/>
    <row r="15924" hidden="1" x14ac:dyDescent="0.2"/>
    <row r="15925" hidden="1" x14ac:dyDescent="0.2"/>
    <row r="15926" hidden="1" x14ac:dyDescent="0.2"/>
    <row r="15927" hidden="1" x14ac:dyDescent="0.2"/>
    <row r="15928" hidden="1" x14ac:dyDescent="0.2"/>
    <row r="15929" hidden="1" x14ac:dyDescent="0.2"/>
    <row r="15930" hidden="1" x14ac:dyDescent="0.2"/>
    <row r="15931" hidden="1" x14ac:dyDescent="0.2"/>
    <row r="15932" hidden="1" x14ac:dyDescent="0.2"/>
    <row r="15933" hidden="1" x14ac:dyDescent="0.2"/>
    <row r="15934" hidden="1" x14ac:dyDescent="0.2"/>
    <row r="15935" hidden="1" x14ac:dyDescent="0.2"/>
    <row r="15936" hidden="1" x14ac:dyDescent="0.2"/>
    <row r="15937" hidden="1" x14ac:dyDescent="0.2"/>
    <row r="15938" hidden="1" x14ac:dyDescent="0.2"/>
    <row r="15939" hidden="1" x14ac:dyDescent="0.2"/>
    <row r="15940" hidden="1" x14ac:dyDescent="0.2"/>
    <row r="15941" hidden="1" x14ac:dyDescent="0.2"/>
    <row r="15942" hidden="1" x14ac:dyDescent="0.2"/>
    <row r="15943" hidden="1" x14ac:dyDescent="0.2"/>
    <row r="15944" hidden="1" x14ac:dyDescent="0.2"/>
    <row r="15945" hidden="1" x14ac:dyDescent="0.2"/>
    <row r="15946" hidden="1" x14ac:dyDescent="0.2"/>
    <row r="15947" hidden="1" x14ac:dyDescent="0.2"/>
    <row r="15948" hidden="1" x14ac:dyDescent="0.2"/>
    <row r="15949" hidden="1" x14ac:dyDescent="0.2"/>
    <row r="15950" hidden="1" x14ac:dyDescent="0.2"/>
    <row r="15951" hidden="1" x14ac:dyDescent="0.2"/>
    <row r="15952" hidden="1" x14ac:dyDescent="0.2"/>
    <row r="15953" hidden="1" x14ac:dyDescent="0.2"/>
    <row r="15954" hidden="1" x14ac:dyDescent="0.2"/>
    <row r="15955" hidden="1" x14ac:dyDescent="0.2"/>
    <row r="15956" hidden="1" x14ac:dyDescent="0.2"/>
    <row r="15957" hidden="1" x14ac:dyDescent="0.2"/>
    <row r="15958" hidden="1" x14ac:dyDescent="0.2"/>
    <row r="15959" hidden="1" x14ac:dyDescent="0.2"/>
    <row r="15960" hidden="1" x14ac:dyDescent="0.2"/>
    <row r="15961" hidden="1" x14ac:dyDescent="0.2"/>
    <row r="15962" hidden="1" x14ac:dyDescent="0.2"/>
    <row r="15963" hidden="1" x14ac:dyDescent="0.2"/>
    <row r="15964" hidden="1" x14ac:dyDescent="0.2"/>
    <row r="15965" hidden="1" x14ac:dyDescent="0.2"/>
    <row r="15966" hidden="1" x14ac:dyDescent="0.2"/>
    <row r="15967" hidden="1" x14ac:dyDescent="0.2"/>
    <row r="15968" hidden="1" x14ac:dyDescent="0.2"/>
    <row r="15969" hidden="1" x14ac:dyDescent="0.2"/>
    <row r="15970" hidden="1" x14ac:dyDescent="0.2"/>
    <row r="15971" hidden="1" x14ac:dyDescent="0.2"/>
    <row r="15972" hidden="1" x14ac:dyDescent="0.2"/>
    <row r="15973" hidden="1" x14ac:dyDescent="0.2"/>
    <row r="15974" hidden="1" x14ac:dyDescent="0.2"/>
    <row r="15975" hidden="1" x14ac:dyDescent="0.2"/>
    <row r="15976" hidden="1" x14ac:dyDescent="0.2"/>
    <row r="15977" hidden="1" x14ac:dyDescent="0.2"/>
    <row r="15978" hidden="1" x14ac:dyDescent="0.2"/>
    <row r="15979" hidden="1" x14ac:dyDescent="0.2"/>
    <row r="15980" hidden="1" x14ac:dyDescent="0.2"/>
    <row r="15981" hidden="1" x14ac:dyDescent="0.2"/>
    <row r="15982" hidden="1" x14ac:dyDescent="0.2"/>
    <row r="15983" hidden="1" x14ac:dyDescent="0.2"/>
    <row r="15984" hidden="1" x14ac:dyDescent="0.2"/>
    <row r="15985" hidden="1" x14ac:dyDescent="0.2"/>
    <row r="15986" hidden="1" x14ac:dyDescent="0.2"/>
    <row r="15987" hidden="1" x14ac:dyDescent="0.2"/>
    <row r="15988" hidden="1" x14ac:dyDescent="0.2"/>
    <row r="15989" hidden="1" x14ac:dyDescent="0.2"/>
    <row r="15990" hidden="1" x14ac:dyDescent="0.2"/>
    <row r="15991" hidden="1" x14ac:dyDescent="0.2"/>
    <row r="15992" hidden="1" x14ac:dyDescent="0.2"/>
    <row r="15993" hidden="1" x14ac:dyDescent="0.2"/>
    <row r="15994" hidden="1" x14ac:dyDescent="0.2"/>
    <row r="15995" hidden="1" x14ac:dyDescent="0.2"/>
    <row r="15996" hidden="1" x14ac:dyDescent="0.2"/>
    <row r="15997" hidden="1" x14ac:dyDescent="0.2"/>
    <row r="15998" hidden="1" x14ac:dyDescent="0.2"/>
    <row r="15999" hidden="1" x14ac:dyDescent="0.2"/>
    <row r="16000" hidden="1" x14ac:dyDescent="0.2"/>
    <row r="16001" hidden="1" x14ac:dyDescent="0.2"/>
    <row r="16002" hidden="1" x14ac:dyDescent="0.2"/>
    <row r="16003" hidden="1" x14ac:dyDescent="0.2"/>
    <row r="16004" hidden="1" x14ac:dyDescent="0.2"/>
    <row r="16005" hidden="1" x14ac:dyDescent="0.2"/>
    <row r="16006" hidden="1" x14ac:dyDescent="0.2"/>
    <row r="16007" hidden="1" x14ac:dyDescent="0.2"/>
    <row r="16008" hidden="1" x14ac:dyDescent="0.2"/>
    <row r="16009" hidden="1" x14ac:dyDescent="0.2"/>
    <row r="16010" hidden="1" x14ac:dyDescent="0.2"/>
    <row r="16011" hidden="1" x14ac:dyDescent="0.2"/>
    <row r="16012" hidden="1" x14ac:dyDescent="0.2"/>
    <row r="16013" hidden="1" x14ac:dyDescent="0.2"/>
    <row r="16014" hidden="1" x14ac:dyDescent="0.2"/>
    <row r="16015" hidden="1" x14ac:dyDescent="0.2"/>
    <row r="16016" hidden="1" x14ac:dyDescent="0.2"/>
    <row r="16017" hidden="1" x14ac:dyDescent="0.2"/>
    <row r="16018" hidden="1" x14ac:dyDescent="0.2"/>
    <row r="16019" hidden="1" x14ac:dyDescent="0.2"/>
    <row r="16020" hidden="1" x14ac:dyDescent="0.2"/>
    <row r="16021" hidden="1" x14ac:dyDescent="0.2"/>
    <row r="16022" hidden="1" x14ac:dyDescent="0.2"/>
    <row r="16023" hidden="1" x14ac:dyDescent="0.2"/>
    <row r="16024" hidden="1" x14ac:dyDescent="0.2"/>
    <row r="16025" hidden="1" x14ac:dyDescent="0.2"/>
    <row r="16026" hidden="1" x14ac:dyDescent="0.2"/>
    <row r="16027" hidden="1" x14ac:dyDescent="0.2"/>
    <row r="16028" hidden="1" x14ac:dyDescent="0.2"/>
    <row r="16029" hidden="1" x14ac:dyDescent="0.2"/>
    <row r="16030" hidden="1" x14ac:dyDescent="0.2"/>
    <row r="16031" hidden="1" x14ac:dyDescent="0.2"/>
    <row r="16032" hidden="1" x14ac:dyDescent="0.2"/>
    <row r="16033" hidden="1" x14ac:dyDescent="0.2"/>
    <row r="16034" hidden="1" x14ac:dyDescent="0.2"/>
    <row r="16035" hidden="1" x14ac:dyDescent="0.2"/>
    <row r="16036" hidden="1" x14ac:dyDescent="0.2"/>
    <row r="16037" hidden="1" x14ac:dyDescent="0.2"/>
    <row r="16038" hidden="1" x14ac:dyDescent="0.2"/>
    <row r="16039" hidden="1" x14ac:dyDescent="0.2"/>
    <row r="16040" hidden="1" x14ac:dyDescent="0.2"/>
    <row r="16041" hidden="1" x14ac:dyDescent="0.2"/>
    <row r="16042" hidden="1" x14ac:dyDescent="0.2"/>
    <row r="16043" hidden="1" x14ac:dyDescent="0.2"/>
    <row r="16044" hidden="1" x14ac:dyDescent="0.2"/>
    <row r="16045" hidden="1" x14ac:dyDescent="0.2"/>
    <row r="16046" hidden="1" x14ac:dyDescent="0.2"/>
    <row r="16047" hidden="1" x14ac:dyDescent="0.2"/>
    <row r="16048" hidden="1" x14ac:dyDescent="0.2"/>
    <row r="16049" hidden="1" x14ac:dyDescent="0.2"/>
    <row r="16050" hidden="1" x14ac:dyDescent="0.2"/>
    <row r="16051" hidden="1" x14ac:dyDescent="0.2"/>
    <row r="16052" hidden="1" x14ac:dyDescent="0.2"/>
    <row r="16053" hidden="1" x14ac:dyDescent="0.2"/>
    <row r="16054" hidden="1" x14ac:dyDescent="0.2"/>
    <row r="16055" hidden="1" x14ac:dyDescent="0.2"/>
    <row r="16056" hidden="1" x14ac:dyDescent="0.2"/>
    <row r="16057" hidden="1" x14ac:dyDescent="0.2"/>
    <row r="16058" hidden="1" x14ac:dyDescent="0.2"/>
    <row r="16059" hidden="1" x14ac:dyDescent="0.2"/>
    <row r="16060" hidden="1" x14ac:dyDescent="0.2"/>
    <row r="16061" hidden="1" x14ac:dyDescent="0.2"/>
    <row r="16062" hidden="1" x14ac:dyDescent="0.2"/>
    <row r="16063" hidden="1" x14ac:dyDescent="0.2"/>
    <row r="16064" hidden="1" x14ac:dyDescent="0.2"/>
    <row r="16065" hidden="1" x14ac:dyDescent="0.2"/>
    <row r="16066" hidden="1" x14ac:dyDescent="0.2"/>
    <row r="16067" hidden="1" x14ac:dyDescent="0.2"/>
    <row r="16068" hidden="1" x14ac:dyDescent="0.2"/>
    <row r="16069" hidden="1" x14ac:dyDescent="0.2"/>
    <row r="16070" hidden="1" x14ac:dyDescent="0.2"/>
    <row r="16071" hidden="1" x14ac:dyDescent="0.2"/>
    <row r="16072" hidden="1" x14ac:dyDescent="0.2"/>
    <row r="16073" hidden="1" x14ac:dyDescent="0.2"/>
    <row r="16074" hidden="1" x14ac:dyDescent="0.2"/>
    <row r="16075" hidden="1" x14ac:dyDescent="0.2"/>
    <row r="16076" hidden="1" x14ac:dyDescent="0.2"/>
    <row r="16077" hidden="1" x14ac:dyDescent="0.2"/>
    <row r="16078" hidden="1" x14ac:dyDescent="0.2"/>
    <row r="16079" hidden="1" x14ac:dyDescent="0.2"/>
    <row r="16080" hidden="1" x14ac:dyDescent="0.2"/>
    <row r="16081" hidden="1" x14ac:dyDescent="0.2"/>
    <row r="16082" hidden="1" x14ac:dyDescent="0.2"/>
    <row r="16083" hidden="1" x14ac:dyDescent="0.2"/>
    <row r="16084" hidden="1" x14ac:dyDescent="0.2"/>
    <row r="16085" hidden="1" x14ac:dyDescent="0.2"/>
    <row r="16086" hidden="1" x14ac:dyDescent="0.2"/>
    <row r="16087" hidden="1" x14ac:dyDescent="0.2"/>
    <row r="16088" hidden="1" x14ac:dyDescent="0.2"/>
    <row r="16089" hidden="1" x14ac:dyDescent="0.2"/>
    <row r="16090" hidden="1" x14ac:dyDescent="0.2"/>
    <row r="16091" hidden="1" x14ac:dyDescent="0.2"/>
    <row r="16092" hidden="1" x14ac:dyDescent="0.2"/>
    <row r="16093" hidden="1" x14ac:dyDescent="0.2"/>
    <row r="16094" hidden="1" x14ac:dyDescent="0.2"/>
    <row r="16095" hidden="1" x14ac:dyDescent="0.2"/>
    <row r="16096" hidden="1" x14ac:dyDescent="0.2"/>
    <row r="16097" hidden="1" x14ac:dyDescent="0.2"/>
    <row r="16098" hidden="1" x14ac:dyDescent="0.2"/>
    <row r="16099" hidden="1" x14ac:dyDescent="0.2"/>
    <row r="16100" hidden="1" x14ac:dyDescent="0.2"/>
    <row r="16101" hidden="1" x14ac:dyDescent="0.2"/>
    <row r="16102" hidden="1" x14ac:dyDescent="0.2"/>
    <row r="16103" hidden="1" x14ac:dyDescent="0.2"/>
    <row r="16104" hidden="1" x14ac:dyDescent="0.2"/>
    <row r="16105" hidden="1" x14ac:dyDescent="0.2"/>
    <row r="16106" hidden="1" x14ac:dyDescent="0.2"/>
    <row r="16107" hidden="1" x14ac:dyDescent="0.2"/>
    <row r="16108" hidden="1" x14ac:dyDescent="0.2"/>
    <row r="16109" hidden="1" x14ac:dyDescent="0.2"/>
    <row r="16110" hidden="1" x14ac:dyDescent="0.2"/>
    <row r="16111" hidden="1" x14ac:dyDescent="0.2"/>
    <row r="16112" hidden="1" x14ac:dyDescent="0.2"/>
    <row r="16113" hidden="1" x14ac:dyDescent="0.2"/>
    <row r="16114" hidden="1" x14ac:dyDescent="0.2"/>
    <row r="16115" hidden="1" x14ac:dyDescent="0.2"/>
    <row r="16116" hidden="1" x14ac:dyDescent="0.2"/>
    <row r="16117" hidden="1" x14ac:dyDescent="0.2"/>
    <row r="16118" hidden="1" x14ac:dyDescent="0.2"/>
    <row r="16119" hidden="1" x14ac:dyDescent="0.2"/>
    <row r="16120" hidden="1" x14ac:dyDescent="0.2"/>
    <row r="16121" hidden="1" x14ac:dyDescent="0.2"/>
    <row r="16122" hidden="1" x14ac:dyDescent="0.2"/>
    <row r="16123" hidden="1" x14ac:dyDescent="0.2"/>
    <row r="16124" hidden="1" x14ac:dyDescent="0.2"/>
    <row r="16125" hidden="1" x14ac:dyDescent="0.2"/>
    <row r="16126" hidden="1" x14ac:dyDescent="0.2"/>
    <row r="16127" hidden="1" x14ac:dyDescent="0.2"/>
    <row r="16128" hidden="1" x14ac:dyDescent="0.2"/>
    <row r="16129" hidden="1" x14ac:dyDescent="0.2"/>
    <row r="16130" hidden="1" x14ac:dyDescent="0.2"/>
    <row r="16131" hidden="1" x14ac:dyDescent="0.2"/>
    <row r="16132" hidden="1" x14ac:dyDescent="0.2"/>
    <row r="16133" hidden="1" x14ac:dyDescent="0.2"/>
    <row r="16134" hidden="1" x14ac:dyDescent="0.2"/>
    <row r="16135" hidden="1" x14ac:dyDescent="0.2"/>
    <row r="16136" hidden="1" x14ac:dyDescent="0.2"/>
    <row r="16137" hidden="1" x14ac:dyDescent="0.2"/>
    <row r="16138" hidden="1" x14ac:dyDescent="0.2"/>
    <row r="16139" hidden="1" x14ac:dyDescent="0.2"/>
    <row r="16140" hidden="1" x14ac:dyDescent="0.2"/>
    <row r="16141" hidden="1" x14ac:dyDescent="0.2"/>
    <row r="16142" hidden="1" x14ac:dyDescent="0.2"/>
    <row r="16143" hidden="1" x14ac:dyDescent="0.2"/>
    <row r="16144" hidden="1" x14ac:dyDescent="0.2"/>
    <row r="16145" hidden="1" x14ac:dyDescent="0.2"/>
    <row r="16146" hidden="1" x14ac:dyDescent="0.2"/>
    <row r="16147" hidden="1" x14ac:dyDescent="0.2"/>
    <row r="16148" hidden="1" x14ac:dyDescent="0.2"/>
    <row r="16149" hidden="1" x14ac:dyDescent="0.2"/>
    <row r="16150" hidden="1" x14ac:dyDescent="0.2"/>
    <row r="16151" hidden="1" x14ac:dyDescent="0.2"/>
    <row r="16152" hidden="1" x14ac:dyDescent="0.2"/>
    <row r="16153" hidden="1" x14ac:dyDescent="0.2"/>
    <row r="16154" hidden="1" x14ac:dyDescent="0.2"/>
    <row r="16155" hidden="1" x14ac:dyDescent="0.2"/>
    <row r="16156" hidden="1" x14ac:dyDescent="0.2"/>
    <row r="16157" hidden="1" x14ac:dyDescent="0.2"/>
    <row r="16158" hidden="1" x14ac:dyDescent="0.2"/>
    <row r="16159" hidden="1" x14ac:dyDescent="0.2"/>
    <row r="16160" hidden="1" x14ac:dyDescent="0.2"/>
    <row r="16161" hidden="1" x14ac:dyDescent="0.2"/>
    <row r="16162" hidden="1" x14ac:dyDescent="0.2"/>
    <row r="16163" hidden="1" x14ac:dyDescent="0.2"/>
    <row r="16164" hidden="1" x14ac:dyDescent="0.2"/>
    <row r="16165" hidden="1" x14ac:dyDescent="0.2"/>
    <row r="16166" hidden="1" x14ac:dyDescent="0.2"/>
    <row r="16167" hidden="1" x14ac:dyDescent="0.2"/>
    <row r="16168" hidden="1" x14ac:dyDescent="0.2"/>
    <row r="16169" hidden="1" x14ac:dyDescent="0.2"/>
    <row r="16170" hidden="1" x14ac:dyDescent="0.2"/>
    <row r="16171" hidden="1" x14ac:dyDescent="0.2"/>
    <row r="16172" hidden="1" x14ac:dyDescent="0.2"/>
    <row r="16173" hidden="1" x14ac:dyDescent="0.2"/>
    <row r="16174" hidden="1" x14ac:dyDescent="0.2"/>
    <row r="16175" hidden="1" x14ac:dyDescent="0.2"/>
    <row r="16176" hidden="1" x14ac:dyDescent="0.2"/>
    <row r="16177" hidden="1" x14ac:dyDescent="0.2"/>
    <row r="16178" hidden="1" x14ac:dyDescent="0.2"/>
    <row r="16179" hidden="1" x14ac:dyDescent="0.2"/>
    <row r="16180" hidden="1" x14ac:dyDescent="0.2"/>
    <row r="16181" hidden="1" x14ac:dyDescent="0.2"/>
    <row r="16182" hidden="1" x14ac:dyDescent="0.2"/>
    <row r="16183" hidden="1" x14ac:dyDescent="0.2"/>
    <row r="16184" hidden="1" x14ac:dyDescent="0.2"/>
    <row r="16185" hidden="1" x14ac:dyDescent="0.2"/>
    <row r="16186" hidden="1" x14ac:dyDescent="0.2"/>
    <row r="16187" hidden="1" x14ac:dyDescent="0.2"/>
    <row r="16188" hidden="1" x14ac:dyDescent="0.2"/>
    <row r="16189" hidden="1" x14ac:dyDescent="0.2"/>
    <row r="16190" hidden="1" x14ac:dyDescent="0.2"/>
    <row r="16191" hidden="1" x14ac:dyDescent="0.2"/>
    <row r="16192" hidden="1" x14ac:dyDescent="0.2"/>
    <row r="16193" hidden="1" x14ac:dyDescent="0.2"/>
    <row r="16194" hidden="1" x14ac:dyDescent="0.2"/>
    <row r="16195" hidden="1" x14ac:dyDescent="0.2"/>
    <row r="16196" hidden="1" x14ac:dyDescent="0.2"/>
    <row r="16197" hidden="1" x14ac:dyDescent="0.2"/>
    <row r="16198" hidden="1" x14ac:dyDescent="0.2"/>
    <row r="16199" hidden="1" x14ac:dyDescent="0.2"/>
    <row r="16200" hidden="1" x14ac:dyDescent="0.2"/>
    <row r="16201" hidden="1" x14ac:dyDescent="0.2"/>
    <row r="16202" hidden="1" x14ac:dyDescent="0.2"/>
    <row r="16203" hidden="1" x14ac:dyDescent="0.2"/>
    <row r="16204" hidden="1" x14ac:dyDescent="0.2"/>
    <row r="16205" hidden="1" x14ac:dyDescent="0.2"/>
    <row r="16206" hidden="1" x14ac:dyDescent="0.2"/>
    <row r="16207" hidden="1" x14ac:dyDescent="0.2"/>
    <row r="16208" hidden="1" x14ac:dyDescent="0.2"/>
    <row r="16209" hidden="1" x14ac:dyDescent="0.2"/>
    <row r="16210" hidden="1" x14ac:dyDescent="0.2"/>
    <row r="16211" hidden="1" x14ac:dyDescent="0.2"/>
    <row r="16212" hidden="1" x14ac:dyDescent="0.2"/>
    <row r="16213" hidden="1" x14ac:dyDescent="0.2"/>
    <row r="16214" hidden="1" x14ac:dyDescent="0.2"/>
    <row r="16215" hidden="1" x14ac:dyDescent="0.2"/>
    <row r="16216" hidden="1" x14ac:dyDescent="0.2"/>
    <row r="16217" hidden="1" x14ac:dyDescent="0.2"/>
    <row r="16218" hidden="1" x14ac:dyDescent="0.2"/>
    <row r="16219" hidden="1" x14ac:dyDescent="0.2"/>
    <row r="16220" hidden="1" x14ac:dyDescent="0.2"/>
    <row r="16221" hidden="1" x14ac:dyDescent="0.2"/>
    <row r="16222" hidden="1" x14ac:dyDescent="0.2"/>
    <row r="16223" hidden="1" x14ac:dyDescent="0.2"/>
    <row r="16224" hidden="1" x14ac:dyDescent="0.2"/>
    <row r="16225" hidden="1" x14ac:dyDescent="0.2"/>
    <row r="16226" hidden="1" x14ac:dyDescent="0.2"/>
    <row r="16227" hidden="1" x14ac:dyDescent="0.2"/>
    <row r="16228" hidden="1" x14ac:dyDescent="0.2"/>
    <row r="16229" hidden="1" x14ac:dyDescent="0.2"/>
    <row r="16230" hidden="1" x14ac:dyDescent="0.2"/>
    <row r="16231" hidden="1" x14ac:dyDescent="0.2"/>
    <row r="16232" hidden="1" x14ac:dyDescent="0.2"/>
    <row r="16233" hidden="1" x14ac:dyDescent="0.2"/>
    <row r="16234" hidden="1" x14ac:dyDescent="0.2"/>
    <row r="16235" hidden="1" x14ac:dyDescent="0.2"/>
    <row r="16236" hidden="1" x14ac:dyDescent="0.2"/>
    <row r="16237" hidden="1" x14ac:dyDescent="0.2"/>
    <row r="16238" hidden="1" x14ac:dyDescent="0.2"/>
    <row r="16239" hidden="1" x14ac:dyDescent="0.2"/>
    <row r="16240" hidden="1" x14ac:dyDescent="0.2"/>
    <row r="16241" hidden="1" x14ac:dyDescent="0.2"/>
    <row r="16242" hidden="1" x14ac:dyDescent="0.2"/>
    <row r="16243" hidden="1" x14ac:dyDescent="0.2"/>
    <row r="16244" hidden="1" x14ac:dyDescent="0.2"/>
    <row r="16245" hidden="1" x14ac:dyDescent="0.2"/>
    <row r="16246" hidden="1" x14ac:dyDescent="0.2"/>
    <row r="16247" hidden="1" x14ac:dyDescent="0.2"/>
    <row r="16248" hidden="1" x14ac:dyDescent="0.2"/>
    <row r="16249" hidden="1" x14ac:dyDescent="0.2"/>
    <row r="16250" hidden="1" x14ac:dyDescent="0.2"/>
    <row r="16251" hidden="1" x14ac:dyDescent="0.2"/>
    <row r="16252" hidden="1" x14ac:dyDescent="0.2"/>
    <row r="16253" hidden="1" x14ac:dyDescent="0.2"/>
    <row r="16254" hidden="1" x14ac:dyDescent="0.2"/>
    <row r="16255" hidden="1" x14ac:dyDescent="0.2"/>
    <row r="16256" hidden="1" x14ac:dyDescent="0.2"/>
    <row r="16257" hidden="1" x14ac:dyDescent="0.2"/>
    <row r="16258" hidden="1" x14ac:dyDescent="0.2"/>
    <row r="16259" hidden="1" x14ac:dyDescent="0.2"/>
    <row r="16260" hidden="1" x14ac:dyDescent="0.2"/>
    <row r="16261" hidden="1" x14ac:dyDescent="0.2"/>
    <row r="16262" hidden="1" x14ac:dyDescent="0.2"/>
    <row r="16263" hidden="1" x14ac:dyDescent="0.2"/>
    <row r="16264" hidden="1" x14ac:dyDescent="0.2"/>
    <row r="16265" hidden="1" x14ac:dyDescent="0.2"/>
    <row r="16266" hidden="1" x14ac:dyDescent="0.2"/>
    <row r="16267" hidden="1" x14ac:dyDescent="0.2"/>
    <row r="16268" hidden="1" x14ac:dyDescent="0.2"/>
    <row r="16269" hidden="1" x14ac:dyDescent="0.2"/>
    <row r="16270" hidden="1" x14ac:dyDescent="0.2"/>
    <row r="16271" hidden="1" x14ac:dyDescent="0.2"/>
    <row r="16272" hidden="1" x14ac:dyDescent="0.2"/>
    <row r="16273" hidden="1" x14ac:dyDescent="0.2"/>
    <row r="16274" hidden="1" x14ac:dyDescent="0.2"/>
    <row r="16275" hidden="1" x14ac:dyDescent="0.2"/>
    <row r="16276" hidden="1" x14ac:dyDescent="0.2"/>
    <row r="16277" hidden="1" x14ac:dyDescent="0.2"/>
    <row r="16278" hidden="1" x14ac:dyDescent="0.2"/>
    <row r="16279" hidden="1" x14ac:dyDescent="0.2"/>
    <row r="16280" hidden="1" x14ac:dyDescent="0.2"/>
    <row r="16281" hidden="1" x14ac:dyDescent="0.2"/>
    <row r="16282" hidden="1" x14ac:dyDescent="0.2"/>
    <row r="16283" hidden="1" x14ac:dyDescent="0.2"/>
    <row r="16284" hidden="1" x14ac:dyDescent="0.2"/>
    <row r="16285" hidden="1" x14ac:dyDescent="0.2"/>
    <row r="16286" hidden="1" x14ac:dyDescent="0.2"/>
    <row r="16287" hidden="1" x14ac:dyDescent="0.2"/>
    <row r="16288" hidden="1" x14ac:dyDescent="0.2"/>
    <row r="16289" hidden="1" x14ac:dyDescent="0.2"/>
    <row r="16290" hidden="1" x14ac:dyDescent="0.2"/>
    <row r="16291" hidden="1" x14ac:dyDescent="0.2"/>
    <row r="16292" hidden="1" x14ac:dyDescent="0.2"/>
    <row r="16293" hidden="1" x14ac:dyDescent="0.2"/>
    <row r="16294" hidden="1" x14ac:dyDescent="0.2"/>
    <row r="16295" hidden="1" x14ac:dyDescent="0.2"/>
    <row r="16296" hidden="1" x14ac:dyDescent="0.2"/>
    <row r="16297" hidden="1" x14ac:dyDescent="0.2"/>
    <row r="16298" hidden="1" x14ac:dyDescent="0.2"/>
    <row r="16299" hidden="1" x14ac:dyDescent="0.2"/>
    <row r="16300" hidden="1" x14ac:dyDescent="0.2"/>
    <row r="16301" hidden="1" x14ac:dyDescent="0.2"/>
    <row r="16302" hidden="1" x14ac:dyDescent="0.2"/>
    <row r="16303" hidden="1" x14ac:dyDescent="0.2"/>
    <row r="16304" hidden="1" x14ac:dyDescent="0.2"/>
    <row r="16305" hidden="1" x14ac:dyDescent="0.2"/>
    <row r="16306" hidden="1" x14ac:dyDescent="0.2"/>
    <row r="16307" hidden="1" x14ac:dyDescent="0.2"/>
    <row r="16308" hidden="1" x14ac:dyDescent="0.2"/>
    <row r="16309" hidden="1" x14ac:dyDescent="0.2"/>
    <row r="16310" hidden="1" x14ac:dyDescent="0.2"/>
    <row r="16311" hidden="1" x14ac:dyDescent="0.2"/>
    <row r="16312" hidden="1" x14ac:dyDescent="0.2"/>
    <row r="16313" hidden="1" x14ac:dyDescent="0.2"/>
    <row r="16314" hidden="1" x14ac:dyDescent="0.2"/>
    <row r="16315" hidden="1" x14ac:dyDescent="0.2"/>
    <row r="16316" hidden="1" x14ac:dyDescent="0.2"/>
    <row r="16317" hidden="1" x14ac:dyDescent="0.2"/>
    <row r="16318" hidden="1" x14ac:dyDescent="0.2"/>
    <row r="16319" hidden="1" x14ac:dyDescent="0.2"/>
    <row r="16320" hidden="1" x14ac:dyDescent="0.2"/>
    <row r="16321" hidden="1" x14ac:dyDescent="0.2"/>
    <row r="16322" hidden="1" x14ac:dyDescent="0.2"/>
    <row r="16323" hidden="1" x14ac:dyDescent="0.2"/>
    <row r="16324" hidden="1" x14ac:dyDescent="0.2"/>
    <row r="16325" hidden="1" x14ac:dyDescent="0.2"/>
    <row r="16326" hidden="1" x14ac:dyDescent="0.2"/>
    <row r="16327" hidden="1" x14ac:dyDescent="0.2"/>
    <row r="16328" hidden="1" x14ac:dyDescent="0.2"/>
    <row r="16329" hidden="1" x14ac:dyDescent="0.2"/>
    <row r="16330" hidden="1" x14ac:dyDescent="0.2"/>
    <row r="16331" hidden="1" x14ac:dyDescent="0.2"/>
    <row r="16332" hidden="1" x14ac:dyDescent="0.2"/>
    <row r="16333" hidden="1" x14ac:dyDescent="0.2"/>
    <row r="16334" hidden="1" x14ac:dyDescent="0.2"/>
    <row r="16335" hidden="1" x14ac:dyDescent="0.2"/>
    <row r="16336" hidden="1" x14ac:dyDescent="0.2"/>
    <row r="16337" hidden="1" x14ac:dyDescent="0.2"/>
    <row r="16338" hidden="1" x14ac:dyDescent="0.2"/>
    <row r="16339" hidden="1" x14ac:dyDescent="0.2"/>
    <row r="16340" hidden="1" x14ac:dyDescent="0.2"/>
    <row r="16341" hidden="1" x14ac:dyDescent="0.2"/>
    <row r="16342" hidden="1" x14ac:dyDescent="0.2"/>
    <row r="16343" hidden="1" x14ac:dyDescent="0.2"/>
    <row r="16344" hidden="1" x14ac:dyDescent="0.2"/>
    <row r="16345" hidden="1" x14ac:dyDescent="0.2"/>
    <row r="16346" hidden="1" x14ac:dyDescent="0.2"/>
    <row r="16347" hidden="1" x14ac:dyDescent="0.2"/>
    <row r="16348" hidden="1" x14ac:dyDescent="0.2"/>
    <row r="16349" hidden="1" x14ac:dyDescent="0.2"/>
    <row r="16350" hidden="1" x14ac:dyDescent="0.2"/>
    <row r="16351" hidden="1" x14ac:dyDescent="0.2"/>
    <row r="16352" hidden="1" x14ac:dyDescent="0.2"/>
    <row r="16353" hidden="1" x14ac:dyDescent="0.2"/>
    <row r="16354" hidden="1" x14ac:dyDescent="0.2"/>
    <row r="16355" hidden="1" x14ac:dyDescent="0.2"/>
    <row r="16356" hidden="1" x14ac:dyDescent="0.2"/>
    <row r="16357" hidden="1" x14ac:dyDescent="0.2"/>
    <row r="16358" hidden="1" x14ac:dyDescent="0.2"/>
    <row r="16359" hidden="1" x14ac:dyDescent="0.2"/>
    <row r="16360" hidden="1" x14ac:dyDescent="0.2"/>
    <row r="16361" hidden="1" x14ac:dyDescent="0.2"/>
    <row r="16362" hidden="1" x14ac:dyDescent="0.2"/>
    <row r="16363" hidden="1" x14ac:dyDescent="0.2"/>
    <row r="16364" hidden="1" x14ac:dyDescent="0.2"/>
    <row r="16365" hidden="1" x14ac:dyDescent="0.2"/>
    <row r="16366" hidden="1" x14ac:dyDescent="0.2"/>
    <row r="16367" hidden="1" x14ac:dyDescent="0.2"/>
    <row r="16368" hidden="1" x14ac:dyDescent="0.2"/>
    <row r="16369" hidden="1" x14ac:dyDescent="0.2"/>
    <row r="16370" hidden="1" x14ac:dyDescent="0.2"/>
    <row r="16371" hidden="1" x14ac:dyDescent="0.2"/>
    <row r="16372" hidden="1" x14ac:dyDescent="0.2"/>
    <row r="16373" hidden="1" x14ac:dyDescent="0.2"/>
    <row r="16374" hidden="1" x14ac:dyDescent="0.2"/>
    <row r="16375" hidden="1" x14ac:dyDescent="0.2"/>
    <row r="16376" hidden="1" x14ac:dyDescent="0.2"/>
    <row r="16377" hidden="1" x14ac:dyDescent="0.2"/>
    <row r="16378" hidden="1" x14ac:dyDescent="0.2"/>
    <row r="16379" hidden="1" x14ac:dyDescent="0.2"/>
    <row r="16380" hidden="1" x14ac:dyDescent="0.2"/>
    <row r="16381" hidden="1" x14ac:dyDescent="0.2"/>
    <row r="16382" hidden="1" x14ac:dyDescent="0.2"/>
    <row r="16383" hidden="1" x14ac:dyDescent="0.2"/>
    <row r="16384" hidden="1" x14ac:dyDescent="0.2"/>
    <row r="16385" hidden="1" x14ac:dyDescent="0.2"/>
    <row r="16386" hidden="1" x14ac:dyDescent="0.2"/>
    <row r="16387" hidden="1" x14ac:dyDescent="0.2"/>
    <row r="16388" hidden="1" x14ac:dyDescent="0.2"/>
    <row r="16389" hidden="1" x14ac:dyDescent="0.2"/>
    <row r="16390" hidden="1" x14ac:dyDescent="0.2"/>
    <row r="16391" hidden="1" x14ac:dyDescent="0.2"/>
    <row r="16392" hidden="1" x14ac:dyDescent="0.2"/>
    <row r="16393" hidden="1" x14ac:dyDescent="0.2"/>
    <row r="16394" hidden="1" x14ac:dyDescent="0.2"/>
    <row r="16395" hidden="1" x14ac:dyDescent="0.2"/>
    <row r="16396" hidden="1" x14ac:dyDescent="0.2"/>
    <row r="16397" hidden="1" x14ac:dyDescent="0.2"/>
    <row r="16398" hidden="1" x14ac:dyDescent="0.2"/>
    <row r="16399" hidden="1" x14ac:dyDescent="0.2"/>
    <row r="16400" hidden="1" x14ac:dyDescent="0.2"/>
    <row r="16401" hidden="1" x14ac:dyDescent="0.2"/>
    <row r="16402" hidden="1" x14ac:dyDescent="0.2"/>
    <row r="16403" hidden="1" x14ac:dyDescent="0.2"/>
    <row r="16404" hidden="1" x14ac:dyDescent="0.2"/>
    <row r="16405" hidden="1" x14ac:dyDescent="0.2"/>
    <row r="16406" hidden="1" x14ac:dyDescent="0.2"/>
    <row r="16407" hidden="1" x14ac:dyDescent="0.2"/>
    <row r="16408" hidden="1" x14ac:dyDescent="0.2"/>
    <row r="16409" hidden="1" x14ac:dyDescent="0.2"/>
    <row r="16410" hidden="1" x14ac:dyDescent="0.2"/>
    <row r="16411" hidden="1" x14ac:dyDescent="0.2"/>
    <row r="16412" hidden="1" x14ac:dyDescent="0.2"/>
    <row r="16413" hidden="1" x14ac:dyDescent="0.2"/>
    <row r="16414" hidden="1" x14ac:dyDescent="0.2"/>
    <row r="16415" hidden="1" x14ac:dyDescent="0.2"/>
    <row r="16416" hidden="1" x14ac:dyDescent="0.2"/>
    <row r="16417" hidden="1" x14ac:dyDescent="0.2"/>
    <row r="16418" hidden="1" x14ac:dyDescent="0.2"/>
    <row r="16419" hidden="1" x14ac:dyDescent="0.2"/>
    <row r="16420" hidden="1" x14ac:dyDescent="0.2"/>
    <row r="16421" hidden="1" x14ac:dyDescent="0.2"/>
    <row r="16422" hidden="1" x14ac:dyDescent="0.2"/>
    <row r="16423" hidden="1" x14ac:dyDescent="0.2"/>
    <row r="16424" hidden="1" x14ac:dyDescent="0.2"/>
    <row r="16425" hidden="1" x14ac:dyDescent="0.2"/>
    <row r="16426" hidden="1" x14ac:dyDescent="0.2"/>
    <row r="16427" hidden="1" x14ac:dyDescent="0.2"/>
    <row r="16428" hidden="1" x14ac:dyDescent="0.2"/>
    <row r="16429" hidden="1" x14ac:dyDescent="0.2"/>
    <row r="16430" hidden="1" x14ac:dyDescent="0.2"/>
    <row r="16431" hidden="1" x14ac:dyDescent="0.2"/>
    <row r="16432" hidden="1" x14ac:dyDescent="0.2"/>
    <row r="16433" hidden="1" x14ac:dyDescent="0.2"/>
    <row r="16434" hidden="1" x14ac:dyDescent="0.2"/>
    <row r="16435" hidden="1" x14ac:dyDescent="0.2"/>
    <row r="16436" hidden="1" x14ac:dyDescent="0.2"/>
    <row r="16437" hidden="1" x14ac:dyDescent="0.2"/>
    <row r="16438" hidden="1" x14ac:dyDescent="0.2"/>
    <row r="16439" hidden="1" x14ac:dyDescent="0.2"/>
    <row r="16440" hidden="1" x14ac:dyDescent="0.2"/>
    <row r="16441" hidden="1" x14ac:dyDescent="0.2"/>
    <row r="16442" hidden="1" x14ac:dyDescent="0.2"/>
    <row r="16443" hidden="1" x14ac:dyDescent="0.2"/>
    <row r="16444" hidden="1" x14ac:dyDescent="0.2"/>
    <row r="16445" hidden="1" x14ac:dyDescent="0.2"/>
    <row r="16446" hidden="1" x14ac:dyDescent="0.2"/>
    <row r="16447" hidden="1" x14ac:dyDescent="0.2"/>
    <row r="16448" hidden="1" x14ac:dyDescent="0.2"/>
    <row r="16449" hidden="1" x14ac:dyDescent="0.2"/>
    <row r="16450" hidden="1" x14ac:dyDescent="0.2"/>
    <row r="16451" hidden="1" x14ac:dyDescent="0.2"/>
    <row r="16452" hidden="1" x14ac:dyDescent="0.2"/>
    <row r="16453" hidden="1" x14ac:dyDescent="0.2"/>
    <row r="16454" hidden="1" x14ac:dyDescent="0.2"/>
    <row r="16455" hidden="1" x14ac:dyDescent="0.2"/>
    <row r="16456" hidden="1" x14ac:dyDescent="0.2"/>
    <row r="16457" hidden="1" x14ac:dyDescent="0.2"/>
    <row r="16458" hidden="1" x14ac:dyDescent="0.2"/>
    <row r="16459" hidden="1" x14ac:dyDescent="0.2"/>
    <row r="16460" hidden="1" x14ac:dyDescent="0.2"/>
    <row r="16461" hidden="1" x14ac:dyDescent="0.2"/>
    <row r="16462" hidden="1" x14ac:dyDescent="0.2"/>
    <row r="16463" hidden="1" x14ac:dyDescent="0.2"/>
    <row r="16464" hidden="1" x14ac:dyDescent="0.2"/>
    <row r="16465" hidden="1" x14ac:dyDescent="0.2"/>
    <row r="16466" hidden="1" x14ac:dyDescent="0.2"/>
    <row r="16467" hidden="1" x14ac:dyDescent="0.2"/>
    <row r="16468" hidden="1" x14ac:dyDescent="0.2"/>
    <row r="16469" hidden="1" x14ac:dyDescent="0.2"/>
    <row r="16470" hidden="1" x14ac:dyDescent="0.2"/>
    <row r="16471" hidden="1" x14ac:dyDescent="0.2"/>
    <row r="16472" hidden="1" x14ac:dyDescent="0.2"/>
    <row r="16473" hidden="1" x14ac:dyDescent="0.2"/>
    <row r="16474" hidden="1" x14ac:dyDescent="0.2"/>
    <row r="16475" hidden="1" x14ac:dyDescent="0.2"/>
    <row r="16476" hidden="1" x14ac:dyDescent="0.2"/>
    <row r="16477" hidden="1" x14ac:dyDescent="0.2"/>
    <row r="16478" hidden="1" x14ac:dyDescent="0.2"/>
    <row r="16479" hidden="1" x14ac:dyDescent="0.2"/>
    <row r="16480" hidden="1" x14ac:dyDescent="0.2"/>
    <row r="16481" hidden="1" x14ac:dyDescent="0.2"/>
    <row r="16482" hidden="1" x14ac:dyDescent="0.2"/>
    <row r="16483" hidden="1" x14ac:dyDescent="0.2"/>
    <row r="16484" hidden="1" x14ac:dyDescent="0.2"/>
    <row r="16485" hidden="1" x14ac:dyDescent="0.2"/>
    <row r="16486" hidden="1" x14ac:dyDescent="0.2"/>
    <row r="16487" hidden="1" x14ac:dyDescent="0.2"/>
    <row r="16488" hidden="1" x14ac:dyDescent="0.2"/>
    <row r="16489" hidden="1" x14ac:dyDescent="0.2"/>
    <row r="16490" hidden="1" x14ac:dyDescent="0.2"/>
    <row r="16491" hidden="1" x14ac:dyDescent="0.2"/>
    <row r="16492" hidden="1" x14ac:dyDescent="0.2"/>
    <row r="16493" hidden="1" x14ac:dyDescent="0.2"/>
    <row r="16494" hidden="1" x14ac:dyDescent="0.2"/>
    <row r="16495" hidden="1" x14ac:dyDescent="0.2"/>
    <row r="16496" hidden="1" x14ac:dyDescent="0.2"/>
    <row r="16497" hidden="1" x14ac:dyDescent="0.2"/>
    <row r="16498" hidden="1" x14ac:dyDescent="0.2"/>
    <row r="16499" hidden="1" x14ac:dyDescent="0.2"/>
    <row r="16500" hidden="1" x14ac:dyDescent="0.2"/>
    <row r="16501" hidden="1" x14ac:dyDescent="0.2"/>
    <row r="16502" hidden="1" x14ac:dyDescent="0.2"/>
    <row r="16503" hidden="1" x14ac:dyDescent="0.2"/>
    <row r="16504" hidden="1" x14ac:dyDescent="0.2"/>
    <row r="16505" hidden="1" x14ac:dyDescent="0.2"/>
    <row r="16506" hidden="1" x14ac:dyDescent="0.2"/>
    <row r="16507" hidden="1" x14ac:dyDescent="0.2"/>
    <row r="16508" hidden="1" x14ac:dyDescent="0.2"/>
    <row r="16509" hidden="1" x14ac:dyDescent="0.2"/>
    <row r="16510" hidden="1" x14ac:dyDescent="0.2"/>
    <row r="16511" hidden="1" x14ac:dyDescent="0.2"/>
    <row r="16512" hidden="1" x14ac:dyDescent="0.2"/>
    <row r="16513" hidden="1" x14ac:dyDescent="0.2"/>
    <row r="16514" hidden="1" x14ac:dyDescent="0.2"/>
    <row r="16515" hidden="1" x14ac:dyDescent="0.2"/>
    <row r="16516" hidden="1" x14ac:dyDescent="0.2"/>
    <row r="16517" hidden="1" x14ac:dyDescent="0.2"/>
    <row r="16518" hidden="1" x14ac:dyDescent="0.2"/>
    <row r="16519" hidden="1" x14ac:dyDescent="0.2"/>
    <row r="16520" hidden="1" x14ac:dyDescent="0.2"/>
    <row r="16521" hidden="1" x14ac:dyDescent="0.2"/>
    <row r="16522" hidden="1" x14ac:dyDescent="0.2"/>
    <row r="16523" hidden="1" x14ac:dyDescent="0.2"/>
    <row r="16524" hidden="1" x14ac:dyDescent="0.2"/>
    <row r="16525" hidden="1" x14ac:dyDescent="0.2"/>
    <row r="16526" hidden="1" x14ac:dyDescent="0.2"/>
    <row r="16527" hidden="1" x14ac:dyDescent="0.2"/>
    <row r="16528" hidden="1" x14ac:dyDescent="0.2"/>
    <row r="16529" hidden="1" x14ac:dyDescent="0.2"/>
    <row r="16530" hidden="1" x14ac:dyDescent="0.2"/>
    <row r="16531" hidden="1" x14ac:dyDescent="0.2"/>
    <row r="16532" hidden="1" x14ac:dyDescent="0.2"/>
    <row r="16533" hidden="1" x14ac:dyDescent="0.2"/>
    <row r="16534" hidden="1" x14ac:dyDescent="0.2"/>
    <row r="16535" hidden="1" x14ac:dyDescent="0.2"/>
    <row r="16536" hidden="1" x14ac:dyDescent="0.2"/>
    <row r="16537" hidden="1" x14ac:dyDescent="0.2"/>
    <row r="16538" hidden="1" x14ac:dyDescent="0.2"/>
    <row r="16539" hidden="1" x14ac:dyDescent="0.2"/>
    <row r="16540" hidden="1" x14ac:dyDescent="0.2"/>
    <row r="16541" hidden="1" x14ac:dyDescent="0.2"/>
    <row r="16542" hidden="1" x14ac:dyDescent="0.2"/>
    <row r="16543" hidden="1" x14ac:dyDescent="0.2"/>
    <row r="16544" hidden="1" x14ac:dyDescent="0.2"/>
    <row r="16545" hidden="1" x14ac:dyDescent="0.2"/>
    <row r="16546" hidden="1" x14ac:dyDescent="0.2"/>
    <row r="16547" hidden="1" x14ac:dyDescent="0.2"/>
    <row r="16548" hidden="1" x14ac:dyDescent="0.2"/>
    <row r="16549" hidden="1" x14ac:dyDescent="0.2"/>
    <row r="16550" hidden="1" x14ac:dyDescent="0.2"/>
    <row r="16551" hidden="1" x14ac:dyDescent="0.2"/>
    <row r="16552" hidden="1" x14ac:dyDescent="0.2"/>
    <row r="16553" hidden="1" x14ac:dyDescent="0.2"/>
    <row r="16554" hidden="1" x14ac:dyDescent="0.2"/>
    <row r="16555" hidden="1" x14ac:dyDescent="0.2"/>
    <row r="16556" hidden="1" x14ac:dyDescent="0.2"/>
    <row r="16557" hidden="1" x14ac:dyDescent="0.2"/>
    <row r="16558" hidden="1" x14ac:dyDescent="0.2"/>
    <row r="16559" hidden="1" x14ac:dyDescent="0.2"/>
    <row r="16560" hidden="1" x14ac:dyDescent="0.2"/>
    <row r="16561" hidden="1" x14ac:dyDescent="0.2"/>
    <row r="16562" hidden="1" x14ac:dyDescent="0.2"/>
    <row r="16563" hidden="1" x14ac:dyDescent="0.2"/>
    <row r="16564" hidden="1" x14ac:dyDescent="0.2"/>
    <row r="16565" hidden="1" x14ac:dyDescent="0.2"/>
    <row r="16566" hidden="1" x14ac:dyDescent="0.2"/>
    <row r="16567" hidden="1" x14ac:dyDescent="0.2"/>
    <row r="16568" hidden="1" x14ac:dyDescent="0.2"/>
    <row r="16569" hidden="1" x14ac:dyDescent="0.2"/>
    <row r="16570" hidden="1" x14ac:dyDescent="0.2"/>
    <row r="16571" hidden="1" x14ac:dyDescent="0.2"/>
    <row r="16572" hidden="1" x14ac:dyDescent="0.2"/>
    <row r="16573" hidden="1" x14ac:dyDescent="0.2"/>
    <row r="16574" hidden="1" x14ac:dyDescent="0.2"/>
    <row r="16575" hidden="1" x14ac:dyDescent="0.2"/>
    <row r="16576" hidden="1" x14ac:dyDescent="0.2"/>
    <row r="16577" hidden="1" x14ac:dyDescent="0.2"/>
    <row r="16578" hidden="1" x14ac:dyDescent="0.2"/>
    <row r="16579" hidden="1" x14ac:dyDescent="0.2"/>
    <row r="16580" hidden="1" x14ac:dyDescent="0.2"/>
    <row r="16581" hidden="1" x14ac:dyDescent="0.2"/>
    <row r="16582" hidden="1" x14ac:dyDescent="0.2"/>
    <row r="16583" hidden="1" x14ac:dyDescent="0.2"/>
    <row r="16584" hidden="1" x14ac:dyDescent="0.2"/>
    <row r="16585" hidden="1" x14ac:dyDescent="0.2"/>
    <row r="16586" hidden="1" x14ac:dyDescent="0.2"/>
    <row r="16587" hidden="1" x14ac:dyDescent="0.2"/>
    <row r="16588" hidden="1" x14ac:dyDescent="0.2"/>
    <row r="16589" hidden="1" x14ac:dyDescent="0.2"/>
    <row r="16590" hidden="1" x14ac:dyDescent="0.2"/>
    <row r="16591" hidden="1" x14ac:dyDescent="0.2"/>
    <row r="16592" hidden="1" x14ac:dyDescent="0.2"/>
    <row r="16593" hidden="1" x14ac:dyDescent="0.2"/>
    <row r="16594" hidden="1" x14ac:dyDescent="0.2"/>
    <row r="16595" hidden="1" x14ac:dyDescent="0.2"/>
    <row r="16596" hidden="1" x14ac:dyDescent="0.2"/>
    <row r="16597" hidden="1" x14ac:dyDescent="0.2"/>
    <row r="16598" hidden="1" x14ac:dyDescent="0.2"/>
    <row r="16599" hidden="1" x14ac:dyDescent="0.2"/>
    <row r="16600" hidden="1" x14ac:dyDescent="0.2"/>
    <row r="16601" hidden="1" x14ac:dyDescent="0.2"/>
    <row r="16602" hidden="1" x14ac:dyDescent="0.2"/>
    <row r="16603" hidden="1" x14ac:dyDescent="0.2"/>
    <row r="16604" hidden="1" x14ac:dyDescent="0.2"/>
    <row r="16605" hidden="1" x14ac:dyDescent="0.2"/>
    <row r="16606" hidden="1" x14ac:dyDescent="0.2"/>
    <row r="16607" hidden="1" x14ac:dyDescent="0.2"/>
    <row r="16608" hidden="1" x14ac:dyDescent="0.2"/>
    <row r="16609" hidden="1" x14ac:dyDescent="0.2"/>
    <row r="16610" hidden="1" x14ac:dyDescent="0.2"/>
    <row r="16611" hidden="1" x14ac:dyDescent="0.2"/>
    <row r="16612" hidden="1" x14ac:dyDescent="0.2"/>
    <row r="16613" hidden="1" x14ac:dyDescent="0.2"/>
    <row r="16614" hidden="1" x14ac:dyDescent="0.2"/>
    <row r="16615" hidden="1" x14ac:dyDescent="0.2"/>
    <row r="16616" hidden="1" x14ac:dyDescent="0.2"/>
    <row r="16617" hidden="1" x14ac:dyDescent="0.2"/>
    <row r="16618" hidden="1" x14ac:dyDescent="0.2"/>
    <row r="16619" hidden="1" x14ac:dyDescent="0.2"/>
    <row r="16620" hidden="1" x14ac:dyDescent="0.2"/>
    <row r="16621" hidden="1" x14ac:dyDescent="0.2"/>
    <row r="16622" hidden="1" x14ac:dyDescent="0.2"/>
    <row r="16623" hidden="1" x14ac:dyDescent="0.2"/>
    <row r="16624" hidden="1" x14ac:dyDescent="0.2"/>
    <row r="16625" hidden="1" x14ac:dyDescent="0.2"/>
    <row r="16626" hidden="1" x14ac:dyDescent="0.2"/>
    <row r="16627" hidden="1" x14ac:dyDescent="0.2"/>
    <row r="16628" hidden="1" x14ac:dyDescent="0.2"/>
    <row r="16629" hidden="1" x14ac:dyDescent="0.2"/>
    <row r="16630" hidden="1" x14ac:dyDescent="0.2"/>
    <row r="16631" hidden="1" x14ac:dyDescent="0.2"/>
    <row r="16632" hidden="1" x14ac:dyDescent="0.2"/>
    <row r="16633" hidden="1" x14ac:dyDescent="0.2"/>
    <row r="16634" hidden="1" x14ac:dyDescent="0.2"/>
    <row r="16635" hidden="1" x14ac:dyDescent="0.2"/>
    <row r="16636" hidden="1" x14ac:dyDescent="0.2"/>
    <row r="16637" hidden="1" x14ac:dyDescent="0.2"/>
    <row r="16638" hidden="1" x14ac:dyDescent="0.2"/>
    <row r="16639" hidden="1" x14ac:dyDescent="0.2"/>
    <row r="16640" hidden="1" x14ac:dyDescent="0.2"/>
    <row r="16641" hidden="1" x14ac:dyDescent="0.2"/>
    <row r="16642" hidden="1" x14ac:dyDescent="0.2"/>
    <row r="16643" hidden="1" x14ac:dyDescent="0.2"/>
    <row r="16644" hidden="1" x14ac:dyDescent="0.2"/>
    <row r="16645" hidden="1" x14ac:dyDescent="0.2"/>
    <row r="16646" hidden="1" x14ac:dyDescent="0.2"/>
    <row r="16647" hidden="1" x14ac:dyDescent="0.2"/>
    <row r="16648" hidden="1" x14ac:dyDescent="0.2"/>
    <row r="16649" hidden="1" x14ac:dyDescent="0.2"/>
    <row r="16650" hidden="1" x14ac:dyDescent="0.2"/>
    <row r="16651" hidden="1" x14ac:dyDescent="0.2"/>
    <row r="16652" hidden="1" x14ac:dyDescent="0.2"/>
    <row r="16653" hidden="1" x14ac:dyDescent="0.2"/>
    <row r="16654" hidden="1" x14ac:dyDescent="0.2"/>
    <row r="16655" hidden="1" x14ac:dyDescent="0.2"/>
    <row r="16656" hidden="1" x14ac:dyDescent="0.2"/>
    <row r="16657" hidden="1" x14ac:dyDescent="0.2"/>
    <row r="16658" hidden="1" x14ac:dyDescent="0.2"/>
    <row r="16659" hidden="1" x14ac:dyDescent="0.2"/>
    <row r="16660" hidden="1" x14ac:dyDescent="0.2"/>
    <row r="16661" hidden="1" x14ac:dyDescent="0.2"/>
    <row r="16662" hidden="1" x14ac:dyDescent="0.2"/>
    <row r="16663" hidden="1" x14ac:dyDescent="0.2"/>
    <row r="16664" hidden="1" x14ac:dyDescent="0.2"/>
    <row r="16665" hidden="1" x14ac:dyDescent="0.2"/>
    <row r="16666" hidden="1" x14ac:dyDescent="0.2"/>
    <row r="16667" hidden="1" x14ac:dyDescent="0.2"/>
    <row r="16668" hidden="1" x14ac:dyDescent="0.2"/>
    <row r="16669" hidden="1" x14ac:dyDescent="0.2"/>
    <row r="16670" hidden="1" x14ac:dyDescent="0.2"/>
    <row r="16671" hidden="1" x14ac:dyDescent="0.2"/>
    <row r="16672" hidden="1" x14ac:dyDescent="0.2"/>
    <row r="16673" hidden="1" x14ac:dyDescent="0.2"/>
    <row r="16674" hidden="1" x14ac:dyDescent="0.2"/>
    <row r="16675" hidden="1" x14ac:dyDescent="0.2"/>
    <row r="16676" hidden="1" x14ac:dyDescent="0.2"/>
    <row r="16677" hidden="1" x14ac:dyDescent="0.2"/>
    <row r="16678" hidden="1" x14ac:dyDescent="0.2"/>
    <row r="16679" hidden="1" x14ac:dyDescent="0.2"/>
    <row r="16680" hidden="1" x14ac:dyDescent="0.2"/>
    <row r="16681" hidden="1" x14ac:dyDescent="0.2"/>
    <row r="16682" hidden="1" x14ac:dyDescent="0.2"/>
    <row r="16683" hidden="1" x14ac:dyDescent="0.2"/>
    <row r="16684" hidden="1" x14ac:dyDescent="0.2"/>
    <row r="16685" hidden="1" x14ac:dyDescent="0.2"/>
    <row r="16686" hidden="1" x14ac:dyDescent="0.2"/>
    <row r="16687" hidden="1" x14ac:dyDescent="0.2"/>
    <row r="16688" hidden="1" x14ac:dyDescent="0.2"/>
    <row r="16689" hidden="1" x14ac:dyDescent="0.2"/>
    <row r="16690" hidden="1" x14ac:dyDescent="0.2"/>
    <row r="16691" hidden="1" x14ac:dyDescent="0.2"/>
    <row r="16692" hidden="1" x14ac:dyDescent="0.2"/>
    <row r="16693" hidden="1" x14ac:dyDescent="0.2"/>
    <row r="16694" hidden="1" x14ac:dyDescent="0.2"/>
    <row r="16695" hidden="1" x14ac:dyDescent="0.2"/>
    <row r="16696" hidden="1" x14ac:dyDescent="0.2"/>
    <row r="16697" hidden="1" x14ac:dyDescent="0.2"/>
    <row r="16698" hidden="1" x14ac:dyDescent="0.2"/>
    <row r="16699" hidden="1" x14ac:dyDescent="0.2"/>
    <row r="16700" hidden="1" x14ac:dyDescent="0.2"/>
    <row r="16701" hidden="1" x14ac:dyDescent="0.2"/>
    <row r="16702" hidden="1" x14ac:dyDescent="0.2"/>
    <row r="16703" hidden="1" x14ac:dyDescent="0.2"/>
    <row r="16704" hidden="1" x14ac:dyDescent="0.2"/>
    <row r="16705" hidden="1" x14ac:dyDescent="0.2"/>
    <row r="16706" hidden="1" x14ac:dyDescent="0.2"/>
    <row r="16707" hidden="1" x14ac:dyDescent="0.2"/>
    <row r="16708" hidden="1" x14ac:dyDescent="0.2"/>
    <row r="16709" hidden="1" x14ac:dyDescent="0.2"/>
    <row r="16710" hidden="1" x14ac:dyDescent="0.2"/>
    <row r="16711" hidden="1" x14ac:dyDescent="0.2"/>
    <row r="16712" hidden="1" x14ac:dyDescent="0.2"/>
    <row r="16713" hidden="1" x14ac:dyDescent="0.2"/>
    <row r="16714" hidden="1" x14ac:dyDescent="0.2"/>
    <row r="16715" hidden="1" x14ac:dyDescent="0.2"/>
    <row r="16716" hidden="1" x14ac:dyDescent="0.2"/>
    <row r="16717" hidden="1" x14ac:dyDescent="0.2"/>
    <row r="16718" hidden="1" x14ac:dyDescent="0.2"/>
    <row r="16719" hidden="1" x14ac:dyDescent="0.2"/>
    <row r="16720" hidden="1" x14ac:dyDescent="0.2"/>
    <row r="16721" hidden="1" x14ac:dyDescent="0.2"/>
    <row r="16722" hidden="1" x14ac:dyDescent="0.2"/>
    <row r="16723" hidden="1" x14ac:dyDescent="0.2"/>
    <row r="16724" hidden="1" x14ac:dyDescent="0.2"/>
    <row r="16725" hidden="1" x14ac:dyDescent="0.2"/>
    <row r="16726" hidden="1" x14ac:dyDescent="0.2"/>
    <row r="16727" hidden="1" x14ac:dyDescent="0.2"/>
    <row r="16728" hidden="1" x14ac:dyDescent="0.2"/>
    <row r="16729" hidden="1" x14ac:dyDescent="0.2"/>
    <row r="16730" hidden="1" x14ac:dyDescent="0.2"/>
    <row r="16731" hidden="1" x14ac:dyDescent="0.2"/>
    <row r="16732" hidden="1" x14ac:dyDescent="0.2"/>
    <row r="16733" hidden="1" x14ac:dyDescent="0.2"/>
    <row r="16734" hidden="1" x14ac:dyDescent="0.2"/>
    <row r="16735" hidden="1" x14ac:dyDescent="0.2"/>
    <row r="16736" hidden="1" x14ac:dyDescent="0.2"/>
    <row r="16737" hidden="1" x14ac:dyDescent="0.2"/>
    <row r="16738" hidden="1" x14ac:dyDescent="0.2"/>
    <row r="16739" hidden="1" x14ac:dyDescent="0.2"/>
    <row r="16740" hidden="1" x14ac:dyDescent="0.2"/>
    <row r="16741" hidden="1" x14ac:dyDescent="0.2"/>
    <row r="16742" hidden="1" x14ac:dyDescent="0.2"/>
    <row r="16743" hidden="1" x14ac:dyDescent="0.2"/>
    <row r="16744" hidden="1" x14ac:dyDescent="0.2"/>
    <row r="16745" hidden="1" x14ac:dyDescent="0.2"/>
    <row r="16746" hidden="1" x14ac:dyDescent="0.2"/>
    <row r="16747" hidden="1" x14ac:dyDescent="0.2"/>
    <row r="16748" hidden="1" x14ac:dyDescent="0.2"/>
    <row r="16749" hidden="1" x14ac:dyDescent="0.2"/>
    <row r="16750" hidden="1" x14ac:dyDescent="0.2"/>
    <row r="16751" hidden="1" x14ac:dyDescent="0.2"/>
    <row r="16752" hidden="1" x14ac:dyDescent="0.2"/>
    <row r="16753" hidden="1" x14ac:dyDescent="0.2"/>
    <row r="16754" hidden="1" x14ac:dyDescent="0.2"/>
    <row r="16755" hidden="1" x14ac:dyDescent="0.2"/>
    <row r="16756" hidden="1" x14ac:dyDescent="0.2"/>
    <row r="16757" hidden="1" x14ac:dyDescent="0.2"/>
    <row r="16758" hidden="1" x14ac:dyDescent="0.2"/>
    <row r="16759" hidden="1" x14ac:dyDescent="0.2"/>
    <row r="16760" hidden="1" x14ac:dyDescent="0.2"/>
    <row r="16761" hidden="1" x14ac:dyDescent="0.2"/>
    <row r="16762" hidden="1" x14ac:dyDescent="0.2"/>
    <row r="16763" hidden="1" x14ac:dyDescent="0.2"/>
    <row r="16764" hidden="1" x14ac:dyDescent="0.2"/>
    <row r="16765" hidden="1" x14ac:dyDescent="0.2"/>
    <row r="16766" hidden="1" x14ac:dyDescent="0.2"/>
    <row r="16767" hidden="1" x14ac:dyDescent="0.2"/>
    <row r="16768" hidden="1" x14ac:dyDescent="0.2"/>
    <row r="16769" hidden="1" x14ac:dyDescent="0.2"/>
    <row r="16770" hidden="1" x14ac:dyDescent="0.2"/>
    <row r="16771" hidden="1" x14ac:dyDescent="0.2"/>
    <row r="16772" hidden="1" x14ac:dyDescent="0.2"/>
    <row r="16773" hidden="1" x14ac:dyDescent="0.2"/>
    <row r="16774" hidden="1" x14ac:dyDescent="0.2"/>
    <row r="16775" hidden="1" x14ac:dyDescent="0.2"/>
    <row r="16776" hidden="1" x14ac:dyDescent="0.2"/>
    <row r="16777" hidden="1" x14ac:dyDescent="0.2"/>
    <row r="16778" hidden="1" x14ac:dyDescent="0.2"/>
    <row r="16779" hidden="1" x14ac:dyDescent="0.2"/>
    <row r="16780" hidden="1" x14ac:dyDescent="0.2"/>
    <row r="16781" hidden="1" x14ac:dyDescent="0.2"/>
    <row r="16782" hidden="1" x14ac:dyDescent="0.2"/>
    <row r="16783" hidden="1" x14ac:dyDescent="0.2"/>
    <row r="16784" hidden="1" x14ac:dyDescent="0.2"/>
    <row r="16785" hidden="1" x14ac:dyDescent="0.2"/>
    <row r="16786" hidden="1" x14ac:dyDescent="0.2"/>
    <row r="16787" hidden="1" x14ac:dyDescent="0.2"/>
    <row r="16788" hidden="1" x14ac:dyDescent="0.2"/>
    <row r="16789" hidden="1" x14ac:dyDescent="0.2"/>
    <row r="16790" hidden="1" x14ac:dyDescent="0.2"/>
    <row r="16791" hidden="1" x14ac:dyDescent="0.2"/>
    <row r="16792" hidden="1" x14ac:dyDescent="0.2"/>
    <row r="16793" hidden="1" x14ac:dyDescent="0.2"/>
    <row r="16794" hidden="1" x14ac:dyDescent="0.2"/>
    <row r="16795" hidden="1" x14ac:dyDescent="0.2"/>
    <row r="16796" hidden="1" x14ac:dyDescent="0.2"/>
    <row r="16797" hidden="1" x14ac:dyDescent="0.2"/>
    <row r="16798" hidden="1" x14ac:dyDescent="0.2"/>
    <row r="16799" hidden="1" x14ac:dyDescent="0.2"/>
    <row r="16800" hidden="1" x14ac:dyDescent="0.2"/>
    <row r="16801" hidden="1" x14ac:dyDescent="0.2"/>
    <row r="16802" hidden="1" x14ac:dyDescent="0.2"/>
    <row r="16803" hidden="1" x14ac:dyDescent="0.2"/>
    <row r="16804" hidden="1" x14ac:dyDescent="0.2"/>
    <row r="16805" hidden="1" x14ac:dyDescent="0.2"/>
    <row r="16806" hidden="1" x14ac:dyDescent="0.2"/>
    <row r="16807" hidden="1" x14ac:dyDescent="0.2"/>
    <row r="16808" hidden="1" x14ac:dyDescent="0.2"/>
    <row r="16809" hidden="1" x14ac:dyDescent="0.2"/>
    <row r="16810" hidden="1" x14ac:dyDescent="0.2"/>
    <row r="16811" hidden="1" x14ac:dyDescent="0.2"/>
    <row r="16812" hidden="1" x14ac:dyDescent="0.2"/>
    <row r="16813" hidden="1" x14ac:dyDescent="0.2"/>
    <row r="16814" hidden="1" x14ac:dyDescent="0.2"/>
    <row r="16815" hidden="1" x14ac:dyDescent="0.2"/>
    <row r="16816" hidden="1" x14ac:dyDescent="0.2"/>
    <row r="16817" hidden="1" x14ac:dyDescent="0.2"/>
    <row r="16818" hidden="1" x14ac:dyDescent="0.2"/>
    <row r="16819" hidden="1" x14ac:dyDescent="0.2"/>
    <row r="16820" hidden="1" x14ac:dyDescent="0.2"/>
    <row r="16821" hidden="1" x14ac:dyDescent="0.2"/>
    <row r="16822" hidden="1" x14ac:dyDescent="0.2"/>
    <row r="16823" hidden="1" x14ac:dyDescent="0.2"/>
    <row r="16824" hidden="1" x14ac:dyDescent="0.2"/>
    <row r="16825" hidden="1" x14ac:dyDescent="0.2"/>
    <row r="16826" hidden="1" x14ac:dyDescent="0.2"/>
    <row r="16827" hidden="1" x14ac:dyDescent="0.2"/>
    <row r="16828" hidden="1" x14ac:dyDescent="0.2"/>
    <row r="16829" hidden="1" x14ac:dyDescent="0.2"/>
    <row r="16830" hidden="1" x14ac:dyDescent="0.2"/>
    <row r="16831" hidden="1" x14ac:dyDescent="0.2"/>
    <row r="16832" hidden="1" x14ac:dyDescent="0.2"/>
    <row r="16833" hidden="1" x14ac:dyDescent="0.2"/>
    <row r="16834" hidden="1" x14ac:dyDescent="0.2"/>
    <row r="16835" hidden="1" x14ac:dyDescent="0.2"/>
    <row r="16836" hidden="1" x14ac:dyDescent="0.2"/>
    <row r="16837" hidden="1" x14ac:dyDescent="0.2"/>
    <row r="16838" hidden="1" x14ac:dyDescent="0.2"/>
    <row r="16839" hidden="1" x14ac:dyDescent="0.2"/>
    <row r="16840" hidden="1" x14ac:dyDescent="0.2"/>
    <row r="16841" hidden="1" x14ac:dyDescent="0.2"/>
    <row r="16842" hidden="1" x14ac:dyDescent="0.2"/>
    <row r="16843" hidden="1" x14ac:dyDescent="0.2"/>
    <row r="16844" hidden="1" x14ac:dyDescent="0.2"/>
    <row r="16845" hidden="1" x14ac:dyDescent="0.2"/>
    <row r="16846" hidden="1" x14ac:dyDescent="0.2"/>
    <row r="16847" hidden="1" x14ac:dyDescent="0.2"/>
    <row r="16848" hidden="1" x14ac:dyDescent="0.2"/>
    <row r="16849" hidden="1" x14ac:dyDescent="0.2"/>
    <row r="16850" hidden="1" x14ac:dyDescent="0.2"/>
    <row r="16851" hidden="1" x14ac:dyDescent="0.2"/>
    <row r="16852" hidden="1" x14ac:dyDescent="0.2"/>
    <row r="16853" hidden="1" x14ac:dyDescent="0.2"/>
    <row r="16854" hidden="1" x14ac:dyDescent="0.2"/>
    <row r="16855" hidden="1" x14ac:dyDescent="0.2"/>
    <row r="16856" hidden="1" x14ac:dyDescent="0.2"/>
    <row r="16857" hidden="1" x14ac:dyDescent="0.2"/>
    <row r="16858" hidden="1" x14ac:dyDescent="0.2"/>
    <row r="16859" hidden="1" x14ac:dyDescent="0.2"/>
    <row r="16860" hidden="1" x14ac:dyDescent="0.2"/>
    <row r="16861" hidden="1" x14ac:dyDescent="0.2"/>
    <row r="16862" hidden="1" x14ac:dyDescent="0.2"/>
    <row r="16863" hidden="1" x14ac:dyDescent="0.2"/>
    <row r="16864" hidden="1" x14ac:dyDescent="0.2"/>
    <row r="16865" hidden="1" x14ac:dyDescent="0.2"/>
    <row r="16866" hidden="1" x14ac:dyDescent="0.2"/>
    <row r="16867" hidden="1" x14ac:dyDescent="0.2"/>
    <row r="16868" hidden="1" x14ac:dyDescent="0.2"/>
    <row r="16869" hidden="1" x14ac:dyDescent="0.2"/>
    <row r="16870" hidden="1" x14ac:dyDescent="0.2"/>
    <row r="16871" hidden="1" x14ac:dyDescent="0.2"/>
    <row r="16872" hidden="1" x14ac:dyDescent="0.2"/>
    <row r="16873" hidden="1" x14ac:dyDescent="0.2"/>
    <row r="16874" hidden="1" x14ac:dyDescent="0.2"/>
    <row r="16875" hidden="1" x14ac:dyDescent="0.2"/>
    <row r="16876" hidden="1" x14ac:dyDescent="0.2"/>
    <row r="16877" hidden="1" x14ac:dyDescent="0.2"/>
    <row r="16878" hidden="1" x14ac:dyDescent="0.2"/>
    <row r="16879" hidden="1" x14ac:dyDescent="0.2"/>
    <row r="16880" hidden="1" x14ac:dyDescent="0.2"/>
    <row r="16881" hidden="1" x14ac:dyDescent="0.2"/>
    <row r="16882" hidden="1" x14ac:dyDescent="0.2"/>
    <row r="16883" hidden="1" x14ac:dyDescent="0.2"/>
    <row r="16884" hidden="1" x14ac:dyDescent="0.2"/>
    <row r="16885" hidden="1" x14ac:dyDescent="0.2"/>
    <row r="16886" hidden="1" x14ac:dyDescent="0.2"/>
    <row r="16887" hidden="1" x14ac:dyDescent="0.2"/>
    <row r="16888" hidden="1" x14ac:dyDescent="0.2"/>
    <row r="16889" hidden="1" x14ac:dyDescent="0.2"/>
    <row r="16890" hidden="1" x14ac:dyDescent="0.2"/>
    <row r="16891" hidden="1" x14ac:dyDescent="0.2"/>
    <row r="16892" hidden="1" x14ac:dyDescent="0.2"/>
    <row r="16893" hidden="1" x14ac:dyDescent="0.2"/>
    <row r="16894" hidden="1" x14ac:dyDescent="0.2"/>
    <row r="16895" hidden="1" x14ac:dyDescent="0.2"/>
    <row r="16896" hidden="1" x14ac:dyDescent="0.2"/>
    <row r="16897" hidden="1" x14ac:dyDescent="0.2"/>
    <row r="16898" hidden="1" x14ac:dyDescent="0.2"/>
    <row r="16899" hidden="1" x14ac:dyDescent="0.2"/>
    <row r="16900" hidden="1" x14ac:dyDescent="0.2"/>
    <row r="16901" hidden="1" x14ac:dyDescent="0.2"/>
    <row r="16902" hidden="1" x14ac:dyDescent="0.2"/>
    <row r="16903" hidden="1" x14ac:dyDescent="0.2"/>
    <row r="16904" hidden="1" x14ac:dyDescent="0.2"/>
    <row r="16905" hidden="1" x14ac:dyDescent="0.2"/>
    <row r="16906" hidden="1" x14ac:dyDescent="0.2"/>
    <row r="16907" hidden="1" x14ac:dyDescent="0.2"/>
    <row r="16908" hidden="1" x14ac:dyDescent="0.2"/>
    <row r="16909" hidden="1" x14ac:dyDescent="0.2"/>
    <row r="16910" hidden="1" x14ac:dyDescent="0.2"/>
    <row r="16911" hidden="1" x14ac:dyDescent="0.2"/>
    <row r="16912" hidden="1" x14ac:dyDescent="0.2"/>
    <row r="16913" hidden="1" x14ac:dyDescent="0.2"/>
    <row r="16914" hidden="1" x14ac:dyDescent="0.2"/>
    <row r="16915" hidden="1" x14ac:dyDescent="0.2"/>
    <row r="16916" hidden="1" x14ac:dyDescent="0.2"/>
    <row r="16917" hidden="1" x14ac:dyDescent="0.2"/>
    <row r="16918" hidden="1" x14ac:dyDescent="0.2"/>
    <row r="16919" hidden="1" x14ac:dyDescent="0.2"/>
    <row r="16920" hidden="1" x14ac:dyDescent="0.2"/>
    <row r="16921" hidden="1" x14ac:dyDescent="0.2"/>
    <row r="16922" hidden="1" x14ac:dyDescent="0.2"/>
    <row r="16923" hidden="1" x14ac:dyDescent="0.2"/>
    <row r="16924" hidden="1" x14ac:dyDescent="0.2"/>
    <row r="16925" hidden="1" x14ac:dyDescent="0.2"/>
    <row r="16926" hidden="1" x14ac:dyDescent="0.2"/>
    <row r="16927" hidden="1" x14ac:dyDescent="0.2"/>
    <row r="16928" hidden="1" x14ac:dyDescent="0.2"/>
    <row r="16929" hidden="1" x14ac:dyDescent="0.2"/>
    <row r="16930" hidden="1" x14ac:dyDescent="0.2"/>
    <row r="16931" hidden="1" x14ac:dyDescent="0.2"/>
    <row r="16932" hidden="1" x14ac:dyDescent="0.2"/>
    <row r="16933" hidden="1" x14ac:dyDescent="0.2"/>
    <row r="16934" hidden="1" x14ac:dyDescent="0.2"/>
    <row r="16935" hidden="1" x14ac:dyDescent="0.2"/>
    <row r="16936" hidden="1" x14ac:dyDescent="0.2"/>
    <row r="16937" hidden="1" x14ac:dyDescent="0.2"/>
    <row r="16938" hidden="1" x14ac:dyDescent="0.2"/>
    <row r="16939" hidden="1" x14ac:dyDescent="0.2"/>
    <row r="16940" hidden="1" x14ac:dyDescent="0.2"/>
    <row r="16941" hidden="1" x14ac:dyDescent="0.2"/>
    <row r="16942" hidden="1" x14ac:dyDescent="0.2"/>
    <row r="16943" hidden="1" x14ac:dyDescent="0.2"/>
    <row r="16944" hidden="1" x14ac:dyDescent="0.2"/>
    <row r="16945" hidden="1" x14ac:dyDescent="0.2"/>
    <row r="16946" hidden="1" x14ac:dyDescent="0.2"/>
    <row r="16947" hidden="1" x14ac:dyDescent="0.2"/>
    <row r="16948" hidden="1" x14ac:dyDescent="0.2"/>
    <row r="16949" hidden="1" x14ac:dyDescent="0.2"/>
    <row r="16950" hidden="1" x14ac:dyDescent="0.2"/>
    <row r="16951" hidden="1" x14ac:dyDescent="0.2"/>
    <row r="16952" hidden="1" x14ac:dyDescent="0.2"/>
    <row r="16953" hidden="1" x14ac:dyDescent="0.2"/>
    <row r="16954" hidden="1" x14ac:dyDescent="0.2"/>
    <row r="16955" hidden="1" x14ac:dyDescent="0.2"/>
    <row r="16956" hidden="1" x14ac:dyDescent="0.2"/>
    <row r="16957" hidden="1" x14ac:dyDescent="0.2"/>
    <row r="16958" hidden="1" x14ac:dyDescent="0.2"/>
    <row r="16959" hidden="1" x14ac:dyDescent="0.2"/>
    <row r="16960" hidden="1" x14ac:dyDescent="0.2"/>
    <row r="16961" hidden="1" x14ac:dyDescent="0.2"/>
    <row r="16962" hidden="1" x14ac:dyDescent="0.2"/>
    <row r="16963" hidden="1" x14ac:dyDescent="0.2"/>
    <row r="16964" hidden="1" x14ac:dyDescent="0.2"/>
    <row r="16965" hidden="1" x14ac:dyDescent="0.2"/>
    <row r="16966" hidden="1" x14ac:dyDescent="0.2"/>
    <row r="16967" hidden="1" x14ac:dyDescent="0.2"/>
    <row r="16968" hidden="1" x14ac:dyDescent="0.2"/>
    <row r="16969" hidden="1" x14ac:dyDescent="0.2"/>
    <row r="16970" hidden="1" x14ac:dyDescent="0.2"/>
    <row r="16971" hidden="1" x14ac:dyDescent="0.2"/>
    <row r="16972" hidden="1" x14ac:dyDescent="0.2"/>
    <row r="16973" hidden="1" x14ac:dyDescent="0.2"/>
    <row r="16974" hidden="1" x14ac:dyDescent="0.2"/>
    <row r="16975" hidden="1" x14ac:dyDescent="0.2"/>
    <row r="16976" hidden="1" x14ac:dyDescent="0.2"/>
    <row r="16977" hidden="1" x14ac:dyDescent="0.2"/>
    <row r="16978" hidden="1" x14ac:dyDescent="0.2"/>
    <row r="16979" hidden="1" x14ac:dyDescent="0.2"/>
    <row r="16980" hidden="1" x14ac:dyDescent="0.2"/>
    <row r="16981" hidden="1" x14ac:dyDescent="0.2"/>
    <row r="16982" hidden="1" x14ac:dyDescent="0.2"/>
    <row r="16983" hidden="1" x14ac:dyDescent="0.2"/>
    <row r="16984" hidden="1" x14ac:dyDescent="0.2"/>
    <row r="16985" hidden="1" x14ac:dyDescent="0.2"/>
    <row r="16986" hidden="1" x14ac:dyDescent="0.2"/>
    <row r="16987" hidden="1" x14ac:dyDescent="0.2"/>
    <row r="16988" hidden="1" x14ac:dyDescent="0.2"/>
    <row r="16989" hidden="1" x14ac:dyDescent="0.2"/>
    <row r="16990" hidden="1" x14ac:dyDescent="0.2"/>
    <row r="16991" hidden="1" x14ac:dyDescent="0.2"/>
    <row r="16992" hidden="1" x14ac:dyDescent="0.2"/>
    <row r="16993" hidden="1" x14ac:dyDescent="0.2"/>
    <row r="16994" hidden="1" x14ac:dyDescent="0.2"/>
    <row r="16995" hidden="1" x14ac:dyDescent="0.2"/>
    <row r="16996" hidden="1" x14ac:dyDescent="0.2"/>
    <row r="16997" hidden="1" x14ac:dyDescent="0.2"/>
    <row r="16998" hidden="1" x14ac:dyDescent="0.2"/>
    <row r="16999" hidden="1" x14ac:dyDescent="0.2"/>
    <row r="17000" hidden="1" x14ac:dyDescent="0.2"/>
    <row r="17001" hidden="1" x14ac:dyDescent="0.2"/>
    <row r="17002" hidden="1" x14ac:dyDescent="0.2"/>
    <row r="17003" hidden="1" x14ac:dyDescent="0.2"/>
    <row r="17004" hidden="1" x14ac:dyDescent="0.2"/>
    <row r="17005" hidden="1" x14ac:dyDescent="0.2"/>
    <row r="17006" hidden="1" x14ac:dyDescent="0.2"/>
    <row r="17007" hidden="1" x14ac:dyDescent="0.2"/>
    <row r="17008" hidden="1" x14ac:dyDescent="0.2"/>
    <row r="17009" hidden="1" x14ac:dyDescent="0.2"/>
    <row r="17010" hidden="1" x14ac:dyDescent="0.2"/>
    <row r="17011" hidden="1" x14ac:dyDescent="0.2"/>
    <row r="17012" hidden="1" x14ac:dyDescent="0.2"/>
    <row r="17013" hidden="1" x14ac:dyDescent="0.2"/>
    <row r="17014" hidden="1" x14ac:dyDescent="0.2"/>
    <row r="17015" hidden="1" x14ac:dyDescent="0.2"/>
    <row r="17016" hidden="1" x14ac:dyDescent="0.2"/>
    <row r="17017" hidden="1" x14ac:dyDescent="0.2"/>
    <row r="17018" hidden="1" x14ac:dyDescent="0.2"/>
    <row r="17019" hidden="1" x14ac:dyDescent="0.2"/>
    <row r="17020" hidden="1" x14ac:dyDescent="0.2"/>
    <row r="17021" hidden="1" x14ac:dyDescent="0.2"/>
    <row r="17022" hidden="1" x14ac:dyDescent="0.2"/>
    <row r="17023" hidden="1" x14ac:dyDescent="0.2"/>
    <row r="17024" hidden="1" x14ac:dyDescent="0.2"/>
    <row r="17025" hidden="1" x14ac:dyDescent="0.2"/>
    <row r="17026" hidden="1" x14ac:dyDescent="0.2"/>
    <row r="17027" hidden="1" x14ac:dyDescent="0.2"/>
    <row r="17028" hidden="1" x14ac:dyDescent="0.2"/>
    <row r="17029" hidden="1" x14ac:dyDescent="0.2"/>
    <row r="17030" hidden="1" x14ac:dyDescent="0.2"/>
    <row r="17031" hidden="1" x14ac:dyDescent="0.2"/>
    <row r="17032" hidden="1" x14ac:dyDescent="0.2"/>
    <row r="17033" hidden="1" x14ac:dyDescent="0.2"/>
    <row r="17034" hidden="1" x14ac:dyDescent="0.2"/>
    <row r="17035" hidden="1" x14ac:dyDescent="0.2"/>
    <row r="17036" hidden="1" x14ac:dyDescent="0.2"/>
    <row r="17037" hidden="1" x14ac:dyDescent="0.2"/>
    <row r="17038" hidden="1" x14ac:dyDescent="0.2"/>
    <row r="17039" hidden="1" x14ac:dyDescent="0.2"/>
    <row r="17040" hidden="1" x14ac:dyDescent="0.2"/>
    <row r="17041" hidden="1" x14ac:dyDescent="0.2"/>
    <row r="17042" hidden="1" x14ac:dyDescent="0.2"/>
    <row r="17043" hidden="1" x14ac:dyDescent="0.2"/>
    <row r="17044" hidden="1" x14ac:dyDescent="0.2"/>
    <row r="17045" hidden="1" x14ac:dyDescent="0.2"/>
    <row r="17046" hidden="1" x14ac:dyDescent="0.2"/>
    <row r="17047" hidden="1" x14ac:dyDescent="0.2"/>
    <row r="17048" hidden="1" x14ac:dyDescent="0.2"/>
    <row r="17049" hidden="1" x14ac:dyDescent="0.2"/>
    <row r="17050" hidden="1" x14ac:dyDescent="0.2"/>
    <row r="17051" hidden="1" x14ac:dyDescent="0.2"/>
    <row r="17052" hidden="1" x14ac:dyDescent="0.2"/>
    <row r="17053" hidden="1" x14ac:dyDescent="0.2"/>
    <row r="17054" hidden="1" x14ac:dyDescent="0.2"/>
    <row r="17055" hidden="1" x14ac:dyDescent="0.2"/>
    <row r="17056" hidden="1" x14ac:dyDescent="0.2"/>
    <row r="17057" hidden="1" x14ac:dyDescent="0.2"/>
    <row r="17058" hidden="1" x14ac:dyDescent="0.2"/>
    <row r="17059" hidden="1" x14ac:dyDescent="0.2"/>
    <row r="17060" hidden="1" x14ac:dyDescent="0.2"/>
    <row r="17061" hidden="1" x14ac:dyDescent="0.2"/>
    <row r="17062" hidden="1" x14ac:dyDescent="0.2"/>
    <row r="17063" hidden="1" x14ac:dyDescent="0.2"/>
    <row r="17064" hidden="1" x14ac:dyDescent="0.2"/>
    <row r="17065" hidden="1" x14ac:dyDescent="0.2"/>
    <row r="17066" hidden="1" x14ac:dyDescent="0.2"/>
    <row r="17067" hidden="1" x14ac:dyDescent="0.2"/>
    <row r="17068" hidden="1" x14ac:dyDescent="0.2"/>
    <row r="17069" hidden="1" x14ac:dyDescent="0.2"/>
    <row r="17070" hidden="1" x14ac:dyDescent="0.2"/>
    <row r="17071" hidden="1" x14ac:dyDescent="0.2"/>
    <row r="17072" hidden="1" x14ac:dyDescent="0.2"/>
    <row r="17073" hidden="1" x14ac:dyDescent="0.2"/>
    <row r="17074" hidden="1" x14ac:dyDescent="0.2"/>
    <row r="17075" hidden="1" x14ac:dyDescent="0.2"/>
    <row r="17076" hidden="1" x14ac:dyDescent="0.2"/>
    <row r="17077" hidden="1" x14ac:dyDescent="0.2"/>
    <row r="17078" hidden="1" x14ac:dyDescent="0.2"/>
    <row r="17079" hidden="1" x14ac:dyDescent="0.2"/>
    <row r="17080" hidden="1" x14ac:dyDescent="0.2"/>
    <row r="17081" hidden="1" x14ac:dyDescent="0.2"/>
    <row r="17082" hidden="1" x14ac:dyDescent="0.2"/>
    <row r="17083" hidden="1" x14ac:dyDescent="0.2"/>
    <row r="17084" hidden="1" x14ac:dyDescent="0.2"/>
    <row r="17085" hidden="1" x14ac:dyDescent="0.2"/>
    <row r="17086" hidden="1" x14ac:dyDescent="0.2"/>
    <row r="17087" hidden="1" x14ac:dyDescent="0.2"/>
    <row r="17088" hidden="1" x14ac:dyDescent="0.2"/>
    <row r="17089" hidden="1" x14ac:dyDescent="0.2"/>
    <row r="17090" hidden="1" x14ac:dyDescent="0.2"/>
    <row r="17091" hidden="1" x14ac:dyDescent="0.2"/>
    <row r="17092" hidden="1" x14ac:dyDescent="0.2"/>
    <row r="17093" hidden="1" x14ac:dyDescent="0.2"/>
    <row r="17094" hidden="1" x14ac:dyDescent="0.2"/>
    <row r="17095" hidden="1" x14ac:dyDescent="0.2"/>
    <row r="17096" hidden="1" x14ac:dyDescent="0.2"/>
    <row r="17097" hidden="1" x14ac:dyDescent="0.2"/>
    <row r="17098" hidden="1" x14ac:dyDescent="0.2"/>
    <row r="17099" hidden="1" x14ac:dyDescent="0.2"/>
    <row r="17100" hidden="1" x14ac:dyDescent="0.2"/>
    <row r="17101" hidden="1" x14ac:dyDescent="0.2"/>
    <row r="17102" hidden="1" x14ac:dyDescent="0.2"/>
    <row r="17103" hidden="1" x14ac:dyDescent="0.2"/>
    <row r="17104" hidden="1" x14ac:dyDescent="0.2"/>
    <row r="17105" hidden="1" x14ac:dyDescent="0.2"/>
    <row r="17106" hidden="1" x14ac:dyDescent="0.2"/>
    <row r="17107" hidden="1" x14ac:dyDescent="0.2"/>
    <row r="17108" hidden="1" x14ac:dyDescent="0.2"/>
    <row r="17109" hidden="1" x14ac:dyDescent="0.2"/>
    <row r="17110" hidden="1" x14ac:dyDescent="0.2"/>
    <row r="17111" hidden="1" x14ac:dyDescent="0.2"/>
    <row r="17112" hidden="1" x14ac:dyDescent="0.2"/>
    <row r="17113" hidden="1" x14ac:dyDescent="0.2"/>
    <row r="17114" hidden="1" x14ac:dyDescent="0.2"/>
    <row r="17115" hidden="1" x14ac:dyDescent="0.2"/>
    <row r="17116" hidden="1" x14ac:dyDescent="0.2"/>
    <row r="17117" hidden="1" x14ac:dyDescent="0.2"/>
    <row r="17118" hidden="1" x14ac:dyDescent="0.2"/>
    <row r="17119" hidden="1" x14ac:dyDescent="0.2"/>
    <row r="17120" hidden="1" x14ac:dyDescent="0.2"/>
    <row r="17121" hidden="1" x14ac:dyDescent="0.2"/>
    <row r="17122" hidden="1" x14ac:dyDescent="0.2"/>
    <row r="17123" hidden="1" x14ac:dyDescent="0.2"/>
    <row r="17124" hidden="1" x14ac:dyDescent="0.2"/>
    <row r="17125" hidden="1" x14ac:dyDescent="0.2"/>
    <row r="17126" hidden="1" x14ac:dyDescent="0.2"/>
    <row r="17127" hidden="1" x14ac:dyDescent="0.2"/>
    <row r="17128" hidden="1" x14ac:dyDescent="0.2"/>
    <row r="17129" hidden="1" x14ac:dyDescent="0.2"/>
    <row r="17130" hidden="1" x14ac:dyDescent="0.2"/>
    <row r="17131" hidden="1" x14ac:dyDescent="0.2"/>
    <row r="17132" hidden="1" x14ac:dyDescent="0.2"/>
    <row r="17133" hidden="1" x14ac:dyDescent="0.2"/>
    <row r="17134" hidden="1" x14ac:dyDescent="0.2"/>
    <row r="17135" hidden="1" x14ac:dyDescent="0.2"/>
    <row r="17136" hidden="1" x14ac:dyDescent="0.2"/>
    <row r="17137" hidden="1" x14ac:dyDescent="0.2"/>
    <row r="17138" hidden="1" x14ac:dyDescent="0.2"/>
    <row r="17139" hidden="1" x14ac:dyDescent="0.2"/>
    <row r="17140" hidden="1" x14ac:dyDescent="0.2"/>
    <row r="17141" hidden="1" x14ac:dyDescent="0.2"/>
    <row r="17142" hidden="1" x14ac:dyDescent="0.2"/>
    <row r="17143" hidden="1" x14ac:dyDescent="0.2"/>
    <row r="17144" hidden="1" x14ac:dyDescent="0.2"/>
    <row r="17145" hidden="1" x14ac:dyDescent="0.2"/>
    <row r="17146" hidden="1" x14ac:dyDescent="0.2"/>
    <row r="17147" hidden="1" x14ac:dyDescent="0.2"/>
    <row r="17148" hidden="1" x14ac:dyDescent="0.2"/>
    <row r="17149" hidden="1" x14ac:dyDescent="0.2"/>
    <row r="17150" hidden="1" x14ac:dyDescent="0.2"/>
    <row r="17151" hidden="1" x14ac:dyDescent="0.2"/>
    <row r="17152" hidden="1" x14ac:dyDescent="0.2"/>
    <row r="17153" hidden="1" x14ac:dyDescent="0.2"/>
    <row r="17154" hidden="1" x14ac:dyDescent="0.2"/>
    <row r="17155" hidden="1" x14ac:dyDescent="0.2"/>
    <row r="17156" hidden="1" x14ac:dyDescent="0.2"/>
    <row r="17157" hidden="1" x14ac:dyDescent="0.2"/>
    <row r="17158" hidden="1" x14ac:dyDescent="0.2"/>
    <row r="17159" hidden="1" x14ac:dyDescent="0.2"/>
    <row r="17160" hidden="1" x14ac:dyDescent="0.2"/>
    <row r="17161" hidden="1" x14ac:dyDescent="0.2"/>
    <row r="17162" hidden="1" x14ac:dyDescent="0.2"/>
    <row r="17163" hidden="1" x14ac:dyDescent="0.2"/>
    <row r="17164" hidden="1" x14ac:dyDescent="0.2"/>
    <row r="17165" hidden="1" x14ac:dyDescent="0.2"/>
    <row r="17166" hidden="1" x14ac:dyDescent="0.2"/>
    <row r="17167" hidden="1" x14ac:dyDescent="0.2"/>
    <row r="17168" hidden="1" x14ac:dyDescent="0.2"/>
    <row r="17169" hidden="1" x14ac:dyDescent="0.2"/>
    <row r="17170" hidden="1" x14ac:dyDescent="0.2"/>
    <row r="17171" hidden="1" x14ac:dyDescent="0.2"/>
    <row r="17172" hidden="1" x14ac:dyDescent="0.2"/>
    <row r="17173" hidden="1" x14ac:dyDescent="0.2"/>
    <row r="17174" hidden="1" x14ac:dyDescent="0.2"/>
    <row r="17175" hidden="1" x14ac:dyDescent="0.2"/>
    <row r="17176" hidden="1" x14ac:dyDescent="0.2"/>
    <row r="17177" hidden="1" x14ac:dyDescent="0.2"/>
    <row r="17178" hidden="1" x14ac:dyDescent="0.2"/>
    <row r="17179" hidden="1" x14ac:dyDescent="0.2"/>
    <row r="17180" hidden="1" x14ac:dyDescent="0.2"/>
    <row r="17181" hidden="1" x14ac:dyDescent="0.2"/>
    <row r="17182" hidden="1" x14ac:dyDescent="0.2"/>
    <row r="17183" hidden="1" x14ac:dyDescent="0.2"/>
    <row r="17184" hidden="1" x14ac:dyDescent="0.2"/>
    <row r="17185" hidden="1" x14ac:dyDescent="0.2"/>
    <row r="17186" hidden="1" x14ac:dyDescent="0.2"/>
    <row r="17187" hidden="1" x14ac:dyDescent="0.2"/>
    <row r="17188" hidden="1" x14ac:dyDescent="0.2"/>
    <row r="17189" hidden="1" x14ac:dyDescent="0.2"/>
    <row r="17190" hidden="1" x14ac:dyDescent="0.2"/>
    <row r="17191" hidden="1" x14ac:dyDescent="0.2"/>
    <row r="17192" hidden="1" x14ac:dyDescent="0.2"/>
    <row r="17193" hidden="1" x14ac:dyDescent="0.2"/>
    <row r="17194" hidden="1" x14ac:dyDescent="0.2"/>
    <row r="17195" hidden="1" x14ac:dyDescent="0.2"/>
    <row r="17196" hidden="1" x14ac:dyDescent="0.2"/>
    <row r="17197" hidden="1" x14ac:dyDescent="0.2"/>
    <row r="17198" hidden="1" x14ac:dyDescent="0.2"/>
    <row r="17199" hidden="1" x14ac:dyDescent="0.2"/>
    <row r="17200" hidden="1" x14ac:dyDescent="0.2"/>
    <row r="17201" hidden="1" x14ac:dyDescent="0.2"/>
    <row r="17202" hidden="1" x14ac:dyDescent="0.2"/>
    <row r="17203" hidden="1" x14ac:dyDescent="0.2"/>
    <row r="17204" hidden="1" x14ac:dyDescent="0.2"/>
    <row r="17205" hidden="1" x14ac:dyDescent="0.2"/>
    <row r="17206" hidden="1" x14ac:dyDescent="0.2"/>
    <row r="17207" hidden="1" x14ac:dyDescent="0.2"/>
    <row r="17208" hidden="1" x14ac:dyDescent="0.2"/>
    <row r="17209" hidden="1" x14ac:dyDescent="0.2"/>
    <row r="17210" hidden="1" x14ac:dyDescent="0.2"/>
    <row r="17211" hidden="1" x14ac:dyDescent="0.2"/>
    <row r="17212" hidden="1" x14ac:dyDescent="0.2"/>
    <row r="17213" hidden="1" x14ac:dyDescent="0.2"/>
    <row r="17214" hidden="1" x14ac:dyDescent="0.2"/>
    <row r="17215" hidden="1" x14ac:dyDescent="0.2"/>
    <row r="17216" hidden="1" x14ac:dyDescent="0.2"/>
    <row r="17217" hidden="1" x14ac:dyDescent="0.2"/>
    <row r="17218" hidden="1" x14ac:dyDescent="0.2"/>
    <row r="17219" hidden="1" x14ac:dyDescent="0.2"/>
    <row r="17220" hidden="1" x14ac:dyDescent="0.2"/>
    <row r="17221" hidden="1" x14ac:dyDescent="0.2"/>
    <row r="17222" hidden="1" x14ac:dyDescent="0.2"/>
    <row r="17223" hidden="1" x14ac:dyDescent="0.2"/>
    <row r="17224" hidden="1" x14ac:dyDescent="0.2"/>
    <row r="17225" hidden="1" x14ac:dyDescent="0.2"/>
    <row r="17226" hidden="1" x14ac:dyDescent="0.2"/>
    <row r="17227" hidden="1" x14ac:dyDescent="0.2"/>
    <row r="17228" hidden="1" x14ac:dyDescent="0.2"/>
    <row r="17229" hidden="1" x14ac:dyDescent="0.2"/>
    <row r="17230" hidden="1" x14ac:dyDescent="0.2"/>
    <row r="17231" hidden="1" x14ac:dyDescent="0.2"/>
    <row r="17232" hidden="1" x14ac:dyDescent="0.2"/>
    <row r="17233" hidden="1" x14ac:dyDescent="0.2"/>
    <row r="17234" hidden="1" x14ac:dyDescent="0.2"/>
    <row r="17235" hidden="1" x14ac:dyDescent="0.2"/>
    <row r="17236" hidden="1" x14ac:dyDescent="0.2"/>
    <row r="17237" hidden="1" x14ac:dyDescent="0.2"/>
    <row r="17238" hidden="1" x14ac:dyDescent="0.2"/>
    <row r="17239" hidden="1" x14ac:dyDescent="0.2"/>
    <row r="17240" hidden="1" x14ac:dyDescent="0.2"/>
    <row r="17241" hidden="1" x14ac:dyDescent="0.2"/>
    <row r="17242" hidden="1" x14ac:dyDescent="0.2"/>
    <row r="17243" hidden="1" x14ac:dyDescent="0.2"/>
    <row r="17244" hidden="1" x14ac:dyDescent="0.2"/>
    <row r="17245" hidden="1" x14ac:dyDescent="0.2"/>
    <row r="17246" hidden="1" x14ac:dyDescent="0.2"/>
    <row r="17247" hidden="1" x14ac:dyDescent="0.2"/>
    <row r="17248" hidden="1" x14ac:dyDescent="0.2"/>
    <row r="17249" hidden="1" x14ac:dyDescent="0.2"/>
    <row r="17250" hidden="1" x14ac:dyDescent="0.2"/>
    <row r="17251" hidden="1" x14ac:dyDescent="0.2"/>
    <row r="17252" hidden="1" x14ac:dyDescent="0.2"/>
    <row r="17253" hidden="1" x14ac:dyDescent="0.2"/>
    <row r="17254" hidden="1" x14ac:dyDescent="0.2"/>
    <row r="17255" hidden="1" x14ac:dyDescent="0.2"/>
    <row r="17256" hidden="1" x14ac:dyDescent="0.2"/>
    <row r="17257" hidden="1" x14ac:dyDescent="0.2"/>
    <row r="17258" hidden="1" x14ac:dyDescent="0.2"/>
    <row r="17259" hidden="1" x14ac:dyDescent="0.2"/>
    <row r="17260" hidden="1" x14ac:dyDescent="0.2"/>
    <row r="17261" hidden="1" x14ac:dyDescent="0.2"/>
    <row r="17262" hidden="1" x14ac:dyDescent="0.2"/>
    <row r="17263" hidden="1" x14ac:dyDescent="0.2"/>
    <row r="17264" hidden="1" x14ac:dyDescent="0.2"/>
    <row r="17265" hidden="1" x14ac:dyDescent="0.2"/>
    <row r="17266" hidden="1" x14ac:dyDescent="0.2"/>
    <row r="17267" hidden="1" x14ac:dyDescent="0.2"/>
    <row r="17268" hidden="1" x14ac:dyDescent="0.2"/>
    <row r="17269" hidden="1" x14ac:dyDescent="0.2"/>
    <row r="17270" hidden="1" x14ac:dyDescent="0.2"/>
    <row r="17271" hidden="1" x14ac:dyDescent="0.2"/>
    <row r="17272" hidden="1" x14ac:dyDescent="0.2"/>
    <row r="17273" hidden="1" x14ac:dyDescent="0.2"/>
    <row r="17274" hidden="1" x14ac:dyDescent="0.2"/>
    <row r="17275" hidden="1" x14ac:dyDescent="0.2"/>
    <row r="17276" hidden="1" x14ac:dyDescent="0.2"/>
    <row r="17277" hidden="1" x14ac:dyDescent="0.2"/>
    <row r="17278" hidden="1" x14ac:dyDescent="0.2"/>
    <row r="17279" hidden="1" x14ac:dyDescent="0.2"/>
    <row r="17280" hidden="1" x14ac:dyDescent="0.2"/>
    <row r="17281" hidden="1" x14ac:dyDescent="0.2"/>
    <row r="17282" hidden="1" x14ac:dyDescent="0.2"/>
    <row r="17283" hidden="1" x14ac:dyDescent="0.2"/>
    <row r="17284" hidden="1" x14ac:dyDescent="0.2"/>
    <row r="17285" hidden="1" x14ac:dyDescent="0.2"/>
    <row r="17286" hidden="1" x14ac:dyDescent="0.2"/>
    <row r="17287" hidden="1" x14ac:dyDescent="0.2"/>
    <row r="17288" hidden="1" x14ac:dyDescent="0.2"/>
    <row r="17289" hidden="1" x14ac:dyDescent="0.2"/>
    <row r="17290" hidden="1" x14ac:dyDescent="0.2"/>
    <row r="17291" hidden="1" x14ac:dyDescent="0.2"/>
    <row r="17292" hidden="1" x14ac:dyDescent="0.2"/>
    <row r="17293" hidden="1" x14ac:dyDescent="0.2"/>
    <row r="17294" hidden="1" x14ac:dyDescent="0.2"/>
    <row r="17295" hidden="1" x14ac:dyDescent="0.2"/>
    <row r="17296" hidden="1" x14ac:dyDescent="0.2"/>
    <row r="17297" hidden="1" x14ac:dyDescent="0.2"/>
    <row r="17298" hidden="1" x14ac:dyDescent="0.2"/>
    <row r="17299" hidden="1" x14ac:dyDescent="0.2"/>
    <row r="17300" hidden="1" x14ac:dyDescent="0.2"/>
    <row r="17301" hidden="1" x14ac:dyDescent="0.2"/>
    <row r="17302" hidden="1" x14ac:dyDescent="0.2"/>
    <row r="17303" hidden="1" x14ac:dyDescent="0.2"/>
    <row r="17304" hidden="1" x14ac:dyDescent="0.2"/>
    <row r="17305" hidden="1" x14ac:dyDescent="0.2"/>
    <row r="17306" hidden="1" x14ac:dyDescent="0.2"/>
    <row r="17307" hidden="1" x14ac:dyDescent="0.2"/>
    <row r="17308" hidden="1" x14ac:dyDescent="0.2"/>
    <row r="17309" hidden="1" x14ac:dyDescent="0.2"/>
    <row r="17310" hidden="1" x14ac:dyDescent="0.2"/>
    <row r="17311" hidden="1" x14ac:dyDescent="0.2"/>
    <row r="17312" hidden="1" x14ac:dyDescent="0.2"/>
    <row r="17313" hidden="1" x14ac:dyDescent="0.2"/>
    <row r="17314" hidden="1" x14ac:dyDescent="0.2"/>
    <row r="17315" hidden="1" x14ac:dyDescent="0.2"/>
    <row r="17316" hidden="1" x14ac:dyDescent="0.2"/>
    <row r="17317" hidden="1" x14ac:dyDescent="0.2"/>
    <row r="17318" hidden="1" x14ac:dyDescent="0.2"/>
    <row r="17319" hidden="1" x14ac:dyDescent="0.2"/>
    <row r="17320" hidden="1" x14ac:dyDescent="0.2"/>
    <row r="17321" hidden="1" x14ac:dyDescent="0.2"/>
    <row r="17322" hidden="1" x14ac:dyDescent="0.2"/>
    <row r="17323" hidden="1" x14ac:dyDescent="0.2"/>
    <row r="17324" hidden="1" x14ac:dyDescent="0.2"/>
    <row r="17325" hidden="1" x14ac:dyDescent="0.2"/>
    <row r="17326" hidden="1" x14ac:dyDescent="0.2"/>
    <row r="17327" hidden="1" x14ac:dyDescent="0.2"/>
    <row r="17328" hidden="1" x14ac:dyDescent="0.2"/>
    <row r="17329" hidden="1" x14ac:dyDescent="0.2"/>
    <row r="17330" hidden="1" x14ac:dyDescent="0.2"/>
    <row r="17331" hidden="1" x14ac:dyDescent="0.2"/>
    <row r="17332" hidden="1" x14ac:dyDescent="0.2"/>
    <row r="17333" hidden="1" x14ac:dyDescent="0.2"/>
    <row r="17334" hidden="1" x14ac:dyDescent="0.2"/>
    <row r="17335" hidden="1" x14ac:dyDescent="0.2"/>
    <row r="17336" hidden="1" x14ac:dyDescent="0.2"/>
    <row r="17337" hidden="1" x14ac:dyDescent="0.2"/>
    <row r="17338" hidden="1" x14ac:dyDescent="0.2"/>
    <row r="17339" hidden="1" x14ac:dyDescent="0.2"/>
    <row r="17340" hidden="1" x14ac:dyDescent="0.2"/>
    <row r="17341" hidden="1" x14ac:dyDescent="0.2"/>
    <row r="17342" hidden="1" x14ac:dyDescent="0.2"/>
    <row r="17343" hidden="1" x14ac:dyDescent="0.2"/>
    <row r="17344" hidden="1" x14ac:dyDescent="0.2"/>
    <row r="17345" hidden="1" x14ac:dyDescent="0.2"/>
    <row r="17346" hidden="1" x14ac:dyDescent="0.2"/>
    <row r="17347" hidden="1" x14ac:dyDescent="0.2"/>
    <row r="17348" hidden="1" x14ac:dyDescent="0.2"/>
    <row r="17349" hidden="1" x14ac:dyDescent="0.2"/>
    <row r="17350" hidden="1" x14ac:dyDescent="0.2"/>
    <row r="17351" hidden="1" x14ac:dyDescent="0.2"/>
    <row r="17352" hidden="1" x14ac:dyDescent="0.2"/>
    <row r="17353" hidden="1" x14ac:dyDescent="0.2"/>
    <row r="17354" hidden="1" x14ac:dyDescent="0.2"/>
    <row r="17355" hidden="1" x14ac:dyDescent="0.2"/>
    <row r="17356" hidden="1" x14ac:dyDescent="0.2"/>
    <row r="17357" hidden="1" x14ac:dyDescent="0.2"/>
    <row r="17358" hidden="1" x14ac:dyDescent="0.2"/>
    <row r="17359" hidden="1" x14ac:dyDescent="0.2"/>
    <row r="17360" hidden="1" x14ac:dyDescent="0.2"/>
    <row r="17361" hidden="1" x14ac:dyDescent="0.2"/>
    <row r="17362" hidden="1" x14ac:dyDescent="0.2"/>
    <row r="17363" hidden="1" x14ac:dyDescent="0.2"/>
    <row r="17364" hidden="1" x14ac:dyDescent="0.2"/>
    <row r="17365" hidden="1" x14ac:dyDescent="0.2"/>
    <row r="17366" hidden="1" x14ac:dyDescent="0.2"/>
    <row r="17367" hidden="1" x14ac:dyDescent="0.2"/>
    <row r="17368" hidden="1" x14ac:dyDescent="0.2"/>
    <row r="17369" hidden="1" x14ac:dyDescent="0.2"/>
    <row r="17370" hidden="1" x14ac:dyDescent="0.2"/>
    <row r="17371" hidden="1" x14ac:dyDescent="0.2"/>
    <row r="17372" hidden="1" x14ac:dyDescent="0.2"/>
    <row r="17373" hidden="1" x14ac:dyDescent="0.2"/>
    <row r="17374" hidden="1" x14ac:dyDescent="0.2"/>
    <row r="17375" hidden="1" x14ac:dyDescent="0.2"/>
    <row r="17376" hidden="1" x14ac:dyDescent="0.2"/>
    <row r="17377" hidden="1" x14ac:dyDescent="0.2"/>
    <row r="17378" hidden="1" x14ac:dyDescent="0.2"/>
    <row r="17379" hidden="1" x14ac:dyDescent="0.2"/>
    <row r="17380" hidden="1" x14ac:dyDescent="0.2"/>
    <row r="17381" hidden="1" x14ac:dyDescent="0.2"/>
    <row r="17382" hidden="1" x14ac:dyDescent="0.2"/>
    <row r="17383" hidden="1" x14ac:dyDescent="0.2"/>
    <row r="17384" hidden="1" x14ac:dyDescent="0.2"/>
    <row r="17385" hidden="1" x14ac:dyDescent="0.2"/>
    <row r="17386" hidden="1" x14ac:dyDescent="0.2"/>
    <row r="17387" hidden="1" x14ac:dyDescent="0.2"/>
    <row r="17388" hidden="1" x14ac:dyDescent="0.2"/>
    <row r="17389" hidden="1" x14ac:dyDescent="0.2"/>
    <row r="17390" hidden="1" x14ac:dyDescent="0.2"/>
    <row r="17391" hidden="1" x14ac:dyDescent="0.2"/>
    <row r="17392" hidden="1" x14ac:dyDescent="0.2"/>
    <row r="17393" hidden="1" x14ac:dyDescent="0.2"/>
    <row r="17394" hidden="1" x14ac:dyDescent="0.2"/>
    <row r="17395" hidden="1" x14ac:dyDescent="0.2"/>
    <row r="17396" hidden="1" x14ac:dyDescent="0.2"/>
    <row r="17397" hidden="1" x14ac:dyDescent="0.2"/>
    <row r="17398" hidden="1" x14ac:dyDescent="0.2"/>
    <row r="17399" hidden="1" x14ac:dyDescent="0.2"/>
    <row r="17400" hidden="1" x14ac:dyDescent="0.2"/>
    <row r="17401" hidden="1" x14ac:dyDescent="0.2"/>
    <row r="17402" hidden="1" x14ac:dyDescent="0.2"/>
    <row r="17403" hidden="1" x14ac:dyDescent="0.2"/>
    <row r="17404" hidden="1" x14ac:dyDescent="0.2"/>
    <row r="17405" hidden="1" x14ac:dyDescent="0.2"/>
    <row r="17406" hidden="1" x14ac:dyDescent="0.2"/>
    <row r="17407" hidden="1" x14ac:dyDescent="0.2"/>
    <row r="17408" hidden="1" x14ac:dyDescent="0.2"/>
    <row r="17409" hidden="1" x14ac:dyDescent="0.2"/>
    <row r="17410" hidden="1" x14ac:dyDescent="0.2"/>
    <row r="17411" hidden="1" x14ac:dyDescent="0.2"/>
    <row r="17412" hidden="1" x14ac:dyDescent="0.2"/>
    <row r="17413" hidden="1" x14ac:dyDescent="0.2"/>
    <row r="17414" hidden="1" x14ac:dyDescent="0.2"/>
    <row r="17415" hidden="1" x14ac:dyDescent="0.2"/>
    <row r="17416" hidden="1" x14ac:dyDescent="0.2"/>
    <row r="17417" hidden="1" x14ac:dyDescent="0.2"/>
    <row r="17418" hidden="1" x14ac:dyDescent="0.2"/>
    <row r="17419" hidden="1" x14ac:dyDescent="0.2"/>
    <row r="17420" hidden="1" x14ac:dyDescent="0.2"/>
    <row r="17421" hidden="1" x14ac:dyDescent="0.2"/>
    <row r="17422" hidden="1" x14ac:dyDescent="0.2"/>
    <row r="17423" hidden="1" x14ac:dyDescent="0.2"/>
    <row r="17424" hidden="1" x14ac:dyDescent="0.2"/>
    <row r="17425" hidden="1" x14ac:dyDescent="0.2"/>
    <row r="17426" hidden="1" x14ac:dyDescent="0.2"/>
    <row r="17427" hidden="1" x14ac:dyDescent="0.2"/>
    <row r="17428" hidden="1" x14ac:dyDescent="0.2"/>
    <row r="17429" hidden="1" x14ac:dyDescent="0.2"/>
    <row r="17430" hidden="1" x14ac:dyDescent="0.2"/>
    <row r="17431" hidden="1" x14ac:dyDescent="0.2"/>
    <row r="17432" hidden="1" x14ac:dyDescent="0.2"/>
    <row r="17433" hidden="1" x14ac:dyDescent="0.2"/>
    <row r="17434" hidden="1" x14ac:dyDescent="0.2"/>
    <row r="17435" hidden="1" x14ac:dyDescent="0.2"/>
    <row r="17436" hidden="1" x14ac:dyDescent="0.2"/>
    <row r="17437" hidden="1" x14ac:dyDescent="0.2"/>
    <row r="17438" hidden="1" x14ac:dyDescent="0.2"/>
    <row r="17439" hidden="1" x14ac:dyDescent="0.2"/>
    <row r="17440" hidden="1" x14ac:dyDescent="0.2"/>
    <row r="17441" hidden="1" x14ac:dyDescent="0.2"/>
    <row r="17442" hidden="1" x14ac:dyDescent="0.2"/>
    <row r="17443" hidden="1" x14ac:dyDescent="0.2"/>
    <row r="17444" hidden="1" x14ac:dyDescent="0.2"/>
    <row r="17445" hidden="1" x14ac:dyDescent="0.2"/>
    <row r="17446" hidden="1" x14ac:dyDescent="0.2"/>
    <row r="17447" hidden="1" x14ac:dyDescent="0.2"/>
    <row r="17448" hidden="1" x14ac:dyDescent="0.2"/>
    <row r="17449" hidden="1" x14ac:dyDescent="0.2"/>
    <row r="17450" hidden="1" x14ac:dyDescent="0.2"/>
    <row r="17451" hidden="1" x14ac:dyDescent="0.2"/>
    <row r="17452" hidden="1" x14ac:dyDescent="0.2"/>
    <row r="17453" hidden="1" x14ac:dyDescent="0.2"/>
    <row r="17454" hidden="1" x14ac:dyDescent="0.2"/>
    <row r="17455" hidden="1" x14ac:dyDescent="0.2"/>
    <row r="17456" hidden="1" x14ac:dyDescent="0.2"/>
    <row r="17457" hidden="1" x14ac:dyDescent="0.2"/>
    <row r="17458" hidden="1" x14ac:dyDescent="0.2"/>
    <row r="17459" hidden="1" x14ac:dyDescent="0.2"/>
    <row r="17460" hidden="1" x14ac:dyDescent="0.2"/>
    <row r="17461" hidden="1" x14ac:dyDescent="0.2"/>
    <row r="17462" hidden="1" x14ac:dyDescent="0.2"/>
    <row r="17463" hidden="1" x14ac:dyDescent="0.2"/>
    <row r="17464" hidden="1" x14ac:dyDescent="0.2"/>
    <row r="17465" hidden="1" x14ac:dyDescent="0.2"/>
    <row r="17466" hidden="1" x14ac:dyDescent="0.2"/>
    <row r="17467" hidden="1" x14ac:dyDescent="0.2"/>
    <row r="17468" hidden="1" x14ac:dyDescent="0.2"/>
    <row r="17469" hidden="1" x14ac:dyDescent="0.2"/>
    <row r="17470" hidden="1" x14ac:dyDescent="0.2"/>
    <row r="17471" hidden="1" x14ac:dyDescent="0.2"/>
    <row r="17472" hidden="1" x14ac:dyDescent="0.2"/>
    <row r="17473" hidden="1" x14ac:dyDescent="0.2"/>
    <row r="17474" hidden="1" x14ac:dyDescent="0.2"/>
    <row r="17475" hidden="1" x14ac:dyDescent="0.2"/>
    <row r="17476" hidden="1" x14ac:dyDescent="0.2"/>
    <row r="17477" hidden="1" x14ac:dyDescent="0.2"/>
    <row r="17478" hidden="1" x14ac:dyDescent="0.2"/>
    <row r="17479" hidden="1" x14ac:dyDescent="0.2"/>
    <row r="17480" hidden="1" x14ac:dyDescent="0.2"/>
    <row r="17481" hidden="1" x14ac:dyDescent="0.2"/>
    <row r="17482" hidden="1" x14ac:dyDescent="0.2"/>
    <row r="17483" hidden="1" x14ac:dyDescent="0.2"/>
    <row r="17484" hidden="1" x14ac:dyDescent="0.2"/>
    <row r="17485" hidden="1" x14ac:dyDescent="0.2"/>
    <row r="17486" hidden="1" x14ac:dyDescent="0.2"/>
    <row r="17487" hidden="1" x14ac:dyDescent="0.2"/>
    <row r="17488" hidden="1" x14ac:dyDescent="0.2"/>
    <row r="17489" hidden="1" x14ac:dyDescent="0.2"/>
    <row r="17490" hidden="1" x14ac:dyDescent="0.2"/>
    <row r="17491" hidden="1" x14ac:dyDescent="0.2"/>
    <row r="17492" hidden="1" x14ac:dyDescent="0.2"/>
    <row r="17493" hidden="1" x14ac:dyDescent="0.2"/>
    <row r="17494" hidden="1" x14ac:dyDescent="0.2"/>
    <row r="17495" hidden="1" x14ac:dyDescent="0.2"/>
    <row r="17496" hidden="1" x14ac:dyDescent="0.2"/>
    <row r="17497" hidden="1" x14ac:dyDescent="0.2"/>
    <row r="17498" hidden="1" x14ac:dyDescent="0.2"/>
    <row r="17499" hidden="1" x14ac:dyDescent="0.2"/>
    <row r="17500" hidden="1" x14ac:dyDescent="0.2"/>
    <row r="17501" hidden="1" x14ac:dyDescent="0.2"/>
    <row r="17502" hidden="1" x14ac:dyDescent="0.2"/>
    <row r="17503" hidden="1" x14ac:dyDescent="0.2"/>
    <row r="17504" hidden="1" x14ac:dyDescent="0.2"/>
    <row r="17505" hidden="1" x14ac:dyDescent="0.2"/>
    <row r="17506" hidden="1" x14ac:dyDescent="0.2"/>
    <row r="17507" hidden="1" x14ac:dyDescent="0.2"/>
    <row r="17508" hidden="1" x14ac:dyDescent="0.2"/>
    <row r="17509" hidden="1" x14ac:dyDescent="0.2"/>
    <row r="17510" hidden="1" x14ac:dyDescent="0.2"/>
    <row r="17511" hidden="1" x14ac:dyDescent="0.2"/>
    <row r="17512" hidden="1" x14ac:dyDescent="0.2"/>
    <row r="17513" hidden="1" x14ac:dyDescent="0.2"/>
    <row r="17514" hidden="1" x14ac:dyDescent="0.2"/>
    <row r="17515" hidden="1" x14ac:dyDescent="0.2"/>
    <row r="17516" hidden="1" x14ac:dyDescent="0.2"/>
    <row r="17517" hidden="1" x14ac:dyDescent="0.2"/>
    <row r="17518" hidden="1" x14ac:dyDescent="0.2"/>
    <row r="17519" hidden="1" x14ac:dyDescent="0.2"/>
    <row r="17520" hidden="1" x14ac:dyDescent="0.2"/>
    <row r="17521" hidden="1" x14ac:dyDescent="0.2"/>
    <row r="17522" hidden="1" x14ac:dyDescent="0.2"/>
    <row r="17523" hidden="1" x14ac:dyDescent="0.2"/>
    <row r="17524" hidden="1" x14ac:dyDescent="0.2"/>
    <row r="17525" hidden="1" x14ac:dyDescent="0.2"/>
    <row r="17526" hidden="1" x14ac:dyDescent="0.2"/>
    <row r="17527" hidden="1" x14ac:dyDescent="0.2"/>
    <row r="17528" hidden="1" x14ac:dyDescent="0.2"/>
    <row r="17529" hidden="1" x14ac:dyDescent="0.2"/>
    <row r="17530" hidden="1" x14ac:dyDescent="0.2"/>
    <row r="17531" hidden="1" x14ac:dyDescent="0.2"/>
    <row r="17532" hidden="1" x14ac:dyDescent="0.2"/>
    <row r="17533" hidden="1" x14ac:dyDescent="0.2"/>
    <row r="17534" hidden="1" x14ac:dyDescent="0.2"/>
    <row r="17535" hidden="1" x14ac:dyDescent="0.2"/>
    <row r="17536" hidden="1" x14ac:dyDescent="0.2"/>
    <row r="17537" hidden="1" x14ac:dyDescent="0.2"/>
    <row r="17538" hidden="1" x14ac:dyDescent="0.2"/>
    <row r="17539" hidden="1" x14ac:dyDescent="0.2"/>
    <row r="17540" hidden="1" x14ac:dyDescent="0.2"/>
    <row r="17541" hidden="1" x14ac:dyDescent="0.2"/>
    <row r="17542" hidden="1" x14ac:dyDescent="0.2"/>
    <row r="17543" hidden="1" x14ac:dyDescent="0.2"/>
    <row r="17544" hidden="1" x14ac:dyDescent="0.2"/>
    <row r="17545" hidden="1" x14ac:dyDescent="0.2"/>
    <row r="17546" hidden="1" x14ac:dyDescent="0.2"/>
    <row r="17547" hidden="1" x14ac:dyDescent="0.2"/>
    <row r="17548" hidden="1" x14ac:dyDescent="0.2"/>
    <row r="17549" hidden="1" x14ac:dyDescent="0.2"/>
    <row r="17550" hidden="1" x14ac:dyDescent="0.2"/>
    <row r="17551" hidden="1" x14ac:dyDescent="0.2"/>
    <row r="17552" hidden="1" x14ac:dyDescent="0.2"/>
    <row r="17553" hidden="1" x14ac:dyDescent="0.2"/>
    <row r="17554" hidden="1" x14ac:dyDescent="0.2"/>
    <row r="17555" hidden="1" x14ac:dyDescent="0.2"/>
    <row r="17556" hidden="1" x14ac:dyDescent="0.2"/>
    <row r="17557" hidden="1" x14ac:dyDescent="0.2"/>
    <row r="17558" hidden="1" x14ac:dyDescent="0.2"/>
    <row r="17559" hidden="1" x14ac:dyDescent="0.2"/>
    <row r="17560" hidden="1" x14ac:dyDescent="0.2"/>
    <row r="17561" hidden="1" x14ac:dyDescent="0.2"/>
    <row r="17562" hidden="1" x14ac:dyDescent="0.2"/>
    <row r="17563" hidden="1" x14ac:dyDescent="0.2"/>
    <row r="17564" hidden="1" x14ac:dyDescent="0.2"/>
    <row r="17565" hidden="1" x14ac:dyDescent="0.2"/>
    <row r="17566" hidden="1" x14ac:dyDescent="0.2"/>
    <row r="17567" hidden="1" x14ac:dyDescent="0.2"/>
    <row r="17568" hidden="1" x14ac:dyDescent="0.2"/>
    <row r="17569" hidden="1" x14ac:dyDescent="0.2"/>
    <row r="17570" hidden="1" x14ac:dyDescent="0.2"/>
    <row r="17571" hidden="1" x14ac:dyDescent="0.2"/>
    <row r="17572" hidden="1" x14ac:dyDescent="0.2"/>
    <row r="17573" hidden="1" x14ac:dyDescent="0.2"/>
    <row r="17574" hidden="1" x14ac:dyDescent="0.2"/>
    <row r="17575" hidden="1" x14ac:dyDescent="0.2"/>
    <row r="17576" hidden="1" x14ac:dyDescent="0.2"/>
    <row r="17577" hidden="1" x14ac:dyDescent="0.2"/>
    <row r="17578" hidden="1" x14ac:dyDescent="0.2"/>
    <row r="17579" hidden="1" x14ac:dyDescent="0.2"/>
    <row r="17580" hidden="1" x14ac:dyDescent="0.2"/>
    <row r="17581" hidden="1" x14ac:dyDescent="0.2"/>
    <row r="17582" hidden="1" x14ac:dyDescent="0.2"/>
    <row r="17583" hidden="1" x14ac:dyDescent="0.2"/>
    <row r="17584" hidden="1" x14ac:dyDescent="0.2"/>
    <row r="17585" hidden="1" x14ac:dyDescent="0.2"/>
    <row r="17586" hidden="1" x14ac:dyDescent="0.2"/>
    <row r="17587" hidden="1" x14ac:dyDescent="0.2"/>
    <row r="17588" hidden="1" x14ac:dyDescent="0.2"/>
    <row r="17589" hidden="1" x14ac:dyDescent="0.2"/>
    <row r="17590" hidden="1" x14ac:dyDescent="0.2"/>
    <row r="17591" hidden="1" x14ac:dyDescent="0.2"/>
    <row r="17592" hidden="1" x14ac:dyDescent="0.2"/>
    <row r="17593" hidden="1" x14ac:dyDescent="0.2"/>
    <row r="17594" hidden="1" x14ac:dyDescent="0.2"/>
    <row r="17595" hidden="1" x14ac:dyDescent="0.2"/>
    <row r="17596" hidden="1" x14ac:dyDescent="0.2"/>
    <row r="17597" hidden="1" x14ac:dyDescent="0.2"/>
    <row r="17598" hidden="1" x14ac:dyDescent="0.2"/>
    <row r="17599" hidden="1" x14ac:dyDescent="0.2"/>
    <row r="17600" hidden="1" x14ac:dyDescent="0.2"/>
    <row r="17601" hidden="1" x14ac:dyDescent="0.2"/>
    <row r="17602" hidden="1" x14ac:dyDescent="0.2"/>
    <row r="17603" hidden="1" x14ac:dyDescent="0.2"/>
    <row r="17604" hidden="1" x14ac:dyDescent="0.2"/>
    <row r="17605" hidden="1" x14ac:dyDescent="0.2"/>
    <row r="17606" hidden="1" x14ac:dyDescent="0.2"/>
    <row r="17607" hidden="1" x14ac:dyDescent="0.2"/>
    <row r="17608" hidden="1" x14ac:dyDescent="0.2"/>
    <row r="17609" hidden="1" x14ac:dyDescent="0.2"/>
    <row r="17610" hidden="1" x14ac:dyDescent="0.2"/>
    <row r="17611" hidden="1" x14ac:dyDescent="0.2"/>
    <row r="17612" hidden="1" x14ac:dyDescent="0.2"/>
    <row r="17613" hidden="1" x14ac:dyDescent="0.2"/>
    <row r="17614" hidden="1" x14ac:dyDescent="0.2"/>
    <row r="17615" hidden="1" x14ac:dyDescent="0.2"/>
    <row r="17616" hidden="1" x14ac:dyDescent="0.2"/>
    <row r="17617" hidden="1" x14ac:dyDescent="0.2"/>
    <row r="17618" hidden="1" x14ac:dyDescent="0.2"/>
    <row r="17619" hidden="1" x14ac:dyDescent="0.2"/>
    <row r="17620" hidden="1" x14ac:dyDescent="0.2"/>
    <row r="17621" hidden="1" x14ac:dyDescent="0.2"/>
    <row r="17622" hidden="1" x14ac:dyDescent="0.2"/>
    <row r="17623" hidden="1" x14ac:dyDescent="0.2"/>
    <row r="17624" hidden="1" x14ac:dyDescent="0.2"/>
    <row r="17625" hidden="1" x14ac:dyDescent="0.2"/>
    <row r="17626" hidden="1" x14ac:dyDescent="0.2"/>
    <row r="17627" hidden="1" x14ac:dyDescent="0.2"/>
    <row r="17628" hidden="1" x14ac:dyDescent="0.2"/>
    <row r="17629" hidden="1" x14ac:dyDescent="0.2"/>
    <row r="17630" hidden="1" x14ac:dyDescent="0.2"/>
    <row r="17631" hidden="1" x14ac:dyDescent="0.2"/>
    <row r="17632" hidden="1" x14ac:dyDescent="0.2"/>
    <row r="17633" hidden="1" x14ac:dyDescent="0.2"/>
    <row r="17634" hidden="1" x14ac:dyDescent="0.2"/>
    <row r="17635" hidden="1" x14ac:dyDescent="0.2"/>
    <row r="17636" hidden="1" x14ac:dyDescent="0.2"/>
    <row r="17637" hidden="1" x14ac:dyDescent="0.2"/>
    <row r="17638" hidden="1" x14ac:dyDescent="0.2"/>
    <row r="17639" hidden="1" x14ac:dyDescent="0.2"/>
    <row r="17640" hidden="1" x14ac:dyDescent="0.2"/>
    <row r="17641" hidden="1" x14ac:dyDescent="0.2"/>
    <row r="17642" hidden="1" x14ac:dyDescent="0.2"/>
    <row r="17643" hidden="1" x14ac:dyDescent="0.2"/>
    <row r="17644" hidden="1" x14ac:dyDescent="0.2"/>
    <row r="17645" hidden="1" x14ac:dyDescent="0.2"/>
    <row r="17646" hidden="1" x14ac:dyDescent="0.2"/>
    <row r="17647" hidden="1" x14ac:dyDescent="0.2"/>
    <row r="17648" hidden="1" x14ac:dyDescent="0.2"/>
    <row r="17649" hidden="1" x14ac:dyDescent="0.2"/>
    <row r="17650" hidden="1" x14ac:dyDescent="0.2"/>
    <row r="17651" hidden="1" x14ac:dyDescent="0.2"/>
    <row r="17652" hidden="1" x14ac:dyDescent="0.2"/>
    <row r="17653" hidden="1" x14ac:dyDescent="0.2"/>
    <row r="17654" hidden="1" x14ac:dyDescent="0.2"/>
    <row r="17655" hidden="1" x14ac:dyDescent="0.2"/>
    <row r="17656" hidden="1" x14ac:dyDescent="0.2"/>
    <row r="17657" hidden="1" x14ac:dyDescent="0.2"/>
    <row r="17658" hidden="1" x14ac:dyDescent="0.2"/>
    <row r="17659" hidden="1" x14ac:dyDescent="0.2"/>
    <row r="17660" hidden="1" x14ac:dyDescent="0.2"/>
    <row r="17661" hidden="1" x14ac:dyDescent="0.2"/>
    <row r="17662" hidden="1" x14ac:dyDescent="0.2"/>
    <row r="17663" hidden="1" x14ac:dyDescent="0.2"/>
    <row r="17664" hidden="1" x14ac:dyDescent="0.2"/>
    <row r="17665" hidden="1" x14ac:dyDescent="0.2"/>
    <row r="17666" hidden="1" x14ac:dyDescent="0.2"/>
    <row r="17667" hidden="1" x14ac:dyDescent="0.2"/>
    <row r="17668" hidden="1" x14ac:dyDescent="0.2"/>
    <row r="17669" hidden="1" x14ac:dyDescent="0.2"/>
    <row r="17670" hidden="1" x14ac:dyDescent="0.2"/>
    <row r="17671" hidden="1" x14ac:dyDescent="0.2"/>
    <row r="17672" hidden="1" x14ac:dyDescent="0.2"/>
    <row r="17673" hidden="1" x14ac:dyDescent="0.2"/>
    <row r="17674" hidden="1" x14ac:dyDescent="0.2"/>
    <row r="17675" hidden="1" x14ac:dyDescent="0.2"/>
    <row r="17676" hidden="1" x14ac:dyDescent="0.2"/>
    <row r="17677" hidden="1" x14ac:dyDescent="0.2"/>
    <row r="17678" hidden="1" x14ac:dyDescent="0.2"/>
    <row r="17679" hidden="1" x14ac:dyDescent="0.2"/>
    <row r="17680" hidden="1" x14ac:dyDescent="0.2"/>
    <row r="17681" hidden="1" x14ac:dyDescent="0.2"/>
    <row r="17682" hidden="1" x14ac:dyDescent="0.2"/>
    <row r="17683" hidden="1" x14ac:dyDescent="0.2"/>
    <row r="17684" hidden="1" x14ac:dyDescent="0.2"/>
    <row r="17685" hidden="1" x14ac:dyDescent="0.2"/>
    <row r="17686" hidden="1" x14ac:dyDescent="0.2"/>
    <row r="17687" hidden="1" x14ac:dyDescent="0.2"/>
    <row r="17688" hidden="1" x14ac:dyDescent="0.2"/>
    <row r="17689" hidden="1" x14ac:dyDescent="0.2"/>
    <row r="17690" hidden="1" x14ac:dyDescent="0.2"/>
    <row r="17691" hidden="1" x14ac:dyDescent="0.2"/>
    <row r="17692" hidden="1" x14ac:dyDescent="0.2"/>
    <row r="17693" hidden="1" x14ac:dyDescent="0.2"/>
    <row r="17694" hidden="1" x14ac:dyDescent="0.2"/>
    <row r="17695" hidden="1" x14ac:dyDescent="0.2"/>
    <row r="17696" hidden="1" x14ac:dyDescent="0.2"/>
    <row r="17697" hidden="1" x14ac:dyDescent="0.2"/>
    <row r="17698" hidden="1" x14ac:dyDescent="0.2"/>
    <row r="17699" hidden="1" x14ac:dyDescent="0.2"/>
    <row r="17700" hidden="1" x14ac:dyDescent="0.2"/>
    <row r="17701" hidden="1" x14ac:dyDescent="0.2"/>
    <row r="17702" hidden="1" x14ac:dyDescent="0.2"/>
    <row r="17703" hidden="1" x14ac:dyDescent="0.2"/>
    <row r="17704" hidden="1" x14ac:dyDescent="0.2"/>
    <row r="17705" hidden="1" x14ac:dyDescent="0.2"/>
    <row r="17706" hidden="1" x14ac:dyDescent="0.2"/>
    <row r="17707" hidden="1" x14ac:dyDescent="0.2"/>
    <row r="17708" hidden="1" x14ac:dyDescent="0.2"/>
    <row r="17709" hidden="1" x14ac:dyDescent="0.2"/>
    <row r="17710" hidden="1" x14ac:dyDescent="0.2"/>
    <row r="17711" hidden="1" x14ac:dyDescent="0.2"/>
    <row r="17712" hidden="1" x14ac:dyDescent="0.2"/>
    <row r="17713" hidden="1" x14ac:dyDescent="0.2"/>
    <row r="17714" hidden="1" x14ac:dyDescent="0.2"/>
    <row r="17715" hidden="1" x14ac:dyDescent="0.2"/>
    <row r="17716" hidden="1" x14ac:dyDescent="0.2"/>
    <row r="17717" hidden="1" x14ac:dyDescent="0.2"/>
    <row r="17718" hidden="1" x14ac:dyDescent="0.2"/>
    <row r="17719" hidden="1" x14ac:dyDescent="0.2"/>
    <row r="17720" hidden="1" x14ac:dyDescent="0.2"/>
    <row r="17721" hidden="1" x14ac:dyDescent="0.2"/>
    <row r="17722" hidden="1" x14ac:dyDescent="0.2"/>
    <row r="17723" hidden="1" x14ac:dyDescent="0.2"/>
    <row r="17724" hidden="1" x14ac:dyDescent="0.2"/>
    <row r="17725" hidden="1" x14ac:dyDescent="0.2"/>
    <row r="17726" hidden="1" x14ac:dyDescent="0.2"/>
    <row r="17727" hidden="1" x14ac:dyDescent="0.2"/>
    <row r="17728" hidden="1" x14ac:dyDescent="0.2"/>
    <row r="17729" hidden="1" x14ac:dyDescent="0.2"/>
    <row r="17730" hidden="1" x14ac:dyDescent="0.2"/>
    <row r="17731" hidden="1" x14ac:dyDescent="0.2"/>
    <row r="17732" hidden="1" x14ac:dyDescent="0.2"/>
    <row r="17733" hidden="1" x14ac:dyDescent="0.2"/>
    <row r="17734" hidden="1" x14ac:dyDescent="0.2"/>
    <row r="17735" hidden="1" x14ac:dyDescent="0.2"/>
    <row r="17736" hidden="1" x14ac:dyDescent="0.2"/>
    <row r="17737" hidden="1" x14ac:dyDescent="0.2"/>
    <row r="17738" hidden="1" x14ac:dyDescent="0.2"/>
    <row r="17739" hidden="1" x14ac:dyDescent="0.2"/>
    <row r="17740" hidden="1" x14ac:dyDescent="0.2"/>
    <row r="17741" hidden="1" x14ac:dyDescent="0.2"/>
    <row r="17742" hidden="1" x14ac:dyDescent="0.2"/>
    <row r="17743" hidden="1" x14ac:dyDescent="0.2"/>
    <row r="17744" hidden="1" x14ac:dyDescent="0.2"/>
    <row r="17745" hidden="1" x14ac:dyDescent="0.2"/>
    <row r="17746" hidden="1" x14ac:dyDescent="0.2"/>
    <row r="17747" hidden="1" x14ac:dyDescent="0.2"/>
    <row r="17748" hidden="1" x14ac:dyDescent="0.2"/>
    <row r="17749" hidden="1" x14ac:dyDescent="0.2"/>
    <row r="17750" hidden="1" x14ac:dyDescent="0.2"/>
    <row r="17751" hidden="1" x14ac:dyDescent="0.2"/>
    <row r="17752" hidden="1" x14ac:dyDescent="0.2"/>
    <row r="17753" hidden="1" x14ac:dyDescent="0.2"/>
    <row r="17754" hidden="1" x14ac:dyDescent="0.2"/>
    <row r="17755" hidden="1" x14ac:dyDescent="0.2"/>
    <row r="17756" hidden="1" x14ac:dyDescent="0.2"/>
    <row r="17757" hidden="1" x14ac:dyDescent="0.2"/>
    <row r="17758" hidden="1" x14ac:dyDescent="0.2"/>
    <row r="17759" hidden="1" x14ac:dyDescent="0.2"/>
    <row r="17760" hidden="1" x14ac:dyDescent="0.2"/>
    <row r="17761" hidden="1" x14ac:dyDescent="0.2"/>
    <row r="17762" hidden="1" x14ac:dyDescent="0.2"/>
    <row r="17763" hidden="1" x14ac:dyDescent="0.2"/>
    <row r="17764" hidden="1" x14ac:dyDescent="0.2"/>
    <row r="17765" hidden="1" x14ac:dyDescent="0.2"/>
    <row r="17766" hidden="1" x14ac:dyDescent="0.2"/>
    <row r="17767" hidden="1" x14ac:dyDescent="0.2"/>
    <row r="17768" hidden="1" x14ac:dyDescent="0.2"/>
    <row r="17769" hidden="1" x14ac:dyDescent="0.2"/>
    <row r="17770" hidden="1" x14ac:dyDescent="0.2"/>
    <row r="17771" hidden="1" x14ac:dyDescent="0.2"/>
    <row r="17772" hidden="1" x14ac:dyDescent="0.2"/>
    <row r="17773" hidden="1" x14ac:dyDescent="0.2"/>
    <row r="17774" hidden="1" x14ac:dyDescent="0.2"/>
    <row r="17775" hidden="1" x14ac:dyDescent="0.2"/>
    <row r="17776" hidden="1" x14ac:dyDescent="0.2"/>
    <row r="17777" hidden="1" x14ac:dyDescent="0.2"/>
    <row r="17778" hidden="1" x14ac:dyDescent="0.2"/>
    <row r="17779" hidden="1" x14ac:dyDescent="0.2"/>
    <row r="17780" hidden="1" x14ac:dyDescent="0.2"/>
    <row r="17781" hidden="1" x14ac:dyDescent="0.2"/>
    <row r="17782" hidden="1" x14ac:dyDescent="0.2"/>
    <row r="17783" hidden="1" x14ac:dyDescent="0.2"/>
    <row r="17784" hidden="1" x14ac:dyDescent="0.2"/>
    <row r="17785" hidden="1" x14ac:dyDescent="0.2"/>
    <row r="17786" hidden="1" x14ac:dyDescent="0.2"/>
    <row r="17787" hidden="1" x14ac:dyDescent="0.2"/>
    <row r="17788" hidden="1" x14ac:dyDescent="0.2"/>
    <row r="17789" hidden="1" x14ac:dyDescent="0.2"/>
    <row r="17790" hidden="1" x14ac:dyDescent="0.2"/>
    <row r="17791" hidden="1" x14ac:dyDescent="0.2"/>
    <row r="17792" hidden="1" x14ac:dyDescent="0.2"/>
    <row r="17793" hidden="1" x14ac:dyDescent="0.2"/>
    <row r="17794" hidden="1" x14ac:dyDescent="0.2"/>
    <row r="17795" hidden="1" x14ac:dyDescent="0.2"/>
    <row r="17796" hidden="1" x14ac:dyDescent="0.2"/>
    <row r="17797" hidden="1" x14ac:dyDescent="0.2"/>
    <row r="17798" hidden="1" x14ac:dyDescent="0.2"/>
    <row r="17799" hidden="1" x14ac:dyDescent="0.2"/>
    <row r="17800" hidden="1" x14ac:dyDescent="0.2"/>
    <row r="17801" hidden="1" x14ac:dyDescent="0.2"/>
    <row r="17802" hidden="1" x14ac:dyDescent="0.2"/>
    <row r="17803" hidden="1" x14ac:dyDescent="0.2"/>
    <row r="17804" hidden="1" x14ac:dyDescent="0.2"/>
    <row r="17805" hidden="1" x14ac:dyDescent="0.2"/>
    <row r="17806" hidden="1" x14ac:dyDescent="0.2"/>
    <row r="17807" hidden="1" x14ac:dyDescent="0.2"/>
    <row r="17808" hidden="1" x14ac:dyDescent="0.2"/>
    <row r="17809" hidden="1" x14ac:dyDescent="0.2"/>
    <row r="17810" hidden="1" x14ac:dyDescent="0.2"/>
    <row r="17811" hidden="1" x14ac:dyDescent="0.2"/>
    <row r="17812" hidden="1" x14ac:dyDescent="0.2"/>
    <row r="17813" hidden="1" x14ac:dyDescent="0.2"/>
    <row r="17814" hidden="1" x14ac:dyDescent="0.2"/>
    <row r="17815" hidden="1" x14ac:dyDescent="0.2"/>
    <row r="17816" hidden="1" x14ac:dyDescent="0.2"/>
    <row r="17817" hidden="1" x14ac:dyDescent="0.2"/>
    <row r="17818" hidden="1" x14ac:dyDescent="0.2"/>
    <row r="17819" hidden="1" x14ac:dyDescent="0.2"/>
    <row r="17820" hidden="1" x14ac:dyDescent="0.2"/>
    <row r="17821" hidden="1" x14ac:dyDescent="0.2"/>
    <row r="17822" hidden="1" x14ac:dyDescent="0.2"/>
    <row r="17823" hidden="1" x14ac:dyDescent="0.2"/>
    <row r="17824" hidden="1" x14ac:dyDescent="0.2"/>
    <row r="17825" hidden="1" x14ac:dyDescent="0.2"/>
    <row r="17826" hidden="1" x14ac:dyDescent="0.2"/>
    <row r="17827" hidden="1" x14ac:dyDescent="0.2"/>
    <row r="17828" hidden="1" x14ac:dyDescent="0.2"/>
    <row r="17829" hidden="1" x14ac:dyDescent="0.2"/>
    <row r="17830" hidden="1" x14ac:dyDescent="0.2"/>
    <row r="17831" hidden="1" x14ac:dyDescent="0.2"/>
    <row r="17832" hidden="1" x14ac:dyDescent="0.2"/>
    <row r="17833" hidden="1" x14ac:dyDescent="0.2"/>
    <row r="17834" hidden="1" x14ac:dyDescent="0.2"/>
    <row r="17835" hidden="1" x14ac:dyDescent="0.2"/>
    <row r="17836" hidden="1" x14ac:dyDescent="0.2"/>
    <row r="17837" hidden="1" x14ac:dyDescent="0.2"/>
    <row r="17838" hidden="1" x14ac:dyDescent="0.2"/>
    <row r="17839" hidden="1" x14ac:dyDescent="0.2"/>
    <row r="17840" hidden="1" x14ac:dyDescent="0.2"/>
    <row r="17841" hidden="1" x14ac:dyDescent="0.2"/>
    <row r="17842" hidden="1" x14ac:dyDescent="0.2"/>
    <row r="17843" hidden="1" x14ac:dyDescent="0.2"/>
    <row r="17844" hidden="1" x14ac:dyDescent="0.2"/>
    <row r="17845" hidden="1" x14ac:dyDescent="0.2"/>
    <row r="17846" hidden="1" x14ac:dyDescent="0.2"/>
    <row r="17847" hidden="1" x14ac:dyDescent="0.2"/>
    <row r="17848" hidden="1" x14ac:dyDescent="0.2"/>
    <row r="17849" hidden="1" x14ac:dyDescent="0.2"/>
    <row r="17850" hidden="1" x14ac:dyDescent="0.2"/>
    <row r="17851" hidden="1" x14ac:dyDescent="0.2"/>
    <row r="17852" hidden="1" x14ac:dyDescent="0.2"/>
    <row r="17853" hidden="1" x14ac:dyDescent="0.2"/>
    <row r="17854" hidden="1" x14ac:dyDescent="0.2"/>
    <row r="17855" hidden="1" x14ac:dyDescent="0.2"/>
    <row r="17856" hidden="1" x14ac:dyDescent="0.2"/>
    <row r="17857" hidden="1" x14ac:dyDescent="0.2"/>
    <row r="17858" hidden="1" x14ac:dyDescent="0.2"/>
    <row r="17859" hidden="1" x14ac:dyDescent="0.2"/>
    <row r="17860" hidden="1" x14ac:dyDescent="0.2"/>
    <row r="17861" hidden="1" x14ac:dyDescent="0.2"/>
    <row r="17862" hidden="1" x14ac:dyDescent="0.2"/>
    <row r="17863" hidden="1" x14ac:dyDescent="0.2"/>
    <row r="17864" hidden="1" x14ac:dyDescent="0.2"/>
    <row r="17865" hidden="1" x14ac:dyDescent="0.2"/>
    <row r="17866" hidden="1" x14ac:dyDescent="0.2"/>
    <row r="17867" hidden="1" x14ac:dyDescent="0.2"/>
    <row r="17868" hidden="1" x14ac:dyDescent="0.2"/>
    <row r="17869" hidden="1" x14ac:dyDescent="0.2"/>
    <row r="17870" hidden="1" x14ac:dyDescent="0.2"/>
    <row r="17871" hidden="1" x14ac:dyDescent="0.2"/>
    <row r="17872" hidden="1" x14ac:dyDescent="0.2"/>
    <row r="17873" hidden="1" x14ac:dyDescent="0.2"/>
    <row r="17874" hidden="1" x14ac:dyDescent="0.2"/>
    <row r="17875" hidden="1" x14ac:dyDescent="0.2"/>
    <row r="17876" hidden="1" x14ac:dyDescent="0.2"/>
    <row r="17877" hidden="1" x14ac:dyDescent="0.2"/>
    <row r="17878" hidden="1" x14ac:dyDescent="0.2"/>
    <row r="17879" hidden="1" x14ac:dyDescent="0.2"/>
    <row r="17880" hidden="1" x14ac:dyDescent="0.2"/>
    <row r="17881" hidden="1" x14ac:dyDescent="0.2"/>
    <row r="17882" hidden="1" x14ac:dyDescent="0.2"/>
    <row r="17883" hidden="1" x14ac:dyDescent="0.2"/>
    <row r="17884" hidden="1" x14ac:dyDescent="0.2"/>
    <row r="17885" hidden="1" x14ac:dyDescent="0.2"/>
    <row r="17886" hidden="1" x14ac:dyDescent="0.2"/>
    <row r="17887" hidden="1" x14ac:dyDescent="0.2"/>
    <row r="17888" hidden="1" x14ac:dyDescent="0.2"/>
    <row r="17889" hidden="1" x14ac:dyDescent="0.2"/>
    <row r="17890" hidden="1" x14ac:dyDescent="0.2"/>
    <row r="17891" hidden="1" x14ac:dyDescent="0.2"/>
    <row r="17892" hidden="1" x14ac:dyDescent="0.2"/>
    <row r="17893" hidden="1" x14ac:dyDescent="0.2"/>
    <row r="17894" hidden="1" x14ac:dyDescent="0.2"/>
    <row r="17895" hidden="1" x14ac:dyDescent="0.2"/>
    <row r="17896" hidden="1" x14ac:dyDescent="0.2"/>
    <row r="17897" hidden="1" x14ac:dyDescent="0.2"/>
    <row r="17898" hidden="1" x14ac:dyDescent="0.2"/>
    <row r="17899" hidden="1" x14ac:dyDescent="0.2"/>
    <row r="17900" hidden="1" x14ac:dyDescent="0.2"/>
    <row r="17901" hidden="1" x14ac:dyDescent="0.2"/>
    <row r="17902" hidden="1" x14ac:dyDescent="0.2"/>
    <row r="17903" hidden="1" x14ac:dyDescent="0.2"/>
    <row r="17904" hidden="1" x14ac:dyDescent="0.2"/>
    <row r="17905" hidden="1" x14ac:dyDescent="0.2"/>
    <row r="17906" hidden="1" x14ac:dyDescent="0.2"/>
    <row r="17907" hidden="1" x14ac:dyDescent="0.2"/>
    <row r="17908" hidden="1" x14ac:dyDescent="0.2"/>
    <row r="17909" hidden="1" x14ac:dyDescent="0.2"/>
    <row r="17910" hidden="1" x14ac:dyDescent="0.2"/>
    <row r="17911" hidden="1" x14ac:dyDescent="0.2"/>
    <row r="17912" hidden="1" x14ac:dyDescent="0.2"/>
    <row r="17913" hidden="1" x14ac:dyDescent="0.2"/>
    <row r="17914" hidden="1" x14ac:dyDescent="0.2"/>
    <row r="17915" hidden="1" x14ac:dyDescent="0.2"/>
    <row r="17916" hidden="1" x14ac:dyDescent="0.2"/>
    <row r="17917" hidden="1" x14ac:dyDescent="0.2"/>
    <row r="17918" hidden="1" x14ac:dyDescent="0.2"/>
    <row r="17919" hidden="1" x14ac:dyDescent="0.2"/>
    <row r="17920" hidden="1" x14ac:dyDescent="0.2"/>
    <row r="17921" hidden="1" x14ac:dyDescent="0.2"/>
    <row r="17922" hidden="1" x14ac:dyDescent="0.2"/>
    <row r="17923" hidden="1" x14ac:dyDescent="0.2"/>
    <row r="17924" hidden="1" x14ac:dyDescent="0.2"/>
    <row r="17925" hidden="1" x14ac:dyDescent="0.2"/>
    <row r="17926" hidden="1" x14ac:dyDescent="0.2"/>
    <row r="17927" hidden="1" x14ac:dyDescent="0.2"/>
    <row r="17928" hidden="1" x14ac:dyDescent="0.2"/>
    <row r="17929" hidden="1" x14ac:dyDescent="0.2"/>
    <row r="17930" hidden="1" x14ac:dyDescent="0.2"/>
    <row r="17931" hidden="1" x14ac:dyDescent="0.2"/>
    <row r="17932" hidden="1" x14ac:dyDescent="0.2"/>
    <row r="17933" hidden="1" x14ac:dyDescent="0.2"/>
    <row r="17934" hidden="1" x14ac:dyDescent="0.2"/>
    <row r="17935" hidden="1" x14ac:dyDescent="0.2"/>
    <row r="17936" hidden="1" x14ac:dyDescent="0.2"/>
    <row r="17937" hidden="1" x14ac:dyDescent="0.2"/>
    <row r="17938" hidden="1" x14ac:dyDescent="0.2"/>
    <row r="17939" hidden="1" x14ac:dyDescent="0.2"/>
    <row r="17940" hidden="1" x14ac:dyDescent="0.2"/>
    <row r="17941" hidden="1" x14ac:dyDescent="0.2"/>
    <row r="17942" hidden="1" x14ac:dyDescent="0.2"/>
    <row r="17943" hidden="1" x14ac:dyDescent="0.2"/>
    <row r="17944" hidden="1" x14ac:dyDescent="0.2"/>
    <row r="17945" hidden="1" x14ac:dyDescent="0.2"/>
    <row r="17946" hidden="1" x14ac:dyDescent="0.2"/>
    <row r="17947" hidden="1" x14ac:dyDescent="0.2"/>
    <row r="17948" hidden="1" x14ac:dyDescent="0.2"/>
    <row r="17949" hidden="1" x14ac:dyDescent="0.2"/>
    <row r="17950" hidden="1" x14ac:dyDescent="0.2"/>
    <row r="17951" hidden="1" x14ac:dyDescent="0.2"/>
    <row r="17952" hidden="1" x14ac:dyDescent="0.2"/>
    <row r="17953" hidden="1" x14ac:dyDescent="0.2"/>
    <row r="17954" hidden="1" x14ac:dyDescent="0.2"/>
    <row r="17955" hidden="1" x14ac:dyDescent="0.2"/>
    <row r="17956" hidden="1" x14ac:dyDescent="0.2"/>
    <row r="17957" hidden="1" x14ac:dyDescent="0.2"/>
    <row r="17958" hidden="1" x14ac:dyDescent="0.2"/>
    <row r="17959" hidden="1" x14ac:dyDescent="0.2"/>
    <row r="17960" hidden="1" x14ac:dyDescent="0.2"/>
    <row r="17961" hidden="1" x14ac:dyDescent="0.2"/>
    <row r="17962" hidden="1" x14ac:dyDescent="0.2"/>
    <row r="17963" hidden="1" x14ac:dyDescent="0.2"/>
    <row r="17964" hidden="1" x14ac:dyDescent="0.2"/>
    <row r="17965" hidden="1" x14ac:dyDescent="0.2"/>
    <row r="17966" hidden="1" x14ac:dyDescent="0.2"/>
    <row r="17967" hidden="1" x14ac:dyDescent="0.2"/>
    <row r="17968" hidden="1" x14ac:dyDescent="0.2"/>
    <row r="17969" hidden="1" x14ac:dyDescent="0.2"/>
    <row r="17970" hidden="1" x14ac:dyDescent="0.2"/>
    <row r="17971" hidden="1" x14ac:dyDescent="0.2"/>
    <row r="17972" hidden="1" x14ac:dyDescent="0.2"/>
    <row r="17973" hidden="1" x14ac:dyDescent="0.2"/>
    <row r="17974" hidden="1" x14ac:dyDescent="0.2"/>
    <row r="17975" hidden="1" x14ac:dyDescent="0.2"/>
    <row r="17976" hidden="1" x14ac:dyDescent="0.2"/>
    <row r="17977" hidden="1" x14ac:dyDescent="0.2"/>
    <row r="17978" hidden="1" x14ac:dyDescent="0.2"/>
    <row r="17979" hidden="1" x14ac:dyDescent="0.2"/>
    <row r="17980" hidden="1" x14ac:dyDescent="0.2"/>
    <row r="17981" hidden="1" x14ac:dyDescent="0.2"/>
    <row r="17982" hidden="1" x14ac:dyDescent="0.2"/>
    <row r="17983" hidden="1" x14ac:dyDescent="0.2"/>
    <row r="17984" hidden="1" x14ac:dyDescent="0.2"/>
    <row r="17985" hidden="1" x14ac:dyDescent="0.2"/>
    <row r="17986" hidden="1" x14ac:dyDescent="0.2"/>
    <row r="17987" hidden="1" x14ac:dyDescent="0.2"/>
    <row r="17988" hidden="1" x14ac:dyDescent="0.2"/>
    <row r="17989" hidden="1" x14ac:dyDescent="0.2"/>
    <row r="17990" hidden="1" x14ac:dyDescent="0.2"/>
    <row r="17991" hidden="1" x14ac:dyDescent="0.2"/>
    <row r="17992" hidden="1" x14ac:dyDescent="0.2"/>
    <row r="17993" hidden="1" x14ac:dyDescent="0.2"/>
    <row r="17994" hidden="1" x14ac:dyDescent="0.2"/>
    <row r="17995" hidden="1" x14ac:dyDescent="0.2"/>
    <row r="17996" hidden="1" x14ac:dyDescent="0.2"/>
    <row r="17997" hidden="1" x14ac:dyDescent="0.2"/>
    <row r="17998" hidden="1" x14ac:dyDescent="0.2"/>
    <row r="17999" hidden="1" x14ac:dyDescent="0.2"/>
    <row r="18000" hidden="1" x14ac:dyDescent="0.2"/>
    <row r="18001" hidden="1" x14ac:dyDescent="0.2"/>
    <row r="18002" hidden="1" x14ac:dyDescent="0.2"/>
    <row r="18003" hidden="1" x14ac:dyDescent="0.2"/>
    <row r="18004" hidden="1" x14ac:dyDescent="0.2"/>
    <row r="18005" hidden="1" x14ac:dyDescent="0.2"/>
    <row r="18006" hidden="1" x14ac:dyDescent="0.2"/>
    <row r="18007" hidden="1" x14ac:dyDescent="0.2"/>
    <row r="18008" hidden="1" x14ac:dyDescent="0.2"/>
    <row r="18009" hidden="1" x14ac:dyDescent="0.2"/>
    <row r="18010" hidden="1" x14ac:dyDescent="0.2"/>
    <row r="18011" hidden="1" x14ac:dyDescent="0.2"/>
    <row r="18012" hidden="1" x14ac:dyDescent="0.2"/>
    <row r="18013" hidden="1" x14ac:dyDescent="0.2"/>
    <row r="18014" hidden="1" x14ac:dyDescent="0.2"/>
    <row r="18015" hidden="1" x14ac:dyDescent="0.2"/>
    <row r="18016" hidden="1" x14ac:dyDescent="0.2"/>
    <row r="18017" hidden="1" x14ac:dyDescent="0.2"/>
    <row r="18018" hidden="1" x14ac:dyDescent="0.2"/>
    <row r="18019" hidden="1" x14ac:dyDescent="0.2"/>
    <row r="18020" hidden="1" x14ac:dyDescent="0.2"/>
    <row r="18021" hidden="1" x14ac:dyDescent="0.2"/>
    <row r="18022" hidden="1" x14ac:dyDescent="0.2"/>
    <row r="18023" hidden="1" x14ac:dyDescent="0.2"/>
    <row r="18024" hidden="1" x14ac:dyDescent="0.2"/>
    <row r="18025" hidden="1" x14ac:dyDescent="0.2"/>
    <row r="18026" hidden="1" x14ac:dyDescent="0.2"/>
    <row r="18027" hidden="1" x14ac:dyDescent="0.2"/>
    <row r="18028" hidden="1" x14ac:dyDescent="0.2"/>
    <row r="18029" hidden="1" x14ac:dyDescent="0.2"/>
    <row r="18030" hidden="1" x14ac:dyDescent="0.2"/>
    <row r="18031" hidden="1" x14ac:dyDescent="0.2"/>
    <row r="18032" hidden="1" x14ac:dyDescent="0.2"/>
    <row r="18033" hidden="1" x14ac:dyDescent="0.2"/>
    <row r="18034" hidden="1" x14ac:dyDescent="0.2"/>
    <row r="18035" hidden="1" x14ac:dyDescent="0.2"/>
    <row r="18036" hidden="1" x14ac:dyDescent="0.2"/>
    <row r="18037" hidden="1" x14ac:dyDescent="0.2"/>
    <row r="18038" hidden="1" x14ac:dyDescent="0.2"/>
    <row r="18039" hidden="1" x14ac:dyDescent="0.2"/>
    <row r="18040" hidden="1" x14ac:dyDescent="0.2"/>
    <row r="18041" hidden="1" x14ac:dyDescent="0.2"/>
    <row r="18042" hidden="1" x14ac:dyDescent="0.2"/>
    <row r="18043" hidden="1" x14ac:dyDescent="0.2"/>
    <row r="18044" hidden="1" x14ac:dyDescent="0.2"/>
    <row r="18045" hidden="1" x14ac:dyDescent="0.2"/>
    <row r="18046" hidden="1" x14ac:dyDescent="0.2"/>
    <row r="18047" hidden="1" x14ac:dyDescent="0.2"/>
    <row r="18048" hidden="1" x14ac:dyDescent="0.2"/>
    <row r="18049" hidden="1" x14ac:dyDescent="0.2"/>
    <row r="18050" hidden="1" x14ac:dyDescent="0.2"/>
    <row r="18051" hidden="1" x14ac:dyDescent="0.2"/>
    <row r="18052" hidden="1" x14ac:dyDescent="0.2"/>
    <row r="18053" hidden="1" x14ac:dyDescent="0.2"/>
    <row r="18054" hidden="1" x14ac:dyDescent="0.2"/>
    <row r="18055" hidden="1" x14ac:dyDescent="0.2"/>
    <row r="18056" hidden="1" x14ac:dyDescent="0.2"/>
    <row r="18057" hidden="1" x14ac:dyDescent="0.2"/>
    <row r="18058" hidden="1" x14ac:dyDescent="0.2"/>
    <row r="18059" hidden="1" x14ac:dyDescent="0.2"/>
    <row r="18060" hidden="1" x14ac:dyDescent="0.2"/>
    <row r="18061" hidden="1" x14ac:dyDescent="0.2"/>
    <row r="18062" hidden="1" x14ac:dyDescent="0.2"/>
    <row r="18063" hidden="1" x14ac:dyDescent="0.2"/>
    <row r="18064" hidden="1" x14ac:dyDescent="0.2"/>
    <row r="18065" hidden="1" x14ac:dyDescent="0.2"/>
    <row r="18066" hidden="1" x14ac:dyDescent="0.2"/>
    <row r="18067" hidden="1" x14ac:dyDescent="0.2"/>
    <row r="18068" hidden="1" x14ac:dyDescent="0.2"/>
    <row r="18069" hidden="1" x14ac:dyDescent="0.2"/>
    <row r="18070" hidden="1" x14ac:dyDescent="0.2"/>
    <row r="18071" hidden="1" x14ac:dyDescent="0.2"/>
    <row r="18072" hidden="1" x14ac:dyDescent="0.2"/>
    <row r="18073" hidden="1" x14ac:dyDescent="0.2"/>
    <row r="18074" hidden="1" x14ac:dyDescent="0.2"/>
    <row r="18075" hidden="1" x14ac:dyDescent="0.2"/>
    <row r="18076" hidden="1" x14ac:dyDescent="0.2"/>
    <row r="18077" hidden="1" x14ac:dyDescent="0.2"/>
    <row r="18078" hidden="1" x14ac:dyDescent="0.2"/>
    <row r="18079" hidden="1" x14ac:dyDescent="0.2"/>
    <row r="18080" hidden="1" x14ac:dyDescent="0.2"/>
    <row r="18081" hidden="1" x14ac:dyDescent="0.2"/>
    <row r="18082" hidden="1" x14ac:dyDescent="0.2"/>
    <row r="18083" hidden="1" x14ac:dyDescent="0.2"/>
    <row r="18084" hidden="1" x14ac:dyDescent="0.2"/>
    <row r="18085" hidden="1" x14ac:dyDescent="0.2"/>
    <row r="18086" hidden="1" x14ac:dyDescent="0.2"/>
    <row r="18087" hidden="1" x14ac:dyDescent="0.2"/>
    <row r="18088" hidden="1" x14ac:dyDescent="0.2"/>
    <row r="18089" hidden="1" x14ac:dyDescent="0.2"/>
    <row r="18090" hidden="1" x14ac:dyDescent="0.2"/>
    <row r="18091" hidden="1" x14ac:dyDescent="0.2"/>
    <row r="18092" hidden="1" x14ac:dyDescent="0.2"/>
    <row r="18093" hidden="1" x14ac:dyDescent="0.2"/>
    <row r="18094" hidden="1" x14ac:dyDescent="0.2"/>
    <row r="18095" hidden="1" x14ac:dyDescent="0.2"/>
    <row r="18096" hidden="1" x14ac:dyDescent="0.2"/>
    <row r="18097" hidden="1" x14ac:dyDescent="0.2"/>
    <row r="18098" hidden="1" x14ac:dyDescent="0.2"/>
    <row r="18099" hidden="1" x14ac:dyDescent="0.2"/>
    <row r="18100" hidden="1" x14ac:dyDescent="0.2"/>
    <row r="18101" hidden="1" x14ac:dyDescent="0.2"/>
    <row r="18102" hidden="1" x14ac:dyDescent="0.2"/>
    <row r="18103" hidden="1" x14ac:dyDescent="0.2"/>
    <row r="18104" hidden="1" x14ac:dyDescent="0.2"/>
    <row r="18105" hidden="1" x14ac:dyDescent="0.2"/>
    <row r="18106" hidden="1" x14ac:dyDescent="0.2"/>
    <row r="18107" hidden="1" x14ac:dyDescent="0.2"/>
    <row r="18108" hidden="1" x14ac:dyDescent="0.2"/>
    <row r="18109" hidden="1" x14ac:dyDescent="0.2"/>
    <row r="18110" hidden="1" x14ac:dyDescent="0.2"/>
    <row r="18111" hidden="1" x14ac:dyDescent="0.2"/>
    <row r="18112" hidden="1" x14ac:dyDescent="0.2"/>
    <row r="18113" hidden="1" x14ac:dyDescent="0.2"/>
    <row r="18114" hidden="1" x14ac:dyDescent="0.2"/>
    <row r="18115" hidden="1" x14ac:dyDescent="0.2"/>
    <row r="18116" hidden="1" x14ac:dyDescent="0.2"/>
    <row r="18117" hidden="1" x14ac:dyDescent="0.2"/>
    <row r="18118" hidden="1" x14ac:dyDescent="0.2"/>
    <row r="18119" hidden="1" x14ac:dyDescent="0.2"/>
    <row r="18120" hidden="1" x14ac:dyDescent="0.2"/>
    <row r="18121" hidden="1" x14ac:dyDescent="0.2"/>
    <row r="18122" hidden="1" x14ac:dyDescent="0.2"/>
    <row r="18123" hidden="1" x14ac:dyDescent="0.2"/>
    <row r="18124" hidden="1" x14ac:dyDescent="0.2"/>
    <row r="18125" hidden="1" x14ac:dyDescent="0.2"/>
    <row r="18126" hidden="1" x14ac:dyDescent="0.2"/>
    <row r="18127" hidden="1" x14ac:dyDescent="0.2"/>
    <row r="18128" hidden="1" x14ac:dyDescent="0.2"/>
    <row r="18129" hidden="1" x14ac:dyDescent="0.2"/>
    <row r="18130" hidden="1" x14ac:dyDescent="0.2"/>
    <row r="18131" hidden="1" x14ac:dyDescent="0.2"/>
    <row r="18132" hidden="1" x14ac:dyDescent="0.2"/>
    <row r="18133" hidden="1" x14ac:dyDescent="0.2"/>
    <row r="18134" hidden="1" x14ac:dyDescent="0.2"/>
    <row r="18135" hidden="1" x14ac:dyDescent="0.2"/>
    <row r="18136" hidden="1" x14ac:dyDescent="0.2"/>
    <row r="18137" hidden="1" x14ac:dyDescent="0.2"/>
    <row r="18138" hidden="1" x14ac:dyDescent="0.2"/>
    <row r="18139" hidden="1" x14ac:dyDescent="0.2"/>
    <row r="18140" hidden="1" x14ac:dyDescent="0.2"/>
    <row r="18141" hidden="1" x14ac:dyDescent="0.2"/>
    <row r="18142" hidden="1" x14ac:dyDescent="0.2"/>
    <row r="18143" hidden="1" x14ac:dyDescent="0.2"/>
    <row r="18144" hidden="1" x14ac:dyDescent="0.2"/>
    <row r="18145" hidden="1" x14ac:dyDescent="0.2"/>
    <row r="18146" hidden="1" x14ac:dyDescent="0.2"/>
    <row r="18147" hidden="1" x14ac:dyDescent="0.2"/>
    <row r="18148" hidden="1" x14ac:dyDescent="0.2"/>
    <row r="18149" hidden="1" x14ac:dyDescent="0.2"/>
    <row r="18150" hidden="1" x14ac:dyDescent="0.2"/>
    <row r="18151" hidden="1" x14ac:dyDescent="0.2"/>
    <row r="18152" hidden="1" x14ac:dyDescent="0.2"/>
    <row r="18153" hidden="1" x14ac:dyDescent="0.2"/>
    <row r="18154" hidden="1" x14ac:dyDescent="0.2"/>
    <row r="18155" hidden="1" x14ac:dyDescent="0.2"/>
    <row r="18156" hidden="1" x14ac:dyDescent="0.2"/>
    <row r="18157" hidden="1" x14ac:dyDescent="0.2"/>
    <row r="18158" hidden="1" x14ac:dyDescent="0.2"/>
    <row r="18159" hidden="1" x14ac:dyDescent="0.2"/>
    <row r="18160" hidden="1" x14ac:dyDescent="0.2"/>
    <row r="18161" hidden="1" x14ac:dyDescent="0.2"/>
    <row r="18162" hidden="1" x14ac:dyDescent="0.2"/>
    <row r="18163" hidden="1" x14ac:dyDescent="0.2"/>
    <row r="18164" hidden="1" x14ac:dyDescent="0.2"/>
    <row r="18165" hidden="1" x14ac:dyDescent="0.2"/>
    <row r="18166" hidden="1" x14ac:dyDescent="0.2"/>
    <row r="18167" hidden="1" x14ac:dyDescent="0.2"/>
    <row r="18168" hidden="1" x14ac:dyDescent="0.2"/>
    <row r="18169" hidden="1" x14ac:dyDescent="0.2"/>
    <row r="18170" hidden="1" x14ac:dyDescent="0.2"/>
    <row r="18171" hidden="1" x14ac:dyDescent="0.2"/>
    <row r="18172" hidden="1" x14ac:dyDescent="0.2"/>
    <row r="18173" hidden="1" x14ac:dyDescent="0.2"/>
    <row r="18174" hidden="1" x14ac:dyDescent="0.2"/>
    <row r="18175" hidden="1" x14ac:dyDescent="0.2"/>
    <row r="18176" hidden="1" x14ac:dyDescent="0.2"/>
    <row r="18177" hidden="1" x14ac:dyDescent="0.2"/>
    <row r="18178" hidden="1" x14ac:dyDescent="0.2"/>
    <row r="18179" hidden="1" x14ac:dyDescent="0.2"/>
    <row r="18180" hidden="1" x14ac:dyDescent="0.2"/>
    <row r="18181" hidden="1" x14ac:dyDescent="0.2"/>
    <row r="18182" hidden="1" x14ac:dyDescent="0.2"/>
    <row r="18183" hidden="1" x14ac:dyDescent="0.2"/>
    <row r="18184" hidden="1" x14ac:dyDescent="0.2"/>
    <row r="18185" hidden="1" x14ac:dyDescent="0.2"/>
    <row r="18186" hidden="1" x14ac:dyDescent="0.2"/>
    <row r="18187" hidden="1" x14ac:dyDescent="0.2"/>
    <row r="18188" hidden="1" x14ac:dyDescent="0.2"/>
    <row r="18189" hidden="1" x14ac:dyDescent="0.2"/>
    <row r="18190" hidden="1" x14ac:dyDescent="0.2"/>
    <row r="18191" hidden="1" x14ac:dyDescent="0.2"/>
    <row r="18192" hidden="1" x14ac:dyDescent="0.2"/>
    <row r="18193" hidden="1" x14ac:dyDescent="0.2"/>
    <row r="18194" hidden="1" x14ac:dyDescent="0.2"/>
    <row r="18195" hidden="1" x14ac:dyDescent="0.2"/>
    <row r="18196" hidden="1" x14ac:dyDescent="0.2"/>
    <row r="18197" hidden="1" x14ac:dyDescent="0.2"/>
    <row r="18198" hidden="1" x14ac:dyDescent="0.2"/>
    <row r="18199" hidden="1" x14ac:dyDescent="0.2"/>
    <row r="18200" hidden="1" x14ac:dyDescent="0.2"/>
    <row r="18201" hidden="1" x14ac:dyDescent="0.2"/>
    <row r="18202" hidden="1" x14ac:dyDescent="0.2"/>
    <row r="18203" hidden="1" x14ac:dyDescent="0.2"/>
    <row r="18204" hidden="1" x14ac:dyDescent="0.2"/>
    <row r="18205" hidden="1" x14ac:dyDescent="0.2"/>
    <row r="18206" hidden="1" x14ac:dyDescent="0.2"/>
    <row r="18207" hidden="1" x14ac:dyDescent="0.2"/>
    <row r="18208" hidden="1" x14ac:dyDescent="0.2"/>
    <row r="18209" hidden="1" x14ac:dyDescent="0.2"/>
    <row r="18210" hidden="1" x14ac:dyDescent="0.2"/>
    <row r="18211" hidden="1" x14ac:dyDescent="0.2"/>
    <row r="18212" hidden="1" x14ac:dyDescent="0.2"/>
    <row r="18213" hidden="1" x14ac:dyDescent="0.2"/>
    <row r="18214" hidden="1" x14ac:dyDescent="0.2"/>
    <row r="18215" hidden="1" x14ac:dyDescent="0.2"/>
    <row r="18216" hidden="1" x14ac:dyDescent="0.2"/>
    <row r="18217" hidden="1" x14ac:dyDescent="0.2"/>
    <row r="18218" hidden="1" x14ac:dyDescent="0.2"/>
    <row r="18219" hidden="1" x14ac:dyDescent="0.2"/>
    <row r="18220" hidden="1" x14ac:dyDescent="0.2"/>
    <row r="18221" hidden="1" x14ac:dyDescent="0.2"/>
    <row r="18222" hidden="1" x14ac:dyDescent="0.2"/>
    <row r="18223" hidden="1" x14ac:dyDescent="0.2"/>
    <row r="18224" hidden="1" x14ac:dyDescent="0.2"/>
    <row r="18225" hidden="1" x14ac:dyDescent="0.2"/>
    <row r="18226" hidden="1" x14ac:dyDescent="0.2"/>
    <row r="18227" hidden="1" x14ac:dyDescent="0.2"/>
    <row r="18228" hidden="1" x14ac:dyDescent="0.2"/>
    <row r="18229" hidden="1" x14ac:dyDescent="0.2"/>
    <row r="18230" hidden="1" x14ac:dyDescent="0.2"/>
    <row r="18231" hidden="1" x14ac:dyDescent="0.2"/>
    <row r="18232" hidden="1" x14ac:dyDescent="0.2"/>
    <row r="18233" hidden="1" x14ac:dyDescent="0.2"/>
    <row r="18234" hidden="1" x14ac:dyDescent="0.2"/>
    <row r="18235" hidden="1" x14ac:dyDescent="0.2"/>
    <row r="18236" hidden="1" x14ac:dyDescent="0.2"/>
    <row r="18237" hidden="1" x14ac:dyDescent="0.2"/>
    <row r="18238" hidden="1" x14ac:dyDescent="0.2"/>
    <row r="18239" hidden="1" x14ac:dyDescent="0.2"/>
    <row r="18240" hidden="1" x14ac:dyDescent="0.2"/>
    <row r="18241" hidden="1" x14ac:dyDescent="0.2"/>
    <row r="18242" hidden="1" x14ac:dyDescent="0.2"/>
    <row r="18243" hidden="1" x14ac:dyDescent="0.2"/>
    <row r="18244" hidden="1" x14ac:dyDescent="0.2"/>
    <row r="18245" hidden="1" x14ac:dyDescent="0.2"/>
    <row r="18246" hidden="1" x14ac:dyDescent="0.2"/>
    <row r="18247" hidden="1" x14ac:dyDescent="0.2"/>
    <row r="18248" hidden="1" x14ac:dyDescent="0.2"/>
    <row r="18249" hidden="1" x14ac:dyDescent="0.2"/>
    <row r="18250" hidden="1" x14ac:dyDescent="0.2"/>
    <row r="18251" hidden="1" x14ac:dyDescent="0.2"/>
    <row r="18252" hidden="1" x14ac:dyDescent="0.2"/>
    <row r="18253" hidden="1" x14ac:dyDescent="0.2"/>
    <row r="18254" hidden="1" x14ac:dyDescent="0.2"/>
    <row r="18255" hidden="1" x14ac:dyDescent="0.2"/>
    <row r="18256" hidden="1" x14ac:dyDescent="0.2"/>
    <row r="18257" hidden="1" x14ac:dyDescent="0.2"/>
    <row r="18258" hidden="1" x14ac:dyDescent="0.2"/>
    <row r="18259" hidden="1" x14ac:dyDescent="0.2"/>
    <row r="18260" hidden="1" x14ac:dyDescent="0.2"/>
    <row r="18261" hidden="1" x14ac:dyDescent="0.2"/>
    <row r="18262" hidden="1" x14ac:dyDescent="0.2"/>
    <row r="18263" hidden="1" x14ac:dyDescent="0.2"/>
    <row r="18264" hidden="1" x14ac:dyDescent="0.2"/>
    <row r="18265" hidden="1" x14ac:dyDescent="0.2"/>
    <row r="18266" hidden="1" x14ac:dyDescent="0.2"/>
    <row r="18267" hidden="1" x14ac:dyDescent="0.2"/>
    <row r="18268" hidden="1" x14ac:dyDescent="0.2"/>
    <row r="18269" hidden="1" x14ac:dyDescent="0.2"/>
    <row r="18270" hidden="1" x14ac:dyDescent="0.2"/>
    <row r="18271" hidden="1" x14ac:dyDescent="0.2"/>
    <row r="18272" hidden="1" x14ac:dyDescent="0.2"/>
    <row r="18273" hidden="1" x14ac:dyDescent="0.2"/>
    <row r="18274" hidden="1" x14ac:dyDescent="0.2"/>
    <row r="18275" hidden="1" x14ac:dyDescent="0.2"/>
    <row r="18276" hidden="1" x14ac:dyDescent="0.2"/>
    <row r="18277" hidden="1" x14ac:dyDescent="0.2"/>
    <row r="18278" hidden="1" x14ac:dyDescent="0.2"/>
    <row r="18279" hidden="1" x14ac:dyDescent="0.2"/>
    <row r="18280" hidden="1" x14ac:dyDescent="0.2"/>
    <row r="18281" hidden="1" x14ac:dyDescent="0.2"/>
    <row r="18282" hidden="1" x14ac:dyDescent="0.2"/>
    <row r="18283" hidden="1" x14ac:dyDescent="0.2"/>
    <row r="18284" hidden="1" x14ac:dyDescent="0.2"/>
    <row r="18285" hidden="1" x14ac:dyDescent="0.2"/>
    <row r="18286" hidden="1" x14ac:dyDescent="0.2"/>
    <row r="18287" hidden="1" x14ac:dyDescent="0.2"/>
    <row r="18288" hidden="1" x14ac:dyDescent="0.2"/>
    <row r="18289" hidden="1" x14ac:dyDescent="0.2"/>
    <row r="18290" hidden="1" x14ac:dyDescent="0.2"/>
    <row r="18291" hidden="1" x14ac:dyDescent="0.2"/>
    <row r="18292" hidden="1" x14ac:dyDescent="0.2"/>
    <row r="18293" hidden="1" x14ac:dyDescent="0.2"/>
    <row r="18294" hidden="1" x14ac:dyDescent="0.2"/>
    <row r="18295" hidden="1" x14ac:dyDescent="0.2"/>
    <row r="18296" hidden="1" x14ac:dyDescent="0.2"/>
    <row r="18297" hidden="1" x14ac:dyDescent="0.2"/>
    <row r="18298" hidden="1" x14ac:dyDescent="0.2"/>
    <row r="18299" hidden="1" x14ac:dyDescent="0.2"/>
    <row r="18300" hidden="1" x14ac:dyDescent="0.2"/>
    <row r="18301" hidden="1" x14ac:dyDescent="0.2"/>
    <row r="18302" hidden="1" x14ac:dyDescent="0.2"/>
    <row r="18303" hidden="1" x14ac:dyDescent="0.2"/>
    <row r="18304" hidden="1" x14ac:dyDescent="0.2"/>
    <row r="18305" hidden="1" x14ac:dyDescent="0.2"/>
    <row r="18306" hidden="1" x14ac:dyDescent="0.2"/>
    <row r="18307" hidden="1" x14ac:dyDescent="0.2"/>
    <row r="18308" hidden="1" x14ac:dyDescent="0.2"/>
    <row r="18309" hidden="1" x14ac:dyDescent="0.2"/>
    <row r="18310" hidden="1" x14ac:dyDescent="0.2"/>
    <row r="18311" hidden="1" x14ac:dyDescent="0.2"/>
    <row r="18312" hidden="1" x14ac:dyDescent="0.2"/>
    <row r="18313" hidden="1" x14ac:dyDescent="0.2"/>
    <row r="18314" hidden="1" x14ac:dyDescent="0.2"/>
    <row r="18315" hidden="1" x14ac:dyDescent="0.2"/>
    <row r="18316" hidden="1" x14ac:dyDescent="0.2"/>
    <row r="18317" hidden="1" x14ac:dyDescent="0.2"/>
    <row r="18318" hidden="1" x14ac:dyDescent="0.2"/>
    <row r="18319" hidden="1" x14ac:dyDescent="0.2"/>
    <row r="18320" hidden="1" x14ac:dyDescent="0.2"/>
    <row r="18321" hidden="1" x14ac:dyDescent="0.2"/>
    <row r="18322" hidden="1" x14ac:dyDescent="0.2"/>
    <row r="18323" hidden="1" x14ac:dyDescent="0.2"/>
    <row r="18324" hidden="1" x14ac:dyDescent="0.2"/>
    <row r="18325" hidden="1" x14ac:dyDescent="0.2"/>
    <row r="18326" hidden="1" x14ac:dyDescent="0.2"/>
    <row r="18327" hidden="1" x14ac:dyDescent="0.2"/>
    <row r="18328" hidden="1" x14ac:dyDescent="0.2"/>
    <row r="18329" hidden="1" x14ac:dyDescent="0.2"/>
    <row r="18330" hidden="1" x14ac:dyDescent="0.2"/>
    <row r="18331" hidden="1" x14ac:dyDescent="0.2"/>
    <row r="18332" hidden="1" x14ac:dyDescent="0.2"/>
    <row r="18333" hidden="1" x14ac:dyDescent="0.2"/>
    <row r="18334" hidden="1" x14ac:dyDescent="0.2"/>
    <row r="18335" hidden="1" x14ac:dyDescent="0.2"/>
    <row r="18336" hidden="1" x14ac:dyDescent="0.2"/>
    <row r="18337" hidden="1" x14ac:dyDescent="0.2"/>
    <row r="18338" hidden="1" x14ac:dyDescent="0.2"/>
    <row r="18339" hidden="1" x14ac:dyDescent="0.2"/>
    <row r="18340" hidden="1" x14ac:dyDescent="0.2"/>
    <row r="18341" hidden="1" x14ac:dyDescent="0.2"/>
    <row r="18342" hidden="1" x14ac:dyDescent="0.2"/>
    <row r="18343" hidden="1" x14ac:dyDescent="0.2"/>
    <row r="18344" hidden="1" x14ac:dyDescent="0.2"/>
    <row r="18345" hidden="1" x14ac:dyDescent="0.2"/>
    <row r="18346" hidden="1" x14ac:dyDescent="0.2"/>
    <row r="18347" hidden="1" x14ac:dyDescent="0.2"/>
    <row r="18348" hidden="1" x14ac:dyDescent="0.2"/>
    <row r="18349" hidden="1" x14ac:dyDescent="0.2"/>
    <row r="18350" hidden="1" x14ac:dyDescent="0.2"/>
    <row r="18351" hidden="1" x14ac:dyDescent="0.2"/>
    <row r="18352" hidden="1" x14ac:dyDescent="0.2"/>
    <row r="18353" hidden="1" x14ac:dyDescent="0.2"/>
    <row r="18354" hidden="1" x14ac:dyDescent="0.2"/>
    <row r="18355" hidden="1" x14ac:dyDescent="0.2"/>
    <row r="18356" hidden="1" x14ac:dyDescent="0.2"/>
    <row r="18357" hidden="1" x14ac:dyDescent="0.2"/>
    <row r="18358" hidden="1" x14ac:dyDescent="0.2"/>
    <row r="18359" hidden="1" x14ac:dyDescent="0.2"/>
    <row r="18360" hidden="1" x14ac:dyDescent="0.2"/>
    <row r="18361" hidden="1" x14ac:dyDescent="0.2"/>
    <row r="18362" hidden="1" x14ac:dyDescent="0.2"/>
    <row r="18363" hidden="1" x14ac:dyDescent="0.2"/>
    <row r="18364" hidden="1" x14ac:dyDescent="0.2"/>
    <row r="18365" hidden="1" x14ac:dyDescent="0.2"/>
    <row r="18366" hidden="1" x14ac:dyDescent="0.2"/>
    <row r="18367" hidden="1" x14ac:dyDescent="0.2"/>
    <row r="18368" hidden="1" x14ac:dyDescent="0.2"/>
    <row r="18369" hidden="1" x14ac:dyDescent="0.2"/>
    <row r="18370" hidden="1" x14ac:dyDescent="0.2"/>
    <row r="18371" hidden="1" x14ac:dyDescent="0.2"/>
    <row r="18372" hidden="1" x14ac:dyDescent="0.2"/>
    <row r="18373" hidden="1" x14ac:dyDescent="0.2"/>
    <row r="18374" hidden="1" x14ac:dyDescent="0.2"/>
    <row r="18375" hidden="1" x14ac:dyDescent="0.2"/>
    <row r="18376" hidden="1" x14ac:dyDescent="0.2"/>
    <row r="18377" hidden="1" x14ac:dyDescent="0.2"/>
    <row r="18378" hidden="1" x14ac:dyDescent="0.2"/>
    <row r="18379" hidden="1" x14ac:dyDescent="0.2"/>
    <row r="18380" hidden="1" x14ac:dyDescent="0.2"/>
    <row r="18381" hidden="1" x14ac:dyDescent="0.2"/>
    <row r="18382" hidden="1" x14ac:dyDescent="0.2"/>
    <row r="18383" hidden="1" x14ac:dyDescent="0.2"/>
    <row r="18384" hidden="1" x14ac:dyDescent="0.2"/>
    <row r="18385" hidden="1" x14ac:dyDescent="0.2"/>
    <row r="18386" hidden="1" x14ac:dyDescent="0.2"/>
    <row r="18387" hidden="1" x14ac:dyDescent="0.2"/>
    <row r="18388" hidden="1" x14ac:dyDescent="0.2"/>
    <row r="18389" hidden="1" x14ac:dyDescent="0.2"/>
    <row r="18390" hidden="1" x14ac:dyDescent="0.2"/>
    <row r="18391" hidden="1" x14ac:dyDescent="0.2"/>
    <row r="18392" hidden="1" x14ac:dyDescent="0.2"/>
    <row r="18393" hidden="1" x14ac:dyDescent="0.2"/>
    <row r="18394" hidden="1" x14ac:dyDescent="0.2"/>
    <row r="18395" hidden="1" x14ac:dyDescent="0.2"/>
    <row r="18396" hidden="1" x14ac:dyDescent="0.2"/>
    <row r="18397" hidden="1" x14ac:dyDescent="0.2"/>
    <row r="18398" hidden="1" x14ac:dyDescent="0.2"/>
    <row r="18399" hidden="1" x14ac:dyDescent="0.2"/>
    <row r="18400" hidden="1" x14ac:dyDescent="0.2"/>
    <row r="18401" hidden="1" x14ac:dyDescent="0.2"/>
    <row r="18402" hidden="1" x14ac:dyDescent="0.2"/>
    <row r="18403" hidden="1" x14ac:dyDescent="0.2"/>
    <row r="18404" hidden="1" x14ac:dyDescent="0.2"/>
    <row r="18405" hidden="1" x14ac:dyDescent="0.2"/>
    <row r="18406" hidden="1" x14ac:dyDescent="0.2"/>
    <row r="18407" hidden="1" x14ac:dyDescent="0.2"/>
    <row r="18408" hidden="1" x14ac:dyDescent="0.2"/>
    <row r="18409" hidden="1" x14ac:dyDescent="0.2"/>
    <row r="18410" hidden="1" x14ac:dyDescent="0.2"/>
    <row r="18411" hidden="1" x14ac:dyDescent="0.2"/>
    <row r="18412" hidden="1" x14ac:dyDescent="0.2"/>
    <row r="18413" hidden="1" x14ac:dyDescent="0.2"/>
    <row r="18414" hidden="1" x14ac:dyDescent="0.2"/>
    <row r="18415" hidden="1" x14ac:dyDescent="0.2"/>
    <row r="18416" hidden="1" x14ac:dyDescent="0.2"/>
    <row r="18417" hidden="1" x14ac:dyDescent="0.2"/>
    <row r="18418" hidden="1" x14ac:dyDescent="0.2"/>
    <row r="18419" hidden="1" x14ac:dyDescent="0.2"/>
    <row r="18420" hidden="1" x14ac:dyDescent="0.2"/>
    <row r="18421" hidden="1" x14ac:dyDescent="0.2"/>
    <row r="18422" hidden="1" x14ac:dyDescent="0.2"/>
    <row r="18423" hidden="1" x14ac:dyDescent="0.2"/>
    <row r="18424" hidden="1" x14ac:dyDescent="0.2"/>
    <row r="18425" hidden="1" x14ac:dyDescent="0.2"/>
    <row r="18426" hidden="1" x14ac:dyDescent="0.2"/>
    <row r="18427" hidden="1" x14ac:dyDescent="0.2"/>
    <row r="18428" hidden="1" x14ac:dyDescent="0.2"/>
    <row r="18429" hidden="1" x14ac:dyDescent="0.2"/>
    <row r="18430" hidden="1" x14ac:dyDescent="0.2"/>
    <row r="18431" hidden="1" x14ac:dyDescent="0.2"/>
    <row r="18432" hidden="1" x14ac:dyDescent="0.2"/>
    <row r="18433" hidden="1" x14ac:dyDescent="0.2"/>
    <row r="18434" hidden="1" x14ac:dyDescent="0.2"/>
    <row r="18435" hidden="1" x14ac:dyDescent="0.2"/>
    <row r="18436" hidden="1" x14ac:dyDescent="0.2"/>
    <row r="18437" hidden="1" x14ac:dyDescent="0.2"/>
    <row r="18438" hidden="1" x14ac:dyDescent="0.2"/>
    <row r="18439" hidden="1" x14ac:dyDescent="0.2"/>
    <row r="18440" hidden="1" x14ac:dyDescent="0.2"/>
    <row r="18441" hidden="1" x14ac:dyDescent="0.2"/>
    <row r="18442" hidden="1" x14ac:dyDescent="0.2"/>
    <row r="18443" hidden="1" x14ac:dyDescent="0.2"/>
    <row r="18444" hidden="1" x14ac:dyDescent="0.2"/>
    <row r="18445" hidden="1" x14ac:dyDescent="0.2"/>
    <row r="18446" hidden="1" x14ac:dyDescent="0.2"/>
    <row r="18447" hidden="1" x14ac:dyDescent="0.2"/>
    <row r="18448" hidden="1" x14ac:dyDescent="0.2"/>
    <row r="18449" hidden="1" x14ac:dyDescent="0.2"/>
    <row r="18450" hidden="1" x14ac:dyDescent="0.2"/>
    <row r="18451" hidden="1" x14ac:dyDescent="0.2"/>
    <row r="18452" hidden="1" x14ac:dyDescent="0.2"/>
    <row r="18453" hidden="1" x14ac:dyDescent="0.2"/>
    <row r="18454" hidden="1" x14ac:dyDescent="0.2"/>
    <row r="18455" hidden="1" x14ac:dyDescent="0.2"/>
    <row r="18456" hidden="1" x14ac:dyDescent="0.2"/>
    <row r="18457" hidden="1" x14ac:dyDescent="0.2"/>
    <row r="18458" hidden="1" x14ac:dyDescent="0.2"/>
    <row r="18459" hidden="1" x14ac:dyDescent="0.2"/>
    <row r="18460" hidden="1" x14ac:dyDescent="0.2"/>
    <row r="18461" hidden="1" x14ac:dyDescent="0.2"/>
    <row r="18462" hidden="1" x14ac:dyDescent="0.2"/>
    <row r="18463" hidden="1" x14ac:dyDescent="0.2"/>
    <row r="18464" hidden="1" x14ac:dyDescent="0.2"/>
    <row r="18465" hidden="1" x14ac:dyDescent="0.2"/>
    <row r="18466" hidden="1" x14ac:dyDescent="0.2"/>
    <row r="18467" hidden="1" x14ac:dyDescent="0.2"/>
    <row r="18468" hidden="1" x14ac:dyDescent="0.2"/>
    <row r="18469" hidden="1" x14ac:dyDescent="0.2"/>
    <row r="18470" hidden="1" x14ac:dyDescent="0.2"/>
    <row r="18471" hidden="1" x14ac:dyDescent="0.2"/>
    <row r="18472" hidden="1" x14ac:dyDescent="0.2"/>
    <row r="18473" hidden="1" x14ac:dyDescent="0.2"/>
    <row r="18474" hidden="1" x14ac:dyDescent="0.2"/>
    <row r="18475" hidden="1" x14ac:dyDescent="0.2"/>
    <row r="18476" hidden="1" x14ac:dyDescent="0.2"/>
    <row r="18477" hidden="1" x14ac:dyDescent="0.2"/>
    <row r="18478" hidden="1" x14ac:dyDescent="0.2"/>
    <row r="18479" hidden="1" x14ac:dyDescent="0.2"/>
    <row r="18480" hidden="1" x14ac:dyDescent="0.2"/>
    <row r="18481" hidden="1" x14ac:dyDescent="0.2"/>
    <row r="18482" hidden="1" x14ac:dyDescent="0.2"/>
    <row r="18483" hidden="1" x14ac:dyDescent="0.2"/>
    <row r="18484" hidden="1" x14ac:dyDescent="0.2"/>
    <row r="18485" hidden="1" x14ac:dyDescent="0.2"/>
    <row r="18486" hidden="1" x14ac:dyDescent="0.2"/>
    <row r="18487" hidden="1" x14ac:dyDescent="0.2"/>
    <row r="18488" hidden="1" x14ac:dyDescent="0.2"/>
    <row r="18489" hidden="1" x14ac:dyDescent="0.2"/>
    <row r="18490" hidden="1" x14ac:dyDescent="0.2"/>
    <row r="18491" hidden="1" x14ac:dyDescent="0.2"/>
    <row r="18492" hidden="1" x14ac:dyDescent="0.2"/>
    <row r="18493" hidden="1" x14ac:dyDescent="0.2"/>
    <row r="18494" hidden="1" x14ac:dyDescent="0.2"/>
    <row r="18495" hidden="1" x14ac:dyDescent="0.2"/>
    <row r="18496" hidden="1" x14ac:dyDescent="0.2"/>
    <row r="18497" hidden="1" x14ac:dyDescent="0.2"/>
    <row r="18498" hidden="1" x14ac:dyDescent="0.2"/>
    <row r="18499" hidden="1" x14ac:dyDescent="0.2"/>
    <row r="18500" hidden="1" x14ac:dyDescent="0.2"/>
    <row r="18501" hidden="1" x14ac:dyDescent="0.2"/>
    <row r="18502" hidden="1" x14ac:dyDescent="0.2"/>
    <row r="18503" hidden="1" x14ac:dyDescent="0.2"/>
    <row r="18504" hidden="1" x14ac:dyDescent="0.2"/>
    <row r="18505" hidden="1" x14ac:dyDescent="0.2"/>
    <row r="18506" hidden="1" x14ac:dyDescent="0.2"/>
    <row r="18507" hidden="1" x14ac:dyDescent="0.2"/>
    <row r="18508" hidden="1" x14ac:dyDescent="0.2"/>
    <row r="18509" hidden="1" x14ac:dyDescent="0.2"/>
    <row r="18510" hidden="1" x14ac:dyDescent="0.2"/>
    <row r="18511" hidden="1" x14ac:dyDescent="0.2"/>
    <row r="18512" hidden="1" x14ac:dyDescent="0.2"/>
    <row r="18513" hidden="1" x14ac:dyDescent="0.2"/>
    <row r="18514" hidden="1" x14ac:dyDescent="0.2"/>
    <row r="18515" hidden="1" x14ac:dyDescent="0.2"/>
    <row r="18516" hidden="1" x14ac:dyDescent="0.2"/>
    <row r="18517" hidden="1" x14ac:dyDescent="0.2"/>
    <row r="18518" hidden="1" x14ac:dyDescent="0.2"/>
    <row r="18519" hidden="1" x14ac:dyDescent="0.2"/>
    <row r="18520" hidden="1" x14ac:dyDescent="0.2"/>
    <row r="18521" hidden="1" x14ac:dyDescent="0.2"/>
    <row r="18522" hidden="1" x14ac:dyDescent="0.2"/>
    <row r="18523" hidden="1" x14ac:dyDescent="0.2"/>
    <row r="18524" hidden="1" x14ac:dyDescent="0.2"/>
    <row r="18525" hidden="1" x14ac:dyDescent="0.2"/>
    <row r="18526" hidden="1" x14ac:dyDescent="0.2"/>
    <row r="18527" hidden="1" x14ac:dyDescent="0.2"/>
    <row r="18528" hidden="1" x14ac:dyDescent="0.2"/>
    <row r="18529" hidden="1" x14ac:dyDescent="0.2"/>
    <row r="18530" hidden="1" x14ac:dyDescent="0.2"/>
    <row r="18531" hidden="1" x14ac:dyDescent="0.2"/>
    <row r="18532" hidden="1" x14ac:dyDescent="0.2"/>
    <row r="18533" hidden="1" x14ac:dyDescent="0.2"/>
    <row r="18534" hidden="1" x14ac:dyDescent="0.2"/>
    <row r="18535" hidden="1" x14ac:dyDescent="0.2"/>
    <row r="18536" hidden="1" x14ac:dyDescent="0.2"/>
    <row r="18537" hidden="1" x14ac:dyDescent="0.2"/>
    <row r="18538" hidden="1" x14ac:dyDescent="0.2"/>
    <row r="18539" hidden="1" x14ac:dyDescent="0.2"/>
    <row r="18540" hidden="1" x14ac:dyDescent="0.2"/>
    <row r="18541" hidden="1" x14ac:dyDescent="0.2"/>
    <row r="18542" hidden="1" x14ac:dyDescent="0.2"/>
    <row r="18543" hidden="1" x14ac:dyDescent="0.2"/>
    <row r="18544" hidden="1" x14ac:dyDescent="0.2"/>
    <row r="18545" hidden="1" x14ac:dyDescent="0.2"/>
    <row r="18546" hidden="1" x14ac:dyDescent="0.2"/>
    <row r="18547" hidden="1" x14ac:dyDescent="0.2"/>
    <row r="18548" hidden="1" x14ac:dyDescent="0.2"/>
    <row r="18549" hidden="1" x14ac:dyDescent="0.2"/>
    <row r="18550" hidden="1" x14ac:dyDescent="0.2"/>
    <row r="18551" hidden="1" x14ac:dyDescent="0.2"/>
    <row r="18552" hidden="1" x14ac:dyDescent="0.2"/>
    <row r="18553" hidden="1" x14ac:dyDescent="0.2"/>
    <row r="18554" hidden="1" x14ac:dyDescent="0.2"/>
    <row r="18555" hidden="1" x14ac:dyDescent="0.2"/>
    <row r="18556" hidden="1" x14ac:dyDescent="0.2"/>
    <row r="18557" hidden="1" x14ac:dyDescent="0.2"/>
    <row r="18558" hidden="1" x14ac:dyDescent="0.2"/>
    <row r="18559" hidden="1" x14ac:dyDescent="0.2"/>
    <row r="18560" hidden="1" x14ac:dyDescent="0.2"/>
    <row r="18561" hidden="1" x14ac:dyDescent="0.2"/>
    <row r="18562" hidden="1" x14ac:dyDescent="0.2"/>
    <row r="18563" hidden="1" x14ac:dyDescent="0.2"/>
    <row r="18564" hidden="1" x14ac:dyDescent="0.2"/>
    <row r="18565" hidden="1" x14ac:dyDescent="0.2"/>
    <row r="18566" hidden="1" x14ac:dyDescent="0.2"/>
    <row r="18567" hidden="1" x14ac:dyDescent="0.2"/>
    <row r="18568" hidden="1" x14ac:dyDescent="0.2"/>
    <row r="18569" hidden="1" x14ac:dyDescent="0.2"/>
    <row r="18570" hidden="1" x14ac:dyDescent="0.2"/>
    <row r="18571" hidden="1" x14ac:dyDescent="0.2"/>
    <row r="18572" hidden="1" x14ac:dyDescent="0.2"/>
    <row r="18573" hidden="1" x14ac:dyDescent="0.2"/>
    <row r="18574" hidden="1" x14ac:dyDescent="0.2"/>
    <row r="18575" hidden="1" x14ac:dyDescent="0.2"/>
    <row r="18576" hidden="1" x14ac:dyDescent="0.2"/>
    <row r="18577" hidden="1" x14ac:dyDescent="0.2"/>
    <row r="18578" hidden="1" x14ac:dyDescent="0.2"/>
    <row r="18579" hidden="1" x14ac:dyDescent="0.2"/>
    <row r="18580" hidden="1" x14ac:dyDescent="0.2"/>
    <row r="18581" hidden="1" x14ac:dyDescent="0.2"/>
    <row r="18582" hidden="1" x14ac:dyDescent="0.2"/>
    <row r="18583" hidden="1" x14ac:dyDescent="0.2"/>
    <row r="18584" hidden="1" x14ac:dyDescent="0.2"/>
    <row r="18585" hidden="1" x14ac:dyDescent="0.2"/>
    <row r="18586" hidden="1" x14ac:dyDescent="0.2"/>
    <row r="18587" hidden="1" x14ac:dyDescent="0.2"/>
    <row r="18588" hidden="1" x14ac:dyDescent="0.2"/>
    <row r="18589" hidden="1" x14ac:dyDescent="0.2"/>
    <row r="18590" hidden="1" x14ac:dyDescent="0.2"/>
    <row r="18591" hidden="1" x14ac:dyDescent="0.2"/>
    <row r="18592" hidden="1" x14ac:dyDescent="0.2"/>
    <row r="18593" hidden="1" x14ac:dyDescent="0.2"/>
    <row r="18594" hidden="1" x14ac:dyDescent="0.2"/>
    <row r="18595" hidden="1" x14ac:dyDescent="0.2"/>
    <row r="18596" hidden="1" x14ac:dyDescent="0.2"/>
    <row r="18597" hidden="1" x14ac:dyDescent="0.2"/>
    <row r="18598" hidden="1" x14ac:dyDescent="0.2"/>
    <row r="18599" hidden="1" x14ac:dyDescent="0.2"/>
    <row r="18600" hidden="1" x14ac:dyDescent="0.2"/>
    <row r="18601" hidden="1" x14ac:dyDescent="0.2"/>
    <row r="18602" hidden="1" x14ac:dyDescent="0.2"/>
    <row r="18603" hidden="1" x14ac:dyDescent="0.2"/>
    <row r="18604" hidden="1" x14ac:dyDescent="0.2"/>
    <row r="18605" hidden="1" x14ac:dyDescent="0.2"/>
    <row r="18606" hidden="1" x14ac:dyDescent="0.2"/>
    <row r="18607" hidden="1" x14ac:dyDescent="0.2"/>
    <row r="18608" hidden="1" x14ac:dyDescent="0.2"/>
    <row r="18609" hidden="1" x14ac:dyDescent="0.2"/>
    <row r="18610" hidden="1" x14ac:dyDescent="0.2"/>
    <row r="18611" hidden="1" x14ac:dyDescent="0.2"/>
    <row r="18612" hidden="1" x14ac:dyDescent="0.2"/>
    <row r="18613" hidden="1" x14ac:dyDescent="0.2"/>
    <row r="18614" hidden="1" x14ac:dyDescent="0.2"/>
    <row r="18615" hidden="1" x14ac:dyDescent="0.2"/>
    <row r="18616" hidden="1" x14ac:dyDescent="0.2"/>
    <row r="18617" hidden="1" x14ac:dyDescent="0.2"/>
    <row r="18618" hidden="1" x14ac:dyDescent="0.2"/>
    <row r="18619" hidden="1" x14ac:dyDescent="0.2"/>
    <row r="18620" hidden="1" x14ac:dyDescent="0.2"/>
    <row r="18621" hidden="1" x14ac:dyDescent="0.2"/>
    <row r="18622" hidden="1" x14ac:dyDescent="0.2"/>
    <row r="18623" hidden="1" x14ac:dyDescent="0.2"/>
    <row r="18624" hidden="1" x14ac:dyDescent="0.2"/>
    <row r="18625" hidden="1" x14ac:dyDescent="0.2"/>
    <row r="18626" hidden="1" x14ac:dyDescent="0.2"/>
    <row r="18627" hidden="1" x14ac:dyDescent="0.2"/>
    <row r="18628" hidden="1" x14ac:dyDescent="0.2"/>
    <row r="18629" hidden="1" x14ac:dyDescent="0.2"/>
    <row r="18630" hidden="1" x14ac:dyDescent="0.2"/>
    <row r="18631" hidden="1" x14ac:dyDescent="0.2"/>
    <row r="18632" hidden="1" x14ac:dyDescent="0.2"/>
    <row r="18633" hidden="1" x14ac:dyDescent="0.2"/>
    <row r="18634" hidden="1" x14ac:dyDescent="0.2"/>
    <row r="18635" hidden="1" x14ac:dyDescent="0.2"/>
    <row r="18636" hidden="1" x14ac:dyDescent="0.2"/>
    <row r="18637" hidden="1" x14ac:dyDescent="0.2"/>
    <row r="18638" hidden="1" x14ac:dyDescent="0.2"/>
    <row r="18639" hidden="1" x14ac:dyDescent="0.2"/>
    <row r="18640" hidden="1" x14ac:dyDescent="0.2"/>
    <row r="18641" hidden="1" x14ac:dyDescent="0.2"/>
    <row r="18642" hidden="1" x14ac:dyDescent="0.2"/>
    <row r="18643" hidden="1" x14ac:dyDescent="0.2"/>
    <row r="18644" hidden="1" x14ac:dyDescent="0.2"/>
    <row r="18645" hidden="1" x14ac:dyDescent="0.2"/>
    <row r="18646" hidden="1" x14ac:dyDescent="0.2"/>
    <row r="18647" hidden="1" x14ac:dyDescent="0.2"/>
    <row r="18648" hidden="1" x14ac:dyDescent="0.2"/>
    <row r="18649" hidden="1" x14ac:dyDescent="0.2"/>
    <row r="18650" hidden="1" x14ac:dyDescent="0.2"/>
    <row r="18651" hidden="1" x14ac:dyDescent="0.2"/>
    <row r="18652" hidden="1" x14ac:dyDescent="0.2"/>
    <row r="18653" hidden="1" x14ac:dyDescent="0.2"/>
    <row r="18654" hidden="1" x14ac:dyDescent="0.2"/>
    <row r="18655" hidden="1" x14ac:dyDescent="0.2"/>
    <row r="18656" hidden="1" x14ac:dyDescent="0.2"/>
    <row r="18657" hidden="1" x14ac:dyDescent="0.2"/>
    <row r="18658" hidden="1" x14ac:dyDescent="0.2"/>
    <row r="18659" hidden="1" x14ac:dyDescent="0.2"/>
    <row r="18660" hidden="1" x14ac:dyDescent="0.2"/>
    <row r="18661" hidden="1" x14ac:dyDescent="0.2"/>
    <row r="18662" hidden="1" x14ac:dyDescent="0.2"/>
    <row r="18663" hidden="1" x14ac:dyDescent="0.2"/>
    <row r="18664" hidden="1" x14ac:dyDescent="0.2"/>
    <row r="18665" hidden="1" x14ac:dyDescent="0.2"/>
    <row r="18666" hidden="1" x14ac:dyDescent="0.2"/>
    <row r="18667" hidden="1" x14ac:dyDescent="0.2"/>
    <row r="18668" hidden="1" x14ac:dyDescent="0.2"/>
    <row r="18669" hidden="1" x14ac:dyDescent="0.2"/>
    <row r="18670" hidden="1" x14ac:dyDescent="0.2"/>
    <row r="18671" hidden="1" x14ac:dyDescent="0.2"/>
    <row r="18672" hidden="1" x14ac:dyDescent="0.2"/>
    <row r="18673" hidden="1" x14ac:dyDescent="0.2"/>
    <row r="18674" hidden="1" x14ac:dyDescent="0.2"/>
    <row r="18675" hidden="1" x14ac:dyDescent="0.2"/>
    <row r="18676" hidden="1" x14ac:dyDescent="0.2"/>
    <row r="18677" hidden="1" x14ac:dyDescent="0.2"/>
    <row r="18678" hidden="1" x14ac:dyDescent="0.2"/>
    <row r="18679" hidden="1" x14ac:dyDescent="0.2"/>
    <row r="18680" hidden="1" x14ac:dyDescent="0.2"/>
    <row r="18681" hidden="1" x14ac:dyDescent="0.2"/>
    <row r="18682" hidden="1" x14ac:dyDescent="0.2"/>
    <row r="18683" hidden="1" x14ac:dyDescent="0.2"/>
    <row r="18684" hidden="1" x14ac:dyDescent="0.2"/>
    <row r="18685" hidden="1" x14ac:dyDescent="0.2"/>
    <row r="18686" hidden="1" x14ac:dyDescent="0.2"/>
    <row r="18687" hidden="1" x14ac:dyDescent="0.2"/>
    <row r="18688" hidden="1" x14ac:dyDescent="0.2"/>
    <row r="18689" hidden="1" x14ac:dyDescent="0.2"/>
    <row r="18690" hidden="1" x14ac:dyDescent="0.2"/>
    <row r="18691" hidden="1" x14ac:dyDescent="0.2"/>
    <row r="18692" hidden="1" x14ac:dyDescent="0.2"/>
    <row r="18693" hidden="1" x14ac:dyDescent="0.2"/>
    <row r="18694" hidden="1" x14ac:dyDescent="0.2"/>
    <row r="18695" hidden="1" x14ac:dyDescent="0.2"/>
    <row r="18696" hidden="1" x14ac:dyDescent="0.2"/>
    <row r="18697" hidden="1" x14ac:dyDescent="0.2"/>
    <row r="18698" hidden="1" x14ac:dyDescent="0.2"/>
    <row r="18699" hidden="1" x14ac:dyDescent="0.2"/>
    <row r="18700" hidden="1" x14ac:dyDescent="0.2"/>
    <row r="18701" hidden="1" x14ac:dyDescent="0.2"/>
    <row r="18702" hidden="1" x14ac:dyDescent="0.2"/>
    <row r="18703" hidden="1" x14ac:dyDescent="0.2"/>
    <row r="18704" hidden="1" x14ac:dyDescent="0.2"/>
    <row r="18705" hidden="1" x14ac:dyDescent="0.2"/>
    <row r="18706" hidden="1" x14ac:dyDescent="0.2"/>
    <row r="18707" hidden="1" x14ac:dyDescent="0.2"/>
    <row r="18708" hidden="1" x14ac:dyDescent="0.2"/>
    <row r="18709" hidden="1" x14ac:dyDescent="0.2"/>
    <row r="18710" hidden="1" x14ac:dyDescent="0.2"/>
    <row r="18711" hidden="1" x14ac:dyDescent="0.2"/>
    <row r="18712" hidden="1" x14ac:dyDescent="0.2"/>
    <row r="18713" hidden="1" x14ac:dyDescent="0.2"/>
    <row r="18714" hidden="1" x14ac:dyDescent="0.2"/>
    <row r="18715" hidden="1" x14ac:dyDescent="0.2"/>
    <row r="18716" hidden="1" x14ac:dyDescent="0.2"/>
    <row r="18717" hidden="1" x14ac:dyDescent="0.2"/>
    <row r="18718" hidden="1" x14ac:dyDescent="0.2"/>
    <row r="18719" hidden="1" x14ac:dyDescent="0.2"/>
    <row r="18720" hidden="1" x14ac:dyDescent="0.2"/>
    <row r="18721" hidden="1" x14ac:dyDescent="0.2"/>
    <row r="18722" hidden="1" x14ac:dyDescent="0.2"/>
    <row r="18723" hidden="1" x14ac:dyDescent="0.2"/>
    <row r="18724" hidden="1" x14ac:dyDescent="0.2"/>
    <row r="18725" hidden="1" x14ac:dyDescent="0.2"/>
    <row r="18726" hidden="1" x14ac:dyDescent="0.2"/>
    <row r="18727" hidden="1" x14ac:dyDescent="0.2"/>
    <row r="18728" hidden="1" x14ac:dyDescent="0.2"/>
    <row r="18729" hidden="1" x14ac:dyDescent="0.2"/>
    <row r="18730" hidden="1" x14ac:dyDescent="0.2"/>
    <row r="18731" hidden="1" x14ac:dyDescent="0.2"/>
    <row r="18732" hidden="1" x14ac:dyDescent="0.2"/>
    <row r="18733" hidden="1" x14ac:dyDescent="0.2"/>
    <row r="18734" hidden="1" x14ac:dyDescent="0.2"/>
    <row r="18735" hidden="1" x14ac:dyDescent="0.2"/>
    <row r="18736" hidden="1" x14ac:dyDescent="0.2"/>
    <row r="18737" hidden="1" x14ac:dyDescent="0.2"/>
    <row r="18738" hidden="1" x14ac:dyDescent="0.2"/>
    <row r="18739" hidden="1" x14ac:dyDescent="0.2"/>
    <row r="18740" hidden="1" x14ac:dyDescent="0.2"/>
    <row r="18741" hidden="1" x14ac:dyDescent="0.2"/>
    <row r="18742" hidden="1" x14ac:dyDescent="0.2"/>
    <row r="18743" hidden="1" x14ac:dyDescent="0.2"/>
    <row r="18744" hidden="1" x14ac:dyDescent="0.2"/>
    <row r="18745" hidden="1" x14ac:dyDescent="0.2"/>
    <row r="18746" hidden="1" x14ac:dyDescent="0.2"/>
    <row r="18747" hidden="1" x14ac:dyDescent="0.2"/>
    <row r="18748" hidden="1" x14ac:dyDescent="0.2"/>
    <row r="18749" hidden="1" x14ac:dyDescent="0.2"/>
    <row r="18750" hidden="1" x14ac:dyDescent="0.2"/>
    <row r="18751" hidden="1" x14ac:dyDescent="0.2"/>
    <row r="18752" hidden="1" x14ac:dyDescent="0.2"/>
    <row r="18753" hidden="1" x14ac:dyDescent="0.2"/>
    <row r="18754" hidden="1" x14ac:dyDescent="0.2"/>
    <row r="18755" hidden="1" x14ac:dyDescent="0.2"/>
    <row r="18756" hidden="1" x14ac:dyDescent="0.2"/>
    <row r="18757" hidden="1" x14ac:dyDescent="0.2"/>
    <row r="18758" hidden="1" x14ac:dyDescent="0.2"/>
    <row r="18759" hidden="1" x14ac:dyDescent="0.2"/>
    <row r="18760" hidden="1" x14ac:dyDescent="0.2"/>
    <row r="18761" hidden="1" x14ac:dyDescent="0.2"/>
    <row r="18762" hidden="1" x14ac:dyDescent="0.2"/>
    <row r="18763" hidden="1" x14ac:dyDescent="0.2"/>
    <row r="18764" hidden="1" x14ac:dyDescent="0.2"/>
    <row r="18765" hidden="1" x14ac:dyDescent="0.2"/>
    <row r="18766" hidden="1" x14ac:dyDescent="0.2"/>
    <row r="18767" hidden="1" x14ac:dyDescent="0.2"/>
    <row r="18768" hidden="1" x14ac:dyDescent="0.2"/>
    <row r="18769" hidden="1" x14ac:dyDescent="0.2"/>
    <row r="18770" hidden="1" x14ac:dyDescent="0.2"/>
    <row r="18771" hidden="1" x14ac:dyDescent="0.2"/>
    <row r="18772" hidden="1" x14ac:dyDescent="0.2"/>
    <row r="18773" hidden="1" x14ac:dyDescent="0.2"/>
    <row r="18774" hidden="1" x14ac:dyDescent="0.2"/>
    <row r="18775" hidden="1" x14ac:dyDescent="0.2"/>
    <row r="18776" hidden="1" x14ac:dyDescent="0.2"/>
    <row r="18777" hidden="1" x14ac:dyDescent="0.2"/>
    <row r="18778" hidden="1" x14ac:dyDescent="0.2"/>
    <row r="18779" hidden="1" x14ac:dyDescent="0.2"/>
    <row r="18780" hidden="1" x14ac:dyDescent="0.2"/>
    <row r="18781" hidden="1" x14ac:dyDescent="0.2"/>
    <row r="18782" hidden="1" x14ac:dyDescent="0.2"/>
    <row r="18783" hidden="1" x14ac:dyDescent="0.2"/>
    <row r="18784" hidden="1" x14ac:dyDescent="0.2"/>
    <row r="18785" hidden="1" x14ac:dyDescent="0.2"/>
    <row r="18786" hidden="1" x14ac:dyDescent="0.2"/>
    <row r="18787" hidden="1" x14ac:dyDescent="0.2"/>
    <row r="18788" hidden="1" x14ac:dyDescent="0.2"/>
    <row r="18789" hidden="1" x14ac:dyDescent="0.2"/>
    <row r="18790" hidden="1" x14ac:dyDescent="0.2"/>
    <row r="18791" hidden="1" x14ac:dyDescent="0.2"/>
    <row r="18792" hidden="1" x14ac:dyDescent="0.2"/>
    <row r="18793" hidden="1" x14ac:dyDescent="0.2"/>
    <row r="18794" hidden="1" x14ac:dyDescent="0.2"/>
    <row r="18795" hidden="1" x14ac:dyDescent="0.2"/>
    <row r="18796" hidden="1" x14ac:dyDescent="0.2"/>
    <row r="18797" hidden="1" x14ac:dyDescent="0.2"/>
    <row r="18798" hidden="1" x14ac:dyDescent="0.2"/>
    <row r="18799" hidden="1" x14ac:dyDescent="0.2"/>
    <row r="18800" hidden="1" x14ac:dyDescent="0.2"/>
    <row r="18801" hidden="1" x14ac:dyDescent="0.2"/>
    <row r="18802" hidden="1" x14ac:dyDescent="0.2"/>
    <row r="18803" hidden="1" x14ac:dyDescent="0.2"/>
    <row r="18804" hidden="1" x14ac:dyDescent="0.2"/>
    <row r="18805" hidden="1" x14ac:dyDescent="0.2"/>
    <row r="18806" hidden="1" x14ac:dyDescent="0.2"/>
    <row r="18807" hidden="1" x14ac:dyDescent="0.2"/>
    <row r="18808" hidden="1" x14ac:dyDescent="0.2"/>
    <row r="18809" hidden="1" x14ac:dyDescent="0.2"/>
    <row r="18810" hidden="1" x14ac:dyDescent="0.2"/>
    <row r="18811" hidden="1" x14ac:dyDescent="0.2"/>
    <row r="18812" hidden="1" x14ac:dyDescent="0.2"/>
    <row r="18813" hidden="1" x14ac:dyDescent="0.2"/>
    <row r="18814" hidden="1" x14ac:dyDescent="0.2"/>
    <row r="18815" hidden="1" x14ac:dyDescent="0.2"/>
    <row r="18816" hidden="1" x14ac:dyDescent="0.2"/>
    <row r="18817" hidden="1" x14ac:dyDescent="0.2"/>
    <row r="18818" hidden="1" x14ac:dyDescent="0.2"/>
    <row r="18819" hidden="1" x14ac:dyDescent="0.2"/>
    <row r="18820" hidden="1" x14ac:dyDescent="0.2"/>
    <row r="18821" hidden="1" x14ac:dyDescent="0.2"/>
    <row r="18822" hidden="1" x14ac:dyDescent="0.2"/>
    <row r="18823" hidden="1" x14ac:dyDescent="0.2"/>
    <row r="18824" hidden="1" x14ac:dyDescent="0.2"/>
    <row r="18825" hidden="1" x14ac:dyDescent="0.2"/>
    <row r="18826" hidden="1" x14ac:dyDescent="0.2"/>
    <row r="18827" hidden="1" x14ac:dyDescent="0.2"/>
    <row r="18828" hidden="1" x14ac:dyDescent="0.2"/>
    <row r="18829" hidden="1" x14ac:dyDescent="0.2"/>
    <row r="18830" hidden="1" x14ac:dyDescent="0.2"/>
    <row r="18831" hidden="1" x14ac:dyDescent="0.2"/>
    <row r="18832" hidden="1" x14ac:dyDescent="0.2"/>
    <row r="18833" hidden="1" x14ac:dyDescent="0.2"/>
    <row r="18834" hidden="1" x14ac:dyDescent="0.2"/>
    <row r="18835" hidden="1" x14ac:dyDescent="0.2"/>
    <row r="18836" hidden="1" x14ac:dyDescent="0.2"/>
    <row r="18837" hidden="1" x14ac:dyDescent="0.2"/>
    <row r="18838" hidden="1" x14ac:dyDescent="0.2"/>
    <row r="18839" hidden="1" x14ac:dyDescent="0.2"/>
    <row r="18840" hidden="1" x14ac:dyDescent="0.2"/>
    <row r="18841" hidden="1" x14ac:dyDescent="0.2"/>
    <row r="18842" hidden="1" x14ac:dyDescent="0.2"/>
    <row r="18843" hidden="1" x14ac:dyDescent="0.2"/>
    <row r="18844" hidden="1" x14ac:dyDescent="0.2"/>
    <row r="18845" hidden="1" x14ac:dyDescent="0.2"/>
    <row r="18846" hidden="1" x14ac:dyDescent="0.2"/>
    <row r="18847" hidden="1" x14ac:dyDescent="0.2"/>
    <row r="18848" hidden="1" x14ac:dyDescent="0.2"/>
    <row r="18849" hidden="1" x14ac:dyDescent="0.2"/>
    <row r="18850" hidden="1" x14ac:dyDescent="0.2"/>
    <row r="18851" hidden="1" x14ac:dyDescent="0.2"/>
    <row r="18852" hidden="1" x14ac:dyDescent="0.2"/>
    <row r="18853" hidden="1" x14ac:dyDescent="0.2"/>
    <row r="18854" hidden="1" x14ac:dyDescent="0.2"/>
    <row r="18855" hidden="1" x14ac:dyDescent="0.2"/>
    <row r="18856" hidden="1" x14ac:dyDescent="0.2"/>
    <row r="18857" hidden="1" x14ac:dyDescent="0.2"/>
    <row r="18858" hidden="1" x14ac:dyDescent="0.2"/>
    <row r="18859" hidden="1" x14ac:dyDescent="0.2"/>
    <row r="18860" hidden="1" x14ac:dyDescent="0.2"/>
    <row r="18861" hidden="1" x14ac:dyDescent="0.2"/>
    <row r="18862" hidden="1" x14ac:dyDescent="0.2"/>
    <row r="18863" hidden="1" x14ac:dyDescent="0.2"/>
    <row r="18864" hidden="1" x14ac:dyDescent="0.2"/>
    <row r="18865" hidden="1" x14ac:dyDescent="0.2"/>
    <row r="18866" hidden="1" x14ac:dyDescent="0.2"/>
    <row r="18867" hidden="1" x14ac:dyDescent="0.2"/>
    <row r="18868" hidden="1" x14ac:dyDescent="0.2"/>
    <row r="18869" hidden="1" x14ac:dyDescent="0.2"/>
    <row r="18870" hidden="1" x14ac:dyDescent="0.2"/>
    <row r="18871" hidden="1" x14ac:dyDescent="0.2"/>
    <row r="18872" hidden="1" x14ac:dyDescent="0.2"/>
    <row r="18873" hidden="1" x14ac:dyDescent="0.2"/>
    <row r="18874" hidden="1" x14ac:dyDescent="0.2"/>
    <row r="18875" hidden="1" x14ac:dyDescent="0.2"/>
    <row r="18876" hidden="1" x14ac:dyDescent="0.2"/>
    <row r="18877" hidden="1" x14ac:dyDescent="0.2"/>
    <row r="18878" hidden="1" x14ac:dyDescent="0.2"/>
    <row r="18879" hidden="1" x14ac:dyDescent="0.2"/>
    <row r="18880" hidden="1" x14ac:dyDescent="0.2"/>
    <row r="18881" hidden="1" x14ac:dyDescent="0.2"/>
    <row r="18882" hidden="1" x14ac:dyDescent="0.2"/>
    <row r="18883" hidden="1" x14ac:dyDescent="0.2"/>
    <row r="18884" hidden="1" x14ac:dyDescent="0.2"/>
    <row r="18885" hidden="1" x14ac:dyDescent="0.2"/>
    <row r="18886" hidden="1" x14ac:dyDescent="0.2"/>
    <row r="18887" hidden="1" x14ac:dyDescent="0.2"/>
    <row r="18888" hidden="1" x14ac:dyDescent="0.2"/>
    <row r="18889" hidden="1" x14ac:dyDescent="0.2"/>
    <row r="18890" hidden="1" x14ac:dyDescent="0.2"/>
    <row r="18891" hidden="1" x14ac:dyDescent="0.2"/>
    <row r="18892" hidden="1" x14ac:dyDescent="0.2"/>
    <row r="18893" hidden="1" x14ac:dyDescent="0.2"/>
    <row r="18894" hidden="1" x14ac:dyDescent="0.2"/>
    <row r="18895" hidden="1" x14ac:dyDescent="0.2"/>
    <row r="18896" hidden="1" x14ac:dyDescent="0.2"/>
    <row r="18897" hidden="1" x14ac:dyDescent="0.2"/>
    <row r="18898" hidden="1" x14ac:dyDescent="0.2"/>
    <row r="18899" hidden="1" x14ac:dyDescent="0.2"/>
    <row r="18900" hidden="1" x14ac:dyDescent="0.2"/>
    <row r="18901" hidden="1" x14ac:dyDescent="0.2"/>
    <row r="18902" hidden="1" x14ac:dyDescent="0.2"/>
    <row r="18903" hidden="1" x14ac:dyDescent="0.2"/>
    <row r="18904" hidden="1" x14ac:dyDescent="0.2"/>
    <row r="18905" hidden="1" x14ac:dyDescent="0.2"/>
    <row r="18906" hidden="1" x14ac:dyDescent="0.2"/>
    <row r="18907" hidden="1" x14ac:dyDescent="0.2"/>
    <row r="18908" hidden="1" x14ac:dyDescent="0.2"/>
    <row r="18909" hidden="1" x14ac:dyDescent="0.2"/>
    <row r="18910" hidden="1" x14ac:dyDescent="0.2"/>
    <row r="18911" hidden="1" x14ac:dyDescent="0.2"/>
    <row r="18912" hidden="1" x14ac:dyDescent="0.2"/>
    <row r="18913" hidden="1" x14ac:dyDescent="0.2"/>
    <row r="18914" hidden="1" x14ac:dyDescent="0.2"/>
    <row r="18915" hidden="1" x14ac:dyDescent="0.2"/>
    <row r="18916" hidden="1" x14ac:dyDescent="0.2"/>
    <row r="18917" hidden="1" x14ac:dyDescent="0.2"/>
    <row r="18918" hidden="1" x14ac:dyDescent="0.2"/>
    <row r="18919" hidden="1" x14ac:dyDescent="0.2"/>
    <row r="18920" hidden="1" x14ac:dyDescent="0.2"/>
    <row r="18921" hidden="1" x14ac:dyDescent="0.2"/>
    <row r="18922" hidden="1" x14ac:dyDescent="0.2"/>
    <row r="18923" hidden="1" x14ac:dyDescent="0.2"/>
    <row r="18924" hidden="1" x14ac:dyDescent="0.2"/>
    <row r="18925" hidden="1" x14ac:dyDescent="0.2"/>
    <row r="18926" hidden="1" x14ac:dyDescent="0.2"/>
    <row r="18927" hidden="1" x14ac:dyDescent="0.2"/>
    <row r="18928" hidden="1" x14ac:dyDescent="0.2"/>
    <row r="18929" hidden="1" x14ac:dyDescent="0.2"/>
    <row r="18930" hidden="1" x14ac:dyDescent="0.2"/>
    <row r="18931" hidden="1" x14ac:dyDescent="0.2"/>
    <row r="18932" hidden="1" x14ac:dyDescent="0.2"/>
    <row r="18933" hidden="1" x14ac:dyDescent="0.2"/>
    <row r="18934" hidden="1" x14ac:dyDescent="0.2"/>
    <row r="18935" hidden="1" x14ac:dyDescent="0.2"/>
    <row r="18936" hidden="1" x14ac:dyDescent="0.2"/>
    <row r="18937" hidden="1" x14ac:dyDescent="0.2"/>
    <row r="18938" hidden="1" x14ac:dyDescent="0.2"/>
    <row r="18939" hidden="1" x14ac:dyDescent="0.2"/>
    <row r="18940" hidden="1" x14ac:dyDescent="0.2"/>
    <row r="18941" hidden="1" x14ac:dyDescent="0.2"/>
    <row r="18942" hidden="1" x14ac:dyDescent="0.2"/>
    <row r="18943" hidden="1" x14ac:dyDescent="0.2"/>
    <row r="18944" hidden="1" x14ac:dyDescent="0.2"/>
    <row r="18945" hidden="1" x14ac:dyDescent="0.2"/>
    <row r="18946" hidden="1" x14ac:dyDescent="0.2"/>
    <row r="18947" hidden="1" x14ac:dyDescent="0.2"/>
    <row r="18948" hidden="1" x14ac:dyDescent="0.2"/>
    <row r="18949" hidden="1" x14ac:dyDescent="0.2"/>
    <row r="18950" hidden="1" x14ac:dyDescent="0.2"/>
    <row r="18951" hidden="1" x14ac:dyDescent="0.2"/>
    <row r="18952" hidden="1" x14ac:dyDescent="0.2"/>
    <row r="18953" hidden="1" x14ac:dyDescent="0.2"/>
    <row r="18954" hidden="1" x14ac:dyDescent="0.2"/>
    <row r="18955" hidden="1" x14ac:dyDescent="0.2"/>
    <row r="18956" hidden="1" x14ac:dyDescent="0.2"/>
    <row r="18957" hidden="1" x14ac:dyDescent="0.2"/>
    <row r="18958" hidden="1" x14ac:dyDescent="0.2"/>
    <row r="18959" hidden="1" x14ac:dyDescent="0.2"/>
    <row r="18960" hidden="1" x14ac:dyDescent="0.2"/>
    <row r="18961" hidden="1" x14ac:dyDescent="0.2"/>
    <row r="18962" hidden="1" x14ac:dyDescent="0.2"/>
    <row r="18963" hidden="1" x14ac:dyDescent="0.2"/>
    <row r="18964" hidden="1" x14ac:dyDescent="0.2"/>
    <row r="18965" hidden="1" x14ac:dyDescent="0.2"/>
    <row r="18966" hidden="1" x14ac:dyDescent="0.2"/>
    <row r="18967" hidden="1" x14ac:dyDescent="0.2"/>
    <row r="18968" hidden="1" x14ac:dyDescent="0.2"/>
    <row r="18969" hidden="1" x14ac:dyDescent="0.2"/>
    <row r="18970" hidden="1" x14ac:dyDescent="0.2"/>
    <row r="18971" hidden="1" x14ac:dyDescent="0.2"/>
    <row r="18972" hidden="1" x14ac:dyDescent="0.2"/>
    <row r="18973" hidden="1" x14ac:dyDescent="0.2"/>
    <row r="18974" hidden="1" x14ac:dyDescent="0.2"/>
    <row r="18975" hidden="1" x14ac:dyDescent="0.2"/>
    <row r="18976" hidden="1" x14ac:dyDescent="0.2"/>
    <row r="18977" hidden="1" x14ac:dyDescent="0.2"/>
    <row r="18978" hidden="1" x14ac:dyDescent="0.2"/>
    <row r="18979" hidden="1" x14ac:dyDescent="0.2"/>
    <row r="18980" hidden="1" x14ac:dyDescent="0.2"/>
    <row r="18981" hidden="1" x14ac:dyDescent="0.2"/>
    <row r="18982" hidden="1" x14ac:dyDescent="0.2"/>
    <row r="18983" hidden="1" x14ac:dyDescent="0.2"/>
    <row r="18984" hidden="1" x14ac:dyDescent="0.2"/>
    <row r="18985" hidden="1" x14ac:dyDescent="0.2"/>
    <row r="18986" hidden="1" x14ac:dyDescent="0.2"/>
    <row r="18987" hidden="1" x14ac:dyDescent="0.2"/>
    <row r="18988" hidden="1" x14ac:dyDescent="0.2"/>
    <row r="18989" hidden="1" x14ac:dyDescent="0.2"/>
    <row r="18990" hidden="1" x14ac:dyDescent="0.2"/>
    <row r="18991" hidden="1" x14ac:dyDescent="0.2"/>
    <row r="18992" hidden="1" x14ac:dyDescent="0.2"/>
    <row r="18993" hidden="1" x14ac:dyDescent="0.2"/>
    <row r="18994" hidden="1" x14ac:dyDescent="0.2"/>
    <row r="18995" hidden="1" x14ac:dyDescent="0.2"/>
    <row r="18996" hidden="1" x14ac:dyDescent="0.2"/>
    <row r="18997" hidden="1" x14ac:dyDescent="0.2"/>
    <row r="18998" hidden="1" x14ac:dyDescent="0.2"/>
    <row r="18999" hidden="1" x14ac:dyDescent="0.2"/>
    <row r="19000" hidden="1" x14ac:dyDescent="0.2"/>
    <row r="19001" hidden="1" x14ac:dyDescent="0.2"/>
    <row r="19002" hidden="1" x14ac:dyDescent="0.2"/>
    <row r="19003" hidden="1" x14ac:dyDescent="0.2"/>
    <row r="19004" hidden="1" x14ac:dyDescent="0.2"/>
    <row r="19005" hidden="1" x14ac:dyDescent="0.2"/>
    <row r="19006" hidden="1" x14ac:dyDescent="0.2"/>
    <row r="19007" hidden="1" x14ac:dyDescent="0.2"/>
    <row r="19008" hidden="1" x14ac:dyDescent="0.2"/>
    <row r="19009" hidden="1" x14ac:dyDescent="0.2"/>
    <row r="19010" hidden="1" x14ac:dyDescent="0.2"/>
    <row r="19011" hidden="1" x14ac:dyDescent="0.2"/>
    <row r="19012" hidden="1" x14ac:dyDescent="0.2"/>
    <row r="19013" hidden="1" x14ac:dyDescent="0.2"/>
    <row r="19014" hidden="1" x14ac:dyDescent="0.2"/>
    <row r="19015" hidden="1" x14ac:dyDescent="0.2"/>
    <row r="19016" hidden="1" x14ac:dyDescent="0.2"/>
    <row r="19017" hidden="1" x14ac:dyDescent="0.2"/>
    <row r="19018" hidden="1" x14ac:dyDescent="0.2"/>
    <row r="19019" hidden="1" x14ac:dyDescent="0.2"/>
    <row r="19020" hidden="1" x14ac:dyDescent="0.2"/>
    <row r="19021" hidden="1" x14ac:dyDescent="0.2"/>
    <row r="19022" hidden="1" x14ac:dyDescent="0.2"/>
    <row r="19023" hidden="1" x14ac:dyDescent="0.2"/>
    <row r="19024" hidden="1" x14ac:dyDescent="0.2"/>
    <row r="19025" hidden="1" x14ac:dyDescent="0.2"/>
    <row r="19026" hidden="1" x14ac:dyDescent="0.2"/>
    <row r="19027" hidden="1" x14ac:dyDescent="0.2"/>
    <row r="19028" hidden="1" x14ac:dyDescent="0.2"/>
    <row r="19029" hidden="1" x14ac:dyDescent="0.2"/>
    <row r="19030" hidden="1" x14ac:dyDescent="0.2"/>
    <row r="19031" hidden="1" x14ac:dyDescent="0.2"/>
    <row r="19032" hidden="1" x14ac:dyDescent="0.2"/>
    <row r="19033" hidden="1" x14ac:dyDescent="0.2"/>
    <row r="19034" hidden="1" x14ac:dyDescent="0.2"/>
    <row r="19035" hidden="1" x14ac:dyDescent="0.2"/>
    <row r="19036" hidden="1" x14ac:dyDescent="0.2"/>
    <row r="19037" hidden="1" x14ac:dyDescent="0.2"/>
    <row r="19038" hidden="1" x14ac:dyDescent="0.2"/>
    <row r="19039" hidden="1" x14ac:dyDescent="0.2"/>
    <row r="19040" hidden="1" x14ac:dyDescent="0.2"/>
    <row r="19041" hidden="1" x14ac:dyDescent="0.2"/>
    <row r="19042" hidden="1" x14ac:dyDescent="0.2"/>
    <row r="19043" hidden="1" x14ac:dyDescent="0.2"/>
    <row r="19044" hidden="1" x14ac:dyDescent="0.2"/>
    <row r="19045" hidden="1" x14ac:dyDescent="0.2"/>
    <row r="19046" hidden="1" x14ac:dyDescent="0.2"/>
    <row r="19047" hidden="1" x14ac:dyDescent="0.2"/>
    <row r="19048" hidden="1" x14ac:dyDescent="0.2"/>
    <row r="19049" hidden="1" x14ac:dyDescent="0.2"/>
    <row r="19050" hidden="1" x14ac:dyDescent="0.2"/>
    <row r="19051" hidden="1" x14ac:dyDescent="0.2"/>
    <row r="19052" hidden="1" x14ac:dyDescent="0.2"/>
    <row r="19053" hidden="1" x14ac:dyDescent="0.2"/>
    <row r="19054" hidden="1" x14ac:dyDescent="0.2"/>
    <row r="19055" hidden="1" x14ac:dyDescent="0.2"/>
    <row r="19056" hidden="1" x14ac:dyDescent="0.2"/>
    <row r="19057" hidden="1" x14ac:dyDescent="0.2"/>
    <row r="19058" hidden="1" x14ac:dyDescent="0.2"/>
    <row r="19059" hidden="1" x14ac:dyDescent="0.2"/>
    <row r="19060" hidden="1" x14ac:dyDescent="0.2"/>
    <row r="19061" hidden="1" x14ac:dyDescent="0.2"/>
    <row r="19062" hidden="1" x14ac:dyDescent="0.2"/>
    <row r="19063" hidden="1" x14ac:dyDescent="0.2"/>
    <row r="19064" hidden="1" x14ac:dyDescent="0.2"/>
    <row r="19065" hidden="1" x14ac:dyDescent="0.2"/>
    <row r="19066" hidden="1" x14ac:dyDescent="0.2"/>
    <row r="19067" hidden="1" x14ac:dyDescent="0.2"/>
    <row r="19068" hidden="1" x14ac:dyDescent="0.2"/>
    <row r="19069" hidden="1" x14ac:dyDescent="0.2"/>
    <row r="19070" hidden="1" x14ac:dyDescent="0.2"/>
    <row r="19071" hidden="1" x14ac:dyDescent="0.2"/>
    <row r="19072" hidden="1" x14ac:dyDescent="0.2"/>
    <row r="19073" hidden="1" x14ac:dyDescent="0.2"/>
    <row r="19074" hidden="1" x14ac:dyDescent="0.2"/>
    <row r="19075" hidden="1" x14ac:dyDescent="0.2"/>
    <row r="19076" hidden="1" x14ac:dyDescent="0.2"/>
    <row r="19077" hidden="1" x14ac:dyDescent="0.2"/>
    <row r="19078" hidden="1" x14ac:dyDescent="0.2"/>
    <row r="19079" hidden="1" x14ac:dyDescent="0.2"/>
    <row r="19080" hidden="1" x14ac:dyDescent="0.2"/>
    <row r="19081" hidden="1" x14ac:dyDescent="0.2"/>
    <row r="19082" hidden="1" x14ac:dyDescent="0.2"/>
    <row r="19083" hidden="1" x14ac:dyDescent="0.2"/>
    <row r="19084" hidden="1" x14ac:dyDescent="0.2"/>
    <row r="19085" hidden="1" x14ac:dyDescent="0.2"/>
    <row r="19086" hidden="1" x14ac:dyDescent="0.2"/>
    <row r="19087" hidden="1" x14ac:dyDescent="0.2"/>
    <row r="19088" hidden="1" x14ac:dyDescent="0.2"/>
    <row r="19089" hidden="1" x14ac:dyDescent="0.2"/>
    <row r="19090" hidden="1" x14ac:dyDescent="0.2"/>
    <row r="19091" hidden="1" x14ac:dyDescent="0.2"/>
    <row r="19092" hidden="1" x14ac:dyDescent="0.2"/>
    <row r="19093" hidden="1" x14ac:dyDescent="0.2"/>
    <row r="19094" hidden="1" x14ac:dyDescent="0.2"/>
    <row r="19095" hidden="1" x14ac:dyDescent="0.2"/>
    <row r="19096" hidden="1" x14ac:dyDescent="0.2"/>
    <row r="19097" hidden="1" x14ac:dyDescent="0.2"/>
    <row r="19098" hidden="1" x14ac:dyDescent="0.2"/>
    <row r="19099" hidden="1" x14ac:dyDescent="0.2"/>
    <row r="19100" hidden="1" x14ac:dyDescent="0.2"/>
    <row r="19101" hidden="1" x14ac:dyDescent="0.2"/>
    <row r="19102" hidden="1" x14ac:dyDescent="0.2"/>
    <row r="19103" hidden="1" x14ac:dyDescent="0.2"/>
    <row r="19104" hidden="1" x14ac:dyDescent="0.2"/>
    <row r="19105" hidden="1" x14ac:dyDescent="0.2"/>
    <row r="19106" hidden="1" x14ac:dyDescent="0.2"/>
    <row r="19107" hidden="1" x14ac:dyDescent="0.2"/>
    <row r="19108" hidden="1" x14ac:dyDescent="0.2"/>
    <row r="19109" hidden="1" x14ac:dyDescent="0.2"/>
    <row r="19110" hidden="1" x14ac:dyDescent="0.2"/>
    <row r="19111" hidden="1" x14ac:dyDescent="0.2"/>
    <row r="19112" hidden="1" x14ac:dyDescent="0.2"/>
    <row r="19113" hidden="1" x14ac:dyDescent="0.2"/>
    <row r="19114" hidden="1" x14ac:dyDescent="0.2"/>
    <row r="19115" hidden="1" x14ac:dyDescent="0.2"/>
    <row r="19116" hidden="1" x14ac:dyDescent="0.2"/>
    <row r="19117" hidden="1" x14ac:dyDescent="0.2"/>
    <row r="19118" hidden="1" x14ac:dyDescent="0.2"/>
    <row r="19119" hidden="1" x14ac:dyDescent="0.2"/>
    <row r="19120" hidden="1" x14ac:dyDescent="0.2"/>
    <row r="19121" hidden="1" x14ac:dyDescent="0.2"/>
    <row r="19122" hidden="1" x14ac:dyDescent="0.2"/>
    <row r="19123" hidden="1" x14ac:dyDescent="0.2"/>
    <row r="19124" hidden="1" x14ac:dyDescent="0.2"/>
    <row r="19125" hidden="1" x14ac:dyDescent="0.2"/>
    <row r="19126" hidden="1" x14ac:dyDescent="0.2"/>
    <row r="19127" hidden="1" x14ac:dyDescent="0.2"/>
    <row r="19128" hidden="1" x14ac:dyDescent="0.2"/>
    <row r="19129" hidden="1" x14ac:dyDescent="0.2"/>
    <row r="19130" hidden="1" x14ac:dyDescent="0.2"/>
    <row r="19131" hidden="1" x14ac:dyDescent="0.2"/>
    <row r="19132" hidden="1" x14ac:dyDescent="0.2"/>
    <row r="19133" hidden="1" x14ac:dyDescent="0.2"/>
    <row r="19134" hidden="1" x14ac:dyDescent="0.2"/>
    <row r="19135" hidden="1" x14ac:dyDescent="0.2"/>
    <row r="19136" hidden="1" x14ac:dyDescent="0.2"/>
    <row r="19137" hidden="1" x14ac:dyDescent="0.2"/>
    <row r="19138" hidden="1" x14ac:dyDescent="0.2"/>
    <row r="19139" hidden="1" x14ac:dyDescent="0.2"/>
    <row r="19140" hidden="1" x14ac:dyDescent="0.2"/>
    <row r="19141" hidden="1" x14ac:dyDescent="0.2"/>
    <row r="19142" hidden="1" x14ac:dyDescent="0.2"/>
    <row r="19143" hidden="1" x14ac:dyDescent="0.2"/>
    <row r="19144" hidden="1" x14ac:dyDescent="0.2"/>
    <row r="19145" hidden="1" x14ac:dyDescent="0.2"/>
    <row r="19146" hidden="1" x14ac:dyDescent="0.2"/>
    <row r="19147" hidden="1" x14ac:dyDescent="0.2"/>
    <row r="19148" hidden="1" x14ac:dyDescent="0.2"/>
    <row r="19149" hidden="1" x14ac:dyDescent="0.2"/>
    <row r="19150" hidden="1" x14ac:dyDescent="0.2"/>
    <row r="19151" hidden="1" x14ac:dyDescent="0.2"/>
    <row r="19152" hidden="1" x14ac:dyDescent="0.2"/>
    <row r="19153" hidden="1" x14ac:dyDescent="0.2"/>
    <row r="19154" hidden="1" x14ac:dyDescent="0.2"/>
    <row r="19155" hidden="1" x14ac:dyDescent="0.2"/>
    <row r="19156" hidden="1" x14ac:dyDescent="0.2"/>
    <row r="19157" hidden="1" x14ac:dyDescent="0.2"/>
    <row r="19158" hidden="1" x14ac:dyDescent="0.2"/>
    <row r="19159" hidden="1" x14ac:dyDescent="0.2"/>
    <row r="19160" hidden="1" x14ac:dyDescent="0.2"/>
    <row r="19161" hidden="1" x14ac:dyDescent="0.2"/>
    <row r="19162" hidden="1" x14ac:dyDescent="0.2"/>
    <row r="19163" hidden="1" x14ac:dyDescent="0.2"/>
    <row r="19164" hidden="1" x14ac:dyDescent="0.2"/>
    <row r="19165" hidden="1" x14ac:dyDescent="0.2"/>
    <row r="19166" hidden="1" x14ac:dyDescent="0.2"/>
    <row r="19167" hidden="1" x14ac:dyDescent="0.2"/>
    <row r="19168" hidden="1" x14ac:dyDescent="0.2"/>
    <row r="19169" hidden="1" x14ac:dyDescent="0.2"/>
    <row r="19170" hidden="1" x14ac:dyDescent="0.2"/>
    <row r="19171" hidden="1" x14ac:dyDescent="0.2"/>
    <row r="19172" hidden="1" x14ac:dyDescent="0.2"/>
    <row r="19173" hidden="1" x14ac:dyDescent="0.2"/>
    <row r="19174" hidden="1" x14ac:dyDescent="0.2"/>
    <row r="19175" hidden="1" x14ac:dyDescent="0.2"/>
    <row r="19176" hidden="1" x14ac:dyDescent="0.2"/>
    <row r="19177" hidden="1" x14ac:dyDescent="0.2"/>
    <row r="19178" hidden="1" x14ac:dyDescent="0.2"/>
    <row r="19179" hidden="1" x14ac:dyDescent="0.2"/>
    <row r="19180" hidden="1" x14ac:dyDescent="0.2"/>
    <row r="19181" hidden="1" x14ac:dyDescent="0.2"/>
    <row r="19182" hidden="1" x14ac:dyDescent="0.2"/>
    <row r="19183" hidden="1" x14ac:dyDescent="0.2"/>
    <row r="19184" hidden="1" x14ac:dyDescent="0.2"/>
    <row r="19185" hidden="1" x14ac:dyDescent="0.2"/>
    <row r="19186" hidden="1" x14ac:dyDescent="0.2"/>
    <row r="19187" hidden="1" x14ac:dyDescent="0.2"/>
    <row r="19188" hidden="1" x14ac:dyDescent="0.2"/>
    <row r="19189" hidden="1" x14ac:dyDescent="0.2"/>
    <row r="19190" hidden="1" x14ac:dyDescent="0.2"/>
    <row r="19191" hidden="1" x14ac:dyDescent="0.2"/>
    <row r="19192" hidden="1" x14ac:dyDescent="0.2"/>
    <row r="19193" hidden="1" x14ac:dyDescent="0.2"/>
    <row r="19194" hidden="1" x14ac:dyDescent="0.2"/>
    <row r="19195" hidden="1" x14ac:dyDescent="0.2"/>
    <row r="19196" hidden="1" x14ac:dyDescent="0.2"/>
    <row r="19197" hidden="1" x14ac:dyDescent="0.2"/>
    <row r="19198" hidden="1" x14ac:dyDescent="0.2"/>
    <row r="19199" hidden="1" x14ac:dyDescent="0.2"/>
    <row r="19200" hidden="1" x14ac:dyDescent="0.2"/>
    <row r="19201" hidden="1" x14ac:dyDescent="0.2"/>
    <row r="19202" hidden="1" x14ac:dyDescent="0.2"/>
    <row r="19203" hidden="1" x14ac:dyDescent="0.2"/>
    <row r="19204" hidden="1" x14ac:dyDescent="0.2"/>
    <row r="19205" hidden="1" x14ac:dyDescent="0.2"/>
    <row r="19206" hidden="1" x14ac:dyDescent="0.2"/>
    <row r="19207" hidden="1" x14ac:dyDescent="0.2"/>
    <row r="19208" hidden="1" x14ac:dyDescent="0.2"/>
    <row r="19209" hidden="1" x14ac:dyDescent="0.2"/>
    <row r="19210" hidden="1" x14ac:dyDescent="0.2"/>
    <row r="19211" hidden="1" x14ac:dyDescent="0.2"/>
    <row r="19212" hidden="1" x14ac:dyDescent="0.2"/>
    <row r="19213" hidden="1" x14ac:dyDescent="0.2"/>
    <row r="19214" hidden="1" x14ac:dyDescent="0.2"/>
    <row r="19215" hidden="1" x14ac:dyDescent="0.2"/>
    <row r="19216" hidden="1" x14ac:dyDescent="0.2"/>
    <row r="19217" hidden="1" x14ac:dyDescent="0.2"/>
    <row r="19218" hidden="1" x14ac:dyDescent="0.2"/>
    <row r="19219" hidden="1" x14ac:dyDescent="0.2"/>
    <row r="19220" hidden="1" x14ac:dyDescent="0.2"/>
    <row r="19221" hidden="1" x14ac:dyDescent="0.2"/>
    <row r="19222" hidden="1" x14ac:dyDescent="0.2"/>
    <row r="19223" hidden="1" x14ac:dyDescent="0.2"/>
    <row r="19224" hidden="1" x14ac:dyDescent="0.2"/>
    <row r="19225" hidden="1" x14ac:dyDescent="0.2"/>
    <row r="19226" hidden="1" x14ac:dyDescent="0.2"/>
    <row r="19227" hidden="1" x14ac:dyDescent="0.2"/>
    <row r="19228" hidden="1" x14ac:dyDescent="0.2"/>
    <row r="19229" hidden="1" x14ac:dyDescent="0.2"/>
    <row r="19230" hidden="1" x14ac:dyDescent="0.2"/>
    <row r="19231" hidden="1" x14ac:dyDescent="0.2"/>
    <row r="19232" hidden="1" x14ac:dyDescent="0.2"/>
    <row r="19233" hidden="1" x14ac:dyDescent="0.2"/>
    <row r="19234" hidden="1" x14ac:dyDescent="0.2"/>
    <row r="19235" hidden="1" x14ac:dyDescent="0.2"/>
    <row r="19236" hidden="1" x14ac:dyDescent="0.2"/>
    <row r="19237" hidden="1" x14ac:dyDescent="0.2"/>
    <row r="19238" hidden="1" x14ac:dyDescent="0.2"/>
    <row r="19239" hidden="1" x14ac:dyDescent="0.2"/>
    <row r="19240" hidden="1" x14ac:dyDescent="0.2"/>
    <row r="19241" hidden="1" x14ac:dyDescent="0.2"/>
    <row r="19242" hidden="1" x14ac:dyDescent="0.2"/>
    <row r="19243" hidden="1" x14ac:dyDescent="0.2"/>
    <row r="19244" hidden="1" x14ac:dyDescent="0.2"/>
    <row r="19245" hidden="1" x14ac:dyDescent="0.2"/>
    <row r="19246" hidden="1" x14ac:dyDescent="0.2"/>
    <row r="19247" hidden="1" x14ac:dyDescent="0.2"/>
    <row r="19248" hidden="1" x14ac:dyDescent="0.2"/>
    <row r="19249" hidden="1" x14ac:dyDescent="0.2"/>
    <row r="19250" hidden="1" x14ac:dyDescent="0.2"/>
    <row r="19251" hidden="1" x14ac:dyDescent="0.2"/>
    <row r="19252" hidden="1" x14ac:dyDescent="0.2"/>
    <row r="19253" hidden="1" x14ac:dyDescent="0.2"/>
    <row r="19254" hidden="1" x14ac:dyDescent="0.2"/>
    <row r="19255" hidden="1" x14ac:dyDescent="0.2"/>
    <row r="19256" hidden="1" x14ac:dyDescent="0.2"/>
    <row r="19257" hidden="1" x14ac:dyDescent="0.2"/>
    <row r="19258" hidden="1" x14ac:dyDescent="0.2"/>
    <row r="19259" hidden="1" x14ac:dyDescent="0.2"/>
    <row r="19260" hidden="1" x14ac:dyDescent="0.2"/>
    <row r="19261" hidden="1" x14ac:dyDescent="0.2"/>
    <row r="19262" hidden="1" x14ac:dyDescent="0.2"/>
    <row r="19263" hidden="1" x14ac:dyDescent="0.2"/>
    <row r="19264" hidden="1" x14ac:dyDescent="0.2"/>
    <row r="19265" hidden="1" x14ac:dyDescent="0.2"/>
    <row r="19266" hidden="1" x14ac:dyDescent="0.2"/>
    <row r="19267" hidden="1" x14ac:dyDescent="0.2"/>
    <row r="19268" hidden="1" x14ac:dyDescent="0.2"/>
    <row r="19269" hidden="1" x14ac:dyDescent="0.2"/>
    <row r="19270" hidden="1" x14ac:dyDescent="0.2"/>
    <row r="19271" hidden="1" x14ac:dyDescent="0.2"/>
    <row r="19272" hidden="1" x14ac:dyDescent="0.2"/>
    <row r="19273" hidden="1" x14ac:dyDescent="0.2"/>
    <row r="19274" hidden="1" x14ac:dyDescent="0.2"/>
    <row r="19275" hidden="1" x14ac:dyDescent="0.2"/>
    <row r="19276" hidden="1" x14ac:dyDescent="0.2"/>
    <row r="19277" hidden="1" x14ac:dyDescent="0.2"/>
    <row r="19278" hidden="1" x14ac:dyDescent="0.2"/>
    <row r="19279" hidden="1" x14ac:dyDescent="0.2"/>
    <row r="19280" hidden="1" x14ac:dyDescent="0.2"/>
    <row r="19281" hidden="1" x14ac:dyDescent="0.2"/>
    <row r="19282" hidden="1" x14ac:dyDescent="0.2"/>
    <row r="19283" hidden="1" x14ac:dyDescent="0.2"/>
    <row r="19284" hidden="1" x14ac:dyDescent="0.2"/>
    <row r="19285" hidden="1" x14ac:dyDescent="0.2"/>
    <row r="19286" hidden="1" x14ac:dyDescent="0.2"/>
    <row r="19287" hidden="1" x14ac:dyDescent="0.2"/>
    <row r="19288" hidden="1" x14ac:dyDescent="0.2"/>
    <row r="19289" hidden="1" x14ac:dyDescent="0.2"/>
    <row r="19290" hidden="1" x14ac:dyDescent="0.2"/>
    <row r="19291" hidden="1" x14ac:dyDescent="0.2"/>
    <row r="19292" hidden="1" x14ac:dyDescent="0.2"/>
    <row r="19293" hidden="1" x14ac:dyDescent="0.2"/>
    <row r="19294" hidden="1" x14ac:dyDescent="0.2"/>
    <row r="19295" hidden="1" x14ac:dyDescent="0.2"/>
    <row r="19296" hidden="1" x14ac:dyDescent="0.2"/>
    <row r="19297" hidden="1" x14ac:dyDescent="0.2"/>
    <row r="19298" hidden="1" x14ac:dyDescent="0.2"/>
    <row r="19299" hidden="1" x14ac:dyDescent="0.2"/>
    <row r="19300" hidden="1" x14ac:dyDescent="0.2"/>
    <row r="19301" hidden="1" x14ac:dyDescent="0.2"/>
    <row r="19302" hidden="1" x14ac:dyDescent="0.2"/>
    <row r="19303" hidden="1" x14ac:dyDescent="0.2"/>
    <row r="19304" hidden="1" x14ac:dyDescent="0.2"/>
    <row r="19305" hidden="1" x14ac:dyDescent="0.2"/>
    <row r="19306" hidden="1" x14ac:dyDescent="0.2"/>
    <row r="19307" hidden="1" x14ac:dyDescent="0.2"/>
    <row r="19308" hidden="1" x14ac:dyDescent="0.2"/>
    <row r="19309" hidden="1" x14ac:dyDescent="0.2"/>
    <row r="19310" hidden="1" x14ac:dyDescent="0.2"/>
    <row r="19311" hidden="1" x14ac:dyDescent="0.2"/>
    <row r="19312" hidden="1" x14ac:dyDescent="0.2"/>
    <row r="19313" hidden="1" x14ac:dyDescent="0.2"/>
    <row r="19314" hidden="1" x14ac:dyDescent="0.2"/>
    <row r="19315" hidden="1" x14ac:dyDescent="0.2"/>
    <row r="19316" hidden="1" x14ac:dyDescent="0.2"/>
    <row r="19317" hidden="1" x14ac:dyDescent="0.2"/>
    <row r="19318" hidden="1" x14ac:dyDescent="0.2"/>
    <row r="19319" hidden="1" x14ac:dyDescent="0.2"/>
    <row r="19320" hidden="1" x14ac:dyDescent="0.2"/>
    <row r="19321" hidden="1" x14ac:dyDescent="0.2"/>
    <row r="19322" hidden="1" x14ac:dyDescent="0.2"/>
    <row r="19323" hidden="1" x14ac:dyDescent="0.2"/>
    <row r="19324" hidden="1" x14ac:dyDescent="0.2"/>
    <row r="19325" hidden="1" x14ac:dyDescent="0.2"/>
    <row r="19326" hidden="1" x14ac:dyDescent="0.2"/>
    <row r="19327" hidden="1" x14ac:dyDescent="0.2"/>
    <row r="19328" hidden="1" x14ac:dyDescent="0.2"/>
    <row r="19329" hidden="1" x14ac:dyDescent="0.2"/>
    <row r="19330" hidden="1" x14ac:dyDescent="0.2"/>
    <row r="19331" hidden="1" x14ac:dyDescent="0.2"/>
    <row r="19332" hidden="1" x14ac:dyDescent="0.2"/>
    <row r="19333" hidden="1" x14ac:dyDescent="0.2"/>
    <row r="19334" hidden="1" x14ac:dyDescent="0.2"/>
    <row r="19335" hidden="1" x14ac:dyDescent="0.2"/>
    <row r="19336" hidden="1" x14ac:dyDescent="0.2"/>
    <row r="19337" hidden="1" x14ac:dyDescent="0.2"/>
    <row r="19338" hidden="1" x14ac:dyDescent="0.2"/>
    <row r="19339" hidden="1" x14ac:dyDescent="0.2"/>
    <row r="19340" hidden="1" x14ac:dyDescent="0.2"/>
    <row r="19341" hidden="1" x14ac:dyDescent="0.2"/>
    <row r="19342" hidden="1" x14ac:dyDescent="0.2"/>
    <row r="19343" hidden="1" x14ac:dyDescent="0.2"/>
    <row r="19344" hidden="1" x14ac:dyDescent="0.2"/>
    <row r="19345" hidden="1" x14ac:dyDescent="0.2"/>
    <row r="19346" hidden="1" x14ac:dyDescent="0.2"/>
    <row r="19347" hidden="1" x14ac:dyDescent="0.2"/>
    <row r="19348" hidden="1" x14ac:dyDescent="0.2"/>
    <row r="19349" hidden="1" x14ac:dyDescent="0.2"/>
    <row r="19350" hidden="1" x14ac:dyDescent="0.2"/>
    <row r="19351" hidden="1" x14ac:dyDescent="0.2"/>
    <row r="19352" hidden="1" x14ac:dyDescent="0.2"/>
    <row r="19353" hidden="1" x14ac:dyDescent="0.2"/>
    <row r="19354" hidden="1" x14ac:dyDescent="0.2"/>
    <row r="19355" hidden="1" x14ac:dyDescent="0.2"/>
    <row r="19356" hidden="1" x14ac:dyDescent="0.2"/>
    <row r="19357" hidden="1" x14ac:dyDescent="0.2"/>
    <row r="19358" hidden="1" x14ac:dyDescent="0.2"/>
    <row r="19359" hidden="1" x14ac:dyDescent="0.2"/>
    <row r="19360" hidden="1" x14ac:dyDescent="0.2"/>
    <row r="19361" hidden="1" x14ac:dyDescent="0.2"/>
    <row r="19362" hidden="1" x14ac:dyDescent="0.2"/>
    <row r="19363" hidden="1" x14ac:dyDescent="0.2"/>
    <row r="19364" hidden="1" x14ac:dyDescent="0.2"/>
    <row r="19365" hidden="1" x14ac:dyDescent="0.2"/>
    <row r="19366" hidden="1" x14ac:dyDescent="0.2"/>
    <row r="19367" hidden="1" x14ac:dyDescent="0.2"/>
    <row r="19368" hidden="1" x14ac:dyDescent="0.2"/>
    <row r="19369" hidden="1" x14ac:dyDescent="0.2"/>
    <row r="19370" hidden="1" x14ac:dyDescent="0.2"/>
    <row r="19371" hidden="1" x14ac:dyDescent="0.2"/>
    <row r="19372" hidden="1" x14ac:dyDescent="0.2"/>
    <row r="19373" hidden="1" x14ac:dyDescent="0.2"/>
    <row r="19374" hidden="1" x14ac:dyDescent="0.2"/>
    <row r="19375" hidden="1" x14ac:dyDescent="0.2"/>
    <row r="19376" hidden="1" x14ac:dyDescent="0.2"/>
    <row r="19377" hidden="1" x14ac:dyDescent="0.2"/>
    <row r="19378" hidden="1" x14ac:dyDescent="0.2"/>
    <row r="19379" hidden="1" x14ac:dyDescent="0.2"/>
    <row r="19380" hidden="1" x14ac:dyDescent="0.2"/>
    <row r="19381" hidden="1" x14ac:dyDescent="0.2"/>
    <row r="19382" hidden="1" x14ac:dyDescent="0.2"/>
    <row r="19383" hidden="1" x14ac:dyDescent="0.2"/>
    <row r="19384" hidden="1" x14ac:dyDescent="0.2"/>
    <row r="19385" hidden="1" x14ac:dyDescent="0.2"/>
    <row r="19386" hidden="1" x14ac:dyDescent="0.2"/>
    <row r="19387" hidden="1" x14ac:dyDescent="0.2"/>
    <row r="19388" hidden="1" x14ac:dyDescent="0.2"/>
    <row r="19389" hidden="1" x14ac:dyDescent="0.2"/>
    <row r="19390" hidden="1" x14ac:dyDescent="0.2"/>
    <row r="19391" hidden="1" x14ac:dyDescent="0.2"/>
    <row r="19392" hidden="1" x14ac:dyDescent="0.2"/>
    <row r="19393" hidden="1" x14ac:dyDescent="0.2"/>
    <row r="19394" hidden="1" x14ac:dyDescent="0.2"/>
    <row r="19395" hidden="1" x14ac:dyDescent="0.2"/>
    <row r="19396" hidden="1" x14ac:dyDescent="0.2"/>
    <row r="19397" hidden="1" x14ac:dyDescent="0.2"/>
    <row r="19398" hidden="1" x14ac:dyDescent="0.2"/>
    <row r="19399" hidden="1" x14ac:dyDescent="0.2"/>
    <row r="19400" hidden="1" x14ac:dyDescent="0.2"/>
    <row r="19401" hidden="1" x14ac:dyDescent="0.2"/>
    <row r="19402" hidden="1" x14ac:dyDescent="0.2"/>
    <row r="19403" hidden="1" x14ac:dyDescent="0.2"/>
    <row r="19404" hidden="1" x14ac:dyDescent="0.2"/>
    <row r="19405" hidden="1" x14ac:dyDescent="0.2"/>
    <row r="19406" hidden="1" x14ac:dyDescent="0.2"/>
    <row r="19407" hidden="1" x14ac:dyDescent="0.2"/>
    <row r="19408" hidden="1" x14ac:dyDescent="0.2"/>
    <row r="19409" hidden="1" x14ac:dyDescent="0.2"/>
    <row r="19410" hidden="1" x14ac:dyDescent="0.2"/>
    <row r="19411" hidden="1" x14ac:dyDescent="0.2"/>
    <row r="19412" hidden="1" x14ac:dyDescent="0.2"/>
    <row r="19413" hidden="1" x14ac:dyDescent="0.2"/>
    <row r="19414" hidden="1" x14ac:dyDescent="0.2"/>
    <row r="19415" hidden="1" x14ac:dyDescent="0.2"/>
    <row r="19416" hidden="1" x14ac:dyDescent="0.2"/>
    <row r="19417" hidden="1" x14ac:dyDescent="0.2"/>
    <row r="19418" hidden="1" x14ac:dyDescent="0.2"/>
    <row r="19419" hidden="1" x14ac:dyDescent="0.2"/>
    <row r="19420" hidden="1" x14ac:dyDescent="0.2"/>
    <row r="19421" hidden="1" x14ac:dyDescent="0.2"/>
    <row r="19422" hidden="1" x14ac:dyDescent="0.2"/>
    <row r="19423" hidden="1" x14ac:dyDescent="0.2"/>
    <row r="19424" hidden="1" x14ac:dyDescent="0.2"/>
    <row r="19425" hidden="1" x14ac:dyDescent="0.2"/>
    <row r="19426" hidden="1" x14ac:dyDescent="0.2"/>
    <row r="19427" hidden="1" x14ac:dyDescent="0.2"/>
    <row r="19428" hidden="1" x14ac:dyDescent="0.2"/>
    <row r="19429" hidden="1" x14ac:dyDescent="0.2"/>
    <row r="19430" hidden="1" x14ac:dyDescent="0.2"/>
    <row r="19431" hidden="1" x14ac:dyDescent="0.2"/>
    <row r="19432" hidden="1" x14ac:dyDescent="0.2"/>
    <row r="19433" hidden="1" x14ac:dyDescent="0.2"/>
    <row r="19434" hidden="1" x14ac:dyDescent="0.2"/>
    <row r="19435" hidden="1" x14ac:dyDescent="0.2"/>
    <row r="19436" hidden="1" x14ac:dyDescent="0.2"/>
    <row r="19437" hidden="1" x14ac:dyDescent="0.2"/>
    <row r="19438" hidden="1" x14ac:dyDescent="0.2"/>
    <row r="19439" hidden="1" x14ac:dyDescent="0.2"/>
    <row r="19440" hidden="1" x14ac:dyDescent="0.2"/>
    <row r="19441" hidden="1" x14ac:dyDescent="0.2"/>
    <row r="19442" hidden="1" x14ac:dyDescent="0.2"/>
    <row r="19443" hidden="1" x14ac:dyDescent="0.2"/>
    <row r="19444" hidden="1" x14ac:dyDescent="0.2"/>
    <row r="19445" hidden="1" x14ac:dyDescent="0.2"/>
    <row r="19446" hidden="1" x14ac:dyDescent="0.2"/>
    <row r="19447" hidden="1" x14ac:dyDescent="0.2"/>
    <row r="19448" hidden="1" x14ac:dyDescent="0.2"/>
    <row r="19449" hidden="1" x14ac:dyDescent="0.2"/>
    <row r="19450" hidden="1" x14ac:dyDescent="0.2"/>
    <row r="19451" hidden="1" x14ac:dyDescent="0.2"/>
    <row r="19452" hidden="1" x14ac:dyDescent="0.2"/>
    <row r="19453" hidden="1" x14ac:dyDescent="0.2"/>
    <row r="19454" hidden="1" x14ac:dyDescent="0.2"/>
    <row r="19455" hidden="1" x14ac:dyDescent="0.2"/>
    <row r="19456" hidden="1" x14ac:dyDescent="0.2"/>
    <row r="19457" hidden="1" x14ac:dyDescent="0.2"/>
    <row r="19458" hidden="1" x14ac:dyDescent="0.2"/>
    <row r="19459" hidden="1" x14ac:dyDescent="0.2"/>
    <row r="19460" hidden="1" x14ac:dyDescent="0.2"/>
    <row r="19461" hidden="1" x14ac:dyDescent="0.2"/>
    <row r="19462" hidden="1" x14ac:dyDescent="0.2"/>
    <row r="19463" hidden="1" x14ac:dyDescent="0.2"/>
    <row r="19464" hidden="1" x14ac:dyDescent="0.2"/>
    <row r="19465" hidden="1" x14ac:dyDescent="0.2"/>
    <row r="19466" hidden="1" x14ac:dyDescent="0.2"/>
    <row r="19467" hidden="1" x14ac:dyDescent="0.2"/>
    <row r="19468" hidden="1" x14ac:dyDescent="0.2"/>
    <row r="19469" hidden="1" x14ac:dyDescent="0.2"/>
    <row r="19470" hidden="1" x14ac:dyDescent="0.2"/>
    <row r="19471" hidden="1" x14ac:dyDescent="0.2"/>
    <row r="19472" hidden="1" x14ac:dyDescent="0.2"/>
    <row r="19473" hidden="1" x14ac:dyDescent="0.2"/>
    <row r="19474" hidden="1" x14ac:dyDescent="0.2"/>
    <row r="19475" hidden="1" x14ac:dyDescent="0.2"/>
    <row r="19476" hidden="1" x14ac:dyDescent="0.2"/>
    <row r="19477" hidden="1" x14ac:dyDescent="0.2"/>
    <row r="19478" hidden="1" x14ac:dyDescent="0.2"/>
    <row r="19479" hidden="1" x14ac:dyDescent="0.2"/>
    <row r="19480" hidden="1" x14ac:dyDescent="0.2"/>
    <row r="19481" hidden="1" x14ac:dyDescent="0.2"/>
    <row r="19482" hidden="1" x14ac:dyDescent="0.2"/>
    <row r="19483" hidden="1" x14ac:dyDescent="0.2"/>
    <row r="19484" hidden="1" x14ac:dyDescent="0.2"/>
    <row r="19485" hidden="1" x14ac:dyDescent="0.2"/>
    <row r="19486" hidden="1" x14ac:dyDescent="0.2"/>
    <row r="19487" hidden="1" x14ac:dyDescent="0.2"/>
    <row r="19488" hidden="1" x14ac:dyDescent="0.2"/>
    <row r="19489" hidden="1" x14ac:dyDescent="0.2"/>
    <row r="19490" hidden="1" x14ac:dyDescent="0.2"/>
    <row r="19491" hidden="1" x14ac:dyDescent="0.2"/>
    <row r="19492" hidden="1" x14ac:dyDescent="0.2"/>
    <row r="19493" hidden="1" x14ac:dyDescent="0.2"/>
    <row r="19494" hidden="1" x14ac:dyDescent="0.2"/>
    <row r="19495" hidden="1" x14ac:dyDescent="0.2"/>
    <row r="19496" hidden="1" x14ac:dyDescent="0.2"/>
    <row r="19497" hidden="1" x14ac:dyDescent="0.2"/>
    <row r="19498" hidden="1" x14ac:dyDescent="0.2"/>
    <row r="19499" hidden="1" x14ac:dyDescent="0.2"/>
    <row r="19500" hidden="1" x14ac:dyDescent="0.2"/>
    <row r="19501" hidden="1" x14ac:dyDescent="0.2"/>
    <row r="19502" hidden="1" x14ac:dyDescent="0.2"/>
    <row r="19503" hidden="1" x14ac:dyDescent="0.2"/>
    <row r="19504" hidden="1" x14ac:dyDescent="0.2"/>
    <row r="19505" hidden="1" x14ac:dyDescent="0.2"/>
    <row r="19506" hidden="1" x14ac:dyDescent="0.2"/>
    <row r="19507" hidden="1" x14ac:dyDescent="0.2"/>
    <row r="19508" hidden="1" x14ac:dyDescent="0.2"/>
    <row r="19509" hidden="1" x14ac:dyDescent="0.2"/>
    <row r="19510" hidden="1" x14ac:dyDescent="0.2"/>
    <row r="19511" hidden="1" x14ac:dyDescent="0.2"/>
    <row r="19512" hidden="1" x14ac:dyDescent="0.2"/>
    <row r="19513" hidden="1" x14ac:dyDescent="0.2"/>
    <row r="19514" hidden="1" x14ac:dyDescent="0.2"/>
    <row r="19515" hidden="1" x14ac:dyDescent="0.2"/>
    <row r="19516" hidden="1" x14ac:dyDescent="0.2"/>
    <row r="19517" hidden="1" x14ac:dyDescent="0.2"/>
    <row r="19518" hidden="1" x14ac:dyDescent="0.2"/>
    <row r="19519" hidden="1" x14ac:dyDescent="0.2"/>
    <row r="19520" hidden="1" x14ac:dyDescent="0.2"/>
    <row r="19521" hidden="1" x14ac:dyDescent="0.2"/>
    <row r="19522" hidden="1" x14ac:dyDescent="0.2"/>
    <row r="19523" hidden="1" x14ac:dyDescent="0.2"/>
    <row r="19524" hidden="1" x14ac:dyDescent="0.2"/>
    <row r="19525" hidden="1" x14ac:dyDescent="0.2"/>
    <row r="19526" hidden="1" x14ac:dyDescent="0.2"/>
    <row r="19527" hidden="1" x14ac:dyDescent="0.2"/>
    <row r="19528" hidden="1" x14ac:dyDescent="0.2"/>
    <row r="19529" hidden="1" x14ac:dyDescent="0.2"/>
    <row r="19530" hidden="1" x14ac:dyDescent="0.2"/>
    <row r="19531" hidden="1" x14ac:dyDescent="0.2"/>
    <row r="19532" hidden="1" x14ac:dyDescent="0.2"/>
    <row r="19533" hidden="1" x14ac:dyDescent="0.2"/>
    <row r="19534" hidden="1" x14ac:dyDescent="0.2"/>
    <row r="19535" hidden="1" x14ac:dyDescent="0.2"/>
    <row r="19536" hidden="1" x14ac:dyDescent="0.2"/>
    <row r="19537" hidden="1" x14ac:dyDescent="0.2"/>
    <row r="19538" hidden="1" x14ac:dyDescent="0.2"/>
    <row r="19539" hidden="1" x14ac:dyDescent="0.2"/>
    <row r="19540" hidden="1" x14ac:dyDescent="0.2"/>
    <row r="19541" hidden="1" x14ac:dyDescent="0.2"/>
    <row r="19542" hidden="1" x14ac:dyDescent="0.2"/>
    <row r="19543" hidden="1" x14ac:dyDescent="0.2"/>
    <row r="19544" hidden="1" x14ac:dyDescent="0.2"/>
    <row r="19545" hidden="1" x14ac:dyDescent="0.2"/>
    <row r="19546" hidden="1" x14ac:dyDescent="0.2"/>
    <row r="19547" hidden="1" x14ac:dyDescent="0.2"/>
    <row r="19548" hidden="1" x14ac:dyDescent="0.2"/>
    <row r="19549" hidden="1" x14ac:dyDescent="0.2"/>
    <row r="19550" hidden="1" x14ac:dyDescent="0.2"/>
    <row r="19551" hidden="1" x14ac:dyDescent="0.2"/>
    <row r="19552" hidden="1" x14ac:dyDescent="0.2"/>
    <row r="19553" hidden="1" x14ac:dyDescent="0.2"/>
    <row r="19554" hidden="1" x14ac:dyDescent="0.2"/>
    <row r="19555" hidden="1" x14ac:dyDescent="0.2"/>
    <row r="19556" hidden="1" x14ac:dyDescent="0.2"/>
    <row r="19557" hidden="1" x14ac:dyDescent="0.2"/>
    <row r="19558" hidden="1" x14ac:dyDescent="0.2"/>
    <row r="19559" hidden="1" x14ac:dyDescent="0.2"/>
    <row r="19560" hidden="1" x14ac:dyDescent="0.2"/>
    <row r="19561" hidden="1" x14ac:dyDescent="0.2"/>
    <row r="19562" hidden="1" x14ac:dyDescent="0.2"/>
    <row r="19563" hidden="1" x14ac:dyDescent="0.2"/>
    <row r="19564" hidden="1" x14ac:dyDescent="0.2"/>
    <row r="19565" hidden="1" x14ac:dyDescent="0.2"/>
    <row r="19566" hidden="1" x14ac:dyDescent="0.2"/>
    <row r="19567" hidden="1" x14ac:dyDescent="0.2"/>
    <row r="19568" hidden="1" x14ac:dyDescent="0.2"/>
    <row r="19569" hidden="1" x14ac:dyDescent="0.2"/>
    <row r="19570" hidden="1" x14ac:dyDescent="0.2"/>
    <row r="19571" hidden="1" x14ac:dyDescent="0.2"/>
    <row r="19572" hidden="1" x14ac:dyDescent="0.2"/>
    <row r="19573" hidden="1" x14ac:dyDescent="0.2"/>
    <row r="19574" hidden="1" x14ac:dyDescent="0.2"/>
    <row r="19575" hidden="1" x14ac:dyDescent="0.2"/>
    <row r="19576" hidden="1" x14ac:dyDescent="0.2"/>
    <row r="19577" hidden="1" x14ac:dyDescent="0.2"/>
    <row r="19578" hidden="1" x14ac:dyDescent="0.2"/>
    <row r="19579" hidden="1" x14ac:dyDescent="0.2"/>
    <row r="19580" hidden="1" x14ac:dyDescent="0.2"/>
    <row r="19581" hidden="1" x14ac:dyDescent="0.2"/>
    <row r="19582" hidden="1" x14ac:dyDescent="0.2"/>
    <row r="19583" hidden="1" x14ac:dyDescent="0.2"/>
    <row r="19584" hidden="1" x14ac:dyDescent="0.2"/>
    <row r="19585" hidden="1" x14ac:dyDescent="0.2"/>
    <row r="19586" hidden="1" x14ac:dyDescent="0.2"/>
    <row r="19587" hidden="1" x14ac:dyDescent="0.2"/>
    <row r="19588" hidden="1" x14ac:dyDescent="0.2"/>
    <row r="19589" hidden="1" x14ac:dyDescent="0.2"/>
    <row r="19590" hidden="1" x14ac:dyDescent="0.2"/>
    <row r="19591" hidden="1" x14ac:dyDescent="0.2"/>
    <row r="19592" hidden="1" x14ac:dyDescent="0.2"/>
    <row r="19593" hidden="1" x14ac:dyDescent="0.2"/>
    <row r="19594" hidden="1" x14ac:dyDescent="0.2"/>
    <row r="19595" hidden="1" x14ac:dyDescent="0.2"/>
    <row r="19596" hidden="1" x14ac:dyDescent="0.2"/>
    <row r="19597" hidden="1" x14ac:dyDescent="0.2"/>
    <row r="19598" hidden="1" x14ac:dyDescent="0.2"/>
    <row r="19599" hidden="1" x14ac:dyDescent="0.2"/>
    <row r="19600" hidden="1" x14ac:dyDescent="0.2"/>
    <row r="19601" hidden="1" x14ac:dyDescent="0.2"/>
    <row r="19602" hidden="1" x14ac:dyDescent="0.2"/>
    <row r="19603" hidden="1" x14ac:dyDescent="0.2"/>
    <row r="19604" hidden="1" x14ac:dyDescent="0.2"/>
    <row r="19605" hidden="1" x14ac:dyDescent="0.2"/>
    <row r="19606" hidden="1" x14ac:dyDescent="0.2"/>
    <row r="19607" hidden="1" x14ac:dyDescent="0.2"/>
    <row r="19608" hidden="1" x14ac:dyDescent="0.2"/>
    <row r="19609" hidden="1" x14ac:dyDescent="0.2"/>
    <row r="19610" hidden="1" x14ac:dyDescent="0.2"/>
    <row r="19611" hidden="1" x14ac:dyDescent="0.2"/>
    <row r="19612" hidden="1" x14ac:dyDescent="0.2"/>
    <row r="19613" hidden="1" x14ac:dyDescent="0.2"/>
    <row r="19614" hidden="1" x14ac:dyDescent="0.2"/>
    <row r="19615" hidden="1" x14ac:dyDescent="0.2"/>
    <row r="19616" hidden="1" x14ac:dyDescent="0.2"/>
    <row r="19617" hidden="1" x14ac:dyDescent="0.2"/>
    <row r="19618" hidden="1" x14ac:dyDescent="0.2"/>
    <row r="19619" hidden="1" x14ac:dyDescent="0.2"/>
    <row r="19620" hidden="1" x14ac:dyDescent="0.2"/>
    <row r="19621" hidden="1" x14ac:dyDescent="0.2"/>
    <row r="19622" hidden="1" x14ac:dyDescent="0.2"/>
    <row r="19623" hidden="1" x14ac:dyDescent="0.2"/>
    <row r="19624" hidden="1" x14ac:dyDescent="0.2"/>
    <row r="19625" hidden="1" x14ac:dyDescent="0.2"/>
    <row r="19626" hidden="1" x14ac:dyDescent="0.2"/>
    <row r="19627" hidden="1" x14ac:dyDescent="0.2"/>
    <row r="19628" hidden="1" x14ac:dyDescent="0.2"/>
    <row r="19629" hidden="1" x14ac:dyDescent="0.2"/>
    <row r="19630" hidden="1" x14ac:dyDescent="0.2"/>
    <row r="19631" hidden="1" x14ac:dyDescent="0.2"/>
    <row r="19632" hidden="1" x14ac:dyDescent="0.2"/>
    <row r="19633" hidden="1" x14ac:dyDescent="0.2"/>
    <row r="19634" hidden="1" x14ac:dyDescent="0.2"/>
    <row r="19635" hidden="1" x14ac:dyDescent="0.2"/>
    <row r="19636" hidden="1" x14ac:dyDescent="0.2"/>
    <row r="19637" hidden="1" x14ac:dyDescent="0.2"/>
    <row r="19638" hidden="1" x14ac:dyDescent="0.2"/>
    <row r="19639" hidden="1" x14ac:dyDescent="0.2"/>
    <row r="19640" hidden="1" x14ac:dyDescent="0.2"/>
    <row r="19641" hidden="1" x14ac:dyDescent="0.2"/>
    <row r="19642" hidden="1" x14ac:dyDescent="0.2"/>
    <row r="19643" hidden="1" x14ac:dyDescent="0.2"/>
    <row r="19644" hidden="1" x14ac:dyDescent="0.2"/>
    <row r="19645" hidden="1" x14ac:dyDescent="0.2"/>
    <row r="19646" hidden="1" x14ac:dyDescent="0.2"/>
    <row r="19647" hidden="1" x14ac:dyDescent="0.2"/>
    <row r="19648" hidden="1" x14ac:dyDescent="0.2"/>
    <row r="19649" hidden="1" x14ac:dyDescent="0.2"/>
    <row r="19650" hidden="1" x14ac:dyDescent="0.2"/>
    <row r="19651" hidden="1" x14ac:dyDescent="0.2"/>
    <row r="19652" hidden="1" x14ac:dyDescent="0.2"/>
    <row r="19653" hidden="1" x14ac:dyDescent="0.2"/>
    <row r="19654" hidden="1" x14ac:dyDescent="0.2"/>
    <row r="19655" hidden="1" x14ac:dyDescent="0.2"/>
    <row r="19656" hidden="1" x14ac:dyDescent="0.2"/>
    <row r="19657" hidden="1" x14ac:dyDescent="0.2"/>
    <row r="19658" hidden="1" x14ac:dyDescent="0.2"/>
    <row r="19659" hidden="1" x14ac:dyDescent="0.2"/>
    <row r="19660" hidden="1" x14ac:dyDescent="0.2"/>
    <row r="19661" hidden="1" x14ac:dyDescent="0.2"/>
    <row r="19662" hidden="1" x14ac:dyDescent="0.2"/>
    <row r="19663" hidden="1" x14ac:dyDescent="0.2"/>
    <row r="19664" hidden="1" x14ac:dyDescent="0.2"/>
    <row r="19665" hidden="1" x14ac:dyDescent="0.2"/>
    <row r="19666" hidden="1" x14ac:dyDescent="0.2"/>
    <row r="19667" hidden="1" x14ac:dyDescent="0.2"/>
    <row r="19668" hidden="1" x14ac:dyDescent="0.2"/>
    <row r="19669" hidden="1" x14ac:dyDescent="0.2"/>
    <row r="19670" hidden="1" x14ac:dyDescent="0.2"/>
    <row r="19671" hidden="1" x14ac:dyDescent="0.2"/>
    <row r="19672" hidden="1" x14ac:dyDescent="0.2"/>
    <row r="19673" hidden="1" x14ac:dyDescent="0.2"/>
    <row r="19674" hidden="1" x14ac:dyDescent="0.2"/>
    <row r="19675" hidden="1" x14ac:dyDescent="0.2"/>
    <row r="19676" hidden="1" x14ac:dyDescent="0.2"/>
    <row r="19677" hidden="1" x14ac:dyDescent="0.2"/>
    <row r="19678" hidden="1" x14ac:dyDescent="0.2"/>
    <row r="19679" hidden="1" x14ac:dyDescent="0.2"/>
    <row r="19680" hidden="1" x14ac:dyDescent="0.2"/>
    <row r="19681" hidden="1" x14ac:dyDescent="0.2"/>
    <row r="19682" hidden="1" x14ac:dyDescent="0.2"/>
    <row r="19683" hidden="1" x14ac:dyDescent="0.2"/>
    <row r="19684" hidden="1" x14ac:dyDescent="0.2"/>
    <row r="19685" hidden="1" x14ac:dyDescent="0.2"/>
    <row r="19686" hidden="1" x14ac:dyDescent="0.2"/>
    <row r="19687" hidden="1" x14ac:dyDescent="0.2"/>
    <row r="19688" hidden="1" x14ac:dyDescent="0.2"/>
    <row r="19689" hidden="1" x14ac:dyDescent="0.2"/>
    <row r="19690" hidden="1" x14ac:dyDescent="0.2"/>
    <row r="19691" hidden="1" x14ac:dyDescent="0.2"/>
    <row r="19692" hidden="1" x14ac:dyDescent="0.2"/>
    <row r="19693" hidden="1" x14ac:dyDescent="0.2"/>
    <row r="19694" hidden="1" x14ac:dyDescent="0.2"/>
    <row r="19695" hidden="1" x14ac:dyDescent="0.2"/>
    <row r="19696" hidden="1" x14ac:dyDescent="0.2"/>
    <row r="19697" hidden="1" x14ac:dyDescent="0.2"/>
    <row r="19698" hidden="1" x14ac:dyDescent="0.2"/>
    <row r="19699" hidden="1" x14ac:dyDescent="0.2"/>
    <row r="19700" hidden="1" x14ac:dyDescent="0.2"/>
    <row r="19701" hidden="1" x14ac:dyDescent="0.2"/>
    <row r="19702" hidden="1" x14ac:dyDescent="0.2"/>
    <row r="19703" hidden="1" x14ac:dyDescent="0.2"/>
    <row r="19704" hidden="1" x14ac:dyDescent="0.2"/>
    <row r="19705" hidden="1" x14ac:dyDescent="0.2"/>
    <row r="19706" hidden="1" x14ac:dyDescent="0.2"/>
    <row r="19707" hidden="1" x14ac:dyDescent="0.2"/>
    <row r="19708" hidden="1" x14ac:dyDescent="0.2"/>
    <row r="19709" hidden="1" x14ac:dyDescent="0.2"/>
    <row r="19710" hidden="1" x14ac:dyDescent="0.2"/>
    <row r="19711" hidden="1" x14ac:dyDescent="0.2"/>
    <row r="19712" hidden="1" x14ac:dyDescent="0.2"/>
    <row r="19713" hidden="1" x14ac:dyDescent="0.2"/>
    <row r="19714" hidden="1" x14ac:dyDescent="0.2"/>
    <row r="19715" hidden="1" x14ac:dyDescent="0.2"/>
    <row r="19716" hidden="1" x14ac:dyDescent="0.2"/>
    <row r="19717" hidden="1" x14ac:dyDescent="0.2"/>
    <row r="19718" hidden="1" x14ac:dyDescent="0.2"/>
    <row r="19719" hidden="1" x14ac:dyDescent="0.2"/>
    <row r="19720" hidden="1" x14ac:dyDescent="0.2"/>
    <row r="19721" hidden="1" x14ac:dyDescent="0.2"/>
    <row r="19722" hidden="1" x14ac:dyDescent="0.2"/>
    <row r="19723" hidden="1" x14ac:dyDescent="0.2"/>
    <row r="19724" hidden="1" x14ac:dyDescent="0.2"/>
    <row r="19725" hidden="1" x14ac:dyDescent="0.2"/>
    <row r="19726" hidden="1" x14ac:dyDescent="0.2"/>
    <row r="19727" hidden="1" x14ac:dyDescent="0.2"/>
    <row r="19728" hidden="1" x14ac:dyDescent="0.2"/>
    <row r="19729" hidden="1" x14ac:dyDescent="0.2"/>
    <row r="19730" hidden="1" x14ac:dyDescent="0.2"/>
    <row r="19731" hidden="1" x14ac:dyDescent="0.2"/>
    <row r="19732" hidden="1" x14ac:dyDescent="0.2"/>
    <row r="19733" hidden="1" x14ac:dyDescent="0.2"/>
    <row r="19734" hidden="1" x14ac:dyDescent="0.2"/>
    <row r="19735" hidden="1" x14ac:dyDescent="0.2"/>
    <row r="19736" hidden="1" x14ac:dyDescent="0.2"/>
    <row r="19737" hidden="1" x14ac:dyDescent="0.2"/>
    <row r="19738" hidden="1" x14ac:dyDescent="0.2"/>
    <row r="19739" hidden="1" x14ac:dyDescent="0.2"/>
    <row r="19740" hidden="1" x14ac:dyDescent="0.2"/>
    <row r="19741" hidden="1" x14ac:dyDescent="0.2"/>
    <row r="19742" hidden="1" x14ac:dyDescent="0.2"/>
    <row r="19743" hidden="1" x14ac:dyDescent="0.2"/>
    <row r="19744" hidden="1" x14ac:dyDescent="0.2"/>
    <row r="19745" hidden="1" x14ac:dyDescent="0.2"/>
    <row r="19746" hidden="1" x14ac:dyDescent="0.2"/>
    <row r="19747" hidden="1" x14ac:dyDescent="0.2"/>
    <row r="19748" hidden="1" x14ac:dyDescent="0.2"/>
    <row r="19749" hidden="1" x14ac:dyDescent="0.2"/>
    <row r="19750" hidden="1" x14ac:dyDescent="0.2"/>
    <row r="19751" hidden="1" x14ac:dyDescent="0.2"/>
    <row r="19752" hidden="1" x14ac:dyDescent="0.2"/>
    <row r="19753" hidden="1" x14ac:dyDescent="0.2"/>
    <row r="19754" hidden="1" x14ac:dyDescent="0.2"/>
    <row r="19755" hidden="1" x14ac:dyDescent="0.2"/>
    <row r="19756" hidden="1" x14ac:dyDescent="0.2"/>
    <row r="19757" hidden="1" x14ac:dyDescent="0.2"/>
    <row r="19758" hidden="1" x14ac:dyDescent="0.2"/>
    <row r="19759" hidden="1" x14ac:dyDescent="0.2"/>
    <row r="19760" hidden="1" x14ac:dyDescent="0.2"/>
    <row r="19761" hidden="1" x14ac:dyDescent="0.2"/>
    <row r="19762" hidden="1" x14ac:dyDescent="0.2"/>
    <row r="19763" hidden="1" x14ac:dyDescent="0.2"/>
    <row r="19764" hidden="1" x14ac:dyDescent="0.2"/>
    <row r="19765" hidden="1" x14ac:dyDescent="0.2"/>
    <row r="19766" hidden="1" x14ac:dyDescent="0.2"/>
    <row r="19767" hidden="1" x14ac:dyDescent="0.2"/>
    <row r="19768" hidden="1" x14ac:dyDescent="0.2"/>
    <row r="19769" hidden="1" x14ac:dyDescent="0.2"/>
    <row r="19770" hidden="1" x14ac:dyDescent="0.2"/>
    <row r="19771" hidden="1" x14ac:dyDescent="0.2"/>
    <row r="19772" hidden="1" x14ac:dyDescent="0.2"/>
    <row r="19773" hidden="1" x14ac:dyDescent="0.2"/>
    <row r="19774" hidden="1" x14ac:dyDescent="0.2"/>
    <row r="19775" hidden="1" x14ac:dyDescent="0.2"/>
    <row r="19776" hidden="1" x14ac:dyDescent="0.2"/>
    <row r="19777" hidden="1" x14ac:dyDescent="0.2"/>
    <row r="19778" hidden="1" x14ac:dyDescent="0.2"/>
    <row r="19779" hidden="1" x14ac:dyDescent="0.2"/>
    <row r="19780" hidden="1" x14ac:dyDescent="0.2"/>
    <row r="19781" hidden="1" x14ac:dyDescent="0.2"/>
    <row r="19782" hidden="1" x14ac:dyDescent="0.2"/>
    <row r="19783" hidden="1" x14ac:dyDescent="0.2"/>
    <row r="19784" hidden="1" x14ac:dyDescent="0.2"/>
    <row r="19785" hidden="1" x14ac:dyDescent="0.2"/>
    <row r="19786" hidden="1" x14ac:dyDescent="0.2"/>
    <row r="19787" hidden="1" x14ac:dyDescent="0.2"/>
    <row r="19788" hidden="1" x14ac:dyDescent="0.2"/>
    <row r="19789" hidden="1" x14ac:dyDescent="0.2"/>
    <row r="19790" hidden="1" x14ac:dyDescent="0.2"/>
    <row r="19791" hidden="1" x14ac:dyDescent="0.2"/>
    <row r="19792" hidden="1" x14ac:dyDescent="0.2"/>
    <row r="19793" hidden="1" x14ac:dyDescent="0.2"/>
    <row r="19794" hidden="1" x14ac:dyDescent="0.2"/>
    <row r="19795" hidden="1" x14ac:dyDescent="0.2"/>
    <row r="19796" hidden="1" x14ac:dyDescent="0.2"/>
    <row r="19797" hidden="1" x14ac:dyDescent="0.2"/>
    <row r="19798" hidden="1" x14ac:dyDescent="0.2"/>
    <row r="19799" hidden="1" x14ac:dyDescent="0.2"/>
    <row r="19800" hidden="1" x14ac:dyDescent="0.2"/>
    <row r="19801" hidden="1" x14ac:dyDescent="0.2"/>
    <row r="19802" hidden="1" x14ac:dyDescent="0.2"/>
    <row r="19803" hidden="1" x14ac:dyDescent="0.2"/>
    <row r="19804" hidden="1" x14ac:dyDescent="0.2"/>
    <row r="19805" hidden="1" x14ac:dyDescent="0.2"/>
    <row r="19806" hidden="1" x14ac:dyDescent="0.2"/>
    <row r="19807" hidden="1" x14ac:dyDescent="0.2"/>
    <row r="19808" hidden="1" x14ac:dyDescent="0.2"/>
    <row r="19809" hidden="1" x14ac:dyDescent="0.2"/>
    <row r="19810" hidden="1" x14ac:dyDescent="0.2"/>
    <row r="19811" hidden="1" x14ac:dyDescent="0.2"/>
    <row r="19812" hidden="1" x14ac:dyDescent="0.2"/>
    <row r="19813" hidden="1" x14ac:dyDescent="0.2"/>
    <row r="19814" hidden="1" x14ac:dyDescent="0.2"/>
    <row r="19815" hidden="1" x14ac:dyDescent="0.2"/>
    <row r="19816" hidden="1" x14ac:dyDescent="0.2"/>
    <row r="19817" hidden="1" x14ac:dyDescent="0.2"/>
    <row r="19818" hidden="1" x14ac:dyDescent="0.2"/>
    <row r="19819" hidden="1" x14ac:dyDescent="0.2"/>
    <row r="19820" hidden="1" x14ac:dyDescent="0.2"/>
    <row r="19821" hidden="1" x14ac:dyDescent="0.2"/>
    <row r="19822" hidden="1" x14ac:dyDescent="0.2"/>
    <row r="19823" hidden="1" x14ac:dyDescent="0.2"/>
    <row r="19824" hidden="1" x14ac:dyDescent="0.2"/>
    <row r="19825" hidden="1" x14ac:dyDescent="0.2"/>
    <row r="19826" hidden="1" x14ac:dyDescent="0.2"/>
    <row r="19827" hidden="1" x14ac:dyDescent="0.2"/>
    <row r="19828" hidden="1" x14ac:dyDescent="0.2"/>
    <row r="19829" hidden="1" x14ac:dyDescent="0.2"/>
    <row r="19830" hidden="1" x14ac:dyDescent="0.2"/>
    <row r="19831" hidden="1" x14ac:dyDescent="0.2"/>
    <row r="19832" hidden="1" x14ac:dyDescent="0.2"/>
    <row r="19833" hidden="1" x14ac:dyDescent="0.2"/>
    <row r="19834" hidden="1" x14ac:dyDescent="0.2"/>
    <row r="19835" hidden="1" x14ac:dyDescent="0.2"/>
    <row r="19836" hidden="1" x14ac:dyDescent="0.2"/>
    <row r="19837" hidden="1" x14ac:dyDescent="0.2"/>
    <row r="19838" hidden="1" x14ac:dyDescent="0.2"/>
    <row r="19839" hidden="1" x14ac:dyDescent="0.2"/>
    <row r="19840" hidden="1" x14ac:dyDescent="0.2"/>
    <row r="19841" hidden="1" x14ac:dyDescent="0.2"/>
    <row r="19842" hidden="1" x14ac:dyDescent="0.2"/>
    <row r="19843" hidden="1" x14ac:dyDescent="0.2"/>
    <row r="19844" hidden="1" x14ac:dyDescent="0.2"/>
    <row r="19845" hidden="1" x14ac:dyDescent="0.2"/>
    <row r="19846" hidden="1" x14ac:dyDescent="0.2"/>
    <row r="19847" hidden="1" x14ac:dyDescent="0.2"/>
    <row r="19848" hidden="1" x14ac:dyDescent="0.2"/>
    <row r="19849" hidden="1" x14ac:dyDescent="0.2"/>
    <row r="19850" hidden="1" x14ac:dyDescent="0.2"/>
    <row r="19851" hidden="1" x14ac:dyDescent="0.2"/>
    <row r="19852" hidden="1" x14ac:dyDescent="0.2"/>
    <row r="19853" hidden="1" x14ac:dyDescent="0.2"/>
    <row r="19854" hidden="1" x14ac:dyDescent="0.2"/>
    <row r="19855" hidden="1" x14ac:dyDescent="0.2"/>
    <row r="19856" hidden="1" x14ac:dyDescent="0.2"/>
    <row r="19857" hidden="1" x14ac:dyDescent="0.2"/>
    <row r="19858" hidden="1" x14ac:dyDescent="0.2"/>
    <row r="19859" hidden="1" x14ac:dyDescent="0.2"/>
    <row r="19860" hidden="1" x14ac:dyDescent="0.2"/>
    <row r="19861" hidden="1" x14ac:dyDescent="0.2"/>
    <row r="19862" hidden="1" x14ac:dyDescent="0.2"/>
    <row r="19863" hidden="1" x14ac:dyDescent="0.2"/>
    <row r="19864" hidden="1" x14ac:dyDescent="0.2"/>
    <row r="19865" hidden="1" x14ac:dyDescent="0.2"/>
    <row r="19866" hidden="1" x14ac:dyDescent="0.2"/>
    <row r="19867" hidden="1" x14ac:dyDescent="0.2"/>
    <row r="19868" hidden="1" x14ac:dyDescent="0.2"/>
    <row r="19869" hidden="1" x14ac:dyDescent="0.2"/>
    <row r="19870" hidden="1" x14ac:dyDescent="0.2"/>
    <row r="19871" hidden="1" x14ac:dyDescent="0.2"/>
    <row r="19872" hidden="1" x14ac:dyDescent="0.2"/>
    <row r="19873" hidden="1" x14ac:dyDescent="0.2"/>
    <row r="19874" hidden="1" x14ac:dyDescent="0.2"/>
    <row r="19875" hidden="1" x14ac:dyDescent="0.2"/>
    <row r="19876" hidden="1" x14ac:dyDescent="0.2"/>
    <row r="19877" hidden="1" x14ac:dyDescent="0.2"/>
    <row r="19878" hidden="1" x14ac:dyDescent="0.2"/>
    <row r="19879" hidden="1" x14ac:dyDescent="0.2"/>
    <row r="19880" hidden="1" x14ac:dyDescent="0.2"/>
    <row r="19881" hidden="1" x14ac:dyDescent="0.2"/>
    <row r="19882" hidden="1" x14ac:dyDescent="0.2"/>
    <row r="19883" hidden="1" x14ac:dyDescent="0.2"/>
    <row r="19884" hidden="1" x14ac:dyDescent="0.2"/>
    <row r="19885" hidden="1" x14ac:dyDescent="0.2"/>
    <row r="19886" hidden="1" x14ac:dyDescent="0.2"/>
    <row r="19887" hidden="1" x14ac:dyDescent="0.2"/>
    <row r="19888" hidden="1" x14ac:dyDescent="0.2"/>
    <row r="19889" hidden="1" x14ac:dyDescent="0.2"/>
    <row r="19890" hidden="1" x14ac:dyDescent="0.2"/>
    <row r="19891" hidden="1" x14ac:dyDescent="0.2"/>
    <row r="19892" hidden="1" x14ac:dyDescent="0.2"/>
    <row r="19893" hidden="1" x14ac:dyDescent="0.2"/>
    <row r="19894" hidden="1" x14ac:dyDescent="0.2"/>
    <row r="19895" hidden="1" x14ac:dyDescent="0.2"/>
    <row r="19896" hidden="1" x14ac:dyDescent="0.2"/>
    <row r="19897" hidden="1" x14ac:dyDescent="0.2"/>
    <row r="19898" hidden="1" x14ac:dyDescent="0.2"/>
    <row r="19899" hidden="1" x14ac:dyDescent="0.2"/>
    <row r="19900" hidden="1" x14ac:dyDescent="0.2"/>
    <row r="19901" hidden="1" x14ac:dyDescent="0.2"/>
    <row r="19902" hidden="1" x14ac:dyDescent="0.2"/>
    <row r="19903" hidden="1" x14ac:dyDescent="0.2"/>
    <row r="19904" hidden="1" x14ac:dyDescent="0.2"/>
    <row r="19905" hidden="1" x14ac:dyDescent="0.2"/>
    <row r="19906" hidden="1" x14ac:dyDescent="0.2"/>
    <row r="19907" hidden="1" x14ac:dyDescent="0.2"/>
    <row r="19908" hidden="1" x14ac:dyDescent="0.2"/>
    <row r="19909" hidden="1" x14ac:dyDescent="0.2"/>
    <row r="19910" hidden="1" x14ac:dyDescent="0.2"/>
    <row r="19911" hidden="1" x14ac:dyDescent="0.2"/>
    <row r="19912" hidden="1" x14ac:dyDescent="0.2"/>
    <row r="19913" hidden="1" x14ac:dyDescent="0.2"/>
    <row r="19914" hidden="1" x14ac:dyDescent="0.2"/>
    <row r="19915" hidden="1" x14ac:dyDescent="0.2"/>
    <row r="19916" hidden="1" x14ac:dyDescent="0.2"/>
    <row r="19917" hidden="1" x14ac:dyDescent="0.2"/>
    <row r="19918" hidden="1" x14ac:dyDescent="0.2"/>
    <row r="19919" hidden="1" x14ac:dyDescent="0.2"/>
    <row r="19920" hidden="1" x14ac:dyDescent="0.2"/>
    <row r="19921" hidden="1" x14ac:dyDescent="0.2"/>
    <row r="19922" hidden="1" x14ac:dyDescent="0.2"/>
    <row r="19923" hidden="1" x14ac:dyDescent="0.2"/>
    <row r="19924" hidden="1" x14ac:dyDescent="0.2"/>
    <row r="19925" hidden="1" x14ac:dyDescent="0.2"/>
    <row r="19926" hidden="1" x14ac:dyDescent="0.2"/>
    <row r="19927" hidden="1" x14ac:dyDescent="0.2"/>
    <row r="19928" hidden="1" x14ac:dyDescent="0.2"/>
    <row r="19929" hidden="1" x14ac:dyDescent="0.2"/>
    <row r="19930" hidden="1" x14ac:dyDescent="0.2"/>
    <row r="19931" hidden="1" x14ac:dyDescent="0.2"/>
    <row r="19932" hidden="1" x14ac:dyDescent="0.2"/>
    <row r="19933" hidden="1" x14ac:dyDescent="0.2"/>
    <row r="19934" hidden="1" x14ac:dyDescent="0.2"/>
    <row r="19935" hidden="1" x14ac:dyDescent="0.2"/>
    <row r="19936" hidden="1" x14ac:dyDescent="0.2"/>
    <row r="19937" hidden="1" x14ac:dyDescent="0.2"/>
    <row r="19938" hidden="1" x14ac:dyDescent="0.2"/>
    <row r="19939" hidden="1" x14ac:dyDescent="0.2"/>
    <row r="19940" hidden="1" x14ac:dyDescent="0.2"/>
    <row r="19941" hidden="1" x14ac:dyDescent="0.2"/>
    <row r="19942" hidden="1" x14ac:dyDescent="0.2"/>
    <row r="19943" hidden="1" x14ac:dyDescent="0.2"/>
    <row r="19944" hidden="1" x14ac:dyDescent="0.2"/>
    <row r="19945" hidden="1" x14ac:dyDescent="0.2"/>
    <row r="19946" hidden="1" x14ac:dyDescent="0.2"/>
    <row r="19947" hidden="1" x14ac:dyDescent="0.2"/>
    <row r="19948" hidden="1" x14ac:dyDescent="0.2"/>
    <row r="19949" hidden="1" x14ac:dyDescent="0.2"/>
    <row r="19950" hidden="1" x14ac:dyDescent="0.2"/>
    <row r="19951" hidden="1" x14ac:dyDescent="0.2"/>
    <row r="19952" hidden="1" x14ac:dyDescent="0.2"/>
    <row r="19953" hidden="1" x14ac:dyDescent="0.2"/>
    <row r="19954" hidden="1" x14ac:dyDescent="0.2"/>
    <row r="19955" hidden="1" x14ac:dyDescent="0.2"/>
    <row r="19956" hidden="1" x14ac:dyDescent="0.2"/>
    <row r="19957" hidden="1" x14ac:dyDescent="0.2"/>
    <row r="19958" hidden="1" x14ac:dyDescent="0.2"/>
    <row r="19959" hidden="1" x14ac:dyDescent="0.2"/>
    <row r="19960" hidden="1" x14ac:dyDescent="0.2"/>
    <row r="19961" hidden="1" x14ac:dyDescent="0.2"/>
    <row r="19962" hidden="1" x14ac:dyDescent="0.2"/>
    <row r="19963" hidden="1" x14ac:dyDescent="0.2"/>
    <row r="19964" hidden="1" x14ac:dyDescent="0.2"/>
    <row r="19965" hidden="1" x14ac:dyDescent="0.2"/>
    <row r="19966" hidden="1" x14ac:dyDescent="0.2"/>
    <row r="19967" hidden="1" x14ac:dyDescent="0.2"/>
    <row r="19968" hidden="1" x14ac:dyDescent="0.2"/>
    <row r="19969" hidden="1" x14ac:dyDescent="0.2"/>
    <row r="19970" hidden="1" x14ac:dyDescent="0.2"/>
    <row r="19971" hidden="1" x14ac:dyDescent="0.2"/>
    <row r="19972" hidden="1" x14ac:dyDescent="0.2"/>
    <row r="19973" hidden="1" x14ac:dyDescent="0.2"/>
    <row r="19974" hidden="1" x14ac:dyDescent="0.2"/>
    <row r="19975" hidden="1" x14ac:dyDescent="0.2"/>
    <row r="19976" hidden="1" x14ac:dyDescent="0.2"/>
    <row r="19977" hidden="1" x14ac:dyDescent="0.2"/>
    <row r="19978" hidden="1" x14ac:dyDescent="0.2"/>
    <row r="19979" hidden="1" x14ac:dyDescent="0.2"/>
    <row r="19980" hidden="1" x14ac:dyDescent="0.2"/>
    <row r="19981" hidden="1" x14ac:dyDescent="0.2"/>
    <row r="19982" hidden="1" x14ac:dyDescent="0.2"/>
    <row r="19983" hidden="1" x14ac:dyDescent="0.2"/>
    <row r="19984" hidden="1" x14ac:dyDescent="0.2"/>
    <row r="19985" hidden="1" x14ac:dyDescent="0.2"/>
    <row r="19986" hidden="1" x14ac:dyDescent="0.2"/>
    <row r="19987" hidden="1" x14ac:dyDescent="0.2"/>
    <row r="19988" hidden="1" x14ac:dyDescent="0.2"/>
    <row r="19989" hidden="1" x14ac:dyDescent="0.2"/>
    <row r="19990" hidden="1" x14ac:dyDescent="0.2"/>
    <row r="19991" hidden="1" x14ac:dyDescent="0.2"/>
    <row r="19992" hidden="1" x14ac:dyDescent="0.2"/>
    <row r="19993" hidden="1" x14ac:dyDescent="0.2"/>
    <row r="19994" hidden="1" x14ac:dyDescent="0.2"/>
    <row r="19995" hidden="1" x14ac:dyDescent="0.2"/>
    <row r="19996" hidden="1" x14ac:dyDescent="0.2"/>
    <row r="19997" hidden="1" x14ac:dyDescent="0.2"/>
    <row r="19998" hidden="1" x14ac:dyDescent="0.2"/>
    <row r="19999" hidden="1" x14ac:dyDescent="0.2"/>
    <row r="20000" hidden="1" x14ac:dyDescent="0.2"/>
    <row r="20001" hidden="1" x14ac:dyDescent="0.2"/>
    <row r="20002" hidden="1" x14ac:dyDescent="0.2"/>
    <row r="20003" hidden="1" x14ac:dyDescent="0.2"/>
    <row r="20004" hidden="1" x14ac:dyDescent="0.2"/>
    <row r="20005" hidden="1" x14ac:dyDescent="0.2"/>
    <row r="20006" hidden="1" x14ac:dyDescent="0.2"/>
    <row r="20007" hidden="1" x14ac:dyDescent="0.2"/>
    <row r="20008" hidden="1" x14ac:dyDescent="0.2"/>
    <row r="20009" hidden="1" x14ac:dyDescent="0.2"/>
    <row r="20010" hidden="1" x14ac:dyDescent="0.2"/>
    <row r="20011" hidden="1" x14ac:dyDescent="0.2"/>
    <row r="20012" hidden="1" x14ac:dyDescent="0.2"/>
    <row r="20013" hidden="1" x14ac:dyDescent="0.2"/>
    <row r="20014" hidden="1" x14ac:dyDescent="0.2"/>
    <row r="20015" hidden="1" x14ac:dyDescent="0.2"/>
    <row r="20016" hidden="1" x14ac:dyDescent="0.2"/>
    <row r="20017" hidden="1" x14ac:dyDescent="0.2"/>
    <row r="20018" hidden="1" x14ac:dyDescent="0.2"/>
    <row r="20019" hidden="1" x14ac:dyDescent="0.2"/>
    <row r="20020" hidden="1" x14ac:dyDescent="0.2"/>
    <row r="20021" hidden="1" x14ac:dyDescent="0.2"/>
    <row r="20022" hidden="1" x14ac:dyDescent="0.2"/>
    <row r="20023" hidden="1" x14ac:dyDescent="0.2"/>
    <row r="20024" hidden="1" x14ac:dyDescent="0.2"/>
    <row r="20025" hidden="1" x14ac:dyDescent="0.2"/>
    <row r="20026" hidden="1" x14ac:dyDescent="0.2"/>
    <row r="20027" hidden="1" x14ac:dyDescent="0.2"/>
    <row r="20028" hidden="1" x14ac:dyDescent="0.2"/>
    <row r="20029" hidden="1" x14ac:dyDescent="0.2"/>
    <row r="20030" hidden="1" x14ac:dyDescent="0.2"/>
    <row r="20031" hidden="1" x14ac:dyDescent="0.2"/>
    <row r="20032" hidden="1" x14ac:dyDescent="0.2"/>
    <row r="20033" hidden="1" x14ac:dyDescent="0.2"/>
    <row r="20034" hidden="1" x14ac:dyDescent="0.2"/>
    <row r="20035" hidden="1" x14ac:dyDescent="0.2"/>
    <row r="20036" hidden="1" x14ac:dyDescent="0.2"/>
    <row r="20037" hidden="1" x14ac:dyDescent="0.2"/>
    <row r="20038" hidden="1" x14ac:dyDescent="0.2"/>
    <row r="20039" hidden="1" x14ac:dyDescent="0.2"/>
    <row r="20040" hidden="1" x14ac:dyDescent="0.2"/>
    <row r="20041" hidden="1" x14ac:dyDescent="0.2"/>
    <row r="20042" hidden="1" x14ac:dyDescent="0.2"/>
    <row r="20043" hidden="1" x14ac:dyDescent="0.2"/>
    <row r="20044" hidden="1" x14ac:dyDescent="0.2"/>
    <row r="20045" hidden="1" x14ac:dyDescent="0.2"/>
    <row r="20046" hidden="1" x14ac:dyDescent="0.2"/>
    <row r="20047" hidden="1" x14ac:dyDescent="0.2"/>
    <row r="20048" hidden="1" x14ac:dyDescent="0.2"/>
    <row r="20049" hidden="1" x14ac:dyDescent="0.2"/>
    <row r="20050" hidden="1" x14ac:dyDescent="0.2"/>
    <row r="20051" hidden="1" x14ac:dyDescent="0.2"/>
    <row r="20052" hidden="1" x14ac:dyDescent="0.2"/>
    <row r="20053" hidden="1" x14ac:dyDescent="0.2"/>
    <row r="20054" hidden="1" x14ac:dyDescent="0.2"/>
    <row r="20055" hidden="1" x14ac:dyDescent="0.2"/>
    <row r="20056" hidden="1" x14ac:dyDescent="0.2"/>
    <row r="20057" hidden="1" x14ac:dyDescent="0.2"/>
    <row r="20058" hidden="1" x14ac:dyDescent="0.2"/>
    <row r="20059" hidden="1" x14ac:dyDescent="0.2"/>
    <row r="20060" hidden="1" x14ac:dyDescent="0.2"/>
    <row r="20061" hidden="1" x14ac:dyDescent="0.2"/>
    <row r="20062" hidden="1" x14ac:dyDescent="0.2"/>
    <row r="20063" hidden="1" x14ac:dyDescent="0.2"/>
    <row r="20064" hidden="1" x14ac:dyDescent="0.2"/>
    <row r="20065" hidden="1" x14ac:dyDescent="0.2"/>
    <row r="20066" hidden="1" x14ac:dyDescent="0.2"/>
    <row r="20067" hidden="1" x14ac:dyDescent="0.2"/>
    <row r="20068" hidden="1" x14ac:dyDescent="0.2"/>
    <row r="20069" hidden="1" x14ac:dyDescent="0.2"/>
    <row r="20070" hidden="1" x14ac:dyDescent="0.2"/>
    <row r="20071" hidden="1" x14ac:dyDescent="0.2"/>
    <row r="20072" hidden="1" x14ac:dyDescent="0.2"/>
    <row r="20073" hidden="1" x14ac:dyDescent="0.2"/>
    <row r="20074" hidden="1" x14ac:dyDescent="0.2"/>
    <row r="20075" hidden="1" x14ac:dyDescent="0.2"/>
    <row r="20076" hidden="1" x14ac:dyDescent="0.2"/>
    <row r="20077" hidden="1" x14ac:dyDescent="0.2"/>
    <row r="20078" hidden="1" x14ac:dyDescent="0.2"/>
    <row r="20079" hidden="1" x14ac:dyDescent="0.2"/>
    <row r="20080" hidden="1" x14ac:dyDescent="0.2"/>
    <row r="20081" hidden="1" x14ac:dyDescent="0.2"/>
    <row r="20082" hidden="1" x14ac:dyDescent="0.2"/>
    <row r="20083" hidden="1" x14ac:dyDescent="0.2"/>
    <row r="20084" hidden="1" x14ac:dyDescent="0.2"/>
    <row r="20085" hidden="1" x14ac:dyDescent="0.2"/>
    <row r="20086" hidden="1" x14ac:dyDescent="0.2"/>
    <row r="20087" hidden="1" x14ac:dyDescent="0.2"/>
    <row r="20088" hidden="1" x14ac:dyDescent="0.2"/>
    <row r="20089" hidden="1" x14ac:dyDescent="0.2"/>
    <row r="20090" hidden="1" x14ac:dyDescent="0.2"/>
    <row r="20091" hidden="1" x14ac:dyDescent="0.2"/>
    <row r="20092" hidden="1" x14ac:dyDescent="0.2"/>
    <row r="20093" hidden="1" x14ac:dyDescent="0.2"/>
    <row r="20094" hidden="1" x14ac:dyDescent="0.2"/>
    <row r="20095" hidden="1" x14ac:dyDescent="0.2"/>
    <row r="20096" hidden="1" x14ac:dyDescent="0.2"/>
    <row r="20097" hidden="1" x14ac:dyDescent="0.2"/>
    <row r="20098" hidden="1" x14ac:dyDescent="0.2"/>
    <row r="20099" hidden="1" x14ac:dyDescent="0.2"/>
    <row r="20100" hidden="1" x14ac:dyDescent="0.2"/>
    <row r="20101" hidden="1" x14ac:dyDescent="0.2"/>
    <row r="20102" hidden="1" x14ac:dyDescent="0.2"/>
    <row r="20103" hidden="1" x14ac:dyDescent="0.2"/>
    <row r="20104" hidden="1" x14ac:dyDescent="0.2"/>
    <row r="20105" hidden="1" x14ac:dyDescent="0.2"/>
    <row r="20106" hidden="1" x14ac:dyDescent="0.2"/>
    <row r="20107" hidden="1" x14ac:dyDescent="0.2"/>
    <row r="20108" hidden="1" x14ac:dyDescent="0.2"/>
    <row r="20109" hidden="1" x14ac:dyDescent="0.2"/>
    <row r="20110" hidden="1" x14ac:dyDescent="0.2"/>
    <row r="20111" hidden="1" x14ac:dyDescent="0.2"/>
    <row r="20112" hidden="1" x14ac:dyDescent="0.2"/>
    <row r="20113" hidden="1" x14ac:dyDescent="0.2"/>
    <row r="20114" hidden="1" x14ac:dyDescent="0.2"/>
    <row r="20115" hidden="1" x14ac:dyDescent="0.2"/>
    <row r="20116" hidden="1" x14ac:dyDescent="0.2"/>
    <row r="20117" hidden="1" x14ac:dyDescent="0.2"/>
    <row r="20118" hidden="1" x14ac:dyDescent="0.2"/>
    <row r="20119" hidden="1" x14ac:dyDescent="0.2"/>
    <row r="20120" hidden="1" x14ac:dyDescent="0.2"/>
    <row r="20121" hidden="1" x14ac:dyDescent="0.2"/>
    <row r="20122" hidden="1" x14ac:dyDescent="0.2"/>
    <row r="20123" hidden="1" x14ac:dyDescent="0.2"/>
    <row r="20124" hidden="1" x14ac:dyDescent="0.2"/>
    <row r="20125" hidden="1" x14ac:dyDescent="0.2"/>
    <row r="20126" hidden="1" x14ac:dyDescent="0.2"/>
    <row r="20127" hidden="1" x14ac:dyDescent="0.2"/>
    <row r="20128" hidden="1" x14ac:dyDescent="0.2"/>
    <row r="20129" hidden="1" x14ac:dyDescent="0.2"/>
    <row r="20130" hidden="1" x14ac:dyDescent="0.2"/>
    <row r="20131" hidden="1" x14ac:dyDescent="0.2"/>
    <row r="20132" hidden="1" x14ac:dyDescent="0.2"/>
    <row r="20133" hidden="1" x14ac:dyDescent="0.2"/>
    <row r="20134" hidden="1" x14ac:dyDescent="0.2"/>
    <row r="20135" hidden="1" x14ac:dyDescent="0.2"/>
    <row r="20136" hidden="1" x14ac:dyDescent="0.2"/>
    <row r="20137" hidden="1" x14ac:dyDescent="0.2"/>
    <row r="20138" hidden="1" x14ac:dyDescent="0.2"/>
    <row r="20139" hidden="1" x14ac:dyDescent="0.2"/>
    <row r="20140" hidden="1" x14ac:dyDescent="0.2"/>
    <row r="20141" hidden="1" x14ac:dyDescent="0.2"/>
    <row r="20142" hidden="1" x14ac:dyDescent="0.2"/>
    <row r="20143" hidden="1" x14ac:dyDescent="0.2"/>
    <row r="20144" hidden="1" x14ac:dyDescent="0.2"/>
    <row r="20145" hidden="1" x14ac:dyDescent="0.2"/>
    <row r="20146" hidden="1" x14ac:dyDescent="0.2"/>
    <row r="20147" hidden="1" x14ac:dyDescent="0.2"/>
    <row r="20148" hidden="1" x14ac:dyDescent="0.2"/>
    <row r="20149" hidden="1" x14ac:dyDescent="0.2"/>
    <row r="20150" hidden="1" x14ac:dyDescent="0.2"/>
    <row r="20151" hidden="1" x14ac:dyDescent="0.2"/>
    <row r="20152" hidden="1" x14ac:dyDescent="0.2"/>
    <row r="20153" hidden="1" x14ac:dyDescent="0.2"/>
    <row r="20154" hidden="1" x14ac:dyDescent="0.2"/>
    <row r="20155" hidden="1" x14ac:dyDescent="0.2"/>
    <row r="20156" hidden="1" x14ac:dyDescent="0.2"/>
    <row r="20157" hidden="1" x14ac:dyDescent="0.2"/>
    <row r="20158" hidden="1" x14ac:dyDescent="0.2"/>
    <row r="20159" hidden="1" x14ac:dyDescent="0.2"/>
    <row r="20160" hidden="1" x14ac:dyDescent="0.2"/>
    <row r="20161" hidden="1" x14ac:dyDescent="0.2"/>
    <row r="20162" hidden="1" x14ac:dyDescent="0.2"/>
    <row r="20163" hidden="1" x14ac:dyDescent="0.2"/>
    <row r="20164" hidden="1" x14ac:dyDescent="0.2"/>
    <row r="20165" hidden="1" x14ac:dyDescent="0.2"/>
    <row r="20166" hidden="1" x14ac:dyDescent="0.2"/>
    <row r="20167" hidden="1" x14ac:dyDescent="0.2"/>
    <row r="20168" hidden="1" x14ac:dyDescent="0.2"/>
    <row r="20169" hidden="1" x14ac:dyDescent="0.2"/>
    <row r="20170" hidden="1" x14ac:dyDescent="0.2"/>
    <row r="20171" hidden="1" x14ac:dyDescent="0.2"/>
    <row r="20172" hidden="1" x14ac:dyDescent="0.2"/>
    <row r="20173" hidden="1" x14ac:dyDescent="0.2"/>
    <row r="20174" hidden="1" x14ac:dyDescent="0.2"/>
    <row r="20175" hidden="1" x14ac:dyDescent="0.2"/>
    <row r="20176" hidden="1" x14ac:dyDescent="0.2"/>
    <row r="20177" hidden="1" x14ac:dyDescent="0.2"/>
    <row r="20178" hidden="1" x14ac:dyDescent="0.2"/>
    <row r="20179" hidden="1" x14ac:dyDescent="0.2"/>
    <row r="20180" hidden="1" x14ac:dyDescent="0.2"/>
    <row r="20181" hidden="1" x14ac:dyDescent="0.2"/>
    <row r="20182" hidden="1" x14ac:dyDescent="0.2"/>
    <row r="20183" hidden="1" x14ac:dyDescent="0.2"/>
    <row r="20184" hidden="1" x14ac:dyDescent="0.2"/>
    <row r="20185" hidden="1" x14ac:dyDescent="0.2"/>
    <row r="20186" hidden="1" x14ac:dyDescent="0.2"/>
    <row r="20187" hidden="1" x14ac:dyDescent="0.2"/>
    <row r="20188" hidden="1" x14ac:dyDescent="0.2"/>
    <row r="20189" hidden="1" x14ac:dyDescent="0.2"/>
    <row r="20190" hidden="1" x14ac:dyDescent="0.2"/>
    <row r="20191" hidden="1" x14ac:dyDescent="0.2"/>
    <row r="20192" hidden="1" x14ac:dyDescent="0.2"/>
    <row r="20193" hidden="1" x14ac:dyDescent="0.2"/>
    <row r="20194" hidden="1" x14ac:dyDescent="0.2"/>
    <row r="20195" hidden="1" x14ac:dyDescent="0.2"/>
    <row r="20196" hidden="1" x14ac:dyDescent="0.2"/>
    <row r="20197" hidden="1" x14ac:dyDescent="0.2"/>
    <row r="20198" hidden="1" x14ac:dyDescent="0.2"/>
    <row r="20199" hidden="1" x14ac:dyDescent="0.2"/>
    <row r="20200" hidden="1" x14ac:dyDescent="0.2"/>
    <row r="20201" hidden="1" x14ac:dyDescent="0.2"/>
    <row r="20202" hidden="1" x14ac:dyDescent="0.2"/>
    <row r="20203" hidden="1" x14ac:dyDescent="0.2"/>
    <row r="20204" hidden="1" x14ac:dyDescent="0.2"/>
    <row r="20205" hidden="1" x14ac:dyDescent="0.2"/>
    <row r="20206" hidden="1" x14ac:dyDescent="0.2"/>
    <row r="20207" hidden="1" x14ac:dyDescent="0.2"/>
    <row r="20208" hidden="1" x14ac:dyDescent="0.2"/>
    <row r="20209" hidden="1" x14ac:dyDescent="0.2"/>
    <row r="20210" hidden="1" x14ac:dyDescent="0.2"/>
    <row r="20211" hidden="1" x14ac:dyDescent="0.2"/>
    <row r="20212" hidden="1" x14ac:dyDescent="0.2"/>
    <row r="20213" hidden="1" x14ac:dyDescent="0.2"/>
    <row r="20214" hidden="1" x14ac:dyDescent="0.2"/>
    <row r="20215" hidden="1" x14ac:dyDescent="0.2"/>
    <row r="20216" hidden="1" x14ac:dyDescent="0.2"/>
    <row r="20217" hidden="1" x14ac:dyDescent="0.2"/>
    <row r="20218" hidden="1" x14ac:dyDescent="0.2"/>
    <row r="20219" hidden="1" x14ac:dyDescent="0.2"/>
    <row r="20220" hidden="1" x14ac:dyDescent="0.2"/>
    <row r="20221" hidden="1" x14ac:dyDescent="0.2"/>
    <row r="20222" hidden="1" x14ac:dyDescent="0.2"/>
    <row r="20223" hidden="1" x14ac:dyDescent="0.2"/>
    <row r="20224" hidden="1" x14ac:dyDescent="0.2"/>
    <row r="20225" hidden="1" x14ac:dyDescent="0.2"/>
    <row r="20226" hidden="1" x14ac:dyDescent="0.2"/>
    <row r="20227" hidden="1" x14ac:dyDescent="0.2"/>
    <row r="20228" hidden="1" x14ac:dyDescent="0.2"/>
    <row r="20229" hidden="1" x14ac:dyDescent="0.2"/>
    <row r="20230" hidden="1" x14ac:dyDescent="0.2"/>
    <row r="20231" hidden="1" x14ac:dyDescent="0.2"/>
    <row r="20232" hidden="1" x14ac:dyDescent="0.2"/>
    <row r="20233" hidden="1" x14ac:dyDescent="0.2"/>
    <row r="20234" hidden="1" x14ac:dyDescent="0.2"/>
    <row r="20235" hidden="1" x14ac:dyDescent="0.2"/>
    <row r="20236" hidden="1" x14ac:dyDescent="0.2"/>
    <row r="20237" hidden="1" x14ac:dyDescent="0.2"/>
    <row r="20238" hidden="1" x14ac:dyDescent="0.2"/>
    <row r="20239" hidden="1" x14ac:dyDescent="0.2"/>
    <row r="20240" hidden="1" x14ac:dyDescent="0.2"/>
    <row r="20241" hidden="1" x14ac:dyDescent="0.2"/>
    <row r="20242" hidden="1" x14ac:dyDescent="0.2"/>
    <row r="20243" hidden="1" x14ac:dyDescent="0.2"/>
    <row r="20244" hidden="1" x14ac:dyDescent="0.2"/>
    <row r="20245" hidden="1" x14ac:dyDescent="0.2"/>
    <row r="20246" hidden="1" x14ac:dyDescent="0.2"/>
    <row r="20247" hidden="1" x14ac:dyDescent="0.2"/>
    <row r="20248" hidden="1" x14ac:dyDescent="0.2"/>
    <row r="20249" hidden="1" x14ac:dyDescent="0.2"/>
    <row r="20250" hidden="1" x14ac:dyDescent="0.2"/>
    <row r="20251" hidden="1" x14ac:dyDescent="0.2"/>
    <row r="20252" hidden="1" x14ac:dyDescent="0.2"/>
    <row r="20253" hidden="1" x14ac:dyDescent="0.2"/>
    <row r="20254" hidden="1" x14ac:dyDescent="0.2"/>
    <row r="20255" hidden="1" x14ac:dyDescent="0.2"/>
    <row r="20256" hidden="1" x14ac:dyDescent="0.2"/>
    <row r="20257" hidden="1" x14ac:dyDescent="0.2"/>
    <row r="20258" hidden="1" x14ac:dyDescent="0.2"/>
    <row r="20259" hidden="1" x14ac:dyDescent="0.2"/>
    <row r="20260" hidden="1" x14ac:dyDescent="0.2"/>
    <row r="20261" hidden="1" x14ac:dyDescent="0.2"/>
    <row r="20262" hidden="1" x14ac:dyDescent="0.2"/>
    <row r="20263" hidden="1" x14ac:dyDescent="0.2"/>
    <row r="20264" hidden="1" x14ac:dyDescent="0.2"/>
    <row r="20265" hidden="1" x14ac:dyDescent="0.2"/>
    <row r="20266" hidden="1" x14ac:dyDescent="0.2"/>
    <row r="20267" hidden="1" x14ac:dyDescent="0.2"/>
    <row r="20268" hidden="1" x14ac:dyDescent="0.2"/>
    <row r="20269" hidden="1" x14ac:dyDescent="0.2"/>
    <row r="20270" hidden="1" x14ac:dyDescent="0.2"/>
    <row r="20271" hidden="1" x14ac:dyDescent="0.2"/>
    <row r="20272" hidden="1" x14ac:dyDescent="0.2"/>
    <row r="20273" hidden="1" x14ac:dyDescent="0.2"/>
    <row r="20274" hidden="1" x14ac:dyDescent="0.2"/>
    <row r="20275" hidden="1" x14ac:dyDescent="0.2"/>
    <row r="20276" hidden="1" x14ac:dyDescent="0.2"/>
    <row r="20277" hidden="1" x14ac:dyDescent="0.2"/>
    <row r="20278" hidden="1" x14ac:dyDescent="0.2"/>
    <row r="20279" hidden="1" x14ac:dyDescent="0.2"/>
    <row r="20280" hidden="1" x14ac:dyDescent="0.2"/>
    <row r="20281" hidden="1" x14ac:dyDescent="0.2"/>
    <row r="20282" hidden="1" x14ac:dyDescent="0.2"/>
    <row r="20283" hidden="1" x14ac:dyDescent="0.2"/>
    <row r="20284" hidden="1" x14ac:dyDescent="0.2"/>
    <row r="20285" hidden="1" x14ac:dyDescent="0.2"/>
    <row r="20286" hidden="1" x14ac:dyDescent="0.2"/>
    <row r="20287" hidden="1" x14ac:dyDescent="0.2"/>
    <row r="20288" hidden="1" x14ac:dyDescent="0.2"/>
    <row r="20289" hidden="1" x14ac:dyDescent="0.2"/>
    <row r="20290" hidden="1" x14ac:dyDescent="0.2"/>
    <row r="20291" hidden="1" x14ac:dyDescent="0.2"/>
    <row r="20292" hidden="1" x14ac:dyDescent="0.2"/>
    <row r="20293" hidden="1" x14ac:dyDescent="0.2"/>
    <row r="20294" hidden="1" x14ac:dyDescent="0.2"/>
    <row r="20295" hidden="1" x14ac:dyDescent="0.2"/>
    <row r="20296" hidden="1" x14ac:dyDescent="0.2"/>
    <row r="20297" hidden="1" x14ac:dyDescent="0.2"/>
    <row r="20298" hidden="1" x14ac:dyDescent="0.2"/>
    <row r="20299" hidden="1" x14ac:dyDescent="0.2"/>
    <row r="20300" hidden="1" x14ac:dyDescent="0.2"/>
    <row r="20301" hidden="1" x14ac:dyDescent="0.2"/>
    <row r="20302" hidden="1" x14ac:dyDescent="0.2"/>
    <row r="20303" hidden="1" x14ac:dyDescent="0.2"/>
    <row r="20304" hidden="1" x14ac:dyDescent="0.2"/>
    <row r="20305" hidden="1" x14ac:dyDescent="0.2"/>
    <row r="20306" hidden="1" x14ac:dyDescent="0.2"/>
    <row r="20307" hidden="1" x14ac:dyDescent="0.2"/>
    <row r="20308" hidden="1" x14ac:dyDescent="0.2"/>
    <row r="20309" hidden="1" x14ac:dyDescent="0.2"/>
    <row r="20310" hidden="1" x14ac:dyDescent="0.2"/>
    <row r="20311" hidden="1" x14ac:dyDescent="0.2"/>
    <row r="20312" hidden="1" x14ac:dyDescent="0.2"/>
    <row r="20313" hidden="1" x14ac:dyDescent="0.2"/>
    <row r="20314" hidden="1" x14ac:dyDescent="0.2"/>
    <row r="20315" hidden="1" x14ac:dyDescent="0.2"/>
    <row r="20316" hidden="1" x14ac:dyDescent="0.2"/>
    <row r="20317" hidden="1" x14ac:dyDescent="0.2"/>
    <row r="20318" hidden="1" x14ac:dyDescent="0.2"/>
    <row r="20319" hidden="1" x14ac:dyDescent="0.2"/>
    <row r="20320" hidden="1" x14ac:dyDescent="0.2"/>
    <row r="20321" hidden="1" x14ac:dyDescent="0.2"/>
    <row r="20322" hidden="1" x14ac:dyDescent="0.2"/>
    <row r="20323" hidden="1" x14ac:dyDescent="0.2"/>
    <row r="20324" hidden="1" x14ac:dyDescent="0.2"/>
    <row r="20325" hidden="1" x14ac:dyDescent="0.2"/>
    <row r="20326" hidden="1" x14ac:dyDescent="0.2"/>
    <row r="20327" hidden="1" x14ac:dyDescent="0.2"/>
    <row r="20328" hidden="1" x14ac:dyDescent="0.2"/>
    <row r="20329" hidden="1" x14ac:dyDescent="0.2"/>
    <row r="20330" hidden="1" x14ac:dyDescent="0.2"/>
    <row r="20331" hidden="1" x14ac:dyDescent="0.2"/>
    <row r="20332" hidden="1" x14ac:dyDescent="0.2"/>
    <row r="20333" hidden="1" x14ac:dyDescent="0.2"/>
    <row r="20334" hidden="1" x14ac:dyDescent="0.2"/>
    <row r="20335" hidden="1" x14ac:dyDescent="0.2"/>
    <row r="20336" hidden="1" x14ac:dyDescent="0.2"/>
    <row r="20337" hidden="1" x14ac:dyDescent="0.2"/>
    <row r="20338" hidden="1" x14ac:dyDescent="0.2"/>
    <row r="20339" hidden="1" x14ac:dyDescent="0.2"/>
    <row r="20340" hidden="1" x14ac:dyDescent="0.2"/>
    <row r="20341" hidden="1" x14ac:dyDescent="0.2"/>
    <row r="20342" hidden="1" x14ac:dyDescent="0.2"/>
    <row r="20343" hidden="1" x14ac:dyDescent="0.2"/>
    <row r="20344" hidden="1" x14ac:dyDescent="0.2"/>
    <row r="20345" hidden="1" x14ac:dyDescent="0.2"/>
    <row r="20346" hidden="1" x14ac:dyDescent="0.2"/>
    <row r="20347" hidden="1" x14ac:dyDescent="0.2"/>
    <row r="20348" hidden="1" x14ac:dyDescent="0.2"/>
    <row r="20349" hidden="1" x14ac:dyDescent="0.2"/>
    <row r="20350" hidden="1" x14ac:dyDescent="0.2"/>
    <row r="20351" hidden="1" x14ac:dyDescent="0.2"/>
    <row r="20352" hidden="1" x14ac:dyDescent="0.2"/>
    <row r="20353" hidden="1" x14ac:dyDescent="0.2"/>
    <row r="20354" hidden="1" x14ac:dyDescent="0.2"/>
    <row r="20355" hidden="1" x14ac:dyDescent="0.2"/>
    <row r="20356" hidden="1" x14ac:dyDescent="0.2"/>
    <row r="20357" hidden="1" x14ac:dyDescent="0.2"/>
    <row r="20358" hidden="1" x14ac:dyDescent="0.2"/>
    <row r="20359" hidden="1" x14ac:dyDescent="0.2"/>
    <row r="20360" hidden="1" x14ac:dyDescent="0.2"/>
    <row r="20361" hidden="1" x14ac:dyDescent="0.2"/>
    <row r="20362" hidden="1" x14ac:dyDescent="0.2"/>
    <row r="20363" hidden="1" x14ac:dyDescent="0.2"/>
    <row r="20364" hidden="1" x14ac:dyDescent="0.2"/>
    <row r="20365" hidden="1" x14ac:dyDescent="0.2"/>
    <row r="20366" hidden="1" x14ac:dyDescent="0.2"/>
    <row r="20367" hidden="1" x14ac:dyDescent="0.2"/>
    <row r="20368" hidden="1" x14ac:dyDescent="0.2"/>
    <row r="20369" hidden="1" x14ac:dyDescent="0.2"/>
    <row r="20370" hidden="1" x14ac:dyDescent="0.2"/>
    <row r="20371" hidden="1" x14ac:dyDescent="0.2"/>
    <row r="20372" hidden="1" x14ac:dyDescent="0.2"/>
    <row r="20373" hidden="1" x14ac:dyDescent="0.2"/>
    <row r="20374" hidden="1" x14ac:dyDescent="0.2"/>
    <row r="20375" hidden="1" x14ac:dyDescent="0.2"/>
    <row r="20376" hidden="1" x14ac:dyDescent="0.2"/>
    <row r="20377" hidden="1" x14ac:dyDescent="0.2"/>
    <row r="20378" hidden="1" x14ac:dyDescent="0.2"/>
    <row r="20379" hidden="1" x14ac:dyDescent="0.2"/>
    <row r="20380" hidden="1" x14ac:dyDescent="0.2"/>
    <row r="20381" hidden="1" x14ac:dyDescent="0.2"/>
    <row r="20382" hidden="1" x14ac:dyDescent="0.2"/>
    <row r="20383" hidden="1" x14ac:dyDescent="0.2"/>
    <row r="20384" hidden="1" x14ac:dyDescent="0.2"/>
    <row r="20385" hidden="1" x14ac:dyDescent="0.2"/>
    <row r="20386" hidden="1" x14ac:dyDescent="0.2"/>
    <row r="20387" hidden="1" x14ac:dyDescent="0.2"/>
    <row r="20388" hidden="1" x14ac:dyDescent="0.2"/>
    <row r="20389" hidden="1" x14ac:dyDescent="0.2"/>
    <row r="20390" hidden="1" x14ac:dyDescent="0.2"/>
    <row r="20391" hidden="1" x14ac:dyDescent="0.2"/>
    <row r="20392" hidden="1" x14ac:dyDescent="0.2"/>
    <row r="20393" hidden="1" x14ac:dyDescent="0.2"/>
    <row r="20394" hidden="1" x14ac:dyDescent="0.2"/>
    <row r="20395" hidden="1" x14ac:dyDescent="0.2"/>
    <row r="20396" hidden="1" x14ac:dyDescent="0.2"/>
    <row r="20397" hidden="1" x14ac:dyDescent="0.2"/>
    <row r="20398" hidden="1" x14ac:dyDescent="0.2"/>
    <row r="20399" hidden="1" x14ac:dyDescent="0.2"/>
    <row r="20400" hidden="1" x14ac:dyDescent="0.2"/>
    <row r="20401" hidden="1" x14ac:dyDescent="0.2"/>
    <row r="20402" hidden="1" x14ac:dyDescent="0.2"/>
    <row r="20403" hidden="1" x14ac:dyDescent="0.2"/>
    <row r="20404" hidden="1" x14ac:dyDescent="0.2"/>
    <row r="20405" hidden="1" x14ac:dyDescent="0.2"/>
    <row r="20406" hidden="1" x14ac:dyDescent="0.2"/>
    <row r="20407" hidden="1" x14ac:dyDescent="0.2"/>
    <row r="20408" hidden="1" x14ac:dyDescent="0.2"/>
    <row r="20409" hidden="1" x14ac:dyDescent="0.2"/>
    <row r="20410" hidden="1" x14ac:dyDescent="0.2"/>
    <row r="20411" hidden="1" x14ac:dyDescent="0.2"/>
    <row r="20412" hidden="1" x14ac:dyDescent="0.2"/>
    <row r="20413" hidden="1" x14ac:dyDescent="0.2"/>
    <row r="20414" hidden="1" x14ac:dyDescent="0.2"/>
    <row r="20415" hidden="1" x14ac:dyDescent="0.2"/>
    <row r="20416" hidden="1" x14ac:dyDescent="0.2"/>
    <row r="20417" hidden="1" x14ac:dyDescent="0.2"/>
    <row r="20418" hidden="1" x14ac:dyDescent="0.2"/>
    <row r="20419" hidden="1" x14ac:dyDescent="0.2"/>
    <row r="20420" hidden="1" x14ac:dyDescent="0.2"/>
    <row r="20421" hidden="1" x14ac:dyDescent="0.2"/>
    <row r="20422" hidden="1" x14ac:dyDescent="0.2"/>
    <row r="20423" hidden="1" x14ac:dyDescent="0.2"/>
    <row r="20424" hidden="1" x14ac:dyDescent="0.2"/>
    <row r="20425" hidden="1" x14ac:dyDescent="0.2"/>
    <row r="20426" hidden="1" x14ac:dyDescent="0.2"/>
    <row r="20427" hidden="1" x14ac:dyDescent="0.2"/>
    <row r="20428" hidden="1" x14ac:dyDescent="0.2"/>
    <row r="20429" hidden="1" x14ac:dyDescent="0.2"/>
    <row r="20430" hidden="1" x14ac:dyDescent="0.2"/>
    <row r="20431" hidden="1" x14ac:dyDescent="0.2"/>
    <row r="20432" hidden="1" x14ac:dyDescent="0.2"/>
    <row r="20433" hidden="1" x14ac:dyDescent="0.2"/>
    <row r="20434" hidden="1" x14ac:dyDescent="0.2"/>
    <row r="20435" hidden="1" x14ac:dyDescent="0.2"/>
    <row r="20436" hidden="1" x14ac:dyDescent="0.2"/>
    <row r="20437" hidden="1" x14ac:dyDescent="0.2"/>
    <row r="20438" hidden="1" x14ac:dyDescent="0.2"/>
    <row r="20439" hidden="1" x14ac:dyDescent="0.2"/>
    <row r="20440" hidden="1" x14ac:dyDescent="0.2"/>
    <row r="20441" hidden="1" x14ac:dyDescent="0.2"/>
    <row r="20442" hidden="1" x14ac:dyDescent="0.2"/>
    <row r="20443" hidden="1" x14ac:dyDescent="0.2"/>
    <row r="20444" hidden="1" x14ac:dyDescent="0.2"/>
    <row r="20445" hidden="1" x14ac:dyDescent="0.2"/>
    <row r="20446" hidden="1" x14ac:dyDescent="0.2"/>
    <row r="20447" hidden="1" x14ac:dyDescent="0.2"/>
    <row r="20448" hidden="1" x14ac:dyDescent="0.2"/>
    <row r="20449" hidden="1" x14ac:dyDescent="0.2"/>
    <row r="20450" hidden="1" x14ac:dyDescent="0.2"/>
    <row r="20451" hidden="1" x14ac:dyDescent="0.2"/>
    <row r="20452" hidden="1" x14ac:dyDescent="0.2"/>
    <row r="20453" hidden="1" x14ac:dyDescent="0.2"/>
    <row r="20454" hidden="1" x14ac:dyDescent="0.2"/>
    <row r="20455" hidden="1" x14ac:dyDescent="0.2"/>
    <row r="20456" hidden="1" x14ac:dyDescent="0.2"/>
    <row r="20457" hidden="1" x14ac:dyDescent="0.2"/>
    <row r="20458" hidden="1" x14ac:dyDescent="0.2"/>
    <row r="20459" hidden="1" x14ac:dyDescent="0.2"/>
    <row r="20460" hidden="1" x14ac:dyDescent="0.2"/>
    <row r="20461" hidden="1" x14ac:dyDescent="0.2"/>
    <row r="20462" hidden="1" x14ac:dyDescent="0.2"/>
    <row r="20463" hidden="1" x14ac:dyDescent="0.2"/>
    <row r="20464" hidden="1" x14ac:dyDescent="0.2"/>
    <row r="20465" hidden="1" x14ac:dyDescent="0.2"/>
    <row r="20466" hidden="1" x14ac:dyDescent="0.2"/>
    <row r="20467" hidden="1" x14ac:dyDescent="0.2"/>
    <row r="20468" hidden="1" x14ac:dyDescent="0.2"/>
    <row r="20469" hidden="1" x14ac:dyDescent="0.2"/>
    <row r="20470" hidden="1" x14ac:dyDescent="0.2"/>
    <row r="20471" hidden="1" x14ac:dyDescent="0.2"/>
    <row r="20472" hidden="1" x14ac:dyDescent="0.2"/>
    <row r="20473" hidden="1" x14ac:dyDescent="0.2"/>
    <row r="20474" hidden="1" x14ac:dyDescent="0.2"/>
    <row r="20475" hidden="1" x14ac:dyDescent="0.2"/>
    <row r="20476" hidden="1" x14ac:dyDescent="0.2"/>
    <row r="20477" hidden="1" x14ac:dyDescent="0.2"/>
    <row r="20478" hidden="1" x14ac:dyDescent="0.2"/>
    <row r="20479" hidden="1" x14ac:dyDescent="0.2"/>
    <row r="20480" hidden="1" x14ac:dyDescent="0.2"/>
    <row r="20481" hidden="1" x14ac:dyDescent="0.2"/>
    <row r="20482" hidden="1" x14ac:dyDescent="0.2"/>
    <row r="20483" hidden="1" x14ac:dyDescent="0.2"/>
    <row r="20484" hidden="1" x14ac:dyDescent="0.2"/>
    <row r="20485" hidden="1" x14ac:dyDescent="0.2"/>
    <row r="20486" hidden="1" x14ac:dyDescent="0.2"/>
    <row r="20487" hidden="1" x14ac:dyDescent="0.2"/>
    <row r="20488" hidden="1" x14ac:dyDescent="0.2"/>
    <row r="20489" hidden="1" x14ac:dyDescent="0.2"/>
    <row r="20490" hidden="1" x14ac:dyDescent="0.2"/>
    <row r="20491" hidden="1" x14ac:dyDescent="0.2"/>
    <row r="20492" hidden="1" x14ac:dyDescent="0.2"/>
    <row r="20493" hidden="1" x14ac:dyDescent="0.2"/>
    <row r="20494" hidden="1" x14ac:dyDescent="0.2"/>
    <row r="20495" hidden="1" x14ac:dyDescent="0.2"/>
    <row r="20496" hidden="1" x14ac:dyDescent="0.2"/>
    <row r="20497" hidden="1" x14ac:dyDescent="0.2"/>
    <row r="20498" hidden="1" x14ac:dyDescent="0.2"/>
    <row r="20499" hidden="1" x14ac:dyDescent="0.2"/>
    <row r="20500" hidden="1" x14ac:dyDescent="0.2"/>
    <row r="20501" hidden="1" x14ac:dyDescent="0.2"/>
    <row r="20502" hidden="1" x14ac:dyDescent="0.2"/>
    <row r="20503" hidden="1" x14ac:dyDescent="0.2"/>
    <row r="20504" hidden="1" x14ac:dyDescent="0.2"/>
    <row r="20505" hidden="1" x14ac:dyDescent="0.2"/>
    <row r="20506" hidden="1" x14ac:dyDescent="0.2"/>
    <row r="20507" hidden="1" x14ac:dyDescent="0.2"/>
    <row r="20508" hidden="1" x14ac:dyDescent="0.2"/>
    <row r="20509" hidden="1" x14ac:dyDescent="0.2"/>
    <row r="20510" hidden="1" x14ac:dyDescent="0.2"/>
    <row r="20511" hidden="1" x14ac:dyDescent="0.2"/>
    <row r="20512" hidden="1" x14ac:dyDescent="0.2"/>
    <row r="20513" hidden="1" x14ac:dyDescent="0.2"/>
    <row r="20514" hidden="1" x14ac:dyDescent="0.2"/>
    <row r="20515" hidden="1" x14ac:dyDescent="0.2"/>
    <row r="20516" hidden="1" x14ac:dyDescent="0.2"/>
    <row r="20517" hidden="1" x14ac:dyDescent="0.2"/>
    <row r="20518" hidden="1" x14ac:dyDescent="0.2"/>
    <row r="20519" hidden="1" x14ac:dyDescent="0.2"/>
    <row r="20520" hidden="1" x14ac:dyDescent="0.2"/>
    <row r="20521" hidden="1" x14ac:dyDescent="0.2"/>
    <row r="20522" hidden="1" x14ac:dyDescent="0.2"/>
    <row r="20523" hidden="1" x14ac:dyDescent="0.2"/>
    <row r="20524" hidden="1" x14ac:dyDescent="0.2"/>
    <row r="20525" hidden="1" x14ac:dyDescent="0.2"/>
    <row r="20526" hidden="1" x14ac:dyDescent="0.2"/>
    <row r="20527" hidden="1" x14ac:dyDescent="0.2"/>
    <row r="20528" hidden="1" x14ac:dyDescent="0.2"/>
    <row r="20529" hidden="1" x14ac:dyDescent="0.2"/>
    <row r="20530" hidden="1" x14ac:dyDescent="0.2"/>
    <row r="20531" hidden="1" x14ac:dyDescent="0.2"/>
    <row r="20532" hidden="1" x14ac:dyDescent="0.2"/>
    <row r="20533" hidden="1" x14ac:dyDescent="0.2"/>
    <row r="20534" hidden="1" x14ac:dyDescent="0.2"/>
    <row r="20535" hidden="1" x14ac:dyDescent="0.2"/>
    <row r="20536" hidden="1" x14ac:dyDescent="0.2"/>
    <row r="20537" hidden="1" x14ac:dyDescent="0.2"/>
    <row r="20538" hidden="1" x14ac:dyDescent="0.2"/>
    <row r="20539" hidden="1" x14ac:dyDescent="0.2"/>
    <row r="20540" hidden="1" x14ac:dyDescent="0.2"/>
    <row r="20541" hidden="1" x14ac:dyDescent="0.2"/>
    <row r="20542" hidden="1" x14ac:dyDescent="0.2"/>
    <row r="20543" hidden="1" x14ac:dyDescent="0.2"/>
    <row r="20544" hidden="1" x14ac:dyDescent="0.2"/>
    <row r="20545" hidden="1" x14ac:dyDescent="0.2"/>
    <row r="20546" hidden="1" x14ac:dyDescent="0.2"/>
    <row r="20547" hidden="1" x14ac:dyDescent="0.2"/>
    <row r="20548" hidden="1" x14ac:dyDescent="0.2"/>
    <row r="20549" hidden="1" x14ac:dyDescent="0.2"/>
    <row r="20550" hidden="1" x14ac:dyDescent="0.2"/>
    <row r="20551" hidden="1" x14ac:dyDescent="0.2"/>
    <row r="20552" hidden="1" x14ac:dyDescent="0.2"/>
    <row r="20553" hidden="1" x14ac:dyDescent="0.2"/>
    <row r="20554" hidden="1" x14ac:dyDescent="0.2"/>
    <row r="20555" hidden="1" x14ac:dyDescent="0.2"/>
    <row r="20556" hidden="1" x14ac:dyDescent="0.2"/>
    <row r="20557" hidden="1" x14ac:dyDescent="0.2"/>
    <row r="20558" hidden="1" x14ac:dyDescent="0.2"/>
    <row r="20559" hidden="1" x14ac:dyDescent="0.2"/>
    <row r="20560" hidden="1" x14ac:dyDescent="0.2"/>
    <row r="20561" hidden="1" x14ac:dyDescent="0.2"/>
    <row r="20562" hidden="1" x14ac:dyDescent="0.2"/>
    <row r="20563" hidden="1" x14ac:dyDescent="0.2"/>
    <row r="20564" hidden="1" x14ac:dyDescent="0.2"/>
    <row r="20565" hidden="1" x14ac:dyDescent="0.2"/>
    <row r="20566" hidden="1" x14ac:dyDescent="0.2"/>
    <row r="20567" hidden="1" x14ac:dyDescent="0.2"/>
    <row r="20568" hidden="1" x14ac:dyDescent="0.2"/>
    <row r="20569" hidden="1" x14ac:dyDescent="0.2"/>
    <row r="20570" hidden="1" x14ac:dyDescent="0.2"/>
    <row r="20571" hidden="1" x14ac:dyDescent="0.2"/>
    <row r="20572" hidden="1" x14ac:dyDescent="0.2"/>
    <row r="20573" hidden="1" x14ac:dyDescent="0.2"/>
    <row r="20574" hidden="1" x14ac:dyDescent="0.2"/>
    <row r="20575" hidden="1" x14ac:dyDescent="0.2"/>
    <row r="20576" hidden="1" x14ac:dyDescent="0.2"/>
    <row r="20577" hidden="1" x14ac:dyDescent="0.2"/>
    <row r="20578" hidden="1" x14ac:dyDescent="0.2"/>
    <row r="20579" hidden="1" x14ac:dyDescent="0.2"/>
    <row r="20580" hidden="1" x14ac:dyDescent="0.2"/>
    <row r="20581" hidden="1" x14ac:dyDescent="0.2"/>
    <row r="20582" hidden="1" x14ac:dyDescent="0.2"/>
    <row r="20583" hidden="1" x14ac:dyDescent="0.2"/>
    <row r="20584" hidden="1" x14ac:dyDescent="0.2"/>
    <row r="20585" hidden="1" x14ac:dyDescent="0.2"/>
    <row r="20586" hidden="1" x14ac:dyDescent="0.2"/>
    <row r="20587" hidden="1" x14ac:dyDescent="0.2"/>
    <row r="20588" hidden="1" x14ac:dyDescent="0.2"/>
    <row r="20589" hidden="1" x14ac:dyDescent="0.2"/>
    <row r="20590" hidden="1" x14ac:dyDescent="0.2"/>
    <row r="20591" hidden="1" x14ac:dyDescent="0.2"/>
    <row r="20592" hidden="1" x14ac:dyDescent="0.2"/>
    <row r="20593" hidden="1" x14ac:dyDescent="0.2"/>
    <row r="20594" hidden="1" x14ac:dyDescent="0.2"/>
    <row r="20595" hidden="1" x14ac:dyDescent="0.2"/>
    <row r="20596" hidden="1" x14ac:dyDescent="0.2"/>
    <row r="20597" hidden="1" x14ac:dyDescent="0.2"/>
    <row r="20598" hidden="1" x14ac:dyDescent="0.2"/>
    <row r="20599" hidden="1" x14ac:dyDescent="0.2"/>
    <row r="20600" hidden="1" x14ac:dyDescent="0.2"/>
    <row r="20601" hidden="1" x14ac:dyDescent="0.2"/>
    <row r="20602" hidden="1" x14ac:dyDescent="0.2"/>
    <row r="20603" hidden="1" x14ac:dyDescent="0.2"/>
    <row r="20604" hidden="1" x14ac:dyDescent="0.2"/>
    <row r="20605" hidden="1" x14ac:dyDescent="0.2"/>
    <row r="20606" hidden="1" x14ac:dyDescent="0.2"/>
    <row r="20607" hidden="1" x14ac:dyDescent="0.2"/>
    <row r="20608" hidden="1" x14ac:dyDescent="0.2"/>
    <row r="20609" hidden="1" x14ac:dyDescent="0.2"/>
    <row r="20610" hidden="1" x14ac:dyDescent="0.2"/>
    <row r="20611" hidden="1" x14ac:dyDescent="0.2"/>
    <row r="20612" hidden="1" x14ac:dyDescent="0.2"/>
    <row r="20613" hidden="1" x14ac:dyDescent="0.2"/>
    <row r="20614" hidden="1" x14ac:dyDescent="0.2"/>
    <row r="20615" hidden="1" x14ac:dyDescent="0.2"/>
    <row r="20616" hidden="1" x14ac:dyDescent="0.2"/>
    <row r="20617" hidden="1" x14ac:dyDescent="0.2"/>
    <row r="20618" hidden="1" x14ac:dyDescent="0.2"/>
    <row r="20619" hidden="1" x14ac:dyDescent="0.2"/>
    <row r="20620" hidden="1" x14ac:dyDescent="0.2"/>
    <row r="20621" hidden="1" x14ac:dyDescent="0.2"/>
    <row r="20622" hidden="1" x14ac:dyDescent="0.2"/>
    <row r="20623" hidden="1" x14ac:dyDescent="0.2"/>
    <row r="20624" hidden="1" x14ac:dyDescent="0.2"/>
    <row r="20625" hidden="1" x14ac:dyDescent="0.2"/>
    <row r="20626" hidden="1" x14ac:dyDescent="0.2"/>
    <row r="20627" hidden="1" x14ac:dyDescent="0.2"/>
    <row r="20628" hidden="1" x14ac:dyDescent="0.2"/>
    <row r="20629" hidden="1" x14ac:dyDescent="0.2"/>
    <row r="20630" hidden="1" x14ac:dyDescent="0.2"/>
    <row r="20631" hidden="1" x14ac:dyDescent="0.2"/>
    <row r="20632" hidden="1" x14ac:dyDescent="0.2"/>
    <row r="20633" hidden="1" x14ac:dyDescent="0.2"/>
    <row r="20634" hidden="1" x14ac:dyDescent="0.2"/>
    <row r="20635" hidden="1" x14ac:dyDescent="0.2"/>
    <row r="20636" hidden="1" x14ac:dyDescent="0.2"/>
    <row r="20637" hidden="1" x14ac:dyDescent="0.2"/>
    <row r="20638" hidden="1" x14ac:dyDescent="0.2"/>
    <row r="20639" hidden="1" x14ac:dyDescent="0.2"/>
    <row r="20640" hidden="1" x14ac:dyDescent="0.2"/>
    <row r="20641" hidden="1" x14ac:dyDescent="0.2"/>
    <row r="20642" hidden="1" x14ac:dyDescent="0.2"/>
    <row r="20643" hidden="1" x14ac:dyDescent="0.2"/>
    <row r="20644" hidden="1" x14ac:dyDescent="0.2"/>
    <row r="20645" hidden="1" x14ac:dyDescent="0.2"/>
    <row r="20646" hidden="1" x14ac:dyDescent="0.2"/>
    <row r="20647" hidden="1" x14ac:dyDescent="0.2"/>
    <row r="20648" hidden="1" x14ac:dyDescent="0.2"/>
    <row r="20649" hidden="1" x14ac:dyDescent="0.2"/>
    <row r="20650" hidden="1" x14ac:dyDescent="0.2"/>
    <row r="20651" hidden="1" x14ac:dyDescent="0.2"/>
    <row r="20652" hidden="1" x14ac:dyDescent="0.2"/>
    <row r="20653" hidden="1" x14ac:dyDescent="0.2"/>
    <row r="20654" hidden="1" x14ac:dyDescent="0.2"/>
    <row r="20655" hidden="1" x14ac:dyDescent="0.2"/>
    <row r="20656" hidden="1" x14ac:dyDescent="0.2"/>
    <row r="20657" hidden="1" x14ac:dyDescent="0.2"/>
    <row r="20658" hidden="1" x14ac:dyDescent="0.2"/>
    <row r="20659" hidden="1" x14ac:dyDescent="0.2"/>
    <row r="20660" hidden="1" x14ac:dyDescent="0.2"/>
    <row r="20661" hidden="1" x14ac:dyDescent="0.2"/>
    <row r="20662" hidden="1" x14ac:dyDescent="0.2"/>
    <row r="20663" hidden="1" x14ac:dyDescent="0.2"/>
    <row r="20664" hidden="1" x14ac:dyDescent="0.2"/>
    <row r="20665" hidden="1" x14ac:dyDescent="0.2"/>
    <row r="20666" hidden="1" x14ac:dyDescent="0.2"/>
    <row r="20667" hidden="1" x14ac:dyDescent="0.2"/>
    <row r="20668" hidden="1" x14ac:dyDescent="0.2"/>
    <row r="20669" hidden="1" x14ac:dyDescent="0.2"/>
    <row r="20670" hidden="1" x14ac:dyDescent="0.2"/>
    <row r="20671" hidden="1" x14ac:dyDescent="0.2"/>
    <row r="20672" hidden="1" x14ac:dyDescent="0.2"/>
    <row r="20673" hidden="1" x14ac:dyDescent="0.2"/>
    <row r="20674" hidden="1" x14ac:dyDescent="0.2"/>
    <row r="20675" hidden="1" x14ac:dyDescent="0.2"/>
    <row r="20676" hidden="1" x14ac:dyDescent="0.2"/>
    <row r="20677" hidden="1" x14ac:dyDescent="0.2"/>
    <row r="20678" hidden="1" x14ac:dyDescent="0.2"/>
    <row r="20679" hidden="1" x14ac:dyDescent="0.2"/>
    <row r="20680" hidden="1" x14ac:dyDescent="0.2"/>
    <row r="20681" hidden="1" x14ac:dyDescent="0.2"/>
    <row r="20682" hidden="1" x14ac:dyDescent="0.2"/>
    <row r="20683" hidden="1" x14ac:dyDescent="0.2"/>
    <row r="20684" hidden="1" x14ac:dyDescent="0.2"/>
    <row r="20685" hidden="1" x14ac:dyDescent="0.2"/>
    <row r="20686" hidden="1" x14ac:dyDescent="0.2"/>
    <row r="20687" hidden="1" x14ac:dyDescent="0.2"/>
    <row r="20688" hidden="1" x14ac:dyDescent="0.2"/>
    <row r="20689" hidden="1" x14ac:dyDescent="0.2"/>
    <row r="20690" hidden="1" x14ac:dyDescent="0.2"/>
    <row r="20691" hidden="1" x14ac:dyDescent="0.2"/>
    <row r="20692" hidden="1" x14ac:dyDescent="0.2"/>
    <row r="20693" hidden="1" x14ac:dyDescent="0.2"/>
    <row r="20694" hidden="1" x14ac:dyDescent="0.2"/>
    <row r="20695" hidden="1" x14ac:dyDescent="0.2"/>
    <row r="20696" hidden="1" x14ac:dyDescent="0.2"/>
    <row r="20697" hidden="1" x14ac:dyDescent="0.2"/>
    <row r="20698" hidden="1" x14ac:dyDescent="0.2"/>
    <row r="20699" hidden="1" x14ac:dyDescent="0.2"/>
    <row r="20700" hidden="1" x14ac:dyDescent="0.2"/>
    <row r="20701" hidden="1" x14ac:dyDescent="0.2"/>
    <row r="20702" hidden="1" x14ac:dyDescent="0.2"/>
    <row r="20703" hidden="1" x14ac:dyDescent="0.2"/>
    <row r="20704" hidden="1" x14ac:dyDescent="0.2"/>
    <row r="20705" hidden="1" x14ac:dyDescent="0.2"/>
    <row r="20706" hidden="1" x14ac:dyDescent="0.2"/>
    <row r="20707" hidden="1" x14ac:dyDescent="0.2"/>
    <row r="20708" hidden="1" x14ac:dyDescent="0.2"/>
    <row r="20709" hidden="1" x14ac:dyDescent="0.2"/>
    <row r="20710" hidden="1" x14ac:dyDescent="0.2"/>
    <row r="20711" hidden="1" x14ac:dyDescent="0.2"/>
    <row r="20712" hidden="1" x14ac:dyDescent="0.2"/>
    <row r="20713" hidden="1" x14ac:dyDescent="0.2"/>
    <row r="20714" hidden="1" x14ac:dyDescent="0.2"/>
    <row r="20715" hidden="1" x14ac:dyDescent="0.2"/>
    <row r="20716" hidden="1" x14ac:dyDescent="0.2"/>
    <row r="20717" hidden="1" x14ac:dyDescent="0.2"/>
    <row r="20718" hidden="1" x14ac:dyDescent="0.2"/>
    <row r="20719" hidden="1" x14ac:dyDescent="0.2"/>
    <row r="20720" hidden="1" x14ac:dyDescent="0.2"/>
    <row r="20721" hidden="1" x14ac:dyDescent="0.2"/>
    <row r="20722" hidden="1" x14ac:dyDescent="0.2"/>
    <row r="20723" hidden="1" x14ac:dyDescent="0.2"/>
    <row r="20724" hidden="1" x14ac:dyDescent="0.2"/>
    <row r="20725" hidden="1" x14ac:dyDescent="0.2"/>
    <row r="20726" hidden="1" x14ac:dyDescent="0.2"/>
    <row r="20727" hidden="1" x14ac:dyDescent="0.2"/>
    <row r="20728" hidden="1" x14ac:dyDescent="0.2"/>
    <row r="20729" hidden="1" x14ac:dyDescent="0.2"/>
    <row r="20730" hidden="1" x14ac:dyDescent="0.2"/>
    <row r="20731" hidden="1" x14ac:dyDescent="0.2"/>
    <row r="20732" hidden="1" x14ac:dyDescent="0.2"/>
    <row r="20733" hidden="1" x14ac:dyDescent="0.2"/>
    <row r="20734" hidden="1" x14ac:dyDescent="0.2"/>
    <row r="20735" hidden="1" x14ac:dyDescent="0.2"/>
    <row r="20736" hidden="1" x14ac:dyDescent="0.2"/>
    <row r="20737" hidden="1" x14ac:dyDescent="0.2"/>
    <row r="20738" hidden="1" x14ac:dyDescent="0.2"/>
    <row r="20739" hidden="1" x14ac:dyDescent="0.2"/>
    <row r="20740" hidden="1" x14ac:dyDescent="0.2"/>
    <row r="20741" hidden="1" x14ac:dyDescent="0.2"/>
    <row r="20742" hidden="1" x14ac:dyDescent="0.2"/>
    <row r="20743" hidden="1" x14ac:dyDescent="0.2"/>
    <row r="20744" hidden="1" x14ac:dyDescent="0.2"/>
    <row r="20745" hidden="1" x14ac:dyDescent="0.2"/>
    <row r="20746" hidden="1" x14ac:dyDescent="0.2"/>
    <row r="20747" hidden="1" x14ac:dyDescent="0.2"/>
    <row r="20748" hidden="1" x14ac:dyDescent="0.2"/>
    <row r="20749" hidden="1" x14ac:dyDescent="0.2"/>
    <row r="20750" hidden="1" x14ac:dyDescent="0.2"/>
    <row r="20751" hidden="1" x14ac:dyDescent="0.2"/>
    <row r="20752" hidden="1" x14ac:dyDescent="0.2"/>
    <row r="20753" hidden="1" x14ac:dyDescent="0.2"/>
    <row r="20754" hidden="1" x14ac:dyDescent="0.2"/>
    <row r="20755" hidden="1" x14ac:dyDescent="0.2"/>
    <row r="20756" hidden="1" x14ac:dyDescent="0.2"/>
    <row r="20757" hidden="1" x14ac:dyDescent="0.2"/>
    <row r="20758" hidden="1" x14ac:dyDescent="0.2"/>
    <row r="20759" hidden="1" x14ac:dyDescent="0.2"/>
    <row r="20760" hidden="1" x14ac:dyDescent="0.2"/>
    <row r="20761" hidden="1" x14ac:dyDescent="0.2"/>
    <row r="20762" hidden="1" x14ac:dyDescent="0.2"/>
    <row r="20763" hidden="1" x14ac:dyDescent="0.2"/>
    <row r="20764" hidden="1" x14ac:dyDescent="0.2"/>
    <row r="20765" hidden="1" x14ac:dyDescent="0.2"/>
    <row r="20766" hidden="1" x14ac:dyDescent="0.2"/>
    <row r="20767" hidden="1" x14ac:dyDescent="0.2"/>
    <row r="20768" hidden="1" x14ac:dyDescent="0.2"/>
    <row r="20769" hidden="1" x14ac:dyDescent="0.2"/>
    <row r="20770" hidden="1" x14ac:dyDescent="0.2"/>
    <row r="20771" hidden="1" x14ac:dyDescent="0.2"/>
    <row r="20772" hidden="1" x14ac:dyDescent="0.2"/>
    <row r="20773" hidden="1" x14ac:dyDescent="0.2"/>
    <row r="20774" hidden="1" x14ac:dyDescent="0.2"/>
    <row r="20775" hidden="1" x14ac:dyDescent="0.2"/>
    <row r="20776" hidden="1" x14ac:dyDescent="0.2"/>
    <row r="20777" hidden="1" x14ac:dyDescent="0.2"/>
    <row r="20778" hidden="1" x14ac:dyDescent="0.2"/>
    <row r="20779" hidden="1" x14ac:dyDescent="0.2"/>
    <row r="20780" hidden="1" x14ac:dyDescent="0.2"/>
    <row r="20781" hidden="1" x14ac:dyDescent="0.2"/>
    <row r="20782" hidden="1" x14ac:dyDescent="0.2"/>
    <row r="20783" hidden="1" x14ac:dyDescent="0.2"/>
    <row r="20784" hidden="1" x14ac:dyDescent="0.2"/>
    <row r="20785" hidden="1" x14ac:dyDescent="0.2"/>
    <row r="20786" hidden="1" x14ac:dyDescent="0.2"/>
    <row r="20787" hidden="1" x14ac:dyDescent="0.2"/>
    <row r="20788" hidden="1" x14ac:dyDescent="0.2"/>
    <row r="20789" hidden="1" x14ac:dyDescent="0.2"/>
    <row r="20790" hidden="1" x14ac:dyDescent="0.2"/>
    <row r="20791" hidden="1" x14ac:dyDescent="0.2"/>
    <row r="20792" hidden="1" x14ac:dyDescent="0.2"/>
    <row r="20793" hidden="1" x14ac:dyDescent="0.2"/>
    <row r="20794" hidden="1" x14ac:dyDescent="0.2"/>
    <row r="20795" hidden="1" x14ac:dyDescent="0.2"/>
    <row r="20796" hidden="1" x14ac:dyDescent="0.2"/>
    <row r="20797" hidden="1" x14ac:dyDescent="0.2"/>
    <row r="20798" hidden="1" x14ac:dyDescent="0.2"/>
    <row r="20799" hidden="1" x14ac:dyDescent="0.2"/>
    <row r="20800" hidden="1" x14ac:dyDescent="0.2"/>
    <row r="20801" hidden="1" x14ac:dyDescent="0.2"/>
    <row r="20802" hidden="1" x14ac:dyDescent="0.2"/>
    <row r="20803" hidden="1" x14ac:dyDescent="0.2"/>
    <row r="20804" hidden="1" x14ac:dyDescent="0.2"/>
    <row r="20805" hidden="1" x14ac:dyDescent="0.2"/>
    <row r="20806" hidden="1" x14ac:dyDescent="0.2"/>
    <row r="20807" hidden="1" x14ac:dyDescent="0.2"/>
    <row r="20808" hidden="1" x14ac:dyDescent="0.2"/>
    <row r="20809" hidden="1" x14ac:dyDescent="0.2"/>
    <row r="20810" hidden="1" x14ac:dyDescent="0.2"/>
    <row r="20811" hidden="1" x14ac:dyDescent="0.2"/>
    <row r="20812" hidden="1" x14ac:dyDescent="0.2"/>
    <row r="20813" hidden="1" x14ac:dyDescent="0.2"/>
    <row r="20814" hidden="1" x14ac:dyDescent="0.2"/>
    <row r="20815" hidden="1" x14ac:dyDescent="0.2"/>
    <row r="20816" hidden="1" x14ac:dyDescent="0.2"/>
    <row r="20817" hidden="1" x14ac:dyDescent="0.2"/>
    <row r="20818" hidden="1" x14ac:dyDescent="0.2"/>
    <row r="20819" hidden="1" x14ac:dyDescent="0.2"/>
    <row r="20820" hidden="1" x14ac:dyDescent="0.2"/>
    <row r="20821" hidden="1" x14ac:dyDescent="0.2"/>
    <row r="20822" hidden="1" x14ac:dyDescent="0.2"/>
    <row r="20823" hidden="1" x14ac:dyDescent="0.2"/>
    <row r="20824" hidden="1" x14ac:dyDescent="0.2"/>
    <row r="20825" hidden="1" x14ac:dyDescent="0.2"/>
    <row r="20826" hidden="1" x14ac:dyDescent="0.2"/>
    <row r="20827" hidden="1" x14ac:dyDescent="0.2"/>
    <row r="20828" hidden="1" x14ac:dyDescent="0.2"/>
    <row r="20829" hidden="1" x14ac:dyDescent="0.2"/>
    <row r="20830" hidden="1" x14ac:dyDescent="0.2"/>
    <row r="20831" hidden="1" x14ac:dyDescent="0.2"/>
    <row r="20832" hidden="1" x14ac:dyDescent="0.2"/>
    <row r="20833" hidden="1" x14ac:dyDescent="0.2"/>
    <row r="20834" hidden="1" x14ac:dyDescent="0.2"/>
    <row r="20835" hidden="1" x14ac:dyDescent="0.2"/>
    <row r="20836" hidden="1" x14ac:dyDescent="0.2"/>
    <row r="20837" hidden="1" x14ac:dyDescent="0.2"/>
    <row r="20838" hidden="1" x14ac:dyDescent="0.2"/>
    <row r="20839" hidden="1" x14ac:dyDescent="0.2"/>
    <row r="20840" hidden="1" x14ac:dyDescent="0.2"/>
    <row r="20841" hidden="1" x14ac:dyDescent="0.2"/>
    <row r="20842" hidden="1" x14ac:dyDescent="0.2"/>
    <row r="20843" hidden="1" x14ac:dyDescent="0.2"/>
    <row r="20844" hidden="1" x14ac:dyDescent="0.2"/>
    <row r="20845" hidden="1" x14ac:dyDescent="0.2"/>
    <row r="20846" hidden="1" x14ac:dyDescent="0.2"/>
    <row r="20847" hidden="1" x14ac:dyDescent="0.2"/>
    <row r="20848" hidden="1" x14ac:dyDescent="0.2"/>
    <row r="20849" hidden="1" x14ac:dyDescent="0.2"/>
    <row r="20850" hidden="1" x14ac:dyDescent="0.2"/>
    <row r="20851" hidden="1" x14ac:dyDescent="0.2"/>
    <row r="20852" hidden="1" x14ac:dyDescent="0.2"/>
    <row r="20853" hidden="1" x14ac:dyDescent="0.2"/>
    <row r="20854" hidden="1" x14ac:dyDescent="0.2"/>
    <row r="20855" hidden="1" x14ac:dyDescent="0.2"/>
    <row r="20856" hidden="1" x14ac:dyDescent="0.2"/>
    <row r="20857" hidden="1" x14ac:dyDescent="0.2"/>
    <row r="20858" hidden="1" x14ac:dyDescent="0.2"/>
    <row r="20859" hidden="1" x14ac:dyDescent="0.2"/>
    <row r="20860" hidden="1" x14ac:dyDescent="0.2"/>
    <row r="20861" hidden="1" x14ac:dyDescent="0.2"/>
    <row r="20862" hidden="1" x14ac:dyDescent="0.2"/>
    <row r="20863" hidden="1" x14ac:dyDescent="0.2"/>
    <row r="20864" hidden="1" x14ac:dyDescent="0.2"/>
    <row r="20865" hidden="1" x14ac:dyDescent="0.2"/>
    <row r="20866" hidden="1" x14ac:dyDescent="0.2"/>
    <row r="20867" hidden="1" x14ac:dyDescent="0.2"/>
    <row r="20868" hidden="1" x14ac:dyDescent="0.2"/>
    <row r="20869" hidden="1" x14ac:dyDescent="0.2"/>
    <row r="20870" hidden="1" x14ac:dyDescent="0.2"/>
    <row r="20871" hidden="1" x14ac:dyDescent="0.2"/>
    <row r="20872" hidden="1" x14ac:dyDescent="0.2"/>
    <row r="20873" hidden="1" x14ac:dyDescent="0.2"/>
    <row r="20874" hidden="1" x14ac:dyDescent="0.2"/>
    <row r="20875" hidden="1" x14ac:dyDescent="0.2"/>
    <row r="20876" hidden="1" x14ac:dyDescent="0.2"/>
    <row r="20877" hidden="1" x14ac:dyDescent="0.2"/>
    <row r="20878" hidden="1" x14ac:dyDescent="0.2"/>
    <row r="20879" hidden="1" x14ac:dyDescent="0.2"/>
    <row r="20880" hidden="1" x14ac:dyDescent="0.2"/>
    <row r="20881" hidden="1" x14ac:dyDescent="0.2"/>
    <row r="20882" hidden="1" x14ac:dyDescent="0.2"/>
    <row r="20883" hidden="1" x14ac:dyDescent="0.2"/>
    <row r="20884" hidden="1" x14ac:dyDescent="0.2"/>
    <row r="20885" hidden="1" x14ac:dyDescent="0.2"/>
    <row r="20886" hidden="1" x14ac:dyDescent="0.2"/>
    <row r="20887" hidden="1" x14ac:dyDescent="0.2"/>
    <row r="20888" hidden="1" x14ac:dyDescent="0.2"/>
    <row r="20889" hidden="1" x14ac:dyDescent="0.2"/>
    <row r="20890" hidden="1" x14ac:dyDescent="0.2"/>
    <row r="20891" hidden="1" x14ac:dyDescent="0.2"/>
    <row r="20892" hidden="1" x14ac:dyDescent="0.2"/>
    <row r="20893" hidden="1" x14ac:dyDescent="0.2"/>
    <row r="20894" hidden="1" x14ac:dyDescent="0.2"/>
    <row r="20895" hidden="1" x14ac:dyDescent="0.2"/>
    <row r="20896" hidden="1" x14ac:dyDescent="0.2"/>
    <row r="20897" hidden="1" x14ac:dyDescent="0.2"/>
    <row r="20898" hidden="1" x14ac:dyDescent="0.2"/>
    <row r="20899" hidden="1" x14ac:dyDescent="0.2"/>
    <row r="20900" hidden="1" x14ac:dyDescent="0.2"/>
    <row r="20901" hidden="1" x14ac:dyDescent="0.2"/>
    <row r="20902" hidden="1" x14ac:dyDescent="0.2"/>
    <row r="20903" hidden="1" x14ac:dyDescent="0.2"/>
    <row r="20904" hidden="1" x14ac:dyDescent="0.2"/>
    <row r="20905" hidden="1" x14ac:dyDescent="0.2"/>
    <row r="20906" hidden="1" x14ac:dyDescent="0.2"/>
    <row r="20907" hidden="1" x14ac:dyDescent="0.2"/>
    <row r="20908" hidden="1" x14ac:dyDescent="0.2"/>
    <row r="20909" hidden="1" x14ac:dyDescent="0.2"/>
    <row r="20910" hidden="1" x14ac:dyDescent="0.2"/>
    <row r="20911" hidden="1" x14ac:dyDescent="0.2"/>
    <row r="20912" hidden="1" x14ac:dyDescent="0.2"/>
    <row r="20913" hidden="1" x14ac:dyDescent="0.2"/>
    <row r="20914" hidden="1" x14ac:dyDescent="0.2"/>
    <row r="20915" hidden="1" x14ac:dyDescent="0.2"/>
    <row r="20916" hidden="1" x14ac:dyDescent="0.2"/>
    <row r="20917" hidden="1" x14ac:dyDescent="0.2"/>
    <row r="20918" hidden="1" x14ac:dyDescent="0.2"/>
    <row r="20919" hidden="1" x14ac:dyDescent="0.2"/>
    <row r="20920" hidden="1" x14ac:dyDescent="0.2"/>
    <row r="20921" hidden="1" x14ac:dyDescent="0.2"/>
    <row r="20922" hidden="1" x14ac:dyDescent="0.2"/>
    <row r="20923" hidden="1" x14ac:dyDescent="0.2"/>
    <row r="20924" hidden="1" x14ac:dyDescent="0.2"/>
    <row r="20925" hidden="1" x14ac:dyDescent="0.2"/>
    <row r="20926" hidden="1" x14ac:dyDescent="0.2"/>
    <row r="20927" hidden="1" x14ac:dyDescent="0.2"/>
    <row r="20928" hidden="1" x14ac:dyDescent="0.2"/>
    <row r="20929" hidden="1" x14ac:dyDescent="0.2"/>
    <row r="20930" hidden="1" x14ac:dyDescent="0.2"/>
    <row r="20931" hidden="1" x14ac:dyDescent="0.2"/>
    <row r="20932" hidden="1" x14ac:dyDescent="0.2"/>
    <row r="20933" hidden="1" x14ac:dyDescent="0.2"/>
    <row r="20934" hidden="1" x14ac:dyDescent="0.2"/>
    <row r="20935" hidden="1" x14ac:dyDescent="0.2"/>
    <row r="20936" hidden="1" x14ac:dyDescent="0.2"/>
    <row r="20937" hidden="1" x14ac:dyDescent="0.2"/>
    <row r="20938" hidden="1" x14ac:dyDescent="0.2"/>
    <row r="20939" hidden="1" x14ac:dyDescent="0.2"/>
    <row r="20940" hidden="1" x14ac:dyDescent="0.2"/>
    <row r="20941" hidden="1" x14ac:dyDescent="0.2"/>
    <row r="20942" hidden="1" x14ac:dyDescent="0.2"/>
    <row r="20943" hidden="1" x14ac:dyDescent="0.2"/>
    <row r="20944" hidden="1" x14ac:dyDescent="0.2"/>
    <row r="20945" hidden="1" x14ac:dyDescent="0.2"/>
    <row r="20946" hidden="1" x14ac:dyDescent="0.2"/>
    <row r="20947" hidden="1" x14ac:dyDescent="0.2"/>
    <row r="20948" hidden="1" x14ac:dyDescent="0.2"/>
    <row r="20949" hidden="1" x14ac:dyDescent="0.2"/>
    <row r="20950" hidden="1" x14ac:dyDescent="0.2"/>
    <row r="20951" hidden="1" x14ac:dyDescent="0.2"/>
    <row r="20952" hidden="1" x14ac:dyDescent="0.2"/>
    <row r="20953" hidden="1" x14ac:dyDescent="0.2"/>
    <row r="20954" hidden="1" x14ac:dyDescent="0.2"/>
    <row r="20955" hidden="1" x14ac:dyDescent="0.2"/>
    <row r="20956" hidden="1" x14ac:dyDescent="0.2"/>
    <row r="20957" hidden="1" x14ac:dyDescent="0.2"/>
    <row r="20958" hidden="1" x14ac:dyDescent="0.2"/>
    <row r="20959" hidden="1" x14ac:dyDescent="0.2"/>
    <row r="20960" hidden="1" x14ac:dyDescent="0.2"/>
    <row r="20961" hidden="1" x14ac:dyDescent="0.2"/>
    <row r="20962" hidden="1" x14ac:dyDescent="0.2"/>
    <row r="20963" hidden="1" x14ac:dyDescent="0.2"/>
    <row r="20964" hidden="1" x14ac:dyDescent="0.2"/>
    <row r="20965" hidden="1" x14ac:dyDescent="0.2"/>
    <row r="20966" hidden="1" x14ac:dyDescent="0.2"/>
    <row r="20967" hidden="1" x14ac:dyDescent="0.2"/>
    <row r="20968" hidden="1" x14ac:dyDescent="0.2"/>
    <row r="20969" hidden="1" x14ac:dyDescent="0.2"/>
    <row r="20970" hidden="1" x14ac:dyDescent="0.2"/>
    <row r="20971" hidden="1" x14ac:dyDescent="0.2"/>
    <row r="20972" hidden="1" x14ac:dyDescent="0.2"/>
    <row r="20973" hidden="1" x14ac:dyDescent="0.2"/>
    <row r="20974" hidden="1" x14ac:dyDescent="0.2"/>
    <row r="20975" hidden="1" x14ac:dyDescent="0.2"/>
    <row r="20976" hidden="1" x14ac:dyDescent="0.2"/>
    <row r="20977" hidden="1" x14ac:dyDescent="0.2"/>
    <row r="20978" hidden="1" x14ac:dyDescent="0.2"/>
    <row r="20979" hidden="1" x14ac:dyDescent="0.2"/>
    <row r="20980" hidden="1" x14ac:dyDescent="0.2"/>
    <row r="20981" hidden="1" x14ac:dyDescent="0.2"/>
    <row r="20982" hidden="1" x14ac:dyDescent="0.2"/>
    <row r="20983" hidden="1" x14ac:dyDescent="0.2"/>
    <row r="20984" hidden="1" x14ac:dyDescent="0.2"/>
    <row r="20985" hidden="1" x14ac:dyDescent="0.2"/>
    <row r="20986" hidden="1" x14ac:dyDescent="0.2"/>
    <row r="20987" hidden="1" x14ac:dyDescent="0.2"/>
    <row r="20988" hidden="1" x14ac:dyDescent="0.2"/>
    <row r="20989" hidden="1" x14ac:dyDescent="0.2"/>
    <row r="20990" hidden="1" x14ac:dyDescent="0.2"/>
    <row r="20991" hidden="1" x14ac:dyDescent="0.2"/>
    <row r="20992" hidden="1" x14ac:dyDescent="0.2"/>
    <row r="20993" hidden="1" x14ac:dyDescent="0.2"/>
    <row r="20994" hidden="1" x14ac:dyDescent="0.2"/>
    <row r="20995" hidden="1" x14ac:dyDescent="0.2"/>
    <row r="20996" hidden="1" x14ac:dyDescent="0.2"/>
    <row r="20997" hidden="1" x14ac:dyDescent="0.2"/>
    <row r="20998" hidden="1" x14ac:dyDescent="0.2"/>
    <row r="20999" hidden="1" x14ac:dyDescent="0.2"/>
    <row r="21000" hidden="1" x14ac:dyDescent="0.2"/>
    <row r="21001" hidden="1" x14ac:dyDescent="0.2"/>
    <row r="21002" hidden="1" x14ac:dyDescent="0.2"/>
    <row r="21003" hidden="1" x14ac:dyDescent="0.2"/>
    <row r="21004" hidden="1" x14ac:dyDescent="0.2"/>
    <row r="21005" hidden="1" x14ac:dyDescent="0.2"/>
    <row r="21006" hidden="1" x14ac:dyDescent="0.2"/>
    <row r="21007" hidden="1" x14ac:dyDescent="0.2"/>
    <row r="21008" hidden="1" x14ac:dyDescent="0.2"/>
    <row r="21009" hidden="1" x14ac:dyDescent="0.2"/>
    <row r="21010" hidden="1" x14ac:dyDescent="0.2"/>
    <row r="21011" hidden="1" x14ac:dyDescent="0.2"/>
    <row r="21012" hidden="1" x14ac:dyDescent="0.2"/>
    <row r="21013" hidden="1" x14ac:dyDescent="0.2"/>
    <row r="21014" hidden="1" x14ac:dyDescent="0.2"/>
    <row r="21015" hidden="1" x14ac:dyDescent="0.2"/>
    <row r="21016" hidden="1" x14ac:dyDescent="0.2"/>
    <row r="21017" hidden="1" x14ac:dyDescent="0.2"/>
    <row r="21018" hidden="1" x14ac:dyDescent="0.2"/>
    <row r="21019" hidden="1" x14ac:dyDescent="0.2"/>
    <row r="21020" hidden="1" x14ac:dyDescent="0.2"/>
    <row r="21021" hidden="1" x14ac:dyDescent="0.2"/>
    <row r="21022" hidden="1" x14ac:dyDescent="0.2"/>
    <row r="21023" hidden="1" x14ac:dyDescent="0.2"/>
    <row r="21024" hidden="1" x14ac:dyDescent="0.2"/>
    <row r="21025" hidden="1" x14ac:dyDescent="0.2"/>
    <row r="21026" hidden="1" x14ac:dyDescent="0.2"/>
    <row r="21027" hidden="1" x14ac:dyDescent="0.2"/>
    <row r="21028" hidden="1" x14ac:dyDescent="0.2"/>
    <row r="21029" hidden="1" x14ac:dyDescent="0.2"/>
    <row r="21030" hidden="1" x14ac:dyDescent="0.2"/>
    <row r="21031" hidden="1" x14ac:dyDescent="0.2"/>
    <row r="21032" hidden="1" x14ac:dyDescent="0.2"/>
    <row r="21033" hidden="1" x14ac:dyDescent="0.2"/>
    <row r="21034" hidden="1" x14ac:dyDescent="0.2"/>
    <row r="21035" hidden="1" x14ac:dyDescent="0.2"/>
    <row r="21036" hidden="1" x14ac:dyDescent="0.2"/>
    <row r="21037" hidden="1" x14ac:dyDescent="0.2"/>
    <row r="21038" hidden="1" x14ac:dyDescent="0.2"/>
    <row r="21039" hidden="1" x14ac:dyDescent="0.2"/>
    <row r="21040" hidden="1" x14ac:dyDescent="0.2"/>
    <row r="21041" hidden="1" x14ac:dyDescent="0.2"/>
    <row r="21042" hidden="1" x14ac:dyDescent="0.2"/>
    <row r="21043" hidden="1" x14ac:dyDescent="0.2"/>
    <row r="21044" hidden="1" x14ac:dyDescent="0.2"/>
    <row r="21045" hidden="1" x14ac:dyDescent="0.2"/>
    <row r="21046" hidden="1" x14ac:dyDescent="0.2"/>
    <row r="21047" hidden="1" x14ac:dyDescent="0.2"/>
    <row r="21048" hidden="1" x14ac:dyDescent="0.2"/>
    <row r="21049" hidden="1" x14ac:dyDescent="0.2"/>
    <row r="21050" hidden="1" x14ac:dyDescent="0.2"/>
    <row r="21051" hidden="1" x14ac:dyDescent="0.2"/>
    <row r="21052" hidden="1" x14ac:dyDescent="0.2"/>
    <row r="21053" hidden="1" x14ac:dyDescent="0.2"/>
    <row r="21054" hidden="1" x14ac:dyDescent="0.2"/>
    <row r="21055" hidden="1" x14ac:dyDescent="0.2"/>
    <row r="21056" hidden="1" x14ac:dyDescent="0.2"/>
    <row r="21057" hidden="1" x14ac:dyDescent="0.2"/>
    <row r="21058" hidden="1" x14ac:dyDescent="0.2"/>
    <row r="21059" hidden="1" x14ac:dyDescent="0.2"/>
    <row r="21060" hidden="1" x14ac:dyDescent="0.2"/>
    <row r="21061" hidden="1" x14ac:dyDescent="0.2"/>
    <row r="21062" hidden="1" x14ac:dyDescent="0.2"/>
    <row r="21063" hidden="1" x14ac:dyDescent="0.2"/>
    <row r="21064" hidden="1" x14ac:dyDescent="0.2"/>
    <row r="21065" hidden="1" x14ac:dyDescent="0.2"/>
    <row r="21066" hidden="1" x14ac:dyDescent="0.2"/>
    <row r="21067" hidden="1" x14ac:dyDescent="0.2"/>
    <row r="21068" hidden="1" x14ac:dyDescent="0.2"/>
    <row r="21069" hidden="1" x14ac:dyDescent="0.2"/>
    <row r="21070" hidden="1" x14ac:dyDescent="0.2"/>
    <row r="21071" hidden="1" x14ac:dyDescent="0.2"/>
    <row r="21072" hidden="1" x14ac:dyDescent="0.2"/>
    <row r="21073" hidden="1" x14ac:dyDescent="0.2"/>
    <row r="21074" hidden="1" x14ac:dyDescent="0.2"/>
    <row r="21075" hidden="1" x14ac:dyDescent="0.2"/>
    <row r="21076" hidden="1" x14ac:dyDescent="0.2"/>
    <row r="21077" hidden="1" x14ac:dyDescent="0.2"/>
    <row r="21078" hidden="1" x14ac:dyDescent="0.2"/>
    <row r="21079" hidden="1" x14ac:dyDescent="0.2"/>
    <row r="21080" hidden="1" x14ac:dyDescent="0.2"/>
    <row r="21081" hidden="1" x14ac:dyDescent="0.2"/>
    <row r="21082" hidden="1" x14ac:dyDescent="0.2"/>
    <row r="21083" hidden="1" x14ac:dyDescent="0.2"/>
    <row r="21084" hidden="1" x14ac:dyDescent="0.2"/>
    <row r="21085" hidden="1" x14ac:dyDescent="0.2"/>
    <row r="21086" hidden="1" x14ac:dyDescent="0.2"/>
    <row r="21087" hidden="1" x14ac:dyDescent="0.2"/>
    <row r="21088" hidden="1" x14ac:dyDescent="0.2"/>
    <row r="21089" hidden="1" x14ac:dyDescent="0.2"/>
    <row r="21090" hidden="1" x14ac:dyDescent="0.2"/>
    <row r="21091" hidden="1" x14ac:dyDescent="0.2"/>
    <row r="21092" hidden="1" x14ac:dyDescent="0.2"/>
    <row r="21093" hidden="1" x14ac:dyDescent="0.2"/>
    <row r="21094" hidden="1" x14ac:dyDescent="0.2"/>
    <row r="21095" hidden="1" x14ac:dyDescent="0.2"/>
    <row r="21096" hidden="1" x14ac:dyDescent="0.2"/>
    <row r="21097" hidden="1" x14ac:dyDescent="0.2"/>
    <row r="21098" hidden="1" x14ac:dyDescent="0.2"/>
    <row r="21099" hidden="1" x14ac:dyDescent="0.2"/>
    <row r="21100" hidden="1" x14ac:dyDescent="0.2"/>
    <row r="21101" hidden="1" x14ac:dyDescent="0.2"/>
    <row r="21102" hidden="1" x14ac:dyDescent="0.2"/>
    <row r="21103" hidden="1" x14ac:dyDescent="0.2"/>
    <row r="21104" hidden="1" x14ac:dyDescent="0.2"/>
    <row r="21105" hidden="1" x14ac:dyDescent="0.2"/>
    <row r="21106" hidden="1" x14ac:dyDescent="0.2"/>
    <row r="21107" hidden="1" x14ac:dyDescent="0.2"/>
    <row r="21108" hidden="1" x14ac:dyDescent="0.2"/>
    <row r="21109" hidden="1" x14ac:dyDescent="0.2"/>
    <row r="21110" hidden="1" x14ac:dyDescent="0.2"/>
    <row r="21111" hidden="1" x14ac:dyDescent="0.2"/>
    <row r="21112" hidden="1" x14ac:dyDescent="0.2"/>
    <row r="21113" hidden="1" x14ac:dyDescent="0.2"/>
    <row r="21114" hidden="1" x14ac:dyDescent="0.2"/>
    <row r="21115" hidden="1" x14ac:dyDescent="0.2"/>
    <row r="21116" hidden="1" x14ac:dyDescent="0.2"/>
    <row r="21117" hidden="1" x14ac:dyDescent="0.2"/>
    <row r="21118" hidden="1" x14ac:dyDescent="0.2"/>
    <row r="21119" hidden="1" x14ac:dyDescent="0.2"/>
    <row r="21120" hidden="1" x14ac:dyDescent="0.2"/>
    <row r="21121" hidden="1" x14ac:dyDescent="0.2"/>
    <row r="21122" hidden="1" x14ac:dyDescent="0.2"/>
    <row r="21123" hidden="1" x14ac:dyDescent="0.2"/>
    <row r="21124" hidden="1" x14ac:dyDescent="0.2"/>
    <row r="21125" hidden="1" x14ac:dyDescent="0.2"/>
    <row r="21126" hidden="1" x14ac:dyDescent="0.2"/>
    <row r="21127" hidden="1" x14ac:dyDescent="0.2"/>
    <row r="21128" hidden="1" x14ac:dyDescent="0.2"/>
    <row r="21129" hidden="1" x14ac:dyDescent="0.2"/>
    <row r="21130" hidden="1" x14ac:dyDescent="0.2"/>
    <row r="21131" hidden="1" x14ac:dyDescent="0.2"/>
    <row r="21132" hidden="1" x14ac:dyDescent="0.2"/>
    <row r="21133" hidden="1" x14ac:dyDescent="0.2"/>
    <row r="21134" hidden="1" x14ac:dyDescent="0.2"/>
    <row r="21135" hidden="1" x14ac:dyDescent="0.2"/>
    <row r="21136" hidden="1" x14ac:dyDescent="0.2"/>
    <row r="21137" hidden="1" x14ac:dyDescent="0.2"/>
    <row r="21138" hidden="1" x14ac:dyDescent="0.2"/>
    <row r="21139" hidden="1" x14ac:dyDescent="0.2"/>
    <row r="21140" hidden="1" x14ac:dyDescent="0.2"/>
    <row r="21141" hidden="1" x14ac:dyDescent="0.2"/>
    <row r="21142" hidden="1" x14ac:dyDescent="0.2"/>
    <row r="21143" hidden="1" x14ac:dyDescent="0.2"/>
    <row r="21144" hidden="1" x14ac:dyDescent="0.2"/>
    <row r="21145" hidden="1" x14ac:dyDescent="0.2"/>
    <row r="21146" hidden="1" x14ac:dyDescent="0.2"/>
    <row r="21147" hidden="1" x14ac:dyDescent="0.2"/>
    <row r="21148" hidden="1" x14ac:dyDescent="0.2"/>
    <row r="21149" hidden="1" x14ac:dyDescent="0.2"/>
    <row r="21150" hidden="1" x14ac:dyDescent="0.2"/>
    <row r="21151" hidden="1" x14ac:dyDescent="0.2"/>
    <row r="21152" hidden="1" x14ac:dyDescent="0.2"/>
    <row r="21153" hidden="1" x14ac:dyDescent="0.2"/>
    <row r="21154" hidden="1" x14ac:dyDescent="0.2"/>
    <row r="21155" hidden="1" x14ac:dyDescent="0.2"/>
    <row r="21156" hidden="1" x14ac:dyDescent="0.2"/>
    <row r="21157" hidden="1" x14ac:dyDescent="0.2"/>
    <row r="21158" hidden="1" x14ac:dyDescent="0.2"/>
    <row r="21159" hidden="1" x14ac:dyDescent="0.2"/>
    <row r="21160" hidden="1" x14ac:dyDescent="0.2"/>
    <row r="21161" hidden="1" x14ac:dyDescent="0.2"/>
    <row r="21162" hidden="1" x14ac:dyDescent="0.2"/>
    <row r="21163" hidden="1" x14ac:dyDescent="0.2"/>
    <row r="21164" hidden="1" x14ac:dyDescent="0.2"/>
    <row r="21165" hidden="1" x14ac:dyDescent="0.2"/>
    <row r="21166" hidden="1" x14ac:dyDescent="0.2"/>
    <row r="21167" hidden="1" x14ac:dyDescent="0.2"/>
    <row r="21168" hidden="1" x14ac:dyDescent="0.2"/>
    <row r="21169" hidden="1" x14ac:dyDescent="0.2"/>
    <row r="21170" hidden="1" x14ac:dyDescent="0.2"/>
    <row r="21171" hidden="1" x14ac:dyDescent="0.2"/>
    <row r="21172" hidden="1" x14ac:dyDescent="0.2"/>
    <row r="21173" hidden="1" x14ac:dyDescent="0.2"/>
    <row r="21174" hidden="1" x14ac:dyDescent="0.2"/>
    <row r="21175" hidden="1" x14ac:dyDescent="0.2"/>
    <row r="21176" hidden="1" x14ac:dyDescent="0.2"/>
    <row r="21177" hidden="1" x14ac:dyDescent="0.2"/>
    <row r="21178" hidden="1" x14ac:dyDescent="0.2"/>
    <row r="21179" hidden="1" x14ac:dyDescent="0.2"/>
    <row r="21180" hidden="1" x14ac:dyDescent="0.2"/>
    <row r="21181" hidden="1" x14ac:dyDescent="0.2"/>
    <row r="21182" hidden="1" x14ac:dyDescent="0.2"/>
    <row r="21183" hidden="1" x14ac:dyDescent="0.2"/>
    <row r="21184" hidden="1" x14ac:dyDescent="0.2"/>
    <row r="21185" hidden="1" x14ac:dyDescent="0.2"/>
    <row r="21186" hidden="1" x14ac:dyDescent="0.2"/>
    <row r="21187" hidden="1" x14ac:dyDescent="0.2"/>
    <row r="21188" hidden="1" x14ac:dyDescent="0.2"/>
    <row r="21189" hidden="1" x14ac:dyDescent="0.2"/>
    <row r="21190" hidden="1" x14ac:dyDescent="0.2"/>
    <row r="21191" hidden="1" x14ac:dyDescent="0.2"/>
    <row r="21192" hidden="1" x14ac:dyDescent="0.2"/>
    <row r="21193" hidden="1" x14ac:dyDescent="0.2"/>
    <row r="21194" hidden="1" x14ac:dyDescent="0.2"/>
    <row r="21195" hidden="1" x14ac:dyDescent="0.2"/>
    <row r="21196" hidden="1" x14ac:dyDescent="0.2"/>
    <row r="21197" hidden="1" x14ac:dyDescent="0.2"/>
    <row r="21198" hidden="1" x14ac:dyDescent="0.2"/>
    <row r="21199" hidden="1" x14ac:dyDescent="0.2"/>
    <row r="21200" hidden="1" x14ac:dyDescent="0.2"/>
    <row r="21201" hidden="1" x14ac:dyDescent="0.2"/>
    <row r="21202" hidden="1" x14ac:dyDescent="0.2"/>
    <row r="21203" hidden="1" x14ac:dyDescent="0.2"/>
    <row r="21204" hidden="1" x14ac:dyDescent="0.2"/>
    <row r="21205" hidden="1" x14ac:dyDescent="0.2"/>
    <row r="21206" hidden="1" x14ac:dyDescent="0.2"/>
    <row r="21207" hidden="1" x14ac:dyDescent="0.2"/>
    <row r="21208" hidden="1" x14ac:dyDescent="0.2"/>
    <row r="21209" hidden="1" x14ac:dyDescent="0.2"/>
    <row r="21210" hidden="1" x14ac:dyDescent="0.2"/>
    <row r="21211" hidden="1" x14ac:dyDescent="0.2"/>
    <row r="21212" hidden="1" x14ac:dyDescent="0.2"/>
    <row r="21213" hidden="1" x14ac:dyDescent="0.2"/>
    <row r="21214" hidden="1" x14ac:dyDescent="0.2"/>
    <row r="21215" hidden="1" x14ac:dyDescent="0.2"/>
    <row r="21216" hidden="1" x14ac:dyDescent="0.2"/>
    <row r="21217" hidden="1" x14ac:dyDescent="0.2"/>
    <row r="21218" hidden="1" x14ac:dyDescent="0.2"/>
    <row r="21219" hidden="1" x14ac:dyDescent="0.2"/>
    <row r="21220" hidden="1" x14ac:dyDescent="0.2"/>
    <row r="21221" hidden="1" x14ac:dyDescent="0.2"/>
    <row r="21222" hidden="1" x14ac:dyDescent="0.2"/>
    <row r="21223" hidden="1" x14ac:dyDescent="0.2"/>
    <row r="21224" hidden="1" x14ac:dyDescent="0.2"/>
    <row r="21225" hidden="1" x14ac:dyDescent="0.2"/>
    <row r="21226" hidden="1" x14ac:dyDescent="0.2"/>
    <row r="21227" hidden="1" x14ac:dyDescent="0.2"/>
    <row r="21228" hidden="1" x14ac:dyDescent="0.2"/>
    <row r="21229" hidden="1" x14ac:dyDescent="0.2"/>
    <row r="21230" hidden="1" x14ac:dyDescent="0.2"/>
    <row r="21231" hidden="1" x14ac:dyDescent="0.2"/>
    <row r="21232" hidden="1" x14ac:dyDescent="0.2"/>
    <row r="21233" hidden="1" x14ac:dyDescent="0.2"/>
    <row r="21234" hidden="1" x14ac:dyDescent="0.2"/>
    <row r="21235" hidden="1" x14ac:dyDescent="0.2"/>
    <row r="21236" hidden="1" x14ac:dyDescent="0.2"/>
    <row r="21237" hidden="1" x14ac:dyDescent="0.2"/>
    <row r="21238" hidden="1" x14ac:dyDescent="0.2"/>
    <row r="21239" hidden="1" x14ac:dyDescent="0.2"/>
    <row r="21240" hidden="1" x14ac:dyDescent="0.2"/>
    <row r="21241" hidden="1" x14ac:dyDescent="0.2"/>
    <row r="21242" hidden="1" x14ac:dyDescent="0.2"/>
    <row r="21243" hidden="1" x14ac:dyDescent="0.2"/>
    <row r="21244" hidden="1" x14ac:dyDescent="0.2"/>
    <row r="21245" hidden="1" x14ac:dyDescent="0.2"/>
    <row r="21246" hidden="1" x14ac:dyDescent="0.2"/>
    <row r="21247" hidden="1" x14ac:dyDescent="0.2"/>
    <row r="21248" hidden="1" x14ac:dyDescent="0.2"/>
    <row r="21249" hidden="1" x14ac:dyDescent="0.2"/>
    <row r="21250" hidden="1" x14ac:dyDescent="0.2"/>
    <row r="21251" hidden="1" x14ac:dyDescent="0.2"/>
    <row r="21252" hidden="1" x14ac:dyDescent="0.2"/>
    <row r="21253" hidden="1" x14ac:dyDescent="0.2"/>
    <row r="21254" hidden="1" x14ac:dyDescent="0.2"/>
    <row r="21255" hidden="1" x14ac:dyDescent="0.2"/>
    <row r="21256" hidden="1" x14ac:dyDescent="0.2"/>
    <row r="21257" hidden="1" x14ac:dyDescent="0.2"/>
    <row r="21258" hidden="1" x14ac:dyDescent="0.2"/>
    <row r="21259" hidden="1" x14ac:dyDescent="0.2"/>
    <row r="21260" hidden="1" x14ac:dyDescent="0.2"/>
    <row r="21261" hidden="1" x14ac:dyDescent="0.2"/>
    <row r="21262" hidden="1" x14ac:dyDescent="0.2"/>
    <row r="21263" hidden="1" x14ac:dyDescent="0.2"/>
    <row r="21264" hidden="1" x14ac:dyDescent="0.2"/>
    <row r="21265" hidden="1" x14ac:dyDescent="0.2"/>
    <row r="21266" hidden="1" x14ac:dyDescent="0.2"/>
    <row r="21267" hidden="1" x14ac:dyDescent="0.2"/>
    <row r="21268" hidden="1" x14ac:dyDescent="0.2"/>
    <row r="21269" hidden="1" x14ac:dyDescent="0.2"/>
    <row r="21270" hidden="1" x14ac:dyDescent="0.2"/>
    <row r="21271" hidden="1" x14ac:dyDescent="0.2"/>
    <row r="21272" hidden="1" x14ac:dyDescent="0.2"/>
    <row r="21273" hidden="1" x14ac:dyDescent="0.2"/>
    <row r="21274" hidden="1" x14ac:dyDescent="0.2"/>
    <row r="21275" hidden="1" x14ac:dyDescent="0.2"/>
    <row r="21276" hidden="1" x14ac:dyDescent="0.2"/>
    <row r="21277" hidden="1" x14ac:dyDescent="0.2"/>
    <row r="21278" hidden="1" x14ac:dyDescent="0.2"/>
    <row r="21279" hidden="1" x14ac:dyDescent="0.2"/>
    <row r="21280" hidden="1" x14ac:dyDescent="0.2"/>
    <row r="21281" hidden="1" x14ac:dyDescent="0.2"/>
    <row r="21282" hidden="1" x14ac:dyDescent="0.2"/>
    <row r="21283" hidden="1" x14ac:dyDescent="0.2"/>
    <row r="21284" hidden="1" x14ac:dyDescent="0.2"/>
    <row r="21285" hidden="1" x14ac:dyDescent="0.2"/>
    <row r="21286" hidden="1" x14ac:dyDescent="0.2"/>
    <row r="21287" hidden="1" x14ac:dyDescent="0.2"/>
    <row r="21288" hidden="1" x14ac:dyDescent="0.2"/>
    <row r="21289" hidden="1" x14ac:dyDescent="0.2"/>
    <row r="21290" hidden="1" x14ac:dyDescent="0.2"/>
    <row r="21291" hidden="1" x14ac:dyDescent="0.2"/>
    <row r="21292" hidden="1" x14ac:dyDescent="0.2"/>
    <row r="21293" hidden="1" x14ac:dyDescent="0.2"/>
    <row r="21294" hidden="1" x14ac:dyDescent="0.2"/>
    <row r="21295" hidden="1" x14ac:dyDescent="0.2"/>
    <row r="21296" hidden="1" x14ac:dyDescent="0.2"/>
    <row r="21297" hidden="1" x14ac:dyDescent="0.2"/>
    <row r="21298" hidden="1" x14ac:dyDescent="0.2"/>
    <row r="21299" hidden="1" x14ac:dyDescent="0.2"/>
    <row r="21300" hidden="1" x14ac:dyDescent="0.2"/>
    <row r="21301" hidden="1" x14ac:dyDescent="0.2"/>
    <row r="21302" hidden="1" x14ac:dyDescent="0.2"/>
    <row r="21303" hidden="1" x14ac:dyDescent="0.2"/>
    <row r="21304" hidden="1" x14ac:dyDescent="0.2"/>
    <row r="21305" hidden="1" x14ac:dyDescent="0.2"/>
    <row r="21306" hidden="1" x14ac:dyDescent="0.2"/>
    <row r="21307" hidden="1" x14ac:dyDescent="0.2"/>
    <row r="21308" hidden="1" x14ac:dyDescent="0.2"/>
    <row r="21309" hidden="1" x14ac:dyDescent="0.2"/>
    <row r="21310" hidden="1" x14ac:dyDescent="0.2"/>
    <row r="21311" hidden="1" x14ac:dyDescent="0.2"/>
    <row r="21312" hidden="1" x14ac:dyDescent="0.2"/>
    <row r="21313" hidden="1" x14ac:dyDescent="0.2"/>
    <row r="21314" hidden="1" x14ac:dyDescent="0.2"/>
    <row r="21315" hidden="1" x14ac:dyDescent="0.2"/>
    <row r="21316" hidden="1" x14ac:dyDescent="0.2"/>
    <row r="21317" hidden="1" x14ac:dyDescent="0.2"/>
    <row r="21318" hidden="1" x14ac:dyDescent="0.2"/>
    <row r="21319" hidden="1" x14ac:dyDescent="0.2"/>
    <row r="21320" hidden="1" x14ac:dyDescent="0.2"/>
    <row r="21321" hidden="1" x14ac:dyDescent="0.2"/>
    <row r="21322" hidden="1" x14ac:dyDescent="0.2"/>
    <row r="21323" hidden="1" x14ac:dyDescent="0.2"/>
    <row r="21324" hidden="1" x14ac:dyDescent="0.2"/>
    <row r="21325" hidden="1" x14ac:dyDescent="0.2"/>
    <row r="21326" hidden="1" x14ac:dyDescent="0.2"/>
    <row r="21327" hidden="1" x14ac:dyDescent="0.2"/>
    <row r="21328" hidden="1" x14ac:dyDescent="0.2"/>
    <row r="21329" hidden="1" x14ac:dyDescent="0.2"/>
    <row r="21330" hidden="1" x14ac:dyDescent="0.2"/>
    <row r="21331" hidden="1" x14ac:dyDescent="0.2"/>
    <row r="21332" hidden="1" x14ac:dyDescent="0.2"/>
    <row r="21333" hidden="1" x14ac:dyDescent="0.2"/>
    <row r="21334" hidden="1" x14ac:dyDescent="0.2"/>
    <row r="21335" hidden="1" x14ac:dyDescent="0.2"/>
    <row r="21336" hidden="1" x14ac:dyDescent="0.2"/>
    <row r="21337" hidden="1" x14ac:dyDescent="0.2"/>
    <row r="21338" hidden="1" x14ac:dyDescent="0.2"/>
    <row r="21339" hidden="1" x14ac:dyDescent="0.2"/>
    <row r="21340" hidden="1" x14ac:dyDescent="0.2"/>
    <row r="21341" hidden="1" x14ac:dyDescent="0.2"/>
    <row r="21342" hidden="1" x14ac:dyDescent="0.2"/>
    <row r="21343" hidden="1" x14ac:dyDescent="0.2"/>
    <row r="21344" hidden="1" x14ac:dyDescent="0.2"/>
    <row r="21345" hidden="1" x14ac:dyDescent="0.2"/>
    <row r="21346" hidden="1" x14ac:dyDescent="0.2"/>
    <row r="21347" hidden="1" x14ac:dyDescent="0.2"/>
    <row r="21348" hidden="1" x14ac:dyDescent="0.2"/>
    <row r="21349" hidden="1" x14ac:dyDescent="0.2"/>
    <row r="21350" hidden="1" x14ac:dyDescent="0.2"/>
    <row r="21351" hidden="1" x14ac:dyDescent="0.2"/>
    <row r="21352" hidden="1" x14ac:dyDescent="0.2"/>
    <row r="21353" hidden="1" x14ac:dyDescent="0.2"/>
    <row r="21354" hidden="1" x14ac:dyDescent="0.2"/>
    <row r="21355" hidden="1" x14ac:dyDescent="0.2"/>
    <row r="21356" hidden="1" x14ac:dyDescent="0.2"/>
    <row r="21357" hidden="1" x14ac:dyDescent="0.2"/>
    <row r="21358" hidden="1" x14ac:dyDescent="0.2"/>
    <row r="21359" hidden="1" x14ac:dyDescent="0.2"/>
    <row r="21360" hidden="1" x14ac:dyDescent="0.2"/>
    <row r="21361" hidden="1" x14ac:dyDescent="0.2"/>
    <row r="21362" hidden="1" x14ac:dyDescent="0.2"/>
    <row r="21363" hidden="1" x14ac:dyDescent="0.2"/>
    <row r="21364" hidden="1" x14ac:dyDescent="0.2"/>
    <row r="21365" hidden="1" x14ac:dyDescent="0.2"/>
    <row r="21366" hidden="1" x14ac:dyDescent="0.2"/>
    <row r="21367" hidden="1" x14ac:dyDescent="0.2"/>
    <row r="21368" hidden="1" x14ac:dyDescent="0.2"/>
    <row r="21369" hidden="1" x14ac:dyDescent="0.2"/>
    <row r="21370" hidden="1" x14ac:dyDescent="0.2"/>
    <row r="21371" hidden="1" x14ac:dyDescent="0.2"/>
    <row r="21372" hidden="1" x14ac:dyDescent="0.2"/>
    <row r="21373" hidden="1" x14ac:dyDescent="0.2"/>
    <row r="21374" hidden="1" x14ac:dyDescent="0.2"/>
    <row r="21375" hidden="1" x14ac:dyDescent="0.2"/>
    <row r="21376" hidden="1" x14ac:dyDescent="0.2"/>
    <row r="21377" hidden="1" x14ac:dyDescent="0.2"/>
    <row r="21378" hidden="1" x14ac:dyDescent="0.2"/>
    <row r="21379" hidden="1" x14ac:dyDescent="0.2"/>
    <row r="21380" hidden="1" x14ac:dyDescent="0.2"/>
    <row r="21381" hidden="1" x14ac:dyDescent="0.2"/>
    <row r="21382" hidden="1" x14ac:dyDescent="0.2"/>
    <row r="21383" hidden="1" x14ac:dyDescent="0.2"/>
    <row r="21384" hidden="1" x14ac:dyDescent="0.2"/>
    <row r="21385" hidden="1" x14ac:dyDescent="0.2"/>
    <row r="21386" hidden="1" x14ac:dyDescent="0.2"/>
    <row r="21387" hidden="1" x14ac:dyDescent="0.2"/>
    <row r="21388" hidden="1" x14ac:dyDescent="0.2"/>
    <row r="21389" hidden="1" x14ac:dyDescent="0.2"/>
    <row r="21390" hidden="1" x14ac:dyDescent="0.2"/>
    <row r="21391" hidden="1" x14ac:dyDescent="0.2"/>
    <row r="21392" hidden="1" x14ac:dyDescent="0.2"/>
    <row r="21393" hidden="1" x14ac:dyDescent="0.2"/>
    <row r="21394" hidden="1" x14ac:dyDescent="0.2"/>
    <row r="21395" hidden="1" x14ac:dyDescent="0.2"/>
    <row r="21396" hidden="1" x14ac:dyDescent="0.2"/>
    <row r="21397" hidden="1" x14ac:dyDescent="0.2"/>
    <row r="21398" hidden="1" x14ac:dyDescent="0.2"/>
    <row r="21399" hidden="1" x14ac:dyDescent="0.2"/>
    <row r="21400" hidden="1" x14ac:dyDescent="0.2"/>
    <row r="21401" hidden="1" x14ac:dyDescent="0.2"/>
    <row r="21402" hidden="1" x14ac:dyDescent="0.2"/>
    <row r="21403" hidden="1" x14ac:dyDescent="0.2"/>
    <row r="21404" hidden="1" x14ac:dyDescent="0.2"/>
    <row r="21405" hidden="1" x14ac:dyDescent="0.2"/>
    <row r="21406" hidden="1" x14ac:dyDescent="0.2"/>
    <row r="21407" hidden="1" x14ac:dyDescent="0.2"/>
    <row r="21408" hidden="1" x14ac:dyDescent="0.2"/>
    <row r="21409" hidden="1" x14ac:dyDescent="0.2"/>
    <row r="21410" hidden="1" x14ac:dyDescent="0.2"/>
    <row r="21411" hidden="1" x14ac:dyDescent="0.2"/>
    <row r="21412" hidden="1" x14ac:dyDescent="0.2"/>
    <row r="21413" hidden="1" x14ac:dyDescent="0.2"/>
    <row r="21414" hidden="1" x14ac:dyDescent="0.2"/>
    <row r="21415" hidden="1" x14ac:dyDescent="0.2"/>
    <row r="21416" hidden="1" x14ac:dyDescent="0.2"/>
    <row r="21417" hidden="1" x14ac:dyDescent="0.2"/>
    <row r="21418" hidden="1" x14ac:dyDescent="0.2"/>
    <row r="21419" hidden="1" x14ac:dyDescent="0.2"/>
    <row r="21420" hidden="1" x14ac:dyDescent="0.2"/>
    <row r="21421" hidden="1" x14ac:dyDescent="0.2"/>
    <row r="21422" hidden="1" x14ac:dyDescent="0.2"/>
    <row r="21423" hidden="1" x14ac:dyDescent="0.2"/>
    <row r="21424" hidden="1" x14ac:dyDescent="0.2"/>
    <row r="21425" hidden="1" x14ac:dyDescent="0.2"/>
    <row r="21426" hidden="1" x14ac:dyDescent="0.2"/>
    <row r="21427" hidden="1" x14ac:dyDescent="0.2"/>
    <row r="21428" hidden="1" x14ac:dyDescent="0.2"/>
    <row r="21429" hidden="1" x14ac:dyDescent="0.2"/>
    <row r="21430" hidden="1" x14ac:dyDescent="0.2"/>
    <row r="21431" hidden="1" x14ac:dyDescent="0.2"/>
    <row r="21432" hidden="1" x14ac:dyDescent="0.2"/>
    <row r="21433" hidden="1" x14ac:dyDescent="0.2"/>
    <row r="21434" hidden="1" x14ac:dyDescent="0.2"/>
    <row r="21435" hidden="1" x14ac:dyDescent="0.2"/>
    <row r="21436" hidden="1" x14ac:dyDescent="0.2"/>
    <row r="21437" hidden="1" x14ac:dyDescent="0.2"/>
    <row r="21438" hidden="1" x14ac:dyDescent="0.2"/>
    <row r="21439" hidden="1" x14ac:dyDescent="0.2"/>
    <row r="21440" hidden="1" x14ac:dyDescent="0.2"/>
    <row r="21441" hidden="1" x14ac:dyDescent="0.2"/>
    <row r="21442" hidden="1" x14ac:dyDescent="0.2"/>
    <row r="21443" hidden="1" x14ac:dyDescent="0.2"/>
    <row r="21444" hidden="1" x14ac:dyDescent="0.2"/>
    <row r="21445" hidden="1" x14ac:dyDescent="0.2"/>
    <row r="21446" hidden="1" x14ac:dyDescent="0.2"/>
    <row r="21447" hidden="1" x14ac:dyDescent="0.2"/>
    <row r="21448" hidden="1" x14ac:dyDescent="0.2"/>
    <row r="21449" hidden="1" x14ac:dyDescent="0.2"/>
    <row r="21450" hidden="1" x14ac:dyDescent="0.2"/>
    <row r="21451" hidden="1" x14ac:dyDescent="0.2"/>
    <row r="21452" hidden="1" x14ac:dyDescent="0.2"/>
    <row r="21453" hidden="1" x14ac:dyDescent="0.2"/>
    <row r="21454" hidden="1" x14ac:dyDescent="0.2"/>
    <row r="21455" hidden="1" x14ac:dyDescent="0.2"/>
    <row r="21456" hidden="1" x14ac:dyDescent="0.2"/>
    <row r="21457" hidden="1" x14ac:dyDescent="0.2"/>
    <row r="21458" hidden="1" x14ac:dyDescent="0.2"/>
    <row r="21459" hidden="1" x14ac:dyDescent="0.2"/>
    <row r="21460" hidden="1" x14ac:dyDescent="0.2"/>
    <row r="21461" hidden="1" x14ac:dyDescent="0.2"/>
    <row r="21462" hidden="1" x14ac:dyDescent="0.2"/>
    <row r="21463" hidden="1" x14ac:dyDescent="0.2"/>
    <row r="21464" hidden="1" x14ac:dyDescent="0.2"/>
    <row r="21465" hidden="1" x14ac:dyDescent="0.2"/>
    <row r="21466" hidden="1" x14ac:dyDescent="0.2"/>
    <row r="21467" hidden="1" x14ac:dyDescent="0.2"/>
    <row r="21468" hidden="1" x14ac:dyDescent="0.2"/>
    <row r="21469" hidden="1" x14ac:dyDescent="0.2"/>
    <row r="21470" hidden="1" x14ac:dyDescent="0.2"/>
    <row r="21471" hidden="1" x14ac:dyDescent="0.2"/>
    <row r="21472" hidden="1" x14ac:dyDescent="0.2"/>
    <row r="21473" hidden="1" x14ac:dyDescent="0.2"/>
    <row r="21474" hidden="1" x14ac:dyDescent="0.2"/>
    <row r="21475" hidden="1" x14ac:dyDescent="0.2"/>
    <row r="21476" hidden="1" x14ac:dyDescent="0.2"/>
    <row r="21477" hidden="1" x14ac:dyDescent="0.2"/>
    <row r="21478" hidden="1" x14ac:dyDescent="0.2"/>
    <row r="21479" hidden="1" x14ac:dyDescent="0.2"/>
    <row r="21480" hidden="1" x14ac:dyDescent="0.2"/>
    <row r="21481" hidden="1" x14ac:dyDescent="0.2"/>
    <row r="21482" hidden="1" x14ac:dyDescent="0.2"/>
    <row r="21483" hidden="1" x14ac:dyDescent="0.2"/>
    <row r="21484" hidden="1" x14ac:dyDescent="0.2"/>
    <row r="21485" hidden="1" x14ac:dyDescent="0.2"/>
    <row r="21486" hidden="1" x14ac:dyDescent="0.2"/>
    <row r="21487" hidden="1" x14ac:dyDescent="0.2"/>
    <row r="21488" hidden="1" x14ac:dyDescent="0.2"/>
    <row r="21489" hidden="1" x14ac:dyDescent="0.2"/>
    <row r="21490" hidden="1" x14ac:dyDescent="0.2"/>
    <row r="21491" hidden="1" x14ac:dyDescent="0.2"/>
    <row r="21492" hidden="1" x14ac:dyDescent="0.2"/>
    <row r="21493" hidden="1" x14ac:dyDescent="0.2"/>
    <row r="21494" hidden="1" x14ac:dyDescent="0.2"/>
    <row r="21495" hidden="1" x14ac:dyDescent="0.2"/>
    <row r="21496" hidden="1" x14ac:dyDescent="0.2"/>
    <row r="21497" hidden="1" x14ac:dyDescent="0.2"/>
    <row r="21498" hidden="1" x14ac:dyDescent="0.2"/>
    <row r="21499" hidden="1" x14ac:dyDescent="0.2"/>
    <row r="21500" hidden="1" x14ac:dyDescent="0.2"/>
    <row r="21501" hidden="1" x14ac:dyDescent="0.2"/>
    <row r="21502" hidden="1" x14ac:dyDescent="0.2"/>
    <row r="21503" hidden="1" x14ac:dyDescent="0.2"/>
    <row r="21504" hidden="1" x14ac:dyDescent="0.2"/>
    <row r="21505" hidden="1" x14ac:dyDescent="0.2"/>
    <row r="21506" hidden="1" x14ac:dyDescent="0.2"/>
    <row r="21507" hidden="1" x14ac:dyDescent="0.2"/>
    <row r="21508" hidden="1" x14ac:dyDescent="0.2"/>
    <row r="21509" hidden="1" x14ac:dyDescent="0.2"/>
    <row r="21510" hidden="1" x14ac:dyDescent="0.2"/>
    <row r="21511" hidden="1" x14ac:dyDescent="0.2"/>
    <row r="21512" hidden="1" x14ac:dyDescent="0.2"/>
    <row r="21513" hidden="1" x14ac:dyDescent="0.2"/>
    <row r="21514" hidden="1" x14ac:dyDescent="0.2"/>
    <row r="21515" hidden="1" x14ac:dyDescent="0.2"/>
    <row r="21516" hidden="1" x14ac:dyDescent="0.2"/>
    <row r="21517" hidden="1" x14ac:dyDescent="0.2"/>
    <row r="21518" hidden="1" x14ac:dyDescent="0.2"/>
    <row r="21519" hidden="1" x14ac:dyDescent="0.2"/>
    <row r="21520" hidden="1" x14ac:dyDescent="0.2"/>
    <row r="21521" hidden="1" x14ac:dyDescent="0.2"/>
    <row r="21522" hidden="1" x14ac:dyDescent="0.2"/>
    <row r="21523" hidden="1" x14ac:dyDescent="0.2"/>
    <row r="21524" hidden="1" x14ac:dyDescent="0.2"/>
    <row r="21525" hidden="1" x14ac:dyDescent="0.2"/>
    <row r="21526" hidden="1" x14ac:dyDescent="0.2"/>
    <row r="21527" hidden="1" x14ac:dyDescent="0.2"/>
    <row r="21528" hidden="1" x14ac:dyDescent="0.2"/>
    <row r="21529" hidden="1" x14ac:dyDescent="0.2"/>
    <row r="21530" hidden="1" x14ac:dyDescent="0.2"/>
    <row r="21531" hidden="1" x14ac:dyDescent="0.2"/>
    <row r="21532" hidden="1" x14ac:dyDescent="0.2"/>
    <row r="21533" hidden="1" x14ac:dyDescent="0.2"/>
    <row r="21534" hidden="1" x14ac:dyDescent="0.2"/>
    <row r="21535" hidden="1" x14ac:dyDescent="0.2"/>
    <row r="21536" hidden="1" x14ac:dyDescent="0.2"/>
    <row r="21537" hidden="1" x14ac:dyDescent="0.2"/>
    <row r="21538" hidden="1" x14ac:dyDescent="0.2"/>
    <row r="21539" hidden="1" x14ac:dyDescent="0.2"/>
    <row r="21540" hidden="1" x14ac:dyDescent="0.2"/>
    <row r="21541" hidden="1" x14ac:dyDescent="0.2"/>
    <row r="21542" hidden="1" x14ac:dyDescent="0.2"/>
    <row r="21543" hidden="1" x14ac:dyDescent="0.2"/>
    <row r="21544" hidden="1" x14ac:dyDescent="0.2"/>
    <row r="21545" hidden="1" x14ac:dyDescent="0.2"/>
    <row r="21546" hidden="1" x14ac:dyDescent="0.2"/>
    <row r="21547" hidden="1" x14ac:dyDescent="0.2"/>
    <row r="21548" hidden="1" x14ac:dyDescent="0.2"/>
    <row r="21549" hidden="1" x14ac:dyDescent="0.2"/>
    <row r="21550" hidden="1" x14ac:dyDescent="0.2"/>
    <row r="21551" hidden="1" x14ac:dyDescent="0.2"/>
    <row r="21552" hidden="1" x14ac:dyDescent="0.2"/>
    <row r="21553" hidden="1" x14ac:dyDescent="0.2"/>
    <row r="21554" hidden="1" x14ac:dyDescent="0.2"/>
    <row r="21555" hidden="1" x14ac:dyDescent="0.2"/>
    <row r="21556" hidden="1" x14ac:dyDescent="0.2"/>
    <row r="21557" hidden="1" x14ac:dyDescent="0.2"/>
    <row r="21558" hidden="1" x14ac:dyDescent="0.2"/>
    <row r="21559" hidden="1" x14ac:dyDescent="0.2"/>
    <row r="21560" hidden="1" x14ac:dyDescent="0.2"/>
    <row r="21561" hidden="1" x14ac:dyDescent="0.2"/>
    <row r="21562" hidden="1" x14ac:dyDescent="0.2"/>
    <row r="21563" hidden="1" x14ac:dyDescent="0.2"/>
    <row r="21564" hidden="1" x14ac:dyDescent="0.2"/>
    <row r="21565" hidden="1" x14ac:dyDescent="0.2"/>
    <row r="21566" hidden="1" x14ac:dyDescent="0.2"/>
    <row r="21567" hidden="1" x14ac:dyDescent="0.2"/>
    <row r="21568" hidden="1" x14ac:dyDescent="0.2"/>
    <row r="21569" hidden="1" x14ac:dyDescent="0.2"/>
    <row r="21570" hidden="1" x14ac:dyDescent="0.2"/>
    <row r="21571" hidden="1" x14ac:dyDescent="0.2"/>
    <row r="21572" hidden="1" x14ac:dyDescent="0.2"/>
    <row r="21573" hidden="1" x14ac:dyDescent="0.2"/>
    <row r="21574" hidden="1" x14ac:dyDescent="0.2"/>
    <row r="21575" hidden="1" x14ac:dyDescent="0.2"/>
    <row r="21576" hidden="1" x14ac:dyDescent="0.2"/>
    <row r="21577" hidden="1" x14ac:dyDescent="0.2"/>
    <row r="21578" hidden="1" x14ac:dyDescent="0.2"/>
    <row r="21579" hidden="1" x14ac:dyDescent="0.2"/>
    <row r="21580" hidden="1" x14ac:dyDescent="0.2"/>
    <row r="21581" hidden="1" x14ac:dyDescent="0.2"/>
    <row r="21582" hidden="1" x14ac:dyDescent="0.2"/>
    <row r="21583" hidden="1" x14ac:dyDescent="0.2"/>
    <row r="21584" hidden="1" x14ac:dyDescent="0.2"/>
    <row r="21585" hidden="1" x14ac:dyDescent="0.2"/>
    <row r="21586" hidden="1" x14ac:dyDescent="0.2"/>
    <row r="21587" hidden="1" x14ac:dyDescent="0.2"/>
    <row r="21588" hidden="1" x14ac:dyDescent="0.2"/>
    <row r="21589" hidden="1" x14ac:dyDescent="0.2"/>
    <row r="21590" hidden="1" x14ac:dyDescent="0.2"/>
    <row r="21591" hidden="1" x14ac:dyDescent="0.2"/>
    <row r="21592" hidden="1" x14ac:dyDescent="0.2"/>
    <row r="21593" hidden="1" x14ac:dyDescent="0.2"/>
    <row r="21594" hidden="1" x14ac:dyDescent="0.2"/>
    <row r="21595" hidden="1" x14ac:dyDescent="0.2"/>
    <row r="21596" hidden="1" x14ac:dyDescent="0.2"/>
    <row r="21597" hidden="1" x14ac:dyDescent="0.2"/>
    <row r="21598" hidden="1" x14ac:dyDescent="0.2"/>
    <row r="21599" hidden="1" x14ac:dyDescent="0.2"/>
    <row r="21600" hidden="1" x14ac:dyDescent="0.2"/>
    <row r="21601" hidden="1" x14ac:dyDescent="0.2"/>
    <row r="21602" hidden="1" x14ac:dyDescent="0.2"/>
    <row r="21603" hidden="1" x14ac:dyDescent="0.2"/>
    <row r="21604" hidden="1" x14ac:dyDescent="0.2"/>
    <row r="21605" hidden="1" x14ac:dyDescent="0.2"/>
    <row r="21606" hidden="1" x14ac:dyDescent="0.2"/>
    <row r="21607" hidden="1" x14ac:dyDescent="0.2"/>
    <row r="21608" hidden="1" x14ac:dyDescent="0.2"/>
    <row r="21609" hidden="1" x14ac:dyDescent="0.2"/>
    <row r="21610" hidden="1" x14ac:dyDescent="0.2"/>
    <row r="21611" hidden="1" x14ac:dyDescent="0.2"/>
    <row r="21612" hidden="1" x14ac:dyDescent="0.2"/>
    <row r="21613" hidden="1" x14ac:dyDescent="0.2"/>
    <row r="21614" hidden="1" x14ac:dyDescent="0.2"/>
    <row r="21615" hidden="1" x14ac:dyDescent="0.2"/>
    <row r="21616" hidden="1" x14ac:dyDescent="0.2"/>
    <row r="21617" hidden="1" x14ac:dyDescent="0.2"/>
    <row r="21618" hidden="1" x14ac:dyDescent="0.2"/>
    <row r="21619" hidden="1" x14ac:dyDescent="0.2"/>
    <row r="21620" hidden="1" x14ac:dyDescent="0.2"/>
    <row r="21621" hidden="1" x14ac:dyDescent="0.2"/>
    <row r="21622" hidden="1" x14ac:dyDescent="0.2"/>
    <row r="21623" hidden="1" x14ac:dyDescent="0.2"/>
    <row r="21624" hidden="1" x14ac:dyDescent="0.2"/>
    <row r="21625" hidden="1" x14ac:dyDescent="0.2"/>
    <row r="21626" hidden="1" x14ac:dyDescent="0.2"/>
    <row r="21627" hidden="1" x14ac:dyDescent="0.2"/>
    <row r="21628" hidden="1" x14ac:dyDescent="0.2"/>
    <row r="21629" hidden="1" x14ac:dyDescent="0.2"/>
    <row r="21630" hidden="1" x14ac:dyDescent="0.2"/>
    <row r="21631" hidden="1" x14ac:dyDescent="0.2"/>
    <row r="21632" hidden="1" x14ac:dyDescent="0.2"/>
    <row r="21633" hidden="1" x14ac:dyDescent="0.2"/>
    <row r="21634" hidden="1" x14ac:dyDescent="0.2"/>
    <row r="21635" hidden="1" x14ac:dyDescent="0.2"/>
    <row r="21636" hidden="1" x14ac:dyDescent="0.2"/>
    <row r="21637" hidden="1" x14ac:dyDescent="0.2"/>
    <row r="21638" hidden="1" x14ac:dyDescent="0.2"/>
    <row r="21639" hidden="1" x14ac:dyDescent="0.2"/>
    <row r="21640" hidden="1" x14ac:dyDescent="0.2"/>
    <row r="21641" hidden="1" x14ac:dyDescent="0.2"/>
    <row r="21642" hidden="1" x14ac:dyDescent="0.2"/>
    <row r="21643" hidden="1" x14ac:dyDescent="0.2"/>
    <row r="21644" hidden="1" x14ac:dyDescent="0.2"/>
    <row r="21645" hidden="1" x14ac:dyDescent="0.2"/>
    <row r="21646" hidden="1" x14ac:dyDescent="0.2"/>
    <row r="21647" hidden="1" x14ac:dyDescent="0.2"/>
    <row r="21648" hidden="1" x14ac:dyDescent="0.2"/>
    <row r="21649" hidden="1" x14ac:dyDescent="0.2"/>
    <row r="21650" hidden="1" x14ac:dyDescent="0.2"/>
    <row r="21651" hidden="1" x14ac:dyDescent="0.2"/>
    <row r="21652" hidden="1" x14ac:dyDescent="0.2"/>
    <row r="21653" hidden="1" x14ac:dyDescent="0.2"/>
    <row r="21654" hidden="1" x14ac:dyDescent="0.2"/>
    <row r="21655" hidden="1" x14ac:dyDescent="0.2"/>
    <row r="21656" hidden="1" x14ac:dyDescent="0.2"/>
    <row r="21657" hidden="1" x14ac:dyDescent="0.2"/>
    <row r="21658" hidden="1" x14ac:dyDescent="0.2"/>
    <row r="21659" hidden="1" x14ac:dyDescent="0.2"/>
    <row r="21660" hidden="1" x14ac:dyDescent="0.2"/>
    <row r="21661" hidden="1" x14ac:dyDescent="0.2"/>
    <row r="21662" hidden="1" x14ac:dyDescent="0.2"/>
    <row r="21663" hidden="1" x14ac:dyDescent="0.2"/>
    <row r="21664" hidden="1" x14ac:dyDescent="0.2"/>
    <row r="21665" hidden="1" x14ac:dyDescent="0.2"/>
    <row r="21666" hidden="1" x14ac:dyDescent="0.2"/>
    <row r="21667" hidden="1" x14ac:dyDescent="0.2"/>
    <row r="21668" hidden="1" x14ac:dyDescent="0.2"/>
    <row r="21669" hidden="1" x14ac:dyDescent="0.2"/>
    <row r="21670" hidden="1" x14ac:dyDescent="0.2"/>
    <row r="21671" hidden="1" x14ac:dyDescent="0.2"/>
    <row r="21672" hidden="1" x14ac:dyDescent="0.2"/>
    <row r="21673" hidden="1" x14ac:dyDescent="0.2"/>
    <row r="21674" hidden="1" x14ac:dyDescent="0.2"/>
    <row r="21675" hidden="1" x14ac:dyDescent="0.2"/>
    <row r="21676" hidden="1" x14ac:dyDescent="0.2"/>
    <row r="21677" hidden="1" x14ac:dyDescent="0.2"/>
    <row r="21678" hidden="1" x14ac:dyDescent="0.2"/>
    <row r="21679" hidden="1" x14ac:dyDescent="0.2"/>
    <row r="21680" hidden="1" x14ac:dyDescent="0.2"/>
    <row r="21681" hidden="1" x14ac:dyDescent="0.2"/>
    <row r="21682" hidden="1" x14ac:dyDescent="0.2"/>
    <row r="21683" hidden="1" x14ac:dyDescent="0.2"/>
    <row r="21684" hidden="1" x14ac:dyDescent="0.2"/>
    <row r="21685" hidden="1" x14ac:dyDescent="0.2"/>
    <row r="21686" hidden="1" x14ac:dyDescent="0.2"/>
    <row r="21687" hidden="1" x14ac:dyDescent="0.2"/>
    <row r="21688" hidden="1" x14ac:dyDescent="0.2"/>
    <row r="21689" hidden="1" x14ac:dyDescent="0.2"/>
    <row r="21690" hidden="1" x14ac:dyDescent="0.2"/>
    <row r="21691" hidden="1" x14ac:dyDescent="0.2"/>
    <row r="21692" hidden="1" x14ac:dyDescent="0.2"/>
    <row r="21693" hidden="1" x14ac:dyDescent="0.2"/>
    <row r="21694" hidden="1" x14ac:dyDescent="0.2"/>
    <row r="21695" hidden="1" x14ac:dyDescent="0.2"/>
    <row r="21696" hidden="1" x14ac:dyDescent="0.2"/>
    <row r="21697" hidden="1" x14ac:dyDescent="0.2"/>
    <row r="21698" hidden="1" x14ac:dyDescent="0.2"/>
    <row r="21699" hidden="1" x14ac:dyDescent="0.2"/>
    <row r="21700" hidden="1" x14ac:dyDescent="0.2"/>
    <row r="21701" hidden="1" x14ac:dyDescent="0.2"/>
    <row r="21702" hidden="1" x14ac:dyDescent="0.2"/>
    <row r="21703" hidden="1" x14ac:dyDescent="0.2"/>
    <row r="21704" hidden="1" x14ac:dyDescent="0.2"/>
    <row r="21705" hidden="1" x14ac:dyDescent="0.2"/>
    <row r="21706" hidden="1" x14ac:dyDescent="0.2"/>
    <row r="21707" hidden="1" x14ac:dyDescent="0.2"/>
    <row r="21708" hidden="1" x14ac:dyDescent="0.2"/>
    <row r="21709" hidden="1" x14ac:dyDescent="0.2"/>
    <row r="21710" hidden="1" x14ac:dyDescent="0.2"/>
    <row r="21711" hidden="1" x14ac:dyDescent="0.2"/>
    <row r="21712" hidden="1" x14ac:dyDescent="0.2"/>
    <row r="21713" hidden="1" x14ac:dyDescent="0.2"/>
    <row r="21714" hidden="1" x14ac:dyDescent="0.2"/>
    <row r="21715" hidden="1" x14ac:dyDescent="0.2"/>
    <row r="21716" hidden="1" x14ac:dyDescent="0.2"/>
    <row r="21717" hidden="1" x14ac:dyDescent="0.2"/>
    <row r="21718" hidden="1" x14ac:dyDescent="0.2"/>
    <row r="21719" hidden="1" x14ac:dyDescent="0.2"/>
    <row r="21720" hidden="1" x14ac:dyDescent="0.2"/>
    <row r="21721" hidden="1" x14ac:dyDescent="0.2"/>
    <row r="21722" hidden="1" x14ac:dyDescent="0.2"/>
    <row r="21723" hidden="1" x14ac:dyDescent="0.2"/>
    <row r="21724" hidden="1" x14ac:dyDescent="0.2"/>
    <row r="21725" hidden="1" x14ac:dyDescent="0.2"/>
    <row r="21726" hidden="1" x14ac:dyDescent="0.2"/>
    <row r="21727" hidden="1" x14ac:dyDescent="0.2"/>
    <row r="21728" hidden="1" x14ac:dyDescent="0.2"/>
    <row r="21729" hidden="1" x14ac:dyDescent="0.2"/>
    <row r="21730" hidden="1" x14ac:dyDescent="0.2"/>
    <row r="21731" hidden="1" x14ac:dyDescent="0.2"/>
    <row r="21732" hidden="1" x14ac:dyDescent="0.2"/>
    <row r="21733" hidden="1" x14ac:dyDescent="0.2"/>
    <row r="21734" hidden="1" x14ac:dyDescent="0.2"/>
    <row r="21735" hidden="1" x14ac:dyDescent="0.2"/>
    <row r="21736" hidden="1" x14ac:dyDescent="0.2"/>
    <row r="21737" hidden="1" x14ac:dyDescent="0.2"/>
    <row r="21738" hidden="1" x14ac:dyDescent="0.2"/>
    <row r="21739" hidden="1" x14ac:dyDescent="0.2"/>
    <row r="21740" hidden="1" x14ac:dyDescent="0.2"/>
    <row r="21741" hidden="1" x14ac:dyDescent="0.2"/>
    <row r="21742" hidden="1" x14ac:dyDescent="0.2"/>
    <row r="21743" hidden="1" x14ac:dyDescent="0.2"/>
    <row r="21744" hidden="1" x14ac:dyDescent="0.2"/>
    <row r="21745" hidden="1" x14ac:dyDescent="0.2"/>
    <row r="21746" hidden="1" x14ac:dyDescent="0.2"/>
    <row r="21747" hidden="1" x14ac:dyDescent="0.2"/>
    <row r="21748" hidden="1" x14ac:dyDescent="0.2"/>
    <row r="21749" hidden="1" x14ac:dyDescent="0.2"/>
    <row r="21750" hidden="1" x14ac:dyDescent="0.2"/>
    <row r="21751" hidden="1" x14ac:dyDescent="0.2"/>
    <row r="21752" hidden="1" x14ac:dyDescent="0.2"/>
    <row r="21753" hidden="1" x14ac:dyDescent="0.2"/>
    <row r="21754" hidden="1" x14ac:dyDescent="0.2"/>
    <row r="21755" hidden="1" x14ac:dyDescent="0.2"/>
    <row r="21756" hidden="1" x14ac:dyDescent="0.2"/>
    <row r="21757" hidden="1" x14ac:dyDescent="0.2"/>
    <row r="21758" hidden="1" x14ac:dyDescent="0.2"/>
    <row r="21759" hidden="1" x14ac:dyDescent="0.2"/>
    <row r="21760" hidden="1" x14ac:dyDescent="0.2"/>
    <row r="21761" hidden="1" x14ac:dyDescent="0.2"/>
    <row r="21762" hidden="1" x14ac:dyDescent="0.2"/>
    <row r="21763" hidden="1" x14ac:dyDescent="0.2"/>
    <row r="21764" hidden="1" x14ac:dyDescent="0.2"/>
    <row r="21765" hidden="1" x14ac:dyDescent="0.2"/>
    <row r="21766" hidden="1" x14ac:dyDescent="0.2"/>
    <row r="21767" hidden="1" x14ac:dyDescent="0.2"/>
    <row r="21768" hidden="1" x14ac:dyDescent="0.2"/>
    <row r="21769" hidden="1" x14ac:dyDescent="0.2"/>
    <row r="21770" hidden="1" x14ac:dyDescent="0.2"/>
    <row r="21771" hidden="1" x14ac:dyDescent="0.2"/>
    <row r="21772" hidden="1" x14ac:dyDescent="0.2"/>
    <row r="21773" hidden="1" x14ac:dyDescent="0.2"/>
    <row r="21774" hidden="1" x14ac:dyDescent="0.2"/>
    <row r="21775" hidden="1" x14ac:dyDescent="0.2"/>
    <row r="21776" hidden="1" x14ac:dyDescent="0.2"/>
    <row r="21777" hidden="1" x14ac:dyDescent="0.2"/>
    <row r="21778" hidden="1" x14ac:dyDescent="0.2"/>
    <row r="21779" hidden="1" x14ac:dyDescent="0.2"/>
    <row r="21780" hidden="1" x14ac:dyDescent="0.2"/>
    <row r="21781" hidden="1" x14ac:dyDescent="0.2"/>
    <row r="21782" hidden="1" x14ac:dyDescent="0.2"/>
    <row r="21783" hidden="1" x14ac:dyDescent="0.2"/>
    <row r="21784" hidden="1" x14ac:dyDescent="0.2"/>
    <row r="21785" hidden="1" x14ac:dyDescent="0.2"/>
    <row r="21786" hidden="1" x14ac:dyDescent="0.2"/>
    <row r="21787" hidden="1" x14ac:dyDescent="0.2"/>
    <row r="21788" hidden="1" x14ac:dyDescent="0.2"/>
    <row r="21789" hidden="1" x14ac:dyDescent="0.2"/>
    <row r="21790" hidden="1" x14ac:dyDescent="0.2"/>
    <row r="21791" hidden="1" x14ac:dyDescent="0.2"/>
    <row r="21792" hidden="1" x14ac:dyDescent="0.2"/>
    <row r="21793" hidden="1" x14ac:dyDescent="0.2"/>
    <row r="21794" hidden="1" x14ac:dyDescent="0.2"/>
    <row r="21795" hidden="1" x14ac:dyDescent="0.2"/>
    <row r="21796" hidden="1" x14ac:dyDescent="0.2"/>
    <row r="21797" hidden="1" x14ac:dyDescent="0.2"/>
    <row r="21798" hidden="1" x14ac:dyDescent="0.2"/>
    <row r="21799" hidden="1" x14ac:dyDescent="0.2"/>
    <row r="21800" hidden="1" x14ac:dyDescent="0.2"/>
    <row r="21801" hidden="1" x14ac:dyDescent="0.2"/>
    <row r="21802" hidden="1" x14ac:dyDescent="0.2"/>
    <row r="21803" hidden="1" x14ac:dyDescent="0.2"/>
    <row r="21804" hidden="1" x14ac:dyDescent="0.2"/>
    <row r="21805" hidden="1" x14ac:dyDescent="0.2"/>
    <row r="21806" hidden="1" x14ac:dyDescent="0.2"/>
    <row r="21807" hidden="1" x14ac:dyDescent="0.2"/>
    <row r="21808" hidden="1" x14ac:dyDescent="0.2"/>
    <row r="21809" hidden="1" x14ac:dyDescent="0.2"/>
    <row r="21810" hidden="1" x14ac:dyDescent="0.2"/>
    <row r="21811" hidden="1" x14ac:dyDescent="0.2"/>
    <row r="21812" hidden="1" x14ac:dyDescent="0.2"/>
    <row r="21813" hidden="1" x14ac:dyDescent="0.2"/>
    <row r="21814" hidden="1" x14ac:dyDescent="0.2"/>
    <row r="21815" hidden="1" x14ac:dyDescent="0.2"/>
    <row r="21816" hidden="1" x14ac:dyDescent="0.2"/>
    <row r="21817" hidden="1" x14ac:dyDescent="0.2"/>
    <row r="21818" hidden="1" x14ac:dyDescent="0.2"/>
    <row r="21819" hidden="1" x14ac:dyDescent="0.2"/>
    <row r="21820" hidden="1" x14ac:dyDescent="0.2"/>
    <row r="21821" hidden="1" x14ac:dyDescent="0.2"/>
    <row r="21822" hidden="1" x14ac:dyDescent="0.2"/>
    <row r="21823" hidden="1" x14ac:dyDescent="0.2"/>
    <row r="21824" hidden="1" x14ac:dyDescent="0.2"/>
    <row r="21825" hidden="1" x14ac:dyDescent="0.2"/>
    <row r="21826" hidden="1" x14ac:dyDescent="0.2"/>
    <row r="21827" hidden="1" x14ac:dyDescent="0.2"/>
    <row r="21828" hidden="1" x14ac:dyDescent="0.2"/>
    <row r="21829" hidden="1" x14ac:dyDescent="0.2"/>
    <row r="21830" hidden="1" x14ac:dyDescent="0.2"/>
    <row r="21831" hidden="1" x14ac:dyDescent="0.2"/>
    <row r="21832" hidden="1" x14ac:dyDescent="0.2"/>
    <row r="21833" hidden="1" x14ac:dyDescent="0.2"/>
    <row r="21834" hidden="1" x14ac:dyDescent="0.2"/>
    <row r="21835" hidden="1" x14ac:dyDescent="0.2"/>
    <row r="21836" hidden="1" x14ac:dyDescent="0.2"/>
    <row r="21837" hidden="1" x14ac:dyDescent="0.2"/>
    <row r="21838" hidden="1" x14ac:dyDescent="0.2"/>
    <row r="21839" hidden="1" x14ac:dyDescent="0.2"/>
    <row r="21840" hidden="1" x14ac:dyDescent="0.2"/>
    <row r="21841" hidden="1" x14ac:dyDescent="0.2"/>
    <row r="21842" hidden="1" x14ac:dyDescent="0.2"/>
    <row r="21843" hidden="1" x14ac:dyDescent="0.2"/>
    <row r="21844" hidden="1" x14ac:dyDescent="0.2"/>
    <row r="21845" hidden="1" x14ac:dyDescent="0.2"/>
    <row r="21846" hidden="1" x14ac:dyDescent="0.2"/>
    <row r="21847" hidden="1" x14ac:dyDescent="0.2"/>
    <row r="21848" hidden="1" x14ac:dyDescent="0.2"/>
    <row r="21849" hidden="1" x14ac:dyDescent="0.2"/>
    <row r="21850" hidden="1" x14ac:dyDescent="0.2"/>
    <row r="21851" hidden="1" x14ac:dyDescent="0.2"/>
    <row r="21852" hidden="1" x14ac:dyDescent="0.2"/>
    <row r="21853" hidden="1" x14ac:dyDescent="0.2"/>
    <row r="21854" hidden="1" x14ac:dyDescent="0.2"/>
    <row r="21855" hidden="1" x14ac:dyDescent="0.2"/>
    <row r="21856" hidden="1" x14ac:dyDescent="0.2"/>
    <row r="21857" hidden="1" x14ac:dyDescent="0.2"/>
    <row r="21858" hidden="1" x14ac:dyDescent="0.2"/>
    <row r="21859" hidden="1" x14ac:dyDescent="0.2"/>
    <row r="21860" hidden="1" x14ac:dyDescent="0.2"/>
    <row r="21861" hidden="1" x14ac:dyDescent="0.2"/>
    <row r="21862" hidden="1" x14ac:dyDescent="0.2"/>
    <row r="21863" hidden="1" x14ac:dyDescent="0.2"/>
    <row r="21864" hidden="1" x14ac:dyDescent="0.2"/>
    <row r="21865" hidden="1" x14ac:dyDescent="0.2"/>
    <row r="21866" hidden="1" x14ac:dyDescent="0.2"/>
    <row r="21867" hidden="1" x14ac:dyDescent="0.2"/>
    <row r="21868" hidden="1" x14ac:dyDescent="0.2"/>
    <row r="21869" hidden="1" x14ac:dyDescent="0.2"/>
    <row r="21870" hidden="1" x14ac:dyDescent="0.2"/>
    <row r="21871" hidden="1" x14ac:dyDescent="0.2"/>
    <row r="21872" hidden="1" x14ac:dyDescent="0.2"/>
    <row r="21873" hidden="1" x14ac:dyDescent="0.2"/>
    <row r="21874" hidden="1" x14ac:dyDescent="0.2"/>
    <row r="21875" hidden="1" x14ac:dyDescent="0.2"/>
    <row r="21876" hidden="1" x14ac:dyDescent="0.2"/>
    <row r="21877" hidden="1" x14ac:dyDescent="0.2"/>
    <row r="21878" hidden="1" x14ac:dyDescent="0.2"/>
    <row r="21879" hidden="1" x14ac:dyDescent="0.2"/>
    <row r="21880" hidden="1" x14ac:dyDescent="0.2"/>
    <row r="21881" hidden="1" x14ac:dyDescent="0.2"/>
    <row r="21882" hidden="1" x14ac:dyDescent="0.2"/>
    <row r="21883" hidden="1" x14ac:dyDescent="0.2"/>
    <row r="21884" hidden="1" x14ac:dyDescent="0.2"/>
    <row r="21885" hidden="1" x14ac:dyDescent="0.2"/>
    <row r="21886" hidden="1" x14ac:dyDescent="0.2"/>
    <row r="21887" hidden="1" x14ac:dyDescent="0.2"/>
    <row r="21888" hidden="1" x14ac:dyDescent="0.2"/>
    <row r="21889" hidden="1" x14ac:dyDescent="0.2"/>
    <row r="21890" hidden="1" x14ac:dyDescent="0.2"/>
    <row r="21891" hidden="1" x14ac:dyDescent="0.2"/>
    <row r="21892" hidden="1" x14ac:dyDescent="0.2"/>
    <row r="21893" hidden="1" x14ac:dyDescent="0.2"/>
    <row r="21894" hidden="1" x14ac:dyDescent="0.2"/>
    <row r="21895" hidden="1" x14ac:dyDescent="0.2"/>
    <row r="21896" hidden="1" x14ac:dyDescent="0.2"/>
    <row r="21897" hidden="1" x14ac:dyDescent="0.2"/>
    <row r="21898" hidden="1" x14ac:dyDescent="0.2"/>
    <row r="21899" hidden="1" x14ac:dyDescent="0.2"/>
    <row r="21900" hidden="1" x14ac:dyDescent="0.2"/>
    <row r="21901" hidden="1" x14ac:dyDescent="0.2"/>
    <row r="21902" hidden="1" x14ac:dyDescent="0.2"/>
    <row r="21903" hidden="1" x14ac:dyDescent="0.2"/>
    <row r="21904" hidden="1" x14ac:dyDescent="0.2"/>
    <row r="21905" hidden="1" x14ac:dyDescent="0.2"/>
    <row r="21906" hidden="1" x14ac:dyDescent="0.2"/>
    <row r="21907" hidden="1" x14ac:dyDescent="0.2"/>
    <row r="21908" hidden="1" x14ac:dyDescent="0.2"/>
    <row r="21909" hidden="1" x14ac:dyDescent="0.2"/>
    <row r="21910" hidden="1" x14ac:dyDescent="0.2"/>
    <row r="21911" hidden="1" x14ac:dyDescent="0.2"/>
    <row r="21912" hidden="1" x14ac:dyDescent="0.2"/>
    <row r="21913" hidden="1" x14ac:dyDescent="0.2"/>
    <row r="21914" hidden="1" x14ac:dyDescent="0.2"/>
    <row r="21915" hidden="1" x14ac:dyDescent="0.2"/>
    <row r="21916" hidden="1" x14ac:dyDescent="0.2"/>
    <row r="21917" hidden="1" x14ac:dyDescent="0.2"/>
    <row r="21918" hidden="1" x14ac:dyDescent="0.2"/>
    <row r="21919" hidden="1" x14ac:dyDescent="0.2"/>
    <row r="21920" hidden="1" x14ac:dyDescent="0.2"/>
    <row r="21921" hidden="1" x14ac:dyDescent="0.2"/>
    <row r="21922" hidden="1" x14ac:dyDescent="0.2"/>
    <row r="21923" hidden="1" x14ac:dyDescent="0.2"/>
    <row r="21924" hidden="1" x14ac:dyDescent="0.2"/>
    <row r="21925" hidden="1" x14ac:dyDescent="0.2"/>
    <row r="21926" hidden="1" x14ac:dyDescent="0.2"/>
    <row r="21927" hidden="1" x14ac:dyDescent="0.2"/>
    <row r="21928" hidden="1" x14ac:dyDescent="0.2"/>
    <row r="21929" hidden="1" x14ac:dyDescent="0.2"/>
    <row r="21930" hidden="1" x14ac:dyDescent="0.2"/>
    <row r="21931" hidden="1" x14ac:dyDescent="0.2"/>
    <row r="21932" hidden="1" x14ac:dyDescent="0.2"/>
    <row r="21933" hidden="1" x14ac:dyDescent="0.2"/>
    <row r="21934" hidden="1" x14ac:dyDescent="0.2"/>
    <row r="21935" hidden="1" x14ac:dyDescent="0.2"/>
    <row r="21936" hidden="1" x14ac:dyDescent="0.2"/>
    <row r="21937" hidden="1" x14ac:dyDescent="0.2"/>
    <row r="21938" hidden="1" x14ac:dyDescent="0.2"/>
    <row r="21939" hidden="1" x14ac:dyDescent="0.2"/>
    <row r="21940" hidden="1" x14ac:dyDescent="0.2"/>
    <row r="21941" hidden="1" x14ac:dyDescent="0.2"/>
    <row r="21942" hidden="1" x14ac:dyDescent="0.2"/>
    <row r="21943" hidden="1" x14ac:dyDescent="0.2"/>
    <row r="21944" hidden="1" x14ac:dyDescent="0.2"/>
    <row r="21945" hidden="1" x14ac:dyDescent="0.2"/>
    <row r="21946" hidden="1" x14ac:dyDescent="0.2"/>
    <row r="21947" hidden="1" x14ac:dyDescent="0.2"/>
    <row r="21948" hidden="1" x14ac:dyDescent="0.2"/>
    <row r="21949" hidden="1" x14ac:dyDescent="0.2"/>
    <row r="21950" hidden="1" x14ac:dyDescent="0.2"/>
    <row r="21951" hidden="1" x14ac:dyDescent="0.2"/>
    <row r="21952" hidden="1" x14ac:dyDescent="0.2"/>
    <row r="21953" hidden="1" x14ac:dyDescent="0.2"/>
    <row r="21954" hidden="1" x14ac:dyDescent="0.2"/>
    <row r="21955" hidden="1" x14ac:dyDescent="0.2"/>
    <row r="21956" hidden="1" x14ac:dyDescent="0.2"/>
    <row r="21957" hidden="1" x14ac:dyDescent="0.2"/>
    <row r="21958" hidden="1" x14ac:dyDescent="0.2"/>
    <row r="21959" hidden="1" x14ac:dyDescent="0.2"/>
    <row r="21960" hidden="1" x14ac:dyDescent="0.2"/>
    <row r="21961" hidden="1" x14ac:dyDescent="0.2"/>
    <row r="21962" hidden="1" x14ac:dyDescent="0.2"/>
    <row r="21963" hidden="1" x14ac:dyDescent="0.2"/>
    <row r="21964" hidden="1" x14ac:dyDescent="0.2"/>
    <row r="21965" hidden="1" x14ac:dyDescent="0.2"/>
    <row r="21966" hidden="1" x14ac:dyDescent="0.2"/>
    <row r="21967" hidden="1" x14ac:dyDescent="0.2"/>
    <row r="21968" hidden="1" x14ac:dyDescent="0.2"/>
    <row r="21969" hidden="1" x14ac:dyDescent="0.2"/>
    <row r="21970" hidden="1" x14ac:dyDescent="0.2"/>
    <row r="21971" hidden="1" x14ac:dyDescent="0.2"/>
    <row r="21972" hidden="1" x14ac:dyDescent="0.2"/>
    <row r="21973" hidden="1" x14ac:dyDescent="0.2"/>
    <row r="21974" hidden="1" x14ac:dyDescent="0.2"/>
    <row r="21975" hidden="1" x14ac:dyDescent="0.2"/>
    <row r="21976" hidden="1" x14ac:dyDescent="0.2"/>
    <row r="21977" hidden="1" x14ac:dyDescent="0.2"/>
    <row r="21978" hidden="1" x14ac:dyDescent="0.2"/>
    <row r="21979" hidden="1" x14ac:dyDescent="0.2"/>
    <row r="21980" hidden="1" x14ac:dyDescent="0.2"/>
    <row r="21981" hidden="1" x14ac:dyDescent="0.2"/>
    <row r="21982" hidden="1" x14ac:dyDescent="0.2"/>
    <row r="21983" hidden="1" x14ac:dyDescent="0.2"/>
    <row r="21984" hidden="1" x14ac:dyDescent="0.2"/>
    <row r="21985" hidden="1" x14ac:dyDescent="0.2"/>
    <row r="21986" hidden="1" x14ac:dyDescent="0.2"/>
    <row r="21987" hidden="1" x14ac:dyDescent="0.2"/>
    <row r="21988" hidden="1" x14ac:dyDescent="0.2"/>
    <row r="21989" hidden="1" x14ac:dyDescent="0.2"/>
    <row r="21990" hidden="1" x14ac:dyDescent="0.2"/>
    <row r="21991" hidden="1" x14ac:dyDescent="0.2"/>
    <row r="21992" hidden="1" x14ac:dyDescent="0.2"/>
    <row r="21993" hidden="1" x14ac:dyDescent="0.2"/>
    <row r="21994" hidden="1" x14ac:dyDescent="0.2"/>
    <row r="21995" hidden="1" x14ac:dyDescent="0.2"/>
    <row r="21996" hidden="1" x14ac:dyDescent="0.2"/>
    <row r="21997" hidden="1" x14ac:dyDescent="0.2"/>
    <row r="21998" hidden="1" x14ac:dyDescent="0.2"/>
    <row r="21999" hidden="1" x14ac:dyDescent="0.2"/>
    <row r="22000" hidden="1" x14ac:dyDescent="0.2"/>
    <row r="22001" hidden="1" x14ac:dyDescent="0.2"/>
    <row r="22002" hidden="1" x14ac:dyDescent="0.2"/>
    <row r="22003" hidden="1" x14ac:dyDescent="0.2"/>
    <row r="22004" hidden="1" x14ac:dyDescent="0.2"/>
    <row r="22005" hidden="1" x14ac:dyDescent="0.2"/>
    <row r="22006" hidden="1" x14ac:dyDescent="0.2"/>
    <row r="22007" hidden="1" x14ac:dyDescent="0.2"/>
    <row r="22008" hidden="1" x14ac:dyDescent="0.2"/>
    <row r="22009" hidden="1" x14ac:dyDescent="0.2"/>
    <row r="22010" hidden="1" x14ac:dyDescent="0.2"/>
    <row r="22011" hidden="1" x14ac:dyDescent="0.2"/>
    <row r="22012" hidden="1" x14ac:dyDescent="0.2"/>
    <row r="22013" hidden="1" x14ac:dyDescent="0.2"/>
    <row r="22014" hidden="1" x14ac:dyDescent="0.2"/>
    <row r="22015" hidden="1" x14ac:dyDescent="0.2"/>
    <row r="22016" hidden="1" x14ac:dyDescent="0.2"/>
    <row r="22017" hidden="1" x14ac:dyDescent="0.2"/>
    <row r="22018" hidden="1" x14ac:dyDescent="0.2"/>
    <row r="22019" hidden="1" x14ac:dyDescent="0.2"/>
    <row r="22020" hidden="1" x14ac:dyDescent="0.2"/>
    <row r="22021" hidden="1" x14ac:dyDescent="0.2"/>
    <row r="22022" hidden="1" x14ac:dyDescent="0.2"/>
    <row r="22023" hidden="1" x14ac:dyDescent="0.2"/>
    <row r="22024" hidden="1" x14ac:dyDescent="0.2"/>
    <row r="22025" hidden="1" x14ac:dyDescent="0.2"/>
    <row r="22026" hidden="1" x14ac:dyDescent="0.2"/>
    <row r="22027" hidden="1" x14ac:dyDescent="0.2"/>
    <row r="22028" hidden="1" x14ac:dyDescent="0.2"/>
    <row r="22029" hidden="1" x14ac:dyDescent="0.2"/>
    <row r="22030" hidden="1" x14ac:dyDescent="0.2"/>
    <row r="22031" hidden="1" x14ac:dyDescent="0.2"/>
    <row r="22032" hidden="1" x14ac:dyDescent="0.2"/>
    <row r="22033" hidden="1" x14ac:dyDescent="0.2"/>
    <row r="22034" hidden="1" x14ac:dyDescent="0.2"/>
    <row r="22035" hidden="1" x14ac:dyDescent="0.2"/>
    <row r="22036" hidden="1" x14ac:dyDescent="0.2"/>
    <row r="22037" hidden="1" x14ac:dyDescent="0.2"/>
    <row r="22038" hidden="1" x14ac:dyDescent="0.2"/>
    <row r="22039" hidden="1" x14ac:dyDescent="0.2"/>
    <row r="22040" hidden="1" x14ac:dyDescent="0.2"/>
    <row r="22041" hidden="1" x14ac:dyDescent="0.2"/>
    <row r="22042" hidden="1" x14ac:dyDescent="0.2"/>
    <row r="22043" hidden="1" x14ac:dyDescent="0.2"/>
    <row r="22044" hidden="1" x14ac:dyDescent="0.2"/>
    <row r="22045" hidden="1" x14ac:dyDescent="0.2"/>
    <row r="22046" hidden="1" x14ac:dyDescent="0.2"/>
    <row r="22047" hidden="1" x14ac:dyDescent="0.2"/>
    <row r="22048" hidden="1" x14ac:dyDescent="0.2"/>
    <row r="22049" hidden="1" x14ac:dyDescent="0.2"/>
    <row r="22050" hidden="1" x14ac:dyDescent="0.2"/>
    <row r="22051" hidden="1" x14ac:dyDescent="0.2"/>
    <row r="22052" hidden="1" x14ac:dyDescent="0.2"/>
    <row r="22053" hidden="1" x14ac:dyDescent="0.2"/>
    <row r="22054" hidden="1" x14ac:dyDescent="0.2"/>
    <row r="22055" hidden="1" x14ac:dyDescent="0.2"/>
    <row r="22056" hidden="1" x14ac:dyDescent="0.2"/>
    <row r="22057" hidden="1" x14ac:dyDescent="0.2"/>
    <row r="22058" hidden="1" x14ac:dyDescent="0.2"/>
    <row r="22059" hidden="1" x14ac:dyDescent="0.2"/>
    <row r="22060" hidden="1" x14ac:dyDescent="0.2"/>
    <row r="22061" hidden="1" x14ac:dyDescent="0.2"/>
    <row r="22062" hidden="1" x14ac:dyDescent="0.2"/>
    <row r="22063" hidden="1" x14ac:dyDescent="0.2"/>
    <row r="22064" hidden="1" x14ac:dyDescent="0.2"/>
    <row r="22065" hidden="1" x14ac:dyDescent="0.2"/>
    <row r="22066" hidden="1" x14ac:dyDescent="0.2"/>
    <row r="22067" hidden="1" x14ac:dyDescent="0.2"/>
    <row r="22068" hidden="1" x14ac:dyDescent="0.2"/>
    <row r="22069" hidden="1" x14ac:dyDescent="0.2"/>
    <row r="22070" hidden="1" x14ac:dyDescent="0.2"/>
    <row r="22071" hidden="1" x14ac:dyDescent="0.2"/>
    <row r="22072" hidden="1" x14ac:dyDescent="0.2"/>
    <row r="22073" hidden="1" x14ac:dyDescent="0.2"/>
    <row r="22074" hidden="1" x14ac:dyDescent="0.2"/>
    <row r="22075" hidden="1" x14ac:dyDescent="0.2"/>
    <row r="22076" hidden="1" x14ac:dyDescent="0.2"/>
    <row r="22077" hidden="1" x14ac:dyDescent="0.2"/>
    <row r="22078" hidden="1" x14ac:dyDescent="0.2"/>
    <row r="22079" hidden="1" x14ac:dyDescent="0.2"/>
    <row r="22080" hidden="1" x14ac:dyDescent="0.2"/>
    <row r="22081" hidden="1" x14ac:dyDescent="0.2"/>
    <row r="22082" hidden="1" x14ac:dyDescent="0.2"/>
    <row r="22083" hidden="1" x14ac:dyDescent="0.2"/>
    <row r="22084" hidden="1" x14ac:dyDescent="0.2"/>
    <row r="22085" hidden="1" x14ac:dyDescent="0.2"/>
    <row r="22086" hidden="1" x14ac:dyDescent="0.2"/>
    <row r="22087" hidden="1" x14ac:dyDescent="0.2"/>
    <row r="22088" hidden="1" x14ac:dyDescent="0.2"/>
    <row r="22089" hidden="1" x14ac:dyDescent="0.2"/>
    <row r="22090" hidden="1" x14ac:dyDescent="0.2"/>
    <row r="22091" hidden="1" x14ac:dyDescent="0.2"/>
    <row r="22092" hidden="1" x14ac:dyDescent="0.2"/>
    <row r="22093" hidden="1" x14ac:dyDescent="0.2"/>
    <row r="22094" hidden="1" x14ac:dyDescent="0.2"/>
    <row r="22095" hidden="1" x14ac:dyDescent="0.2"/>
    <row r="22096" hidden="1" x14ac:dyDescent="0.2"/>
    <row r="22097" hidden="1" x14ac:dyDescent="0.2"/>
    <row r="22098" hidden="1" x14ac:dyDescent="0.2"/>
    <row r="22099" hidden="1" x14ac:dyDescent="0.2"/>
    <row r="22100" hidden="1" x14ac:dyDescent="0.2"/>
    <row r="22101" hidden="1" x14ac:dyDescent="0.2"/>
    <row r="22102" hidden="1" x14ac:dyDescent="0.2"/>
    <row r="22103" hidden="1" x14ac:dyDescent="0.2"/>
    <row r="22104" hidden="1" x14ac:dyDescent="0.2"/>
    <row r="22105" hidden="1" x14ac:dyDescent="0.2"/>
    <row r="22106" hidden="1" x14ac:dyDescent="0.2"/>
    <row r="22107" hidden="1" x14ac:dyDescent="0.2"/>
    <row r="22108" hidden="1" x14ac:dyDescent="0.2"/>
    <row r="22109" hidden="1" x14ac:dyDescent="0.2"/>
    <row r="22110" hidden="1" x14ac:dyDescent="0.2"/>
    <row r="22111" hidden="1" x14ac:dyDescent="0.2"/>
    <row r="22112" hidden="1" x14ac:dyDescent="0.2"/>
    <row r="22113" hidden="1" x14ac:dyDescent="0.2"/>
    <row r="22114" hidden="1" x14ac:dyDescent="0.2"/>
    <row r="22115" hidden="1" x14ac:dyDescent="0.2"/>
    <row r="22116" hidden="1" x14ac:dyDescent="0.2"/>
    <row r="22117" hidden="1" x14ac:dyDescent="0.2"/>
    <row r="22118" hidden="1" x14ac:dyDescent="0.2"/>
    <row r="22119" hidden="1" x14ac:dyDescent="0.2"/>
    <row r="22120" hidden="1" x14ac:dyDescent="0.2"/>
    <row r="22121" hidden="1" x14ac:dyDescent="0.2"/>
    <row r="22122" hidden="1" x14ac:dyDescent="0.2"/>
    <row r="22123" hidden="1" x14ac:dyDescent="0.2"/>
    <row r="22124" hidden="1" x14ac:dyDescent="0.2"/>
    <row r="22125" hidden="1" x14ac:dyDescent="0.2"/>
    <row r="22126" hidden="1" x14ac:dyDescent="0.2"/>
    <row r="22127" hidden="1" x14ac:dyDescent="0.2"/>
    <row r="22128" hidden="1" x14ac:dyDescent="0.2"/>
    <row r="22129" hidden="1" x14ac:dyDescent="0.2"/>
    <row r="22130" hidden="1" x14ac:dyDescent="0.2"/>
    <row r="22131" hidden="1" x14ac:dyDescent="0.2"/>
    <row r="22132" hidden="1" x14ac:dyDescent="0.2"/>
    <row r="22133" hidden="1" x14ac:dyDescent="0.2"/>
    <row r="22134" hidden="1" x14ac:dyDescent="0.2"/>
    <row r="22135" hidden="1" x14ac:dyDescent="0.2"/>
    <row r="22136" hidden="1" x14ac:dyDescent="0.2"/>
    <row r="22137" hidden="1" x14ac:dyDescent="0.2"/>
    <row r="22138" hidden="1" x14ac:dyDescent="0.2"/>
    <row r="22139" hidden="1" x14ac:dyDescent="0.2"/>
    <row r="22140" hidden="1" x14ac:dyDescent="0.2"/>
    <row r="22141" hidden="1" x14ac:dyDescent="0.2"/>
    <row r="22142" hidden="1" x14ac:dyDescent="0.2"/>
    <row r="22143" hidden="1" x14ac:dyDescent="0.2"/>
    <row r="22144" hidden="1" x14ac:dyDescent="0.2"/>
    <row r="22145" hidden="1" x14ac:dyDescent="0.2"/>
    <row r="22146" hidden="1" x14ac:dyDescent="0.2"/>
    <row r="22147" hidden="1" x14ac:dyDescent="0.2"/>
    <row r="22148" hidden="1" x14ac:dyDescent="0.2"/>
    <row r="22149" hidden="1" x14ac:dyDescent="0.2"/>
    <row r="22150" hidden="1" x14ac:dyDescent="0.2"/>
    <row r="22151" hidden="1" x14ac:dyDescent="0.2"/>
    <row r="22152" hidden="1" x14ac:dyDescent="0.2"/>
    <row r="22153" hidden="1" x14ac:dyDescent="0.2"/>
    <row r="22154" hidden="1" x14ac:dyDescent="0.2"/>
    <row r="22155" hidden="1" x14ac:dyDescent="0.2"/>
    <row r="22156" hidden="1" x14ac:dyDescent="0.2"/>
    <row r="22157" hidden="1" x14ac:dyDescent="0.2"/>
    <row r="22158" hidden="1" x14ac:dyDescent="0.2"/>
    <row r="22159" hidden="1" x14ac:dyDescent="0.2"/>
    <row r="22160" hidden="1" x14ac:dyDescent="0.2"/>
    <row r="22161" hidden="1" x14ac:dyDescent="0.2"/>
    <row r="22162" hidden="1" x14ac:dyDescent="0.2"/>
    <row r="22163" hidden="1" x14ac:dyDescent="0.2"/>
    <row r="22164" hidden="1" x14ac:dyDescent="0.2"/>
    <row r="22165" hidden="1" x14ac:dyDescent="0.2"/>
    <row r="22166" hidden="1" x14ac:dyDescent="0.2"/>
    <row r="22167" hidden="1" x14ac:dyDescent="0.2"/>
    <row r="22168" hidden="1" x14ac:dyDescent="0.2"/>
    <row r="22169" hidden="1" x14ac:dyDescent="0.2"/>
    <row r="22170" hidden="1" x14ac:dyDescent="0.2"/>
    <row r="22171" hidden="1" x14ac:dyDescent="0.2"/>
    <row r="22172" hidden="1" x14ac:dyDescent="0.2"/>
    <row r="22173" hidden="1" x14ac:dyDescent="0.2"/>
    <row r="22174" hidden="1" x14ac:dyDescent="0.2"/>
    <row r="22175" hidden="1" x14ac:dyDescent="0.2"/>
    <row r="22176" hidden="1" x14ac:dyDescent="0.2"/>
    <row r="22177" hidden="1" x14ac:dyDescent="0.2"/>
    <row r="22178" hidden="1" x14ac:dyDescent="0.2"/>
    <row r="22179" hidden="1" x14ac:dyDescent="0.2"/>
    <row r="22180" hidden="1" x14ac:dyDescent="0.2"/>
    <row r="22181" hidden="1" x14ac:dyDescent="0.2"/>
    <row r="22182" hidden="1" x14ac:dyDescent="0.2"/>
    <row r="22183" hidden="1" x14ac:dyDescent="0.2"/>
    <row r="22184" hidden="1" x14ac:dyDescent="0.2"/>
    <row r="22185" hidden="1" x14ac:dyDescent="0.2"/>
    <row r="22186" hidden="1" x14ac:dyDescent="0.2"/>
    <row r="22187" hidden="1" x14ac:dyDescent="0.2"/>
    <row r="22188" hidden="1" x14ac:dyDescent="0.2"/>
    <row r="22189" hidden="1" x14ac:dyDescent="0.2"/>
    <row r="22190" hidden="1" x14ac:dyDescent="0.2"/>
    <row r="22191" hidden="1" x14ac:dyDescent="0.2"/>
    <row r="22192" hidden="1" x14ac:dyDescent="0.2"/>
    <row r="22193" hidden="1" x14ac:dyDescent="0.2"/>
    <row r="22194" hidden="1" x14ac:dyDescent="0.2"/>
    <row r="22195" hidden="1" x14ac:dyDescent="0.2"/>
    <row r="22196" hidden="1" x14ac:dyDescent="0.2"/>
    <row r="22197" hidden="1" x14ac:dyDescent="0.2"/>
    <row r="22198" hidden="1" x14ac:dyDescent="0.2"/>
    <row r="22199" hidden="1" x14ac:dyDescent="0.2"/>
    <row r="22200" hidden="1" x14ac:dyDescent="0.2"/>
    <row r="22201" hidden="1" x14ac:dyDescent="0.2"/>
    <row r="22202" hidden="1" x14ac:dyDescent="0.2"/>
    <row r="22203" hidden="1" x14ac:dyDescent="0.2"/>
    <row r="22204" hidden="1" x14ac:dyDescent="0.2"/>
    <row r="22205" hidden="1" x14ac:dyDescent="0.2"/>
    <row r="22206" hidden="1" x14ac:dyDescent="0.2"/>
    <row r="22207" hidden="1" x14ac:dyDescent="0.2"/>
    <row r="22208" hidden="1" x14ac:dyDescent="0.2"/>
    <row r="22209" hidden="1" x14ac:dyDescent="0.2"/>
    <row r="22210" hidden="1" x14ac:dyDescent="0.2"/>
    <row r="22211" hidden="1" x14ac:dyDescent="0.2"/>
    <row r="22212" hidden="1" x14ac:dyDescent="0.2"/>
    <row r="22213" hidden="1" x14ac:dyDescent="0.2"/>
    <row r="22214" hidden="1" x14ac:dyDescent="0.2"/>
    <row r="22215" hidden="1" x14ac:dyDescent="0.2"/>
    <row r="22216" hidden="1" x14ac:dyDescent="0.2"/>
    <row r="22217" hidden="1" x14ac:dyDescent="0.2"/>
    <row r="22218" hidden="1" x14ac:dyDescent="0.2"/>
    <row r="22219" hidden="1" x14ac:dyDescent="0.2"/>
    <row r="22220" hidden="1" x14ac:dyDescent="0.2"/>
    <row r="22221" hidden="1" x14ac:dyDescent="0.2"/>
    <row r="22222" hidden="1" x14ac:dyDescent="0.2"/>
    <row r="22223" hidden="1" x14ac:dyDescent="0.2"/>
    <row r="22224" hidden="1" x14ac:dyDescent="0.2"/>
    <row r="22225" hidden="1" x14ac:dyDescent="0.2"/>
    <row r="22226" hidden="1" x14ac:dyDescent="0.2"/>
    <row r="22227" hidden="1" x14ac:dyDescent="0.2"/>
    <row r="22228" hidden="1" x14ac:dyDescent="0.2"/>
    <row r="22229" hidden="1" x14ac:dyDescent="0.2"/>
    <row r="22230" hidden="1" x14ac:dyDescent="0.2"/>
    <row r="22231" hidden="1" x14ac:dyDescent="0.2"/>
    <row r="22232" hidden="1" x14ac:dyDescent="0.2"/>
    <row r="22233" hidden="1" x14ac:dyDescent="0.2"/>
    <row r="22234" hidden="1" x14ac:dyDescent="0.2"/>
    <row r="22235" hidden="1" x14ac:dyDescent="0.2"/>
    <row r="22236" hidden="1" x14ac:dyDescent="0.2"/>
    <row r="22237" hidden="1" x14ac:dyDescent="0.2"/>
    <row r="22238" hidden="1" x14ac:dyDescent="0.2"/>
    <row r="22239" hidden="1" x14ac:dyDescent="0.2"/>
    <row r="22240" hidden="1" x14ac:dyDescent="0.2"/>
    <row r="22241" hidden="1" x14ac:dyDescent="0.2"/>
    <row r="22242" hidden="1" x14ac:dyDescent="0.2"/>
    <row r="22243" hidden="1" x14ac:dyDescent="0.2"/>
    <row r="22244" hidden="1" x14ac:dyDescent="0.2"/>
    <row r="22245" hidden="1" x14ac:dyDescent="0.2"/>
    <row r="22246" hidden="1" x14ac:dyDescent="0.2"/>
    <row r="22247" hidden="1" x14ac:dyDescent="0.2"/>
    <row r="22248" hidden="1" x14ac:dyDescent="0.2"/>
    <row r="22249" hidden="1" x14ac:dyDescent="0.2"/>
    <row r="22250" hidden="1" x14ac:dyDescent="0.2"/>
    <row r="22251" hidden="1" x14ac:dyDescent="0.2"/>
    <row r="22252" hidden="1" x14ac:dyDescent="0.2"/>
    <row r="22253" hidden="1" x14ac:dyDescent="0.2"/>
    <row r="22254" hidden="1" x14ac:dyDescent="0.2"/>
    <row r="22255" hidden="1" x14ac:dyDescent="0.2"/>
    <row r="22256" hidden="1" x14ac:dyDescent="0.2"/>
    <row r="22257" hidden="1" x14ac:dyDescent="0.2"/>
    <row r="22258" hidden="1" x14ac:dyDescent="0.2"/>
    <row r="22259" hidden="1" x14ac:dyDescent="0.2"/>
    <row r="22260" hidden="1" x14ac:dyDescent="0.2"/>
    <row r="22261" hidden="1" x14ac:dyDescent="0.2"/>
    <row r="22262" hidden="1" x14ac:dyDescent="0.2"/>
    <row r="22263" hidden="1" x14ac:dyDescent="0.2"/>
    <row r="22264" hidden="1" x14ac:dyDescent="0.2"/>
    <row r="22265" hidden="1" x14ac:dyDescent="0.2"/>
    <row r="22266" hidden="1" x14ac:dyDescent="0.2"/>
    <row r="22267" hidden="1" x14ac:dyDescent="0.2"/>
    <row r="22268" hidden="1" x14ac:dyDescent="0.2"/>
    <row r="22269" hidden="1" x14ac:dyDescent="0.2"/>
    <row r="22270" hidden="1" x14ac:dyDescent="0.2"/>
    <row r="22271" hidden="1" x14ac:dyDescent="0.2"/>
    <row r="22272" hidden="1" x14ac:dyDescent="0.2"/>
    <row r="22273" hidden="1" x14ac:dyDescent="0.2"/>
    <row r="22274" hidden="1" x14ac:dyDescent="0.2"/>
    <row r="22275" hidden="1" x14ac:dyDescent="0.2"/>
    <row r="22276" hidden="1" x14ac:dyDescent="0.2"/>
    <row r="22277" hidden="1" x14ac:dyDescent="0.2"/>
    <row r="22278" hidden="1" x14ac:dyDescent="0.2"/>
    <row r="22279" hidden="1" x14ac:dyDescent="0.2"/>
    <row r="22280" hidden="1" x14ac:dyDescent="0.2"/>
    <row r="22281" hidden="1" x14ac:dyDescent="0.2"/>
    <row r="22282" hidden="1" x14ac:dyDescent="0.2"/>
    <row r="22283" hidden="1" x14ac:dyDescent="0.2"/>
    <row r="22284" hidden="1" x14ac:dyDescent="0.2"/>
    <row r="22285" hidden="1" x14ac:dyDescent="0.2"/>
    <row r="22286" hidden="1" x14ac:dyDescent="0.2"/>
    <row r="22287" hidden="1" x14ac:dyDescent="0.2"/>
    <row r="22288" hidden="1" x14ac:dyDescent="0.2"/>
    <row r="22289" hidden="1" x14ac:dyDescent="0.2"/>
    <row r="22290" hidden="1" x14ac:dyDescent="0.2"/>
    <row r="22291" hidden="1" x14ac:dyDescent="0.2"/>
    <row r="22292" hidden="1" x14ac:dyDescent="0.2"/>
    <row r="22293" hidden="1" x14ac:dyDescent="0.2"/>
    <row r="22294" hidden="1" x14ac:dyDescent="0.2"/>
    <row r="22295" hidden="1" x14ac:dyDescent="0.2"/>
    <row r="22296" hidden="1" x14ac:dyDescent="0.2"/>
    <row r="22297" hidden="1" x14ac:dyDescent="0.2"/>
    <row r="22298" hidden="1" x14ac:dyDescent="0.2"/>
    <row r="22299" hidden="1" x14ac:dyDescent="0.2"/>
    <row r="22300" hidden="1" x14ac:dyDescent="0.2"/>
    <row r="22301" hidden="1" x14ac:dyDescent="0.2"/>
    <row r="22302" hidden="1" x14ac:dyDescent="0.2"/>
    <row r="22303" hidden="1" x14ac:dyDescent="0.2"/>
    <row r="22304" hidden="1" x14ac:dyDescent="0.2"/>
    <row r="22305" hidden="1" x14ac:dyDescent="0.2"/>
    <row r="22306" hidden="1" x14ac:dyDescent="0.2"/>
    <row r="22307" hidden="1" x14ac:dyDescent="0.2"/>
    <row r="22308" hidden="1" x14ac:dyDescent="0.2"/>
    <row r="22309" hidden="1" x14ac:dyDescent="0.2"/>
    <row r="22310" hidden="1" x14ac:dyDescent="0.2"/>
    <row r="22311" hidden="1" x14ac:dyDescent="0.2"/>
    <row r="22312" hidden="1" x14ac:dyDescent="0.2"/>
    <row r="22313" hidden="1" x14ac:dyDescent="0.2"/>
    <row r="22314" hidden="1" x14ac:dyDescent="0.2"/>
    <row r="22315" hidden="1" x14ac:dyDescent="0.2"/>
    <row r="22316" hidden="1" x14ac:dyDescent="0.2"/>
    <row r="22317" hidden="1" x14ac:dyDescent="0.2"/>
    <row r="22318" hidden="1" x14ac:dyDescent="0.2"/>
    <row r="22319" hidden="1" x14ac:dyDescent="0.2"/>
    <row r="22320" hidden="1" x14ac:dyDescent="0.2"/>
    <row r="22321" hidden="1" x14ac:dyDescent="0.2"/>
    <row r="22322" hidden="1" x14ac:dyDescent="0.2"/>
    <row r="22323" hidden="1" x14ac:dyDescent="0.2"/>
    <row r="22324" hidden="1" x14ac:dyDescent="0.2"/>
    <row r="22325" hidden="1" x14ac:dyDescent="0.2"/>
    <row r="22326" hidden="1" x14ac:dyDescent="0.2"/>
    <row r="22327" hidden="1" x14ac:dyDescent="0.2"/>
    <row r="22328" hidden="1" x14ac:dyDescent="0.2"/>
    <row r="22329" hidden="1" x14ac:dyDescent="0.2"/>
    <row r="22330" hidden="1" x14ac:dyDescent="0.2"/>
    <row r="22331" hidden="1" x14ac:dyDescent="0.2"/>
    <row r="22332" hidden="1" x14ac:dyDescent="0.2"/>
    <row r="22333" hidden="1" x14ac:dyDescent="0.2"/>
    <row r="22334" hidden="1" x14ac:dyDescent="0.2"/>
    <row r="22335" hidden="1" x14ac:dyDescent="0.2"/>
    <row r="22336" hidden="1" x14ac:dyDescent="0.2"/>
    <row r="22337" hidden="1" x14ac:dyDescent="0.2"/>
    <row r="22338" hidden="1" x14ac:dyDescent="0.2"/>
    <row r="22339" hidden="1" x14ac:dyDescent="0.2"/>
    <row r="22340" hidden="1" x14ac:dyDescent="0.2"/>
    <row r="22341" hidden="1" x14ac:dyDescent="0.2"/>
    <row r="22342" hidden="1" x14ac:dyDescent="0.2"/>
    <row r="22343" hidden="1" x14ac:dyDescent="0.2"/>
    <row r="22344" hidden="1" x14ac:dyDescent="0.2"/>
    <row r="22345" hidden="1" x14ac:dyDescent="0.2"/>
    <row r="22346" hidden="1" x14ac:dyDescent="0.2"/>
    <row r="22347" hidden="1" x14ac:dyDescent="0.2"/>
    <row r="22348" hidden="1" x14ac:dyDescent="0.2"/>
    <row r="22349" hidden="1" x14ac:dyDescent="0.2"/>
    <row r="22350" hidden="1" x14ac:dyDescent="0.2"/>
    <row r="22351" hidden="1" x14ac:dyDescent="0.2"/>
    <row r="22352" hidden="1" x14ac:dyDescent="0.2"/>
    <row r="22353" hidden="1" x14ac:dyDescent="0.2"/>
    <row r="22354" hidden="1" x14ac:dyDescent="0.2"/>
    <row r="22355" hidden="1" x14ac:dyDescent="0.2"/>
    <row r="22356" hidden="1" x14ac:dyDescent="0.2"/>
    <row r="22357" hidden="1" x14ac:dyDescent="0.2"/>
    <row r="22358" hidden="1" x14ac:dyDescent="0.2"/>
    <row r="22359" hidden="1" x14ac:dyDescent="0.2"/>
    <row r="22360" hidden="1" x14ac:dyDescent="0.2"/>
    <row r="22361" hidden="1" x14ac:dyDescent="0.2"/>
    <row r="22362" hidden="1" x14ac:dyDescent="0.2"/>
    <row r="22363" hidden="1" x14ac:dyDescent="0.2"/>
    <row r="22364" hidden="1" x14ac:dyDescent="0.2"/>
    <row r="22365" hidden="1" x14ac:dyDescent="0.2"/>
    <row r="22366" hidden="1" x14ac:dyDescent="0.2"/>
    <row r="22367" hidden="1" x14ac:dyDescent="0.2"/>
    <row r="22368" hidden="1" x14ac:dyDescent="0.2"/>
    <row r="22369" hidden="1" x14ac:dyDescent="0.2"/>
    <row r="22370" hidden="1" x14ac:dyDescent="0.2"/>
    <row r="22371" hidden="1" x14ac:dyDescent="0.2"/>
    <row r="22372" hidden="1" x14ac:dyDescent="0.2"/>
    <row r="22373" hidden="1" x14ac:dyDescent="0.2"/>
    <row r="22374" hidden="1" x14ac:dyDescent="0.2"/>
    <row r="22375" hidden="1" x14ac:dyDescent="0.2"/>
    <row r="22376" hidden="1" x14ac:dyDescent="0.2"/>
    <row r="22377" hidden="1" x14ac:dyDescent="0.2"/>
    <row r="22378" hidden="1" x14ac:dyDescent="0.2"/>
    <row r="22379" hidden="1" x14ac:dyDescent="0.2"/>
    <row r="22380" hidden="1" x14ac:dyDescent="0.2"/>
    <row r="22381" hidden="1" x14ac:dyDescent="0.2"/>
    <row r="22382" hidden="1" x14ac:dyDescent="0.2"/>
    <row r="22383" hidden="1" x14ac:dyDescent="0.2"/>
    <row r="22384" hidden="1" x14ac:dyDescent="0.2"/>
    <row r="22385" hidden="1" x14ac:dyDescent="0.2"/>
    <row r="22386" hidden="1" x14ac:dyDescent="0.2"/>
    <row r="22387" hidden="1" x14ac:dyDescent="0.2"/>
    <row r="22388" hidden="1" x14ac:dyDescent="0.2"/>
    <row r="22389" hidden="1" x14ac:dyDescent="0.2"/>
    <row r="22390" hidden="1" x14ac:dyDescent="0.2"/>
    <row r="22391" hidden="1" x14ac:dyDescent="0.2"/>
    <row r="22392" hidden="1" x14ac:dyDescent="0.2"/>
    <row r="22393" hidden="1" x14ac:dyDescent="0.2"/>
    <row r="22394" hidden="1" x14ac:dyDescent="0.2"/>
    <row r="22395" hidden="1" x14ac:dyDescent="0.2"/>
    <row r="22396" hidden="1" x14ac:dyDescent="0.2"/>
    <row r="22397" hidden="1" x14ac:dyDescent="0.2"/>
    <row r="22398" hidden="1" x14ac:dyDescent="0.2"/>
    <row r="22399" hidden="1" x14ac:dyDescent="0.2"/>
    <row r="22400" hidden="1" x14ac:dyDescent="0.2"/>
    <row r="22401" hidden="1" x14ac:dyDescent="0.2"/>
    <row r="22402" hidden="1" x14ac:dyDescent="0.2"/>
    <row r="22403" hidden="1" x14ac:dyDescent="0.2"/>
    <row r="22404" hidden="1" x14ac:dyDescent="0.2"/>
    <row r="22405" hidden="1" x14ac:dyDescent="0.2"/>
    <row r="22406" hidden="1" x14ac:dyDescent="0.2"/>
    <row r="22407" hidden="1" x14ac:dyDescent="0.2"/>
    <row r="22408" hidden="1" x14ac:dyDescent="0.2"/>
    <row r="22409" hidden="1" x14ac:dyDescent="0.2"/>
    <row r="22410" hidden="1" x14ac:dyDescent="0.2"/>
    <row r="22411" hidden="1" x14ac:dyDescent="0.2"/>
    <row r="22412" hidden="1" x14ac:dyDescent="0.2"/>
    <row r="22413" hidden="1" x14ac:dyDescent="0.2"/>
    <row r="22414" hidden="1" x14ac:dyDescent="0.2"/>
    <row r="22415" hidden="1" x14ac:dyDescent="0.2"/>
    <row r="22416" hidden="1" x14ac:dyDescent="0.2"/>
    <row r="22417" hidden="1" x14ac:dyDescent="0.2"/>
    <row r="22418" hidden="1" x14ac:dyDescent="0.2"/>
    <row r="22419" hidden="1" x14ac:dyDescent="0.2"/>
    <row r="22420" hidden="1" x14ac:dyDescent="0.2"/>
    <row r="22421" hidden="1" x14ac:dyDescent="0.2"/>
    <row r="22422" hidden="1" x14ac:dyDescent="0.2"/>
    <row r="22423" hidden="1" x14ac:dyDescent="0.2"/>
    <row r="22424" hidden="1" x14ac:dyDescent="0.2"/>
    <row r="22425" hidden="1" x14ac:dyDescent="0.2"/>
    <row r="22426" hidden="1" x14ac:dyDescent="0.2"/>
    <row r="22427" hidden="1" x14ac:dyDescent="0.2"/>
    <row r="22428" hidden="1" x14ac:dyDescent="0.2"/>
    <row r="22429" hidden="1" x14ac:dyDescent="0.2"/>
    <row r="22430" hidden="1" x14ac:dyDescent="0.2"/>
    <row r="22431" hidden="1" x14ac:dyDescent="0.2"/>
    <row r="22432" hidden="1" x14ac:dyDescent="0.2"/>
    <row r="22433" hidden="1" x14ac:dyDescent="0.2"/>
    <row r="22434" hidden="1" x14ac:dyDescent="0.2"/>
    <row r="22435" hidden="1" x14ac:dyDescent="0.2"/>
    <row r="22436" hidden="1" x14ac:dyDescent="0.2"/>
    <row r="22437" hidden="1" x14ac:dyDescent="0.2"/>
    <row r="22438" hidden="1" x14ac:dyDescent="0.2"/>
    <row r="22439" hidden="1" x14ac:dyDescent="0.2"/>
    <row r="22440" hidden="1" x14ac:dyDescent="0.2"/>
    <row r="22441" hidden="1" x14ac:dyDescent="0.2"/>
    <row r="22442" hidden="1" x14ac:dyDescent="0.2"/>
    <row r="22443" hidden="1" x14ac:dyDescent="0.2"/>
    <row r="22444" hidden="1" x14ac:dyDescent="0.2"/>
    <row r="22445" hidden="1" x14ac:dyDescent="0.2"/>
    <row r="22446" hidden="1" x14ac:dyDescent="0.2"/>
    <row r="22447" hidden="1" x14ac:dyDescent="0.2"/>
    <row r="22448" hidden="1" x14ac:dyDescent="0.2"/>
    <row r="22449" hidden="1" x14ac:dyDescent="0.2"/>
    <row r="22450" hidden="1" x14ac:dyDescent="0.2"/>
    <row r="22451" hidden="1" x14ac:dyDescent="0.2"/>
    <row r="22452" hidden="1" x14ac:dyDescent="0.2"/>
    <row r="22453" hidden="1" x14ac:dyDescent="0.2"/>
    <row r="22454" hidden="1" x14ac:dyDescent="0.2"/>
    <row r="22455" hidden="1" x14ac:dyDescent="0.2"/>
    <row r="22456" hidden="1" x14ac:dyDescent="0.2"/>
    <row r="22457" hidden="1" x14ac:dyDescent="0.2"/>
    <row r="22458" hidden="1" x14ac:dyDescent="0.2"/>
    <row r="22459" hidden="1" x14ac:dyDescent="0.2"/>
    <row r="22460" hidden="1" x14ac:dyDescent="0.2"/>
    <row r="22461" hidden="1" x14ac:dyDescent="0.2"/>
    <row r="22462" hidden="1" x14ac:dyDescent="0.2"/>
    <row r="22463" hidden="1" x14ac:dyDescent="0.2"/>
    <row r="22464" hidden="1" x14ac:dyDescent="0.2"/>
    <row r="22465" hidden="1" x14ac:dyDescent="0.2"/>
    <row r="22466" hidden="1" x14ac:dyDescent="0.2"/>
    <row r="22467" hidden="1" x14ac:dyDescent="0.2"/>
    <row r="22468" hidden="1" x14ac:dyDescent="0.2"/>
    <row r="22469" hidden="1" x14ac:dyDescent="0.2"/>
    <row r="22470" hidden="1" x14ac:dyDescent="0.2"/>
    <row r="22471" hidden="1" x14ac:dyDescent="0.2"/>
    <row r="22472" hidden="1" x14ac:dyDescent="0.2"/>
    <row r="22473" hidden="1" x14ac:dyDescent="0.2"/>
    <row r="22474" hidden="1" x14ac:dyDescent="0.2"/>
    <row r="22475" hidden="1" x14ac:dyDescent="0.2"/>
    <row r="22476" hidden="1" x14ac:dyDescent="0.2"/>
    <row r="22477" hidden="1" x14ac:dyDescent="0.2"/>
    <row r="22478" hidden="1" x14ac:dyDescent="0.2"/>
    <row r="22479" hidden="1" x14ac:dyDescent="0.2"/>
    <row r="22480" hidden="1" x14ac:dyDescent="0.2"/>
    <row r="22481" hidden="1" x14ac:dyDescent="0.2"/>
    <row r="22482" hidden="1" x14ac:dyDescent="0.2"/>
    <row r="22483" hidden="1" x14ac:dyDescent="0.2"/>
    <row r="22484" hidden="1" x14ac:dyDescent="0.2"/>
    <row r="22485" hidden="1" x14ac:dyDescent="0.2"/>
    <row r="22486" hidden="1" x14ac:dyDescent="0.2"/>
    <row r="22487" hidden="1" x14ac:dyDescent="0.2"/>
    <row r="22488" hidden="1" x14ac:dyDescent="0.2"/>
    <row r="22489" hidden="1" x14ac:dyDescent="0.2"/>
    <row r="22490" hidden="1" x14ac:dyDescent="0.2"/>
    <row r="22491" hidden="1" x14ac:dyDescent="0.2"/>
    <row r="22492" hidden="1" x14ac:dyDescent="0.2"/>
    <row r="22493" hidden="1" x14ac:dyDescent="0.2"/>
    <row r="22494" hidden="1" x14ac:dyDescent="0.2"/>
    <row r="22495" hidden="1" x14ac:dyDescent="0.2"/>
    <row r="22496" hidden="1" x14ac:dyDescent="0.2"/>
    <row r="22497" hidden="1" x14ac:dyDescent="0.2"/>
    <row r="22498" hidden="1" x14ac:dyDescent="0.2"/>
    <row r="22499" hidden="1" x14ac:dyDescent="0.2"/>
    <row r="22500" hidden="1" x14ac:dyDescent="0.2"/>
    <row r="22501" hidden="1" x14ac:dyDescent="0.2"/>
    <row r="22502" hidden="1" x14ac:dyDescent="0.2"/>
    <row r="22503" hidden="1" x14ac:dyDescent="0.2"/>
    <row r="22504" hidden="1" x14ac:dyDescent="0.2"/>
    <row r="22505" hidden="1" x14ac:dyDescent="0.2"/>
    <row r="22506" hidden="1" x14ac:dyDescent="0.2"/>
    <row r="22507" hidden="1" x14ac:dyDescent="0.2"/>
    <row r="22508" hidden="1" x14ac:dyDescent="0.2"/>
    <row r="22509" hidden="1" x14ac:dyDescent="0.2"/>
    <row r="22510" hidden="1" x14ac:dyDescent="0.2"/>
    <row r="22511" hidden="1" x14ac:dyDescent="0.2"/>
    <row r="22512" hidden="1" x14ac:dyDescent="0.2"/>
    <row r="22513" hidden="1" x14ac:dyDescent="0.2"/>
    <row r="22514" hidden="1" x14ac:dyDescent="0.2"/>
    <row r="22515" hidden="1" x14ac:dyDescent="0.2"/>
    <row r="22516" hidden="1" x14ac:dyDescent="0.2"/>
    <row r="22517" hidden="1" x14ac:dyDescent="0.2"/>
    <row r="22518" hidden="1" x14ac:dyDescent="0.2"/>
    <row r="22519" hidden="1" x14ac:dyDescent="0.2"/>
    <row r="22520" hidden="1" x14ac:dyDescent="0.2"/>
    <row r="22521" hidden="1" x14ac:dyDescent="0.2"/>
    <row r="22522" hidden="1" x14ac:dyDescent="0.2"/>
    <row r="22523" hidden="1" x14ac:dyDescent="0.2"/>
    <row r="22524" hidden="1" x14ac:dyDescent="0.2"/>
    <row r="22525" hidden="1" x14ac:dyDescent="0.2"/>
    <row r="22526" hidden="1" x14ac:dyDescent="0.2"/>
    <row r="22527" hidden="1" x14ac:dyDescent="0.2"/>
    <row r="22528" hidden="1" x14ac:dyDescent="0.2"/>
    <row r="22529" hidden="1" x14ac:dyDescent="0.2"/>
    <row r="22530" hidden="1" x14ac:dyDescent="0.2"/>
    <row r="22531" hidden="1" x14ac:dyDescent="0.2"/>
    <row r="22532" hidden="1" x14ac:dyDescent="0.2"/>
    <row r="22533" hidden="1" x14ac:dyDescent="0.2"/>
    <row r="22534" hidden="1" x14ac:dyDescent="0.2"/>
    <row r="22535" hidden="1" x14ac:dyDescent="0.2"/>
    <row r="22536" hidden="1" x14ac:dyDescent="0.2"/>
    <row r="22537" hidden="1" x14ac:dyDescent="0.2"/>
    <row r="22538" hidden="1" x14ac:dyDescent="0.2"/>
    <row r="22539" hidden="1" x14ac:dyDescent="0.2"/>
    <row r="22540" hidden="1" x14ac:dyDescent="0.2"/>
    <row r="22541" hidden="1" x14ac:dyDescent="0.2"/>
    <row r="22542" hidden="1" x14ac:dyDescent="0.2"/>
    <row r="22543" hidden="1" x14ac:dyDescent="0.2"/>
    <row r="22544" hidden="1" x14ac:dyDescent="0.2"/>
    <row r="22545" hidden="1" x14ac:dyDescent="0.2"/>
    <row r="22546" hidden="1" x14ac:dyDescent="0.2"/>
    <row r="22547" hidden="1" x14ac:dyDescent="0.2"/>
    <row r="22548" hidden="1" x14ac:dyDescent="0.2"/>
    <row r="22549" hidden="1" x14ac:dyDescent="0.2"/>
    <row r="22550" hidden="1" x14ac:dyDescent="0.2"/>
    <row r="22551" hidden="1" x14ac:dyDescent="0.2"/>
    <row r="22552" hidden="1" x14ac:dyDescent="0.2"/>
    <row r="22553" hidden="1" x14ac:dyDescent="0.2"/>
    <row r="22554" hidden="1" x14ac:dyDescent="0.2"/>
    <row r="22555" hidden="1" x14ac:dyDescent="0.2"/>
    <row r="22556" hidden="1" x14ac:dyDescent="0.2"/>
    <row r="22557" hidden="1" x14ac:dyDescent="0.2"/>
    <row r="22558" hidden="1" x14ac:dyDescent="0.2"/>
    <row r="22559" hidden="1" x14ac:dyDescent="0.2"/>
    <row r="22560" hidden="1" x14ac:dyDescent="0.2"/>
    <row r="22561" hidden="1" x14ac:dyDescent="0.2"/>
    <row r="22562" hidden="1" x14ac:dyDescent="0.2"/>
    <row r="22563" hidden="1" x14ac:dyDescent="0.2"/>
    <row r="22564" hidden="1" x14ac:dyDescent="0.2"/>
    <row r="22565" hidden="1" x14ac:dyDescent="0.2"/>
    <row r="22566" hidden="1" x14ac:dyDescent="0.2"/>
    <row r="22567" hidden="1" x14ac:dyDescent="0.2"/>
    <row r="22568" hidden="1" x14ac:dyDescent="0.2"/>
    <row r="22569" hidden="1" x14ac:dyDescent="0.2"/>
    <row r="22570" hidden="1" x14ac:dyDescent="0.2"/>
    <row r="22571" hidden="1" x14ac:dyDescent="0.2"/>
    <row r="22572" hidden="1" x14ac:dyDescent="0.2"/>
    <row r="22573" hidden="1" x14ac:dyDescent="0.2"/>
    <row r="22574" hidden="1" x14ac:dyDescent="0.2"/>
    <row r="22575" hidden="1" x14ac:dyDescent="0.2"/>
    <row r="22576" hidden="1" x14ac:dyDescent="0.2"/>
    <row r="22577" hidden="1" x14ac:dyDescent="0.2"/>
    <row r="22578" hidden="1" x14ac:dyDescent="0.2"/>
    <row r="22579" hidden="1" x14ac:dyDescent="0.2"/>
    <row r="22580" hidden="1" x14ac:dyDescent="0.2"/>
    <row r="22581" hidden="1" x14ac:dyDescent="0.2"/>
    <row r="22582" hidden="1" x14ac:dyDescent="0.2"/>
    <row r="22583" hidden="1" x14ac:dyDescent="0.2"/>
    <row r="22584" hidden="1" x14ac:dyDescent="0.2"/>
    <row r="22585" hidden="1" x14ac:dyDescent="0.2"/>
    <row r="22586" hidden="1" x14ac:dyDescent="0.2"/>
    <row r="22587" hidden="1" x14ac:dyDescent="0.2"/>
    <row r="22588" hidden="1" x14ac:dyDescent="0.2"/>
    <row r="22589" hidden="1" x14ac:dyDescent="0.2"/>
    <row r="22590" hidden="1" x14ac:dyDescent="0.2"/>
    <row r="22591" hidden="1" x14ac:dyDescent="0.2"/>
    <row r="22592" hidden="1" x14ac:dyDescent="0.2"/>
    <row r="22593" hidden="1" x14ac:dyDescent="0.2"/>
    <row r="22594" hidden="1" x14ac:dyDescent="0.2"/>
    <row r="22595" hidden="1" x14ac:dyDescent="0.2"/>
    <row r="22596" hidden="1" x14ac:dyDescent="0.2"/>
    <row r="22597" hidden="1" x14ac:dyDescent="0.2"/>
    <row r="22598" hidden="1" x14ac:dyDescent="0.2"/>
    <row r="22599" hidden="1" x14ac:dyDescent="0.2"/>
    <row r="22600" hidden="1" x14ac:dyDescent="0.2"/>
    <row r="22601" hidden="1" x14ac:dyDescent="0.2"/>
    <row r="22602" hidden="1" x14ac:dyDescent="0.2"/>
    <row r="22603" hidden="1" x14ac:dyDescent="0.2"/>
    <row r="22604" hidden="1" x14ac:dyDescent="0.2"/>
    <row r="22605" hidden="1" x14ac:dyDescent="0.2"/>
    <row r="22606" hidden="1" x14ac:dyDescent="0.2"/>
    <row r="22607" hidden="1" x14ac:dyDescent="0.2"/>
    <row r="22608" hidden="1" x14ac:dyDescent="0.2"/>
    <row r="22609" hidden="1" x14ac:dyDescent="0.2"/>
    <row r="22610" hidden="1" x14ac:dyDescent="0.2"/>
    <row r="22611" hidden="1" x14ac:dyDescent="0.2"/>
    <row r="22612" hidden="1" x14ac:dyDescent="0.2"/>
    <row r="22613" hidden="1" x14ac:dyDescent="0.2"/>
    <row r="22614" hidden="1" x14ac:dyDescent="0.2"/>
    <row r="22615" hidden="1" x14ac:dyDescent="0.2"/>
    <row r="22616" hidden="1" x14ac:dyDescent="0.2"/>
    <row r="22617" hidden="1" x14ac:dyDescent="0.2"/>
    <row r="22618" hidden="1" x14ac:dyDescent="0.2"/>
    <row r="22619" hidden="1" x14ac:dyDescent="0.2"/>
    <row r="22620" hidden="1" x14ac:dyDescent="0.2"/>
    <row r="22621" hidden="1" x14ac:dyDescent="0.2"/>
    <row r="22622" hidden="1" x14ac:dyDescent="0.2"/>
    <row r="22623" hidden="1" x14ac:dyDescent="0.2"/>
    <row r="22624" hidden="1" x14ac:dyDescent="0.2"/>
    <row r="22625" hidden="1" x14ac:dyDescent="0.2"/>
    <row r="22626" hidden="1" x14ac:dyDescent="0.2"/>
    <row r="22627" hidden="1" x14ac:dyDescent="0.2"/>
    <row r="22628" hidden="1" x14ac:dyDescent="0.2"/>
    <row r="22629" hidden="1" x14ac:dyDescent="0.2"/>
    <row r="22630" hidden="1" x14ac:dyDescent="0.2"/>
    <row r="22631" hidden="1" x14ac:dyDescent="0.2"/>
    <row r="22632" hidden="1" x14ac:dyDescent="0.2"/>
    <row r="22633" hidden="1" x14ac:dyDescent="0.2"/>
    <row r="22634" hidden="1" x14ac:dyDescent="0.2"/>
    <row r="22635" hidden="1" x14ac:dyDescent="0.2"/>
    <row r="22636" hidden="1" x14ac:dyDescent="0.2"/>
    <row r="22637" hidden="1" x14ac:dyDescent="0.2"/>
    <row r="22638" hidden="1" x14ac:dyDescent="0.2"/>
    <row r="22639" hidden="1" x14ac:dyDescent="0.2"/>
    <row r="22640" hidden="1" x14ac:dyDescent="0.2"/>
    <row r="22641" hidden="1" x14ac:dyDescent="0.2"/>
    <row r="22642" hidden="1" x14ac:dyDescent="0.2"/>
    <row r="22643" hidden="1" x14ac:dyDescent="0.2"/>
    <row r="22644" hidden="1" x14ac:dyDescent="0.2"/>
    <row r="22645" hidden="1" x14ac:dyDescent="0.2"/>
    <row r="22646" hidden="1" x14ac:dyDescent="0.2"/>
    <row r="22647" hidden="1" x14ac:dyDescent="0.2"/>
    <row r="22648" hidden="1" x14ac:dyDescent="0.2"/>
    <row r="22649" hidden="1" x14ac:dyDescent="0.2"/>
    <row r="22650" hidden="1" x14ac:dyDescent="0.2"/>
    <row r="22651" hidden="1" x14ac:dyDescent="0.2"/>
    <row r="22652" hidden="1" x14ac:dyDescent="0.2"/>
    <row r="22653" hidden="1" x14ac:dyDescent="0.2"/>
    <row r="22654" hidden="1" x14ac:dyDescent="0.2"/>
    <row r="22655" hidden="1" x14ac:dyDescent="0.2"/>
    <row r="22656" hidden="1" x14ac:dyDescent="0.2"/>
    <row r="22657" hidden="1" x14ac:dyDescent="0.2"/>
    <row r="22658" hidden="1" x14ac:dyDescent="0.2"/>
    <row r="22659" hidden="1" x14ac:dyDescent="0.2"/>
    <row r="22660" hidden="1" x14ac:dyDescent="0.2"/>
    <row r="22661" hidden="1" x14ac:dyDescent="0.2"/>
    <row r="22662" hidden="1" x14ac:dyDescent="0.2"/>
    <row r="22663" hidden="1" x14ac:dyDescent="0.2"/>
    <row r="22664" hidden="1" x14ac:dyDescent="0.2"/>
    <row r="22665" hidden="1" x14ac:dyDescent="0.2"/>
    <row r="22666" hidden="1" x14ac:dyDescent="0.2"/>
    <row r="22667" hidden="1" x14ac:dyDescent="0.2"/>
    <row r="22668" hidden="1" x14ac:dyDescent="0.2"/>
    <row r="22669" hidden="1" x14ac:dyDescent="0.2"/>
    <row r="22670" hidden="1" x14ac:dyDescent="0.2"/>
    <row r="22671" hidden="1" x14ac:dyDescent="0.2"/>
    <row r="22672" hidden="1" x14ac:dyDescent="0.2"/>
    <row r="22673" hidden="1" x14ac:dyDescent="0.2"/>
    <row r="22674" hidden="1" x14ac:dyDescent="0.2"/>
    <row r="22675" hidden="1" x14ac:dyDescent="0.2"/>
    <row r="22676" hidden="1" x14ac:dyDescent="0.2"/>
    <row r="22677" hidden="1" x14ac:dyDescent="0.2"/>
    <row r="22678" hidden="1" x14ac:dyDescent="0.2"/>
    <row r="22679" hidden="1" x14ac:dyDescent="0.2"/>
    <row r="22680" hidden="1" x14ac:dyDescent="0.2"/>
    <row r="22681" hidden="1" x14ac:dyDescent="0.2"/>
    <row r="22682" hidden="1" x14ac:dyDescent="0.2"/>
    <row r="22683" hidden="1" x14ac:dyDescent="0.2"/>
    <row r="22684" hidden="1" x14ac:dyDescent="0.2"/>
    <row r="22685" hidden="1" x14ac:dyDescent="0.2"/>
    <row r="22686" hidden="1" x14ac:dyDescent="0.2"/>
    <row r="22687" hidden="1" x14ac:dyDescent="0.2"/>
    <row r="22688" hidden="1" x14ac:dyDescent="0.2"/>
    <row r="22689" hidden="1" x14ac:dyDescent="0.2"/>
    <row r="22690" hidden="1" x14ac:dyDescent="0.2"/>
    <row r="22691" hidden="1" x14ac:dyDescent="0.2"/>
    <row r="22692" hidden="1" x14ac:dyDescent="0.2"/>
    <row r="22693" hidden="1" x14ac:dyDescent="0.2"/>
    <row r="22694" hidden="1" x14ac:dyDescent="0.2"/>
    <row r="22695" hidden="1" x14ac:dyDescent="0.2"/>
    <row r="22696" hidden="1" x14ac:dyDescent="0.2"/>
    <row r="22697" hidden="1" x14ac:dyDescent="0.2"/>
    <row r="22698" hidden="1" x14ac:dyDescent="0.2"/>
    <row r="22699" hidden="1" x14ac:dyDescent="0.2"/>
    <row r="22700" hidden="1" x14ac:dyDescent="0.2"/>
    <row r="22701" hidden="1" x14ac:dyDescent="0.2"/>
    <row r="22702" hidden="1" x14ac:dyDescent="0.2"/>
    <row r="22703" hidden="1" x14ac:dyDescent="0.2"/>
    <row r="22704" hidden="1" x14ac:dyDescent="0.2"/>
    <row r="22705" hidden="1" x14ac:dyDescent="0.2"/>
    <row r="22706" hidden="1" x14ac:dyDescent="0.2"/>
    <row r="22707" hidden="1" x14ac:dyDescent="0.2"/>
    <row r="22708" hidden="1" x14ac:dyDescent="0.2"/>
    <row r="22709" hidden="1" x14ac:dyDescent="0.2"/>
    <row r="22710" hidden="1" x14ac:dyDescent="0.2"/>
    <row r="22711" hidden="1" x14ac:dyDescent="0.2"/>
    <row r="22712" hidden="1" x14ac:dyDescent="0.2"/>
    <row r="22713" hidden="1" x14ac:dyDescent="0.2"/>
    <row r="22714" hidden="1" x14ac:dyDescent="0.2"/>
    <row r="22715" hidden="1" x14ac:dyDescent="0.2"/>
    <row r="22716" hidden="1" x14ac:dyDescent="0.2"/>
    <row r="22717" hidden="1" x14ac:dyDescent="0.2"/>
    <row r="22718" hidden="1" x14ac:dyDescent="0.2"/>
    <row r="22719" hidden="1" x14ac:dyDescent="0.2"/>
    <row r="22720" hidden="1" x14ac:dyDescent="0.2"/>
    <row r="22721" hidden="1" x14ac:dyDescent="0.2"/>
    <row r="22722" hidden="1" x14ac:dyDescent="0.2"/>
    <row r="22723" hidden="1" x14ac:dyDescent="0.2"/>
    <row r="22724" hidden="1" x14ac:dyDescent="0.2"/>
    <row r="22725" hidden="1" x14ac:dyDescent="0.2"/>
    <row r="22726" hidden="1" x14ac:dyDescent="0.2"/>
    <row r="22727" hidden="1" x14ac:dyDescent="0.2"/>
    <row r="22728" hidden="1" x14ac:dyDescent="0.2"/>
    <row r="22729" hidden="1" x14ac:dyDescent="0.2"/>
    <row r="22730" hidden="1" x14ac:dyDescent="0.2"/>
    <row r="22731" hidden="1" x14ac:dyDescent="0.2"/>
    <row r="22732" hidden="1" x14ac:dyDescent="0.2"/>
    <row r="22733" hidden="1" x14ac:dyDescent="0.2"/>
    <row r="22734" hidden="1" x14ac:dyDescent="0.2"/>
    <row r="22735" hidden="1" x14ac:dyDescent="0.2"/>
    <row r="22736" hidden="1" x14ac:dyDescent="0.2"/>
    <row r="22737" hidden="1" x14ac:dyDescent="0.2"/>
    <row r="22738" hidden="1" x14ac:dyDescent="0.2"/>
    <row r="22739" hidden="1" x14ac:dyDescent="0.2"/>
    <row r="22740" hidden="1" x14ac:dyDescent="0.2"/>
    <row r="22741" hidden="1" x14ac:dyDescent="0.2"/>
    <row r="22742" hidden="1" x14ac:dyDescent="0.2"/>
    <row r="22743" hidden="1" x14ac:dyDescent="0.2"/>
    <row r="22744" hidden="1" x14ac:dyDescent="0.2"/>
    <row r="22745" hidden="1" x14ac:dyDescent="0.2"/>
    <row r="22746" hidden="1" x14ac:dyDescent="0.2"/>
    <row r="22747" hidden="1" x14ac:dyDescent="0.2"/>
    <row r="22748" hidden="1" x14ac:dyDescent="0.2"/>
    <row r="22749" hidden="1" x14ac:dyDescent="0.2"/>
    <row r="22750" hidden="1" x14ac:dyDescent="0.2"/>
    <row r="22751" hidden="1" x14ac:dyDescent="0.2"/>
    <row r="22752" hidden="1" x14ac:dyDescent="0.2"/>
    <row r="22753" hidden="1" x14ac:dyDescent="0.2"/>
    <row r="22754" hidden="1" x14ac:dyDescent="0.2"/>
    <row r="22755" hidden="1" x14ac:dyDescent="0.2"/>
    <row r="22756" hidden="1" x14ac:dyDescent="0.2"/>
    <row r="22757" hidden="1" x14ac:dyDescent="0.2"/>
    <row r="22758" hidden="1" x14ac:dyDescent="0.2"/>
    <row r="22759" hidden="1" x14ac:dyDescent="0.2"/>
    <row r="22760" hidden="1" x14ac:dyDescent="0.2"/>
    <row r="22761" hidden="1" x14ac:dyDescent="0.2"/>
    <row r="22762" hidden="1" x14ac:dyDescent="0.2"/>
    <row r="22763" hidden="1" x14ac:dyDescent="0.2"/>
    <row r="22764" hidden="1" x14ac:dyDescent="0.2"/>
    <row r="22765" hidden="1" x14ac:dyDescent="0.2"/>
    <row r="22766" hidden="1" x14ac:dyDescent="0.2"/>
    <row r="22767" hidden="1" x14ac:dyDescent="0.2"/>
    <row r="22768" hidden="1" x14ac:dyDescent="0.2"/>
    <row r="22769" hidden="1" x14ac:dyDescent="0.2"/>
    <row r="22770" hidden="1" x14ac:dyDescent="0.2"/>
    <row r="22771" hidden="1" x14ac:dyDescent="0.2"/>
    <row r="22772" hidden="1" x14ac:dyDescent="0.2"/>
    <row r="22773" hidden="1" x14ac:dyDescent="0.2"/>
    <row r="22774" hidden="1" x14ac:dyDescent="0.2"/>
    <row r="22775" hidden="1" x14ac:dyDescent="0.2"/>
    <row r="22776" hidden="1" x14ac:dyDescent="0.2"/>
    <row r="22777" hidden="1" x14ac:dyDescent="0.2"/>
    <row r="22778" hidden="1" x14ac:dyDescent="0.2"/>
    <row r="22779" hidden="1" x14ac:dyDescent="0.2"/>
    <row r="22780" hidden="1" x14ac:dyDescent="0.2"/>
    <row r="22781" hidden="1" x14ac:dyDescent="0.2"/>
    <row r="22782" hidden="1" x14ac:dyDescent="0.2"/>
    <row r="22783" hidden="1" x14ac:dyDescent="0.2"/>
    <row r="22784" hidden="1" x14ac:dyDescent="0.2"/>
    <row r="22785" hidden="1" x14ac:dyDescent="0.2"/>
    <row r="22786" hidden="1" x14ac:dyDescent="0.2"/>
    <row r="22787" hidden="1" x14ac:dyDescent="0.2"/>
    <row r="22788" hidden="1" x14ac:dyDescent="0.2"/>
    <row r="22789" hidden="1" x14ac:dyDescent="0.2"/>
    <row r="22790" hidden="1" x14ac:dyDescent="0.2"/>
    <row r="22791" hidden="1" x14ac:dyDescent="0.2"/>
    <row r="22792" hidden="1" x14ac:dyDescent="0.2"/>
    <row r="22793" hidden="1" x14ac:dyDescent="0.2"/>
    <row r="22794" hidden="1" x14ac:dyDescent="0.2"/>
    <row r="22795" hidden="1" x14ac:dyDescent="0.2"/>
    <row r="22796" hidden="1" x14ac:dyDescent="0.2"/>
    <row r="22797" hidden="1" x14ac:dyDescent="0.2"/>
    <row r="22798" hidden="1" x14ac:dyDescent="0.2"/>
    <row r="22799" hidden="1" x14ac:dyDescent="0.2"/>
    <row r="22800" hidden="1" x14ac:dyDescent="0.2"/>
    <row r="22801" hidden="1" x14ac:dyDescent="0.2"/>
    <row r="22802" hidden="1" x14ac:dyDescent="0.2"/>
    <row r="22803" hidden="1" x14ac:dyDescent="0.2"/>
    <row r="22804" hidden="1" x14ac:dyDescent="0.2"/>
    <row r="22805" hidden="1" x14ac:dyDescent="0.2"/>
    <row r="22806" hidden="1" x14ac:dyDescent="0.2"/>
    <row r="22807" hidden="1" x14ac:dyDescent="0.2"/>
    <row r="22808" hidden="1" x14ac:dyDescent="0.2"/>
    <row r="22809" hidden="1" x14ac:dyDescent="0.2"/>
    <row r="22810" hidden="1" x14ac:dyDescent="0.2"/>
    <row r="22811" hidden="1" x14ac:dyDescent="0.2"/>
    <row r="22812" hidden="1" x14ac:dyDescent="0.2"/>
    <row r="22813" hidden="1" x14ac:dyDescent="0.2"/>
    <row r="22814" hidden="1" x14ac:dyDescent="0.2"/>
    <row r="22815" hidden="1" x14ac:dyDescent="0.2"/>
    <row r="22816" hidden="1" x14ac:dyDescent="0.2"/>
    <row r="22817" hidden="1" x14ac:dyDescent="0.2"/>
    <row r="22818" hidden="1" x14ac:dyDescent="0.2"/>
    <row r="22819" hidden="1" x14ac:dyDescent="0.2"/>
    <row r="22820" hidden="1" x14ac:dyDescent="0.2"/>
    <row r="22821" hidden="1" x14ac:dyDescent="0.2"/>
    <row r="22822" hidden="1" x14ac:dyDescent="0.2"/>
    <row r="22823" hidden="1" x14ac:dyDescent="0.2"/>
    <row r="22824" hidden="1" x14ac:dyDescent="0.2"/>
    <row r="22825" hidden="1" x14ac:dyDescent="0.2"/>
    <row r="22826" hidden="1" x14ac:dyDescent="0.2"/>
    <row r="22827" hidden="1" x14ac:dyDescent="0.2"/>
    <row r="22828" hidden="1" x14ac:dyDescent="0.2"/>
    <row r="22829" hidden="1" x14ac:dyDescent="0.2"/>
    <row r="22830" hidden="1" x14ac:dyDescent="0.2"/>
    <row r="22831" hidden="1" x14ac:dyDescent="0.2"/>
    <row r="22832" hidden="1" x14ac:dyDescent="0.2"/>
    <row r="22833" hidden="1" x14ac:dyDescent="0.2"/>
    <row r="22834" hidden="1" x14ac:dyDescent="0.2"/>
    <row r="22835" hidden="1" x14ac:dyDescent="0.2"/>
    <row r="22836" hidden="1" x14ac:dyDescent="0.2"/>
    <row r="22837" hidden="1" x14ac:dyDescent="0.2"/>
    <row r="22838" hidden="1" x14ac:dyDescent="0.2"/>
    <row r="22839" hidden="1" x14ac:dyDescent="0.2"/>
    <row r="22840" hidden="1" x14ac:dyDescent="0.2"/>
    <row r="22841" hidden="1" x14ac:dyDescent="0.2"/>
    <row r="22842" hidden="1" x14ac:dyDescent="0.2"/>
    <row r="22843" hidden="1" x14ac:dyDescent="0.2"/>
    <row r="22844" hidden="1" x14ac:dyDescent="0.2"/>
    <row r="22845" hidden="1" x14ac:dyDescent="0.2"/>
    <row r="22846" hidden="1" x14ac:dyDescent="0.2"/>
    <row r="22847" hidden="1" x14ac:dyDescent="0.2"/>
    <row r="22848" hidden="1" x14ac:dyDescent="0.2"/>
    <row r="22849" hidden="1" x14ac:dyDescent="0.2"/>
    <row r="22850" hidden="1" x14ac:dyDescent="0.2"/>
    <row r="22851" hidden="1" x14ac:dyDescent="0.2"/>
    <row r="22852" hidden="1" x14ac:dyDescent="0.2"/>
    <row r="22853" hidden="1" x14ac:dyDescent="0.2"/>
    <row r="22854" hidden="1" x14ac:dyDescent="0.2"/>
    <row r="22855" hidden="1" x14ac:dyDescent="0.2"/>
    <row r="22856" hidden="1" x14ac:dyDescent="0.2"/>
    <row r="22857" hidden="1" x14ac:dyDescent="0.2"/>
    <row r="22858" hidden="1" x14ac:dyDescent="0.2"/>
    <row r="22859" hidden="1" x14ac:dyDescent="0.2"/>
    <row r="22860" hidden="1" x14ac:dyDescent="0.2"/>
    <row r="22861" hidden="1" x14ac:dyDescent="0.2"/>
    <row r="22862" hidden="1" x14ac:dyDescent="0.2"/>
    <row r="22863" hidden="1" x14ac:dyDescent="0.2"/>
    <row r="22864" hidden="1" x14ac:dyDescent="0.2"/>
    <row r="22865" hidden="1" x14ac:dyDescent="0.2"/>
    <row r="22866" hidden="1" x14ac:dyDescent="0.2"/>
    <row r="22867" hidden="1" x14ac:dyDescent="0.2"/>
    <row r="22868" hidden="1" x14ac:dyDescent="0.2"/>
    <row r="22869" hidden="1" x14ac:dyDescent="0.2"/>
    <row r="22870" hidden="1" x14ac:dyDescent="0.2"/>
    <row r="22871" hidden="1" x14ac:dyDescent="0.2"/>
    <row r="22872" hidden="1" x14ac:dyDescent="0.2"/>
    <row r="22873" hidden="1" x14ac:dyDescent="0.2"/>
    <row r="22874" hidden="1" x14ac:dyDescent="0.2"/>
    <row r="22875" hidden="1" x14ac:dyDescent="0.2"/>
    <row r="22876" hidden="1" x14ac:dyDescent="0.2"/>
    <row r="22877" hidden="1" x14ac:dyDescent="0.2"/>
    <row r="22878" hidden="1" x14ac:dyDescent="0.2"/>
    <row r="22879" hidden="1" x14ac:dyDescent="0.2"/>
    <row r="22880" hidden="1" x14ac:dyDescent="0.2"/>
    <row r="22881" hidden="1" x14ac:dyDescent="0.2"/>
    <row r="22882" hidden="1" x14ac:dyDescent="0.2"/>
    <row r="22883" hidden="1" x14ac:dyDescent="0.2"/>
    <row r="22884" hidden="1" x14ac:dyDescent="0.2"/>
    <row r="22885" hidden="1" x14ac:dyDescent="0.2"/>
    <row r="22886" hidden="1" x14ac:dyDescent="0.2"/>
    <row r="22887" hidden="1" x14ac:dyDescent="0.2"/>
    <row r="22888" hidden="1" x14ac:dyDescent="0.2"/>
    <row r="22889" hidden="1" x14ac:dyDescent="0.2"/>
    <row r="22890" hidden="1" x14ac:dyDescent="0.2"/>
    <row r="22891" hidden="1" x14ac:dyDescent="0.2"/>
    <row r="22892" hidden="1" x14ac:dyDescent="0.2"/>
    <row r="22893" hidden="1" x14ac:dyDescent="0.2"/>
    <row r="22894" hidden="1" x14ac:dyDescent="0.2"/>
    <row r="22895" hidden="1" x14ac:dyDescent="0.2"/>
    <row r="22896" hidden="1" x14ac:dyDescent="0.2"/>
    <row r="22897" hidden="1" x14ac:dyDescent="0.2"/>
    <row r="22898" hidden="1" x14ac:dyDescent="0.2"/>
    <row r="22899" hidden="1" x14ac:dyDescent="0.2"/>
    <row r="22900" hidden="1" x14ac:dyDescent="0.2"/>
    <row r="22901" hidden="1" x14ac:dyDescent="0.2"/>
    <row r="22902" hidden="1" x14ac:dyDescent="0.2"/>
    <row r="22903" hidden="1" x14ac:dyDescent="0.2"/>
    <row r="22904" hidden="1" x14ac:dyDescent="0.2"/>
    <row r="22905" hidden="1" x14ac:dyDescent="0.2"/>
    <row r="22906" hidden="1" x14ac:dyDescent="0.2"/>
    <row r="22907" hidden="1" x14ac:dyDescent="0.2"/>
    <row r="22908" hidden="1" x14ac:dyDescent="0.2"/>
    <row r="22909" hidden="1" x14ac:dyDescent="0.2"/>
    <row r="22910" hidden="1" x14ac:dyDescent="0.2"/>
    <row r="22911" hidden="1" x14ac:dyDescent="0.2"/>
    <row r="22912" hidden="1" x14ac:dyDescent="0.2"/>
    <row r="22913" hidden="1" x14ac:dyDescent="0.2"/>
    <row r="22914" hidden="1" x14ac:dyDescent="0.2"/>
    <row r="22915" hidden="1" x14ac:dyDescent="0.2"/>
    <row r="22916" hidden="1" x14ac:dyDescent="0.2"/>
    <row r="22917" hidden="1" x14ac:dyDescent="0.2"/>
    <row r="22918" hidden="1" x14ac:dyDescent="0.2"/>
    <row r="22919" hidden="1" x14ac:dyDescent="0.2"/>
    <row r="22920" hidden="1" x14ac:dyDescent="0.2"/>
    <row r="22921" hidden="1" x14ac:dyDescent="0.2"/>
    <row r="22922" hidden="1" x14ac:dyDescent="0.2"/>
    <row r="22923" hidden="1" x14ac:dyDescent="0.2"/>
    <row r="22924" hidden="1" x14ac:dyDescent="0.2"/>
    <row r="22925" hidden="1" x14ac:dyDescent="0.2"/>
    <row r="22926" hidden="1" x14ac:dyDescent="0.2"/>
    <row r="22927" hidden="1" x14ac:dyDescent="0.2"/>
    <row r="22928" hidden="1" x14ac:dyDescent="0.2"/>
    <row r="22929" hidden="1" x14ac:dyDescent="0.2"/>
    <row r="22930" hidden="1" x14ac:dyDescent="0.2"/>
    <row r="22931" hidden="1" x14ac:dyDescent="0.2"/>
    <row r="22932" hidden="1" x14ac:dyDescent="0.2"/>
    <row r="22933" hidden="1" x14ac:dyDescent="0.2"/>
    <row r="22934" hidden="1" x14ac:dyDescent="0.2"/>
    <row r="22935" hidden="1" x14ac:dyDescent="0.2"/>
    <row r="22936" hidden="1" x14ac:dyDescent="0.2"/>
    <row r="22937" hidden="1" x14ac:dyDescent="0.2"/>
    <row r="22938" hidden="1" x14ac:dyDescent="0.2"/>
    <row r="22939" hidden="1" x14ac:dyDescent="0.2"/>
    <row r="22940" hidden="1" x14ac:dyDescent="0.2"/>
    <row r="22941" hidden="1" x14ac:dyDescent="0.2"/>
    <row r="22942" hidden="1" x14ac:dyDescent="0.2"/>
    <row r="22943" hidden="1" x14ac:dyDescent="0.2"/>
    <row r="22944" hidden="1" x14ac:dyDescent="0.2"/>
    <row r="22945" hidden="1" x14ac:dyDescent="0.2"/>
    <row r="22946" hidden="1" x14ac:dyDescent="0.2"/>
    <row r="22947" hidden="1" x14ac:dyDescent="0.2"/>
    <row r="22948" hidden="1" x14ac:dyDescent="0.2"/>
    <row r="22949" hidden="1" x14ac:dyDescent="0.2"/>
    <row r="22950" hidden="1" x14ac:dyDescent="0.2"/>
    <row r="22951" hidden="1" x14ac:dyDescent="0.2"/>
    <row r="22952" hidden="1" x14ac:dyDescent="0.2"/>
    <row r="22953" hidden="1" x14ac:dyDescent="0.2"/>
    <row r="22954" hidden="1" x14ac:dyDescent="0.2"/>
    <row r="22955" hidden="1" x14ac:dyDescent="0.2"/>
    <row r="22956" hidden="1" x14ac:dyDescent="0.2"/>
    <row r="22957" hidden="1" x14ac:dyDescent="0.2"/>
    <row r="22958" hidden="1" x14ac:dyDescent="0.2"/>
    <row r="22959" hidden="1" x14ac:dyDescent="0.2"/>
    <row r="22960" hidden="1" x14ac:dyDescent="0.2"/>
    <row r="22961" hidden="1" x14ac:dyDescent="0.2"/>
    <row r="22962" hidden="1" x14ac:dyDescent="0.2"/>
    <row r="22963" hidden="1" x14ac:dyDescent="0.2"/>
    <row r="22964" hidden="1" x14ac:dyDescent="0.2"/>
    <row r="22965" hidden="1" x14ac:dyDescent="0.2"/>
    <row r="22966" hidden="1" x14ac:dyDescent="0.2"/>
    <row r="22967" hidden="1" x14ac:dyDescent="0.2"/>
    <row r="22968" hidden="1" x14ac:dyDescent="0.2"/>
    <row r="22969" hidden="1" x14ac:dyDescent="0.2"/>
    <row r="22970" hidden="1" x14ac:dyDescent="0.2"/>
    <row r="22971" hidden="1" x14ac:dyDescent="0.2"/>
    <row r="22972" hidden="1" x14ac:dyDescent="0.2"/>
    <row r="22973" hidden="1" x14ac:dyDescent="0.2"/>
    <row r="22974" hidden="1" x14ac:dyDescent="0.2"/>
    <row r="22975" hidden="1" x14ac:dyDescent="0.2"/>
    <row r="22976" hidden="1" x14ac:dyDescent="0.2"/>
    <row r="22977" hidden="1" x14ac:dyDescent="0.2"/>
    <row r="22978" hidden="1" x14ac:dyDescent="0.2"/>
    <row r="22979" hidden="1" x14ac:dyDescent="0.2"/>
    <row r="22980" hidden="1" x14ac:dyDescent="0.2"/>
    <row r="22981" hidden="1" x14ac:dyDescent="0.2"/>
    <row r="22982" hidden="1" x14ac:dyDescent="0.2"/>
    <row r="22983" hidden="1" x14ac:dyDescent="0.2"/>
    <row r="22984" hidden="1" x14ac:dyDescent="0.2"/>
    <row r="22985" hidden="1" x14ac:dyDescent="0.2"/>
    <row r="22986" hidden="1" x14ac:dyDescent="0.2"/>
    <row r="22987" hidden="1" x14ac:dyDescent="0.2"/>
    <row r="22988" hidden="1" x14ac:dyDescent="0.2"/>
    <row r="22989" hidden="1" x14ac:dyDescent="0.2"/>
    <row r="22990" hidden="1" x14ac:dyDescent="0.2"/>
    <row r="22991" hidden="1" x14ac:dyDescent="0.2"/>
    <row r="22992" hidden="1" x14ac:dyDescent="0.2"/>
    <row r="22993" hidden="1" x14ac:dyDescent="0.2"/>
    <row r="22994" hidden="1" x14ac:dyDescent="0.2"/>
    <row r="22995" hidden="1" x14ac:dyDescent="0.2"/>
    <row r="22996" hidden="1" x14ac:dyDescent="0.2"/>
    <row r="22997" hidden="1" x14ac:dyDescent="0.2"/>
    <row r="22998" hidden="1" x14ac:dyDescent="0.2"/>
    <row r="22999" hidden="1" x14ac:dyDescent="0.2"/>
    <row r="23000" hidden="1" x14ac:dyDescent="0.2"/>
    <row r="23001" hidden="1" x14ac:dyDescent="0.2"/>
    <row r="23002" hidden="1" x14ac:dyDescent="0.2"/>
    <row r="23003" hidden="1" x14ac:dyDescent="0.2"/>
    <row r="23004" hidden="1" x14ac:dyDescent="0.2"/>
    <row r="23005" hidden="1" x14ac:dyDescent="0.2"/>
    <row r="23006" hidden="1" x14ac:dyDescent="0.2"/>
    <row r="23007" hidden="1" x14ac:dyDescent="0.2"/>
    <row r="23008" hidden="1" x14ac:dyDescent="0.2"/>
    <row r="23009" hidden="1" x14ac:dyDescent="0.2"/>
    <row r="23010" hidden="1" x14ac:dyDescent="0.2"/>
    <row r="23011" hidden="1" x14ac:dyDescent="0.2"/>
    <row r="23012" hidden="1" x14ac:dyDescent="0.2"/>
    <row r="23013" hidden="1" x14ac:dyDescent="0.2"/>
    <row r="23014" hidden="1" x14ac:dyDescent="0.2"/>
    <row r="23015" hidden="1" x14ac:dyDescent="0.2"/>
    <row r="23016" hidden="1" x14ac:dyDescent="0.2"/>
    <row r="23017" hidden="1" x14ac:dyDescent="0.2"/>
    <row r="23018" hidden="1" x14ac:dyDescent="0.2"/>
    <row r="23019" hidden="1" x14ac:dyDescent="0.2"/>
    <row r="23020" hidden="1" x14ac:dyDescent="0.2"/>
    <row r="23021" hidden="1" x14ac:dyDescent="0.2"/>
    <row r="23022" hidden="1" x14ac:dyDescent="0.2"/>
    <row r="23023" hidden="1" x14ac:dyDescent="0.2"/>
    <row r="23024" hidden="1" x14ac:dyDescent="0.2"/>
    <row r="23025" hidden="1" x14ac:dyDescent="0.2"/>
    <row r="23026" hidden="1" x14ac:dyDescent="0.2"/>
    <row r="23027" hidden="1" x14ac:dyDescent="0.2"/>
    <row r="23028" hidden="1" x14ac:dyDescent="0.2"/>
    <row r="23029" hidden="1" x14ac:dyDescent="0.2"/>
    <row r="23030" hidden="1" x14ac:dyDescent="0.2"/>
    <row r="23031" hidden="1" x14ac:dyDescent="0.2"/>
    <row r="23032" hidden="1" x14ac:dyDescent="0.2"/>
    <row r="23033" hidden="1" x14ac:dyDescent="0.2"/>
    <row r="23034" hidden="1" x14ac:dyDescent="0.2"/>
    <row r="23035" hidden="1" x14ac:dyDescent="0.2"/>
    <row r="23036" hidden="1" x14ac:dyDescent="0.2"/>
    <row r="23037" hidden="1" x14ac:dyDescent="0.2"/>
    <row r="23038" hidden="1" x14ac:dyDescent="0.2"/>
    <row r="23039" hidden="1" x14ac:dyDescent="0.2"/>
    <row r="23040" hidden="1" x14ac:dyDescent="0.2"/>
    <row r="23041" hidden="1" x14ac:dyDescent="0.2"/>
    <row r="23042" hidden="1" x14ac:dyDescent="0.2"/>
    <row r="23043" hidden="1" x14ac:dyDescent="0.2"/>
    <row r="23044" hidden="1" x14ac:dyDescent="0.2"/>
    <row r="23045" hidden="1" x14ac:dyDescent="0.2"/>
    <row r="23046" hidden="1" x14ac:dyDescent="0.2"/>
    <row r="23047" hidden="1" x14ac:dyDescent="0.2"/>
    <row r="23048" hidden="1" x14ac:dyDescent="0.2"/>
    <row r="23049" hidden="1" x14ac:dyDescent="0.2"/>
    <row r="23050" hidden="1" x14ac:dyDescent="0.2"/>
    <row r="23051" hidden="1" x14ac:dyDescent="0.2"/>
    <row r="23052" hidden="1" x14ac:dyDescent="0.2"/>
    <row r="23053" hidden="1" x14ac:dyDescent="0.2"/>
    <row r="23054" hidden="1" x14ac:dyDescent="0.2"/>
    <row r="23055" hidden="1" x14ac:dyDescent="0.2"/>
    <row r="23056" hidden="1" x14ac:dyDescent="0.2"/>
    <row r="23057" hidden="1" x14ac:dyDescent="0.2"/>
    <row r="23058" hidden="1" x14ac:dyDescent="0.2"/>
    <row r="23059" hidden="1" x14ac:dyDescent="0.2"/>
    <row r="23060" hidden="1" x14ac:dyDescent="0.2"/>
    <row r="23061" hidden="1" x14ac:dyDescent="0.2"/>
    <row r="23062" hidden="1" x14ac:dyDescent="0.2"/>
    <row r="23063" hidden="1" x14ac:dyDescent="0.2"/>
    <row r="23064" hidden="1" x14ac:dyDescent="0.2"/>
    <row r="23065" hidden="1" x14ac:dyDescent="0.2"/>
    <row r="23066" hidden="1" x14ac:dyDescent="0.2"/>
    <row r="23067" hidden="1" x14ac:dyDescent="0.2"/>
    <row r="23068" hidden="1" x14ac:dyDescent="0.2"/>
    <row r="23069" hidden="1" x14ac:dyDescent="0.2"/>
    <row r="23070" hidden="1" x14ac:dyDescent="0.2"/>
    <row r="23071" hidden="1" x14ac:dyDescent="0.2"/>
    <row r="23072" hidden="1" x14ac:dyDescent="0.2"/>
    <row r="23073" hidden="1" x14ac:dyDescent="0.2"/>
    <row r="23074" hidden="1" x14ac:dyDescent="0.2"/>
    <row r="23075" hidden="1" x14ac:dyDescent="0.2"/>
    <row r="23076" hidden="1" x14ac:dyDescent="0.2"/>
    <row r="23077" hidden="1" x14ac:dyDescent="0.2"/>
    <row r="23078" hidden="1" x14ac:dyDescent="0.2"/>
    <row r="23079" hidden="1" x14ac:dyDescent="0.2"/>
    <row r="23080" hidden="1" x14ac:dyDescent="0.2"/>
    <row r="23081" hidden="1" x14ac:dyDescent="0.2"/>
    <row r="23082" hidden="1" x14ac:dyDescent="0.2"/>
    <row r="23083" hidden="1" x14ac:dyDescent="0.2"/>
    <row r="23084" hidden="1" x14ac:dyDescent="0.2"/>
    <row r="23085" hidden="1" x14ac:dyDescent="0.2"/>
    <row r="23086" hidden="1" x14ac:dyDescent="0.2"/>
    <row r="23087" hidden="1" x14ac:dyDescent="0.2"/>
    <row r="23088" hidden="1" x14ac:dyDescent="0.2"/>
    <row r="23089" hidden="1" x14ac:dyDescent="0.2"/>
    <row r="23090" hidden="1" x14ac:dyDescent="0.2"/>
    <row r="23091" hidden="1" x14ac:dyDescent="0.2"/>
    <row r="23092" hidden="1" x14ac:dyDescent="0.2"/>
    <row r="23093" hidden="1" x14ac:dyDescent="0.2"/>
    <row r="23094" hidden="1" x14ac:dyDescent="0.2"/>
    <row r="23095" hidden="1" x14ac:dyDescent="0.2"/>
    <row r="23096" hidden="1" x14ac:dyDescent="0.2"/>
    <row r="23097" hidden="1" x14ac:dyDescent="0.2"/>
    <row r="23098" hidden="1" x14ac:dyDescent="0.2"/>
    <row r="23099" hidden="1" x14ac:dyDescent="0.2"/>
    <row r="23100" hidden="1" x14ac:dyDescent="0.2"/>
    <row r="23101" hidden="1" x14ac:dyDescent="0.2"/>
    <row r="23102" hidden="1" x14ac:dyDescent="0.2"/>
    <row r="23103" hidden="1" x14ac:dyDescent="0.2"/>
    <row r="23104" hidden="1" x14ac:dyDescent="0.2"/>
    <row r="23105" hidden="1" x14ac:dyDescent="0.2"/>
    <row r="23106" hidden="1" x14ac:dyDescent="0.2"/>
    <row r="23107" hidden="1" x14ac:dyDescent="0.2"/>
    <row r="23108" hidden="1" x14ac:dyDescent="0.2"/>
    <row r="23109" hidden="1" x14ac:dyDescent="0.2"/>
    <row r="23110" hidden="1" x14ac:dyDescent="0.2"/>
    <row r="23111" hidden="1" x14ac:dyDescent="0.2"/>
    <row r="23112" hidden="1" x14ac:dyDescent="0.2"/>
    <row r="23113" hidden="1" x14ac:dyDescent="0.2"/>
    <row r="23114" hidden="1" x14ac:dyDescent="0.2"/>
    <row r="23115" hidden="1" x14ac:dyDescent="0.2"/>
    <row r="23116" hidden="1" x14ac:dyDescent="0.2"/>
    <row r="23117" hidden="1" x14ac:dyDescent="0.2"/>
    <row r="23118" hidden="1" x14ac:dyDescent="0.2"/>
    <row r="23119" hidden="1" x14ac:dyDescent="0.2"/>
    <row r="23120" hidden="1" x14ac:dyDescent="0.2"/>
    <row r="23121" hidden="1" x14ac:dyDescent="0.2"/>
    <row r="23122" hidden="1" x14ac:dyDescent="0.2"/>
    <row r="23123" hidden="1" x14ac:dyDescent="0.2"/>
    <row r="23124" hidden="1" x14ac:dyDescent="0.2"/>
    <row r="23125" hidden="1" x14ac:dyDescent="0.2"/>
    <row r="23126" hidden="1" x14ac:dyDescent="0.2"/>
    <row r="23127" hidden="1" x14ac:dyDescent="0.2"/>
    <row r="23128" hidden="1" x14ac:dyDescent="0.2"/>
    <row r="23129" hidden="1" x14ac:dyDescent="0.2"/>
    <row r="23130" hidden="1" x14ac:dyDescent="0.2"/>
    <row r="23131" hidden="1" x14ac:dyDescent="0.2"/>
    <row r="23132" hidden="1" x14ac:dyDescent="0.2"/>
    <row r="23133" hidden="1" x14ac:dyDescent="0.2"/>
    <row r="23134" hidden="1" x14ac:dyDescent="0.2"/>
    <row r="23135" hidden="1" x14ac:dyDescent="0.2"/>
    <row r="23136" hidden="1" x14ac:dyDescent="0.2"/>
    <row r="23137" hidden="1" x14ac:dyDescent="0.2"/>
    <row r="23138" hidden="1" x14ac:dyDescent="0.2"/>
    <row r="23139" hidden="1" x14ac:dyDescent="0.2"/>
    <row r="23140" hidden="1" x14ac:dyDescent="0.2"/>
    <row r="23141" hidden="1" x14ac:dyDescent="0.2"/>
    <row r="23142" hidden="1" x14ac:dyDescent="0.2"/>
    <row r="23143" hidden="1" x14ac:dyDescent="0.2"/>
    <row r="23144" hidden="1" x14ac:dyDescent="0.2"/>
    <row r="23145" hidden="1" x14ac:dyDescent="0.2"/>
    <row r="23146" hidden="1" x14ac:dyDescent="0.2"/>
    <row r="23147" hidden="1" x14ac:dyDescent="0.2"/>
    <row r="23148" hidden="1" x14ac:dyDescent="0.2"/>
    <row r="23149" hidden="1" x14ac:dyDescent="0.2"/>
    <row r="23150" hidden="1" x14ac:dyDescent="0.2"/>
    <row r="23151" hidden="1" x14ac:dyDescent="0.2"/>
    <row r="23152" hidden="1" x14ac:dyDescent="0.2"/>
    <row r="23153" hidden="1" x14ac:dyDescent="0.2"/>
    <row r="23154" hidden="1" x14ac:dyDescent="0.2"/>
    <row r="23155" hidden="1" x14ac:dyDescent="0.2"/>
    <row r="23156" hidden="1" x14ac:dyDescent="0.2"/>
    <row r="23157" hidden="1" x14ac:dyDescent="0.2"/>
    <row r="23158" hidden="1" x14ac:dyDescent="0.2"/>
    <row r="23159" hidden="1" x14ac:dyDescent="0.2"/>
    <row r="23160" hidden="1" x14ac:dyDescent="0.2"/>
    <row r="23161" hidden="1" x14ac:dyDescent="0.2"/>
    <row r="23162" hidden="1" x14ac:dyDescent="0.2"/>
    <row r="23163" hidden="1" x14ac:dyDescent="0.2"/>
    <row r="23164" hidden="1" x14ac:dyDescent="0.2"/>
    <row r="23165" hidden="1" x14ac:dyDescent="0.2"/>
    <row r="23166" hidden="1" x14ac:dyDescent="0.2"/>
    <row r="23167" hidden="1" x14ac:dyDescent="0.2"/>
    <row r="23168" hidden="1" x14ac:dyDescent="0.2"/>
    <row r="23169" hidden="1" x14ac:dyDescent="0.2"/>
    <row r="23170" hidden="1" x14ac:dyDescent="0.2"/>
    <row r="23171" hidden="1" x14ac:dyDescent="0.2"/>
    <row r="23172" hidden="1" x14ac:dyDescent="0.2"/>
    <row r="23173" hidden="1" x14ac:dyDescent="0.2"/>
    <row r="23174" hidden="1" x14ac:dyDescent="0.2"/>
    <row r="23175" hidden="1" x14ac:dyDescent="0.2"/>
    <row r="23176" hidden="1" x14ac:dyDescent="0.2"/>
    <row r="23177" hidden="1" x14ac:dyDescent="0.2"/>
    <row r="23178" hidden="1" x14ac:dyDescent="0.2"/>
    <row r="23179" hidden="1" x14ac:dyDescent="0.2"/>
    <row r="23180" hidden="1" x14ac:dyDescent="0.2"/>
    <row r="23181" hidden="1" x14ac:dyDescent="0.2"/>
    <row r="23182" hidden="1" x14ac:dyDescent="0.2"/>
    <row r="23183" hidden="1" x14ac:dyDescent="0.2"/>
    <row r="23184" hidden="1" x14ac:dyDescent="0.2"/>
    <row r="23185" hidden="1" x14ac:dyDescent="0.2"/>
    <row r="23186" hidden="1" x14ac:dyDescent="0.2"/>
    <row r="23187" hidden="1" x14ac:dyDescent="0.2"/>
    <row r="23188" hidden="1" x14ac:dyDescent="0.2"/>
    <row r="23189" hidden="1" x14ac:dyDescent="0.2"/>
    <row r="23190" hidden="1" x14ac:dyDescent="0.2"/>
    <row r="23191" hidden="1" x14ac:dyDescent="0.2"/>
    <row r="23192" hidden="1" x14ac:dyDescent="0.2"/>
    <row r="23193" hidden="1" x14ac:dyDescent="0.2"/>
    <row r="23194" hidden="1" x14ac:dyDescent="0.2"/>
    <row r="23195" hidden="1" x14ac:dyDescent="0.2"/>
    <row r="23196" hidden="1" x14ac:dyDescent="0.2"/>
    <row r="23197" hidden="1" x14ac:dyDescent="0.2"/>
    <row r="23198" hidden="1" x14ac:dyDescent="0.2"/>
    <row r="23199" hidden="1" x14ac:dyDescent="0.2"/>
    <row r="23200" hidden="1" x14ac:dyDescent="0.2"/>
    <row r="23201" hidden="1" x14ac:dyDescent="0.2"/>
    <row r="23202" hidden="1" x14ac:dyDescent="0.2"/>
    <row r="23203" hidden="1" x14ac:dyDescent="0.2"/>
    <row r="23204" hidden="1" x14ac:dyDescent="0.2"/>
    <row r="23205" hidden="1" x14ac:dyDescent="0.2"/>
    <row r="23206" hidden="1" x14ac:dyDescent="0.2"/>
    <row r="23207" hidden="1" x14ac:dyDescent="0.2"/>
    <row r="23208" hidden="1" x14ac:dyDescent="0.2"/>
    <row r="23209" hidden="1" x14ac:dyDescent="0.2"/>
    <row r="23210" hidden="1" x14ac:dyDescent="0.2"/>
    <row r="23211" hidden="1" x14ac:dyDescent="0.2"/>
    <row r="23212" hidden="1" x14ac:dyDescent="0.2"/>
    <row r="23213" hidden="1" x14ac:dyDescent="0.2"/>
    <row r="23214" hidden="1" x14ac:dyDescent="0.2"/>
    <row r="23215" hidden="1" x14ac:dyDescent="0.2"/>
    <row r="23216" hidden="1" x14ac:dyDescent="0.2"/>
    <row r="23217" hidden="1" x14ac:dyDescent="0.2"/>
    <row r="23218" hidden="1" x14ac:dyDescent="0.2"/>
    <row r="23219" hidden="1" x14ac:dyDescent="0.2"/>
    <row r="23220" hidden="1" x14ac:dyDescent="0.2"/>
    <row r="23221" hidden="1" x14ac:dyDescent="0.2"/>
    <row r="23222" hidden="1" x14ac:dyDescent="0.2"/>
    <row r="23223" hidden="1" x14ac:dyDescent="0.2"/>
    <row r="23224" hidden="1" x14ac:dyDescent="0.2"/>
    <row r="23225" hidden="1" x14ac:dyDescent="0.2"/>
    <row r="23226" hidden="1" x14ac:dyDescent="0.2"/>
    <row r="23227" hidden="1" x14ac:dyDescent="0.2"/>
    <row r="23228" hidden="1" x14ac:dyDescent="0.2"/>
    <row r="23229" hidden="1" x14ac:dyDescent="0.2"/>
    <row r="23230" hidden="1" x14ac:dyDescent="0.2"/>
    <row r="23231" hidden="1" x14ac:dyDescent="0.2"/>
    <row r="23232" hidden="1" x14ac:dyDescent="0.2"/>
    <row r="23233" hidden="1" x14ac:dyDescent="0.2"/>
    <row r="23234" hidden="1" x14ac:dyDescent="0.2"/>
    <row r="23235" hidden="1" x14ac:dyDescent="0.2"/>
    <row r="23236" hidden="1" x14ac:dyDescent="0.2"/>
    <row r="23237" hidden="1" x14ac:dyDescent="0.2"/>
    <row r="23238" hidden="1" x14ac:dyDescent="0.2"/>
    <row r="23239" hidden="1" x14ac:dyDescent="0.2"/>
    <row r="23240" hidden="1" x14ac:dyDescent="0.2"/>
    <row r="23241" hidden="1" x14ac:dyDescent="0.2"/>
    <row r="23242" hidden="1" x14ac:dyDescent="0.2"/>
    <row r="23243" hidden="1" x14ac:dyDescent="0.2"/>
    <row r="23244" hidden="1" x14ac:dyDescent="0.2"/>
    <row r="23245" hidden="1" x14ac:dyDescent="0.2"/>
    <row r="23246" hidden="1" x14ac:dyDescent="0.2"/>
    <row r="23247" hidden="1" x14ac:dyDescent="0.2"/>
    <row r="23248" hidden="1" x14ac:dyDescent="0.2"/>
    <row r="23249" hidden="1" x14ac:dyDescent="0.2"/>
    <row r="23250" hidden="1" x14ac:dyDescent="0.2"/>
    <row r="23251" hidden="1" x14ac:dyDescent="0.2"/>
    <row r="23252" hidden="1" x14ac:dyDescent="0.2"/>
    <row r="23253" hidden="1" x14ac:dyDescent="0.2"/>
    <row r="23254" hidden="1" x14ac:dyDescent="0.2"/>
    <row r="23255" hidden="1" x14ac:dyDescent="0.2"/>
    <row r="23256" hidden="1" x14ac:dyDescent="0.2"/>
    <row r="23257" hidden="1" x14ac:dyDescent="0.2"/>
    <row r="23258" hidden="1" x14ac:dyDescent="0.2"/>
    <row r="23259" hidden="1" x14ac:dyDescent="0.2"/>
    <row r="23260" hidden="1" x14ac:dyDescent="0.2"/>
    <row r="23261" hidden="1" x14ac:dyDescent="0.2"/>
    <row r="23262" hidden="1" x14ac:dyDescent="0.2"/>
    <row r="23263" hidden="1" x14ac:dyDescent="0.2"/>
    <row r="23264" hidden="1" x14ac:dyDescent="0.2"/>
    <row r="23265" hidden="1" x14ac:dyDescent="0.2"/>
    <row r="23266" hidden="1" x14ac:dyDescent="0.2"/>
    <row r="23267" hidden="1" x14ac:dyDescent="0.2"/>
    <row r="23268" hidden="1" x14ac:dyDescent="0.2"/>
    <row r="23269" hidden="1" x14ac:dyDescent="0.2"/>
    <row r="23270" hidden="1" x14ac:dyDescent="0.2"/>
    <row r="23271" hidden="1" x14ac:dyDescent="0.2"/>
    <row r="23272" hidden="1" x14ac:dyDescent="0.2"/>
    <row r="23273" hidden="1" x14ac:dyDescent="0.2"/>
    <row r="23274" hidden="1" x14ac:dyDescent="0.2"/>
    <row r="23275" hidden="1" x14ac:dyDescent="0.2"/>
    <row r="23276" hidden="1" x14ac:dyDescent="0.2"/>
    <row r="23277" hidden="1" x14ac:dyDescent="0.2"/>
    <row r="23278" hidden="1" x14ac:dyDescent="0.2"/>
    <row r="23279" hidden="1" x14ac:dyDescent="0.2"/>
    <row r="23280" hidden="1" x14ac:dyDescent="0.2"/>
    <row r="23281" hidden="1" x14ac:dyDescent="0.2"/>
    <row r="23282" hidden="1" x14ac:dyDescent="0.2"/>
    <row r="23283" hidden="1" x14ac:dyDescent="0.2"/>
    <row r="23284" hidden="1" x14ac:dyDescent="0.2"/>
    <row r="23285" hidden="1" x14ac:dyDescent="0.2"/>
    <row r="23286" hidden="1" x14ac:dyDescent="0.2"/>
    <row r="23287" hidden="1" x14ac:dyDescent="0.2"/>
    <row r="23288" hidden="1" x14ac:dyDescent="0.2"/>
    <row r="23289" hidden="1" x14ac:dyDescent="0.2"/>
    <row r="23290" hidden="1" x14ac:dyDescent="0.2"/>
    <row r="23291" hidden="1" x14ac:dyDescent="0.2"/>
    <row r="23292" hidden="1" x14ac:dyDescent="0.2"/>
    <row r="23293" hidden="1" x14ac:dyDescent="0.2"/>
    <row r="23294" hidden="1" x14ac:dyDescent="0.2"/>
    <row r="23295" hidden="1" x14ac:dyDescent="0.2"/>
    <row r="23296" hidden="1" x14ac:dyDescent="0.2"/>
    <row r="23297" hidden="1" x14ac:dyDescent="0.2"/>
    <row r="23298" hidden="1" x14ac:dyDescent="0.2"/>
    <row r="23299" hidden="1" x14ac:dyDescent="0.2"/>
    <row r="23300" hidden="1" x14ac:dyDescent="0.2"/>
    <row r="23301" hidden="1" x14ac:dyDescent="0.2"/>
    <row r="23302" hidden="1" x14ac:dyDescent="0.2"/>
    <row r="23303" hidden="1" x14ac:dyDescent="0.2"/>
    <row r="23304" hidden="1" x14ac:dyDescent="0.2"/>
    <row r="23305" hidden="1" x14ac:dyDescent="0.2"/>
    <row r="23306" hidden="1" x14ac:dyDescent="0.2"/>
    <row r="23307" hidden="1" x14ac:dyDescent="0.2"/>
    <row r="23308" hidden="1" x14ac:dyDescent="0.2"/>
    <row r="23309" hidden="1" x14ac:dyDescent="0.2"/>
    <row r="23310" hidden="1" x14ac:dyDescent="0.2"/>
    <row r="23311" hidden="1" x14ac:dyDescent="0.2"/>
    <row r="23312" hidden="1" x14ac:dyDescent="0.2"/>
    <row r="23313" hidden="1" x14ac:dyDescent="0.2"/>
    <row r="23314" hidden="1" x14ac:dyDescent="0.2"/>
    <row r="23315" hidden="1" x14ac:dyDescent="0.2"/>
    <row r="23316" hidden="1" x14ac:dyDescent="0.2"/>
    <row r="23317" hidden="1" x14ac:dyDescent="0.2"/>
    <row r="23318" hidden="1" x14ac:dyDescent="0.2"/>
    <row r="23319" hidden="1" x14ac:dyDescent="0.2"/>
    <row r="23320" hidden="1" x14ac:dyDescent="0.2"/>
    <row r="23321" hidden="1" x14ac:dyDescent="0.2"/>
    <row r="23322" hidden="1" x14ac:dyDescent="0.2"/>
    <row r="23323" hidden="1" x14ac:dyDescent="0.2"/>
    <row r="23324" hidden="1" x14ac:dyDescent="0.2"/>
    <row r="23325" hidden="1" x14ac:dyDescent="0.2"/>
    <row r="23326" hidden="1" x14ac:dyDescent="0.2"/>
    <row r="23327" hidden="1" x14ac:dyDescent="0.2"/>
    <row r="23328" hidden="1" x14ac:dyDescent="0.2"/>
    <row r="23329" hidden="1" x14ac:dyDescent="0.2"/>
    <row r="23330" hidden="1" x14ac:dyDescent="0.2"/>
    <row r="23331" hidden="1" x14ac:dyDescent="0.2"/>
    <row r="23332" hidden="1" x14ac:dyDescent="0.2"/>
    <row r="23333" hidden="1" x14ac:dyDescent="0.2"/>
    <row r="23334" hidden="1" x14ac:dyDescent="0.2"/>
    <row r="23335" hidden="1" x14ac:dyDescent="0.2"/>
    <row r="23336" hidden="1" x14ac:dyDescent="0.2"/>
    <row r="23337" hidden="1" x14ac:dyDescent="0.2"/>
    <row r="23338" hidden="1" x14ac:dyDescent="0.2"/>
    <row r="23339" hidden="1" x14ac:dyDescent="0.2"/>
    <row r="23340" hidden="1" x14ac:dyDescent="0.2"/>
    <row r="23341" hidden="1" x14ac:dyDescent="0.2"/>
    <row r="23342" hidden="1" x14ac:dyDescent="0.2"/>
    <row r="23343" hidden="1" x14ac:dyDescent="0.2"/>
    <row r="23344" hidden="1" x14ac:dyDescent="0.2"/>
    <row r="23345" hidden="1" x14ac:dyDescent="0.2"/>
    <row r="23346" hidden="1" x14ac:dyDescent="0.2"/>
    <row r="23347" hidden="1" x14ac:dyDescent="0.2"/>
    <row r="23348" hidden="1" x14ac:dyDescent="0.2"/>
    <row r="23349" hidden="1" x14ac:dyDescent="0.2"/>
    <row r="23350" hidden="1" x14ac:dyDescent="0.2"/>
    <row r="23351" hidden="1" x14ac:dyDescent="0.2"/>
    <row r="23352" hidden="1" x14ac:dyDescent="0.2"/>
    <row r="23353" hidden="1" x14ac:dyDescent="0.2"/>
    <row r="23354" hidden="1" x14ac:dyDescent="0.2"/>
    <row r="23355" hidden="1" x14ac:dyDescent="0.2"/>
    <row r="23356" hidden="1" x14ac:dyDescent="0.2"/>
    <row r="23357" hidden="1" x14ac:dyDescent="0.2"/>
    <row r="23358" hidden="1" x14ac:dyDescent="0.2"/>
    <row r="23359" hidden="1" x14ac:dyDescent="0.2"/>
    <row r="23360" hidden="1" x14ac:dyDescent="0.2"/>
    <row r="23361" hidden="1" x14ac:dyDescent="0.2"/>
    <row r="23362" hidden="1" x14ac:dyDescent="0.2"/>
    <row r="23363" hidden="1" x14ac:dyDescent="0.2"/>
    <row r="23364" hidden="1" x14ac:dyDescent="0.2"/>
    <row r="23365" hidden="1" x14ac:dyDescent="0.2"/>
    <row r="23366" hidden="1" x14ac:dyDescent="0.2"/>
    <row r="23367" hidden="1" x14ac:dyDescent="0.2"/>
    <row r="23368" hidden="1" x14ac:dyDescent="0.2"/>
    <row r="23369" hidden="1" x14ac:dyDescent="0.2"/>
    <row r="23370" hidden="1" x14ac:dyDescent="0.2"/>
    <row r="23371" hidden="1" x14ac:dyDescent="0.2"/>
    <row r="23372" hidden="1" x14ac:dyDescent="0.2"/>
    <row r="23373" hidden="1" x14ac:dyDescent="0.2"/>
    <row r="23374" hidden="1" x14ac:dyDescent="0.2"/>
    <row r="23375" hidden="1" x14ac:dyDescent="0.2"/>
    <row r="23376" hidden="1" x14ac:dyDescent="0.2"/>
    <row r="23377" hidden="1" x14ac:dyDescent="0.2"/>
    <row r="23378" hidden="1" x14ac:dyDescent="0.2"/>
    <row r="23379" hidden="1" x14ac:dyDescent="0.2"/>
    <row r="23380" hidden="1" x14ac:dyDescent="0.2"/>
    <row r="23381" hidden="1" x14ac:dyDescent="0.2"/>
    <row r="23382" hidden="1" x14ac:dyDescent="0.2"/>
    <row r="23383" hidden="1" x14ac:dyDescent="0.2"/>
    <row r="23384" hidden="1" x14ac:dyDescent="0.2"/>
    <row r="23385" hidden="1" x14ac:dyDescent="0.2"/>
    <row r="23386" hidden="1" x14ac:dyDescent="0.2"/>
    <row r="23387" hidden="1" x14ac:dyDescent="0.2"/>
    <row r="23388" hidden="1" x14ac:dyDescent="0.2"/>
    <row r="23389" hidden="1" x14ac:dyDescent="0.2"/>
    <row r="23390" hidden="1" x14ac:dyDescent="0.2"/>
    <row r="23391" hidden="1" x14ac:dyDescent="0.2"/>
    <row r="23392" hidden="1" x14ac:dyDescent="0.2"/>
    <row r="23393" hidden="1" x14ac:dyDescent="0.2"/>
    <row r="23394" hidden="1" x14ac:dyDescent="0.2"/>
    <row r="23395" hidden="1" x14ac:dyDescent="0.2"/>
    <row r="23396" hidden="1" x14ac:dyDescent="0.2"/>
    <row r="23397" hidden="1" x14ac:dyDescent="0.2"/>
    <row r="23398" hidden="1" x14ac:dyDescent="0.2"/>
    <row r="23399" hidden="1" x14ac:dyDescent="0.2"/>
    <row r="23400" hidden="1" x14ac:dyDescent="0.2"/>
    <row r="23401" hidden="1" x14ac:dyDescent="0.2"/>
    <row r="23402" hidden="1" x14ac:dyDescent="0.2"/>
    <row r="23403" hidden="1" x14ac:dyDescent="0.2"/>
    <row r="23404" hidden="1" x14ac:dyDescent="0.2"/>
    <row r="23405" hidden="1" x14ac:dyDescent="0.2"/>
    <row r="23406" hidden="1" x14ac:dyDescent="0.2"/>
    <row r="23407" hidden="1" x14ac:dyDescent="0.2"/>
    <row r="23408" hidden="1" x14ac:dyDescent="0.2"/>
    <row r="23409" hidden="1" x14ac:dyDescent="0.2"/>
    <row r="23410" hidden="1" x14ac:dyDescent="0.2"/>
    <row r="23411" hidden="1" x14ac:dyDescent="0.2"/>
    <row r="23412" hidden="1" x14ac:dyDescent="0.2"/>
    <row r="23413" hidden="1" x14ac:dyDescent="0.2"/>
    <row r="23414" hidden="1" x14ac:dyDescent="0.2"/>
    <row r="23415" hidden="1" x14ac:dyDescent="0.2"/>
    <row r="23416" hidden="1" x14ac:dyDescent="0.2"/>
    <row r="23417" hidden="1" x14ac:dyDescent="0.2"/>
    <row r="23418" hidden="1" x14ac:dyDescent="0.2"/>
    <row r="23419" hidden="1" x14ac:dyDescent="0.2"/>
    <row r="23420" hidden="1" x14ac:dyDescent="0.2"/>
    <row r="23421" hidden="1" x14ac:dyDescent="0.2"/>
    <row r="23422" hidden="1" x14ac:dyDescent="0.2"/>
    <row r="23423" hidden="1" x14ac:dyDescent="0.2"/>
    <row r="23424" hidden="1" x14ac:dyDescent="0.2"/>
    <row r="23425" hidden="1" x14ac:dyDescent="0.2"/>
    <row r="23426" hidden="1" x14ac:dyDescent="0.2"/>
    <row r="23427" hidden="1" x14ac:dyDescent="0.2"/>
    <row r="23428" hidden="1" x14ac:dyDescent="0.2"/>
    <row r="23429" hidden="1" x14ac:dyDescent="0.2"/>
    <row r="23430" hidden="1" x14ac:dyDescent="0.2"/>
    <row r="23431" hidden="1" x14ac:dyDescent="0.2"/>
    <row r="23432" hidden="1" x14ac:dyDescent="0.2"/>
    <row r="23433" hidden="1" x14ac:dyDescent="0.2"/>
    <row r="23434" hidden="1" x14ac:dyDescent="0.2"/>
    <row r="23435" hidden="1" x14ac:dyDescent="0.2"/>
    <row r="23436" hidden="1" x14ac:dyDescent="0.2"/>
    <row r="23437" hidden="1" x14ac:dyDescent="0.2"/>
    <row r="23438" hidden="1" x14ac:dyDescent="0.2"/>
    <row r="23439" hidden="1" x14ac:dyDescent="0.2"/>
    <row r="23440" hidden="1" x14ac:dyDescent="0.2"/>
    <row r="23441" hidden="1" x14ac:dyDescent="0.2"/>
    <row r="23442" hidden="1" x14ac:dyDescent="0.2"/>
    <row r="23443" hidden="1" x14ac:dyDescent="0.2"/>
    <row r="23444" hidden="1" x14ac:dyDescent="0.2"/>
    <row r="23445" hidden="1" x14ac:dyDescent="0.2"/>
    <row r="23446" hidden="1" x14ac:dyDescent="0.2"/>
    <row r="23447" hidden="1" x14ac:dyDescent="0.2"/>
    <row r="23448" hidden="1" x14ac:dyDescent="0.2"/>
    <row r="23449" hidden="1" x14ac:dyDescent="0.2"/>
    <row r="23450" hidden="1" x14ac:dyDescent="0.2"/>
    <row r="23451" hidden="1" x14ac:dyDescent="0.2"/>
    <row r="23452" hidden="1" x14ac:dyDescent="0.2"/>
    <row r="23453" hidden="1" x14ac:dyDescent="0.2"/>
    <row r="23454" hidden="1" x14ac:dyDescent="0.2"/>
    <row r="23455" hidden="1" x14ac:dyDescent="0.2"/>
    <row r="23456" hidden="1" x14ac:dyDescent="0.2"/>
    <row r="23457" hidden="1" x14ac:dyDescent="0.2"/>
    <row r="23458" hidden="1" x14ac:dyDescent="0.2"/>
    <row r="23459" hidden="1" x14ac:dyDescent="0.2"/>
    <row r="23460" hidden="1" x14ac:dyDescent="0.2"/>
    <row r="23461" hidden="1" x14ac:dyDescent="0.2"/>
    <row r="23462" hidden="1" x14ac:dyDescent="0.2"/>
    <row r="23463" hidden="1" x14ac:dyDescent="0.2"/>
    <row r="23464" hidden="1" x14ac:dyDescent="0.2"/>
    <row r="23465" hidden="1" x14ac:dyDescent="0.2"/>
    <row r="23466" hidden="1" x14ac:dyDescent="0.2"/>
    <row r="23467" hidden="1" x14ac:dyDescent="0.2"/>
    <row r="23468" hidden="1" x14ac:dyDescent="0.2"/>
    <row r="23469" hidden="1" x14ac:dyDescent="0.2"/>
    <row r="23470" hidden="1" x14ac:dyDescent="0.2"/>
    <row r="23471" hidden="1" x14ac:dyDescent="0.2"/>
    <row r="23472" hidden="1" x14ac:dyDescent="0.2"/>
    <row r="23473" hidden="1" x14ac:dyDescent="0.2"/>
    <row r="23474" hidden="1" x14ac:dyDescent="0.2"/>
    <row r="23475" hidden="1" x14ac:dyDescent="0.2"/>
    <row r="23476" hidden="1" x14ac:dyDescent="0.2"/>
    <row r="23477" hidden="1" x14ac:dyDescent="0.2"/>
    <row r="23478" hidden="1" x14ac:dyDescent="0.2"/>
    <row r="23479" hidden="1" x14ac:dyDescent="0.2"/>
    <row r="23480" hidden="1" x14ac:dyDescent="0.2"/>
    <row r="23481" hidden="1" x14ac:dyDescent="0.2"/>
    <row r="23482" hidden="1" x14ac:dyDescent="0.2"/>
    <row r="23483" hidden="1" x14ac:dyDescent="0.2"/>
    <row r="23484" hidden="1" x14ac:dyDescent="0.2"/>
    <row r="23485" hidden="1" x14ac:dyDescent="0.2"/>
    <row r="23486" hidden="1" x14ac:dyDescent="0.2"/>
    <row r="23487" hidden="1" x14ac:dyDescent="0.2"/>
    <row r="23488" hidden="1" x14ac:dyDescent="0.2"/>
    <row r="23489" hidden="1" x14ac:dyDescent="0.2"/>
    <row r="23490" hidden="1" x14ac:dyDescent="0.2"/>
    <row r="23491" hidden="1" x14ac:dyDescent="0.2"/>
    <row r="23492" hidden="1" x14ac:dyDescent="0.2"/>
    <row r="23493" hidden="1" x14ac:dyDescent="0.2"/>
    <row r="23494" hidden="1" x14ac:dyDescent="0.2"/>
    <row r="23495" hidden="1" x14ac:dyDescent="0.2"/>
    <row r="23496" hidden="1" x14ac:dyDescent="0.2"/>
    <row r="23497" hidden="1" x14ac:dyDescent="0.2"/>
    <row r="23498" hidden="1" x14ac:dyDescent="0.2"/>
    <row r="23499" hidden="1" x14ac:dyDescent="0.2"/>
    <row r="23500" hidden="1" x14ac:dyDescent="0.2"/>
    <row r="23501" hidden="1" x14ac:dyDescent="0.2"/>
    <row r="23502" hidden="1" x14ac:dyDescent="0.2"/>
    <row r="23503" hidden="1" x14ac:dyDescent="0.2"/>
    <row r="23504" hidden="1" x14ac:dyDescent="0.2"/>
    <row r="23505" hidden="1" x14ac:dyDescent="0.2"/>
    <row r="23506" hidden="1" x14ac:dyDescent="0.2"/>
    <row r="23507" hidden="1" x14ac:dyDescent="0.2"/>
    <row r="23508" hidden="1" x14ac:dyDescent="0.2"/>
    <row r="23509" hidden="1" x14ac:dyDescent="0.2"/>
    <row r="23510" hidden="1" x14ac:dyDescent="0.2"/>
    <row r="23511" hidden="1" x14ac:dyDescent="0.2"/>
    <row r="23512" hidden="1" x14ac:dyDescent="0.2"/>
    <row r="23513" hidden="1" x14ac:dyDescent="0.2"/>
    <row r="23514" hidden="1" x14ac:dyDescent="0.2"/>
    <row r="23515" hidden="1" x14ac:dyDescent="0.2"/>
    <row r="23516" hidden="1" x14ac:dyDescent="0.2"/>
    <row r="23517" hidden="1" x14ac:dyDescent="0.2"/>
    <row r="23518" hidden="1" x14ac:dyDescent="0.2"/>
    <row r="23519" hidden="1" x14ac:dyDescent="0.2"/>
    <row r="23520" hidden="1" x14ac:dyDescent="0.2"/>
    <row r="23521" hidden="1" x14ac:dyDescent="0.2"/>
    <row r="23522" hidden="1" x14ac:dyDescent="0.2"/>
    <row r="23523" hidden="1" x14ac:dyDescent="0.2"/>
    <row r="23524" hidden="1" x14ac:dyDescent="0.2"/>
    <row r="23525" hidden="1" x14ac:dyDescent="0.2"/>
    <row r="23526" hidden="1" x14ac:dyDescent="0.2"/>
    <row r="23527" hidden="1" x14ac:dyDescent="0.2"/>
    <row r="23528" hidden="1" x14ac:dyDescent="0.2"/>
    <row r="23529" hidden="1" x14ac:dyDescent="0.2"/>
    <row r="23530" hidden="1" x14ac:dyDescent="0.2"/>
    <row r="23531" hidden="1" x14ac:dyDescent="0.2"/>
    <row r="23532" hidden="1" x14ac:dyDescent="0.2"/>
    <row r="23533" hidden="1" x14ac:dyDescent="0.2"/>
    <row r="23534" hidden="1" x14ac:dyDescent="0.2"/>
    <row r="23535" hidden="1" x14ac:dyDescent="0.2"/>
    <row r="23536" hidden="1" x14ac:dyDescent="0.2"/>
    <row r="23537" hidden="1" x14ac:dyDescent="0.2"/>
    <row r="23538" hidden="1" x14ac:dyDescent="0.2"/>
    <row r="23539" hidden="1" x14ac:dyDescent="0.2"/>
    <row r="23540" hidden="1" x14ac:dyDescent="0.2"/>
    <row r="23541" hidden="1" x14ac:dyDescent="0.2"/>
    <row r="23542" hidden="1" x14ac:dyDescent="0.2"/>
    <row r="23543" hidden="1" x14ac:dyDescent="0.2"/>
    <row r="23544" hidden="1" x14ac:dyDescent="0.2"/>
    <row r="23545" hidden="1" x14ac:dyDescent="0.2"/>
    <row r="23546" hidden="1" x14ac:dyDescent="0.2"/>
    <row r="23547" hidden="1" x14ac:dyDescent="0.2"/>
    <row r="23548" hidden="1" x14ac:dyDescent="0.2"/>
    <row r="23549" hidden="1" x14ac:dyDescent="0.2"/>
    <row r="23550" hidden="1" x14ac:dyDescent="0.2"/>
    <row r="23551" hidden="1" x14ac:dyDescent="0.2"/>
    <row r="23552" hidden="1" x14ac:dyDescent="0.2"/>
    <row r="23553" hidden="1" x14ac:dyDescent="0.2"/>
    <row r="23554" hidden="1" x14ac:dyDescent="0.2"/>
    <row r="23555" hidden="1" x14ac:dyDescent="0.2"/>
    <row r="23556" hidden="1" x14ac:dyDescent="0.2"/>
    <row r="23557" hidden="1" x14ac:dyDescent="0.2"/>
    <row r="23558" hidden="1" x14ac:dyDescent="0.2"/>
    <row r="23559" hidden="1" x14ac:dyDescent="0.2"/>
    <row r="23560" hidden="1" x14ac:dyDescent="0.2"/>
    <row r="23561" hidden="1" x14ac:dyDescent="0.2"/>
    <row r="23562" hidden="1" x14ac:dyDescent="0.2"/>
    <row r="23563" hidden="1" x14ac:dyDescent="0.2"/>
    <row r="23564" hidden="1" x14ac:dyDescent="0.2"/>
    <row r="23565" hidden="1" x14ac:dyDescent="0.2"/>
    <row r="23566" hidden="1" x14ac:dyDescent="0.2"/>
    <row r="23567" hidden="1" x14ac:dyDescent="0.2"/>
    <row r="23568" hidden="1" x14ac:dyDescent="0.2"/>
    <row r="23569" hidden="1" x14ac:dyDescent="0.2"/>
    <row r="23570" hidden="1" x14ac:dyDescent="0.2"/>
    <row r="23571" hidden="1" x14ac:dyDescent="0.2"/>
    <row r="23572" hidden="1" x14ac:dyDescent="0.2"/>
    <row r="23573" hidden="1" x14ac:dyDescent="0.2"/>
    <row r="23574" hidden="1" x14ac:dyDescent="0.2"/>
    <row r="23575" hidden="1" x14ac:dyDescent="0.2"/>
    <row r="23576" hidden="1" x14ac:dyDescent="0.2"/>
    <row r="23577" hidden="1" x14ac:dyDescent="0.2"/>
    <row r="23578" hidden="1" x14ac:dyDescent="0.2"/>
    <row r="23579" hidden="1" x14ac:dyDescent="0.2"/>
    <row r="23580" hidden="1" x14ac:dyDescent="0.2"/>
    <row r="23581" hidden="1" x14ac:dyDescent="0.2"/>
    <row r="23582" hidden="1" x14ac:dyDescent="0.2"/>
    <row r="23583" hidden="1" x14ac:dyDescent="0.2"/>
    <row r="23584" hidden="1" x14ac:dyDescent="0.2"/>
    <row r="23585" hidden="1" x14ac:dyDescent="0.2"/>
    <row r="23586" hidden="1" x14ac:dyDescent="0.2"/>
    <row r="23587" hidden="1" x14ac:dyDescent="0.2"/>
    <row r="23588" hidden="1" x14ac:dyDescent="0.2"/>
    <row r="23589" hidden="1" x14ac:dyDescent="0.2"/>
    <row r="23590" hidden="1" x14ac:dyDescent="0.2"/>
    <row r="23591" hidden="1" x14ac:dyDescent="0.2"/>
    <row r="23592" hidden="1" x14ac:dyDescent="0.2"/>
    <row r="23593" hidden="1" x14ac:dyDescent="0.2"/>
    <row r="23594" hidden="1" x14ac:dyDescent="0.2"/>
    <row r="23595" hidden="1" x14ac:dyDescent="0.2"/>
    <row r="23596" hidden="1" x14ac:dyDescent="0.2"/>
    <row r="23597" hidden="1" x14ac:dyDescent="0.2"/>
    <row r="23598" hidden="1" x14ac:dyDescent="0.2"/>
    <row r="23599" hidden="1" x14ac:dyDescent="0.2"/>
    <row r="23600" hidden="1" x14ac:dyDescent="0.2"/>
    <row r="23601" hidden="1" x14ac:dyDescent="0.2"/>
    <row r="23602" hidden="1" x14ac:dyDescent="0.2"/>
    <row r="23603" hidden="1" x14ac:dyDescent="0.2"/>
    <row r="23604" hidden="1" x14ac:dyDescent="0.2"/>
    <row r="23605" hidden="1" x14ac:dyDescent="0.2"/>
    <row r="23606" hidden="1" x14ac:dyDescent="0.2"/>
    <row r="23607" hidden="1" x14ac:dyDescent="0.2"/>
    <row r="23608" hidden="1" x14ac:dyDescent="0.2"/>
    <row r="23609" hidden="1" x14ac:dyDescent="0.2"/>
    <row r="23610" hidden="1" x14ac:dyDescent="0.2"/>
    <row r="23611" hidden="1" x14ac:dyDescent="0.2"/>
    <row r="23612" hidden="1" x14ac:dyDescent="0.2"/>
    <row r="23613" hidden="1" x14ac:dyDescent="0.2"/>
    <row r="23614" hidden="1" x14ac:dyDescent="0.2"/>
    <row r="23615" hidden="1" x14ac:dyDescent="0.2"/>
    <row r="23616" hidden="1" x14ac:dyDescent="0.2"/>
    <row r="23617" hidden="1" x14ac:dyDescent="0.2"/>
    <row r="23618" hidden="1" x14ac:dyDescent="0.2"/>
    <row r="23619" hidden="1" x14ac:dyDescent="0.2"/>
    <row r="23620" hidden="1" x14ac:dyDescent="0.2"/>
    <row r="23621" hidden="1" x14ac:dyDescent="0.2"/>
    <row r="23622" hidden="1" x14ac:dyDescent="0.2"/>
    <row r="23623" hidden="1" x14ac:dyDescent="0.2"/>
    <row r="23624" hidden="1" x14ac:dyDescent="0.2"/>
    <row r="23625" hidden="1" x14ac:dyDescent="0.2"/>
    <row r="23626" hidden="1" x14ac:dyDescent="0.2"/>
    <row r="23627" hidden="1" x14ac:dyDescent="0.2"/>
    <row r="23628" hidden="1" x14ac:dyDescent="0.2"/>
    <row r="23629" hidden="1" x14ac:dyDescent="0.2"/>
    <row r="23630" hidden="1" x14ac:dyDescent="0.2"/>
    <row r="23631" hidden="1" x14ac:dyDescent="0.2"/>
    <row r="23632" hidden="1" x14ac:dyDescent="0.2"/>
    <row r="23633" hidden="1" x14ac:dyDescent="0.2"/>
    <row r="23634" hidden="1" x14ac:dyDescent="0.2"/>
    <row r="23635" hidden="1" x14ac:dyDescent="0.2"/>
    <row r="23636" hidden="1" x14ac:dyDescent="0.2"/>
    <row r="23637" hidden="1" x14ac:dyDescent="0.2"/>
    <row r="23638" hidden="1" x14ac:dyDescent="0.2"/>
    <row r="23639" hidden="1" x14ac:dyDescent="0.2"/>
    <row r="23640" hidden="1" x14ac:dyDescent="0.2"/>
    <row r="23641" hidden="1" x14ac:dyDescent="0.2"/>
    <row r="23642" hidden="1" x14ac:dyDescent="0.2"/>
    <row r="23643" hidden="1" x14ac:dyDescent="0.2"/>
    <row r="23644" hidden="1" x14ac:dyDescent="0.2"/>
    <row r="23645" hidden="1" x14ac:dyDescent="0.2"/>
    <row r="23646" hidden="1" x14ac:dyDescent="0.2"/>
    <row r="23647" hidden="1" x14ac:dyDescent="0.2"/>
    <row r="23648" hidden="1" x14ac:dyDescent="0.2"/>
    <row r="23649" hidden="1" x14ac:dyDescent="0.2"/>
    <row r="23650" hidden="1" x14ac:dyDescent="0.2"/>
    <row r="23651" hidden="1" x14ac:dyDescent="0.2"/>
    <row r="23652" hidden="1" x14ac:dyDescent="0.2"/>
    <row r="23653" hidden="1" x14ac:dyDescent="0.2"/>
    <row r="23654" hidden="1" x14ac:dyDescent="0.2"/>
    <row r="23655" hidden="1" x14ac:dyDescent="0.2"/>
    <row r="23656" hidden="1" x14ac:dyDescent="0.2"/>
    <row r="23657" hidden="1" x14ac:dyDescent="0.2"/>
    <row r="23658" hidden="1" x14ac:dyDescent="0.2"/>
    <row r="23659" hidden="1" x14ac:dyDescent="0.2"/>
    <row r="23660" hidden="1" x14ac:dyDescent="0.2"/>
    <row r="23661" hidden="1" x14ac:dyDescent="0.2"/>
    <row r="23662" hidden="1" x14ac:dyDescent="0.2"/>
    <row r="23663" hidden="1" x14ac:dyDescent="0.2"/>
    <row r="23664" hidden="1" x14ac:dyDescent="0.2"/>
    <row r="23665" hidden="1" x14ac:dyDescent="0.2"/>
    <row r="23666" hidden="1" x14ac:dyDescent="0.2"/>
    <row r="23667" hidden="1" x14ac:dyDescent="0.2"/>
    <row r="23668" hidden="1" x14ac:dyDescent="0.2"/>
    <row r="23669" hidden="1" x14ac:dyDescent="0.2"/>
    <row r="23670" hidden="1" x14ac:dyDescent="0.2"/>
    <row r="23671" hidden="1" x14ac:dyDescent="0.2"/>
    <row r="23672" hidden="1" x14ac:dyDescent="0.2"/>
    <row r="23673" hidden="1" x14ac:dyDescent="0.2"/>
    <row r="23674" hidden="1" x14ac:dyDescent="0.2"/>
    <row r="23675" hidden="1" x14ac:dyDescent="0.2"/>
    <row r="23676" hidden="1" x14ac:dyDescent="0.2"/>
    <row r="23677" hidden="1" x14ac:dyDescent="0.2"/>
    <row r="23678" hidden="1" x14ac:dyDescent="0.2"/>
    <row r="23679" hidden="1" x14ac:dyDescent="0.2"/>
    <row r="23680" hidden="1" x14ac:dyDescent="0.2"/>
    <row r="23681" hidden="1" x14ac:dyDescent="0.2"/>
    <row r="23682" hidden="1" x14ac:dyDescent="0.2"/>
    <row r="23683" hidden="1" x14ac:dyDescent="0.2"/>
    <row r="23684" hidden="1" x14ac:dyDescent="0.2"/>
    <row r="23685" hidden="1" x14ac:dyDescent="0.2"/>
    <row r="23686" hidden="1" x14ac:dyDescent="0.2"/>
    <row r="23687" hidden="1" x14ac:dyDescent="0.2"/>
    <row r="23688" hidden="1" x14ac:dyDescent="0.2"/>
    <row r="23689" hidden="1" x14ac:dyDescent="0.2"/>
    <row r="23690" hidden="1" x14ac:dyDescent="0.2"/>
    <row r="23691" hidden="1" x14ac:dyDescent="0.2"/>
    <row r="23692" hidden="1" x14ac:dyDescent="0.2"/>
    <row r="23693" hidden="1" x14ac:dyDescent="0.2"/>
    <row r="23694" hidden="1" x14ac:dyDescent="0.2"/>
    <row r="23695" hidden="1" x14ac:dyDescent="0.2"/>
    <row r="23696" hidden="1" x14ac:dyDescent="0.2"/>
    <row r="23697" hidden="1" x14ac:dyDescent="0.2"/>
    <row r="23698" hidden="1" x14ac:dyDescent="0.2"/>
    <row r="23699" hidden="1" x14ac:dyDescent="0.2"/>
    <row r="23700" hidden="1" x14ac:dyDescent="0.2"/>
    <row r="23701" hidden="1" x14ac:dyDescent="0.2"/>
    <row r="23702" hidden="1" x14ac:dyDescent="0.2"/>
    <row r="23703" hidden="1" x14ac:dyDescent="0.2"/>
    <row r="23704" hidden="1" x14ac:dyDescent="0.2"/>
    <row r="23705" hidden="1" x14ac:dyDescent="0.2"/>
    <row r="23706" hidden="1" x14ac:dyDescent="0.2"/>
    <row r="23707" hidden="1" x14ac:dyDescent="0.2"/>
    <row r="23708" hidden="1" x14ac:dyDescent="0.2"/>
    <row r="23709" hidden="1" x14ac:dyDescent="0.2"/>
    <row r="23710" hidden="1" x14ac:dyDescent="0.2"/>
    <row r="23711" hidden="1" x14ac:dyDescent="0.2"/>
    <row r="23712" hidden="1" x14ac:dyDescent="0.2"/>
    <row r="23713" hidden="1" x14ac:dyDescent="0.2"/>
    <row r="23714" hidden="1" x14ac:dyDescent="0.2"/>
    <row r="23715" hidden="1" x14ac:dyDescent="0.2"/>
    <row r="23716" hidden="1" x14ac:dyDescent="0.2"/>
    <row r="23717" hidden="1" x14ac:dyDescent="0.2"/>
    <row r="23718" hidden="1" x14ac:dyDescent="0.2"/>
    <row r="23719" hidden="1" x14ac:dyDescent="0.2"/>
    <row r="23720" hidden="1" x14ac:dyDescent="0.2"/>
    <row r="23721" hidden="1" x14ac:dyDescent="0.2"/>
    <row r="23722" hidden="1" x14ac:dyDescent="0.2"/>
    <row r="23723" hidden="1" x14ac:dyDescent="0.2"/>
    <row r="23724" hidden="1" x14ac:dyDescent="0.2"/>
    <row r="23725" hidden="1" x14ac:dyDescent="0.2"/>
    <row r="23726" hidden="1" x14ac:dyDescent="0.2"/>
    <row r="23727" hidden="1" x14ac:dyDescent="0.2"/>
    <row r="23728" hidden="1" x14ac:dyDescent="0.2"/>
    <row r="23729" hidden="1" x14ac:dyDescent="0.2"/>
    <row r="23730" hidden="1" x14ac:dyDescent="0.2"/>
    <row r="23731" hidden="1" x14ac:dyDescent="0.2"/>
    <row r="23732" hidden="1" x14ac:dyDescent="0.2"/>
    <row r="23733" hidden="1" x14ac:dyDescent="0.2"/>
    <row r="23734" hidden="1" x14ac:dyDescent="0.2"/>
    <row r="23735" hidden="1" x14ac:dyDescent="0.2"/>
    <row r="23736" hidden="1" x14ac:dyDescent="0.2"/>
    <row r="23737" hidden="1" x14ac:dyDescent="0.2"/>
    <row r="23738" hidden="1" x14ac:dyDescent="0.2"/>
    <row r="23739" hidden="1" x14ac:dyDescent="0.2"/>
    <row r="23740" hidden="1" x14ac:dyDescent="0.2"/>
    <row r="23741" hidden="1" x14ac:dyDescent="0.2"/>
    <row r="23742" hidden="1" x14ac:dyDescent="0.2"/>
    <row r="23743" hidden="1" x14ac:dyDescent="0.2"/>
    <row r="23744" hidden="1" x14ac:dyDescent="0.2"/>
    <row r="23745" hidden="1" x14ac:dyDescent="0.2"/>
    <row r="23746" hidden="1" x14ac:dyDescent="0.2"/>
    <row r="23747" hidden="1" x14ac:dyDescent="0.2"/>
    <row r="23748" hidden="1" x14ac:dyDescent="0.2"/>
    <row r="23749" hidden="1" x14ac:dyDescent="0.2"/>
    <row r="23750" hidden="1" x14ac:dyDescent="0.2"/>
    <row r="23751" hidden="1" x14ac:dyDescent="0.2"/>
    <row r="23752" hidden="1" x14ac:dyDescent="0.2"/>
    <row r="23753" hidden="1" x14ac:dyDescent="0.2"/>
    <row r="23754" hidden="1" x14ac:dyDescent="0.2"/>
    <row r="23755" hidden="1" x14ac:dyDescent="0.2"/>
    <row r="23756" hidden="1" x14ac:dyDescent="0.2"/>
    <row r="23757" hidden="1" x14ac:dyDescent="0.2"/>
    <row r="23758" hidden="1" x14ac:dyDescent="0.2"/>
    <row r="23759" hidden="1" x14ac:dyDescent="0.2"/>
    <row r="23760" hidden="1" x14ac:dyDescent="0.2"/>
    <row r="23761" hidden="1" x14ac:dyDescent="0.2"/>
    <row r="23762" hidden="1" x14ac:dyDescent="0.2"/>
    <row r="23763" hidden="1" x14ac:dyDescent="0.2"/>
    <row r="23764" hidden="1" x14ac:dyDescent="0.2"/>
    <row r="23765" hidden="1" x14ac:dyDescent="0.2"/>
    <row r="23766" hidden="1" x14ac:dyDescent="0.2"/>
    <row r="23767" hidden="1" x14ac:dyDescent="0.2"/>
    <row r="23768" hidden="1" x14ac:dyDescent="0.2"/>
    <row r="23769" hidden="1" x14ac:dyDescent="0.2"/>
    <row r="23770" hidden="1" x14ac:dyDescent="0.2"/>
    <row r="23771" hidden="1" x14ac:dyDescent="0.2"/>
    <row r="23772" hidden="1" x14ac:dyDescent="0.2"/>
    <row r="23773" hidden="1" x14ac:dyDescent="0.2"/>
    <row r="23774" hidden="1" x14ac:dyDescent="0.2"/>
    <row r="23775" hidden="1" x14ac:dyDescent="0.2"/>
    <row r="23776" hidden="1" x14ac:dyDescent="0.2"/>
    <row r="23777" hidden="1" x14ac:dyDescent="0.2"/>
    <row r="23778" hidden="1" x14ac:dyDescent="0.2"/>
    <row r="23779" hidden="1" x14ac:dyDescent="0.2"/>
    <row r="23780" hidden="1" x14ac:dyDescent="0.2"/>
    <row r="23781" hidden="1" x14ac:dyDescent="0.2"/>
    <row r="23782" hidden="1" x14ac:dyDescent="0.2"/>
    <row r="23783" hidden="1" x14ac:dyDescent="0.2"/>
    <row r="23784" hidden="1" x14ac:dyDescent="0.2"/>
    <row r="23785" hidden="1" x14ac:dyDescent="0.2"/>
    <row r="23786" hidden="1" x14ac:dyDescent="0.2"/>
    <row r="23787" hidden="1" x14ac:dyDescent="0.2"/>
    <row r="23788" hidden="1" x14ac:dyDescent="0.2"/>
    <row r="23789" hidden="1" x14ac:dyDescent="0.2"/>
    <row r="23790" hidden="1" x14ac:dyDescent="0.2"/>
    <row r="23791" hidden="1" x14ac:dyDescent="0.2"/>
    <row r="23792" hidden="1" x14ac:dyDescent="0.2"/>
    <row r="23793" hidden="1" x14ac:dyDescent="0.2"/>
    <row r="23794" hidden="1" x14ac:dyDescent="0.2"/>
    <row r="23795" hidden="1" x14ac:dyDescent="0.2"/>
    <row r="23796" hidden="1" x14ac:dyDescent="0.2"/>
    <row r="23797" hidden="1" x14ac:dyDescent="0.2"/>
    <row r="23798" hidden="1" x14ac:dyDescent="0.2"/>
    <row r="23799" hidden="1" x14ac:dyDescent="0.2"/>
    <row r="23800" hidden="1" x14ac:dyDescent="0.2"/>
    <row r="23801" hidden="1" x14ac:dyDescent="0.2"/>
    <row r="23802" hidden="1" x14ac:dyDescent="0.2"/>
    <row r="23803" hidden="1" x14ac:dyDescent="0.2"/>
    <row r="23804" hidden="1" x14ac:dyDescent="0.2"/>
    <row r="23805" hidden="1" x14ac:dyDescent="0.2"/>
    <row r="23806" hidden="1" x14ac:dyDescent="0.2"/>
    <row r="23807" hidden="1" x14ac:dyDescent="0.2"/>
    <row r="23808" hidden="1" x14ac:dyDescent="0.2"/>
    <row r="23809" hidden="1" x14ac:dyDescent="0.2"/>
    <row r="23810" hidden="1" x14ac:dyDescent="0.2"/>
    <row r="23811" hidden="1" x14ac:dyDescent="0.2"/>
    <row r="23812" hidden="1" x14ac:dyDescent="0.2"/>
    <row r="23813" hidden="1" x14ac:dyDescent="0.2"/>
    <row r="23814" hidden="1" x14ac:dyDescent="0.2"/>
    <row r="23815" hidden="1" x14ac:dyDescent="0.2"/>
    <row r="23816" hidden="1" x14ac:dyDescent="0.2"/>
    <row r="23817" hidden="1" x14ac:dyDescent="0.2"/>
    <row r="23818" hidden="1" x14ac:dyDescent="0.2"/>
    <row r="23819" hidden="1" x14ac:dyDescent="0.2"/>
    <row r="23820" hidden="1" x14ac:dyDescent="0.2"/>
    <row r="23821" hidden="1" x14ac:dyDescent="0.2"/>
    <row r="23822" hidden="1" x14ac:dyDescent="0.2"/>
    <row r="23823" hidden="1" x14ac:dyDescent="0.2"/>
    <row r="23824" hidden="1" x14ac:dyDescent="0.2"/>
    <row r="23825" hidden="1" x14ac:dyDescent="0.2"/>
    <row r="23826" hidden="1" x14ac:dyDescent="0.2"/>
    <row r="23827" hidden="1" x14ac:dyDescent="0.2"/>
    <row r="23828" hidden="1" x14ac:dyDescent="0.2"/>
    <row r="23829" hidden="1" x14ac:dyDescent="0.2"/>
    <row r="23830" hidden="1" x14ac:dyDescent="0.2"/>
    <row r="23831" hidden="1" x14ac:dyDescent="0.2"/>
    <row r="23832" hidden="1" x14ac:dyDescent="0.2"/>
    <row r="23833" hidden="1" x14ac:dyDescent="0.2"/>
    <row r="23834" hidden="1" x14ac:dyDescent="0.2"/>
    <row r="23835" hidden="1" x14ac:dyDescent="0.2"/>
    <row r="23836" hidden="1" x14ac:dyDescent="0.2"/>
    <row r="23837" hidden="1" x14ac:dyDescent="0.2"/>
    <row r="23838" hidden="1" x14ac:dyDescent="0.2"/>
    <row r="23839" hidden="1" x14ac:dyDescent="0.2"/>
    <row r="23840" hidden="1" x14ac:dyDescent="0.2"/>
    <row r="23841" hidden="1" x14ac:dyDescent="0.2"/>
    <row r="23842" hidden="1" x14ac:dyDescent="0.2"/>
    <row r="23843" hidden="1" x14ac:dyDescent="0.2"/>
    <row r="23844" hidden="1" x14ac:dyDescent="0.2"/>
    <row r="23845" hidden="1" x14ac:dyDescent="0.2"/>
    <row r="23846" hidden="1" x14ac:dyDescent="0.2"/>
    <row r="23847" hidden="1" x14ac:dyDescent="0.2"/>
    <row r="23848" hidden="1" x14ac:dyDescent="0.2"/>
    <row r="23849" hidden="1" x14ac:dyDescent="0.2"/>
    <row r="23850" hidden="1" x14ac:dyDescent="0.2"/>
    <row r="23851" hidden="1" x14ac:dyDescent="0.2"/>
    <row r="23852" hidden="1" x14ac:dyDescent="0.2"/>
    <row r="23853" hidden="1" x14ac:dyDescent="0.2"/>
    <row r="23854" hidden="1" x14ac:dyDescent="0.2"/>
    <row r="23855" hidden="1" x14ac:dyDescent="0.2"/>
    <row r="23856" hidden="1" x14ac:dyDescent="0.2"/>
    <row r="23857" hidden="1" x14ac:dyDescent="0.2"/>
    <row r="23858" hidden="1" x14ac:dyDescent="0.2"/>
    <row r="23859" hidden="1" x14ac:dyDescent="0.2"/>
    <row r="23860" hidden="1" x14ac:dyDescent="0.2"/>
    <row r="23861" hidden="1" x14ac:dyDescent="0.2"/>
    <row r="23862" hidden="1" x14ac:dyDescent="0.2"/>
    <row r="23863" hidden="1" x14ac:dyDescent="0.2"/>
    <row r="23864" hidden="1" x14ac:dyDescent="0.2"/>
    <row r="23865" hidden="1" x14ac:dyDescent="0.2"/>
    <row r="23866" hidden="1" x14ac:dyDescent="0.2"/>
    <row r="23867" hidden="1" x14ac:dyDescent="0.2"/>
    <row r="23868" hidden="1" x14ac:dyDescent="0.2"/>
    <row r="23869" hidden="1" x14ac:dyDescent="0.2"/>
    <row r="23870" hidden="1" x14ac:dyDescent="0.2"/>
    <row r="23871" hidden="1" x14ac:dyDescent="0.2"/>
    <row r="23872" hidden="1" x14ac:dyDescent="0.2"/>
    <row r="23873" hidden="1" x14ac:dyDescent="0.2"/>
    <row r="23874" hidden="1" x14ac:dyDescent="0.2"/>
    <row r="23875" hidden="1" x14ac:dyDescent="0.2"/>
    <row r="23876" hidden="1" x14ac:dyDescent="0.2"/>
    <row r="23877" hidden="1" x14ac:dyDescent="0.2"/>
    <row r="23878" hidden="1" x14ac:dyDescent="0.2"/>
    <row r="23879" hidden="1" x14ac:dyDescent="0.2"/>
    <row r="23880" hidden="1" x14ac:dyDescent="0.2"/>
    <row r="23881" hidden="1" x14ac:dyDescent="0.2"/>
    <row r="23882" hidden="1" x14ac:dyDescent="0.2"/>
    <row r="23883" hidden="1" x14ac:dyDescent="0.2"/>
    <row r="23884" hidden="1" x14ac:dyDescent="0.2"/>
    <row r="23885" hidden="1" x14ac:dyDescent="0.2"/>
    <row r="23886" hidden="1" x14ac:dyDescent="0.2"/>
    <row r="23887" hidden="1" x14ac:dyDescent="0.2"/>
    <row r="23888" hidden="1" x14ac:dyDescent="0.2"/>
    <row r="23889" hidden="1" x14ac:dyDescent="0.2"/>
    <row r="23890" hidden="1" x14ac:dyDescent="0.2"/>
    <row r="23891" hidden="1" x14ac:dyDescent="0.2"/>
    <row r="23892" hidden="1" x14ac:dyDescent="0.2"/>
    <row r="23893" hidden="1" x14ac:dyDescent="0.2"/>
    <row r="23894" hidden="1" x14ac:dyDescent="0.2"/>
    <row r="23895" hidden="1" x14ac:dyDescent="0.2"/>
    <row r="23896" hidden="1" x14ac:dyDescent="0.2"/>
    <row r="23897" hidden="1" x14ac:dyDescent="0.2"/>
    <row r="23898" hidden="1" x14ac:dyDescent="0.2"/>
    <row r="23899" hidden="1" x14ac:dyDescent="0.2"/>
    <row r="23900" hidden="1" x14ac:dyDescent="0.2"/>
    <row r="23901" hidden="1" x14ac:dyDescent="0.2"/>
    <row r="23902" hidden="1" x14ac:dyDescent="0.2"/>
    <row r="23903" hidden="1" x14ac:dyDescent="0.2"/>
    <row r="23904" hidden="1" x14ac:dyDescent="0.2"/>
    <row r="23905" hidden="1" x14ac:dyDescent="0.2"/>
    <row r="23906" hidden="1" x14ac:dyDescent="0.2"/>
    <row r="23907" hidden="1" x14ac:dyDescent="0.2"/>
    <row r="23908" hidden="1" x14ac:dyDescent="0.2"/>
    <row r="23909" hidden="1" x14ac:dyDescent="0.2"/>
    <row r="23910" hidden="1" x14ac:dyDescent="0.2"/>
    <row r="23911" hidden="1" x14ac:dyDescent="0.2"/>
    <row r="23912" hidden="1" x14ac:dyDescent="0.2"/>
    <row r="23913" hidden="1" x14ac:dyDescent="0.2"/>
    <row r="23914" hidden="1" x14ac:dyDescent="0.2"/>
    <row r="23915" hidden="1" x14ac:dyDescent="0.2"/>
    <row r="23916" hidden="1" x14ac:dyDescent="0.2"/>
    <row r="23917" hidden="1" x14ac:dyDescent="0.2"/>
    <row r="23918" hidden="1" x14ac:dyDescent="0.2"/>
    <row r="23919" hidden="1" x14ac:dyDescent="0.2"/>
    <row r="23920" hidden="1" x14ac:dyDescent="0.2"/>
    <row r="23921" hidden="1" x14ac:dyDescent="0.2"/>
    <row r="23922" hidden="1" x14ac:dyDescent="0.2"/>
    <row r="23923" hidden="1" x14ac:dyDescent="0.2"/>
    <row r="23924" hidden="1" x14ac:dyDescent="0.2"/>
    <row r="23925" hidden="1" x14ac:dyDescent="0.2"/>
    <row r="23926" hidden="1" x14ac:dyDescent="0.2"/>
    <row r="23927" hidden="1" x14ac:dyDescent="0.2"/>
    <row r="23928" hidden="1" x14ac:dyDescent="0.2"/>
    <row r="23929" hidden="1" x14ac:dyDescent="0.2"/>
    <row r="23930" hidden="1" x14ac:dyDescent="0.2"/>
    <row r="23931" hidden="1" x14ac:dyDescent="0.2"/>
    <row r="23932" hidden="1" x14ac:dyDescent="0.2"/>
    <row r="23933" hidden="1" x14ac:dyDescent="0.2"/>
    <row r="23934" hidden="1" x14ac:dyDescent="0.2"/>
    <row r="23935" hidden="1" x14ac:dyDescent="0.2"/>
    <row r="23936" hidden="1" x14ac:dyDescent="0.2"/>
    <row r="23937" hidden="1" x14ac:dyDescent="0.2"/>
    <row r="23938" hidden="1" x14ac:dyDescent="0.2"/>
    <row r="23939" hidden="1" x14ac:dyDescent="0.2"/>
    <row r="23940" hidden="1" x14ac:dyDescent="0.2"/>
    <row r="23941" hidden="1" x14ac:dyDescent="0.2"/>
    <row r="23942" hidden="1" x14ac:dyDescent="0.2"/>
    <row r="23943" hidden="1" x14ac:dyDescent="0.2"/>
    <row r="23944" hidden="1" x14ac:dyDescent="0.2"/>
    <row r="23945" hidden="1" x14ac:dyDescent="0.2"/>
    <row r="23946" hidden="1" x14ac:dyDescent="0.2"/>
    <row r="23947" hidden="1" x14ac:dyDescent="0.2"/>
    <row r="23948" hidden="1" x14ac:dyDescent="0.2"/>
    <row r="23949" hidden="1" x14ac:dyDescent="0.2"/>
    <row r="23950" hidden="1" x14ac:dyDescent="0.2"/>
    <row r="23951" hidden="1" x14ac:dyDescent="0.2"/>
    <row r="23952" hidden="1" x14ac:dyDescent="0.2"/>
    <row r="23953" hidden="1" x14ac:dyDescent="0.2"/>
    <row r="23954" hidden="1" x14ac:dyDescent="0.2"/>
    <row r="23955" hidden="1" x14ac:dyDescent="0.2"/>
    <row r="23956" hidden="1" x14ac:dyDescent="0.2"/>
    <row r="23957" hidden="1" x14ac:dyDescent="0.2"/>
    <row r="23958" hidden="1" x14ac:dyDescent="0.2"/>
    <row r="23959" hidden="1" x14ac:dyDescent="0.2"/>
    <row r="23960" hidden="1" x14ac:dyDescent="0.2"/>
    <row r="23961" hidden="1" x14ac:dyDescent="0.2"/>
    <row r="23962" hidden="1" x14ac:dyDescent="0.2"/>
    <row r="23963" hidden="1" x14ac:dyDescent="0.2"/>
    <row r="23964" hidden="1" x14ac:dyDescent="0.2"/>
    <row r="23965" hidden="1" x14ac:dyDescent="0.2"/>
    <row r="23966" hidden="1" x14ac:dyDescent="0.2"/>
    <row r="23967" hidden="1" x14ac:dyDescent="0.2"/>
    <row r="23968" hidden="1" x14ac:dyDescent="0.2"/>
    <row r="23969" hidden="1" x14ac:dyDescent="0.2"/>
    <row r="23970" hidden="1" x14ac:dyDescent="0.2"/>
    <row r="23971" hidden="1" x14ac:dyDescent="0.2"/>
    <row r="23972" hidden="1" x14ac:dyDescent="0.2"/>
    <row r="23973" hidden="1" x14ac:dyDescent="0.2"/>
    <row r="23974" hidden="1" x14ac:dyDescent="0.2"/>
    <row r="23975" hidden="1" x14ac:dyDescent="0.2"/>
    <row r="23976" hidden="1" x14ac:dyDescent="0.2"/>
    <row r="23977" hidden="1" x14ac:dyDescent="0.2"/>
    <row r="23978" hidden="1" x14ac:dyDescent="0.2"/>
    <row r="23979" hidden="1" x14ac:dyDescent="0.2"/>
    <row r="23980" hidden="1" x14ac:dyDescent="0.2"/>
    <row r="23981" hidden="1" x14ac:dyDescent="0.2"/>
    <row r="23982" hidden="1" x14ac:dyDescent="0.2"/>
    <row r="23983" hidden="1" x14ac:dyDescent="0.2"/>
    <row r="23984" hidden="1" x14ac:dyDescent="0.2"/>
    <row r="23985" hidden="1" x14ac:dyDescent="0.2"/>
    <row r="23986" hidden="1" x14ac:dyDescent="0.2"/>
    <row r="23987" hidden="1" x14ac:dyDescent="0.2"/>
    <row r="23988" hidden="1" x14ac:dyDescent="0.2"/>
    <row r="23989" hidden="1" x14ac:dyDescent="0.2"/>
    <row r="23990" hidden="1" x14ac:dyDescent="0.2"/>
    <row r="23991" hidden="1" x14ac:dyDescent="0.2"/>
    <row r="23992" hidden="1" x14ac:dyDescent="0.2"/>
    <row r="23993" hidden="1" x14ac:dyDescent="0.2"/>
    <row r="23994" hidden="1" x14ac:dyDescent="0.2"/>
    <row r="23995" hidden="1" x14ac:dyDescent="0.2"/>
    <row r="23996" hidden="1" x14ac:dyDescent="0.2"/>
    <row r="23997" hidden="1" x14ac:dyDescent="0.2"/>
    <row r="23998" hidden="1" x14ac:dyDescent="0.2"/>
    <row r="23999" hidden="1" x14ac:dyDescent="0.2"/>
    <row r="24000" hidden="1" x14ac:dyDescent="0.2"/>
    <row r="24001" hidden="1" x14ac:dyDescent="0.2"/>
    <row r="24002" hidden="1" x14ac:dyDescent="0.2"/>
    <row r="24003" hidden="1" x14ac:dyDescent="0.2"/>
    <row r="24004" hidden="1" x14ac:dyDescent="0.2"/>
    <row r="24005" hidden="1" x14ac:dyDescent="0.2"/>
    <row r="24006" hidden="1" x14ac:dyDescent="0.2"/>
    <row r="24007" hidden="1" x14ac:dyDescent="0.2"/>
    <row r="24008" hidden="1" x14ac:dyDescent="0.2"/>
    <row r="24009" hidden="1" x14ac:dyDescent="0.2"/>
    <row r="24010" hidden="1" x14ac:dyDescent="0.2"/>
    <row r="24011" hidden="1" x14ac:dyDescent="0.2"/>
    <row r="24012" hidden="1" x14ac:dyDescent="0.2"/>
    <row r="24013" hidden="1" x14ac:dyDescent="0.2"/>
    <row r="24014" hidden="1" x14ac:dyDescent="0.2"/>
    <row r="24015" hidden="1" x14ac:dyDescent="0.2"/>
    <row r="24016" hidden="1" x14ac:dyDescent="0.2"/>
    <row r="24017" hidden="1" x14ac:dyDescent="0.2"/>
    <row r="24018" hidden="1" x14ac:dyDescent="0.2"/>
    <row r="24019" hidden="1" x14ac:dyDescent="0.2"/>
    <row r="24020" hidden="1" x14ac:dyDescent="0.2"/>
    <row r="24021" hidden="1" x14ac:dyDescent="0.2"/>
    <row r="24022" hidden="1" x14ac:dyDescent="0.2"/>
    <row r="24023" hidden="1" x14ac:dyDescent="0.2"/>
    <row r="24024" hidden="1" x14ac:dyDescent="0.2"/>
    <row r="24025" hidden="1" x14ac:dyDescent="0.2"/>
    <row r="24026" hidden="1" x14ac:dyDescent="0.2"/>
    <row r="24027" hidden="1" x14ac:dyDescent="0.2"/>
    <row r="24028" hidden="1" x14ac:dyDescent="0.2"/>
    <row r="24029" hidden="1" x14ac:dyDescent="0.2"/>
    <row r="24030" hidden="1" x14ac:dyDescent="0.2"/>
    <row r="24031" hidden="1" x14ac:dyDescent="0.2"/>
    <row r="24032" hidden="1" x14ac:dyDescent="0.2"/>
    <row r="24033" hidden="1" x14ac:dyDescent="0.2"/>
    <row r="24034" hidden="1" x14ac:dyDescent="0.2"/>
    <row r="24035" hidden="1" x14ac:dyDescent="0.2"/>
    <row r="24036" hidden="1" x14ac:dyDescent="0.2"/>
    <row r="24037" hidden="1" x14ac:dyDescent="0.2"/>
    <row r="24038" hidden="1" x14ac:dyDescent="0.2"/>
    <row r="24039" hidden="1" x14ac:dyDescent="0.2"/>
    <row r="24040" hidden="1" x14ac:dyDescent="0.2"/>
    <row r="24041" hidden="1" x14ac:dyDescent="0.2"/>
    <row r="24042" hidden="1" x14ac:dyDescent="0.2"/>
    <row r="24043" hidden="1" x14ac:dyDescent="0.2"/>
    <row r="24044" hidden="1" x14ac:dyDescent="0.2"/>
    <row r="24045" hidden="1" x14ac:dyDescent="0.2"/>
    <row r="24046" hidden="1" x14ac:dyDescent="0.2"/>
    <row r="24047" hidden="1" x14ac:dyDescent="0.2"/>
    <row r="24048" hidden="1" x14ac:dyDescent="0.2"/>
    <row r="24049" hidden="1" x14ac:dyDescent="0.2"/>
    <row r="24050" hidden="1" x14ac:dyDescent="0.2"/>
    <row r="24051" hidden="1" x14ac:dyDescent="0.2"/>
    <row r="24052" hidden="1" x14ac:dyDescent="0.2"/>
    <row r="24053" hidden="1" x14ac:dyDescent="0.2"/>
    <row r="24054" hidden="1" x14ac:dyDescent="0.2"/>
    <row r="24055" hidden="1" x14ac:dyDescent="0.2"/>
    <row r="24056" hidden="1" x14ac:dyDescent="0.2"/>
    <row r="24057" hidden="1" x14ac:dyDescent="0.2"/>
    <row r="24058" hidden="1" x14ac:dyDescent="0.2"/>
    <row r="24059" hidden="1" x14ac:dyDescent="0.2"/>
    <row r="24060" hidden="1" x14ac:dyDescent="0.2"/>
    <row r="24061" hidden="1" x14ac:dyDescent="0.2"/>
    <row r="24062" hidden="1" x14ac:dyDescent="0.2"/>
    <row r="24063" hidden="1" x14ac:dyDescent="0.2"/>
    <row r="24064" hidden="1" x14ac:dyDescent="0.2"/>
    <row r="24065" hidden="1" x14ac:dyDescent="0.2"/>
    <row r="24066" hidden="1" x14ac:dyDescent="0.2"/>
    <row r="24067" hidden="1" x14ac:dyDescent="0.2"/>
    <row r="24068" hidden="1" x14ac:dyDescent="0.2"/>
    <row r="24069" hidden="1" x14ac:dyDescent="0.2"/>
    <row r="24070" hidden="1" x14ac:dyDescent="0.2"/>
    <row r="24071" hidden="1" x14ac:dyDescent="0.2"/>
    <row r="24072" hidden="1" x14ac:dyDescent="0.2"/>
    <row r="24073" hidden="1" x14ac:dyDescent="0.2"/>
    <row r="24074" hidden="1" x14ac:dyDescent="0.2"/>
    <row r="24075" hidden="1" x14ac:dyDescent="0.2"/>
    <row r="24076" hidden="1" x14ac:dyDescent="0.2"/>
    <row r="24077" hidden="1" x14ac:dyDescent="0.2"/>
    <row r="24078" hidden="1" x14ac:dyDescent="0.2"/>
    <row r="24079" hidden="1" x14ac:dyDescent="0.2"/>
    <row r="24080" hidden="1" x14ac:dyDescent="0.2"/>
    <row r="24081" hidden="1" x14ac:dyDescent="0.2"/>
    <row r="24082" hidden="1" x14ac:dyDescent="0.2"/>
    <row r="24083" hidden="1" x14ac:dyDescent="0.2"/>
    <row r="24084" hidden="1" x14ac:dyDescent="0.2"/>
    <row r="24085" hidden="1" x14ac:dyDescent="0.2"/>
    <row r="24086" hidden="1" x14ac:dyDescent="0.2"/>
    <row r="24087" hidden="1" x14ac:dyDescent="0.2"/>
    <row r="24088" hidden="1" x14ac:dyDescent="0.2"/>
    <row r="24089" hidden="1" x14ac:dyDescent="0.2"/>
    <row r="24090" hidden="1" x14ac:dyDescent="0.2"/>
    <row r="24091" hidden="1" x14ac:dyDescent="0.2"/>
    <row r="24092" hidden="1" x14ac:dyDescent="0.2"/>
    <row r="24093" hidden="1" x14ac:dyDescent="0.2"/>
    <row r="24094" hidden="1" x14ac:dyDescent="0.2"/>
    <row r="24095" hidden="1" x14ac:dyDescent="0.2"/>
    <row r="24096" hidden="1" x14ac:dyDescent="0.2"/>
    <row r="24097" hidden="1" x14ac:dyDescent="0.2"/>
    <row r="24098" hidden="1" x14ac:dyDescent="0.2"/>
    <row r="24099" hidden="1" x14ac:dyDescent="0.2"/>
    <row r="24100" hidden="1" x14ac:dyDescent="0.2"/>
    <row r="24101" hidden="1" x14ac:dyDescent="0.2"/>
    <row r="24102" hidden="1" x14ac:dyDescent="0.2"/>
    <row r="24103" hidden="1" x14ac:dyDescent="0.2"/>
    <row r="24104" hidden="1" x14ac:dyDescent="0.2"/>
    <row r="24105" hidden="1" x14ac:dyDescent="0.2"/>
    <row r="24106" hidden="1" x14ac:dyDescent="0.2"/>
    <row r="24107" hidden="1" x14ac:dyDescent="0.2"/>
    <row r="24108" hidden="1" x14ac:dyDescent="0.2"/>
    <row r="24109" hidden="1" x14ac:dyDescent="0.2"/>
    <row r="24110" hidden="1" x14ac:dyDescent="0.2"/>
    <row r="24111" hidden="1" x14ac:dyDescent="0.2"/>
    <row r="24112" hidden="1" x14ac:dyDescent="0.2"/>
    <row r="24113" hidden="1" x14ac:dyDescent="0.2"/>
    <row r="24114" hidden="1" x14ac:dyDescent="0.2"/>
    <row r="24115" hidden="1" x14ac:dyDescent="0.2"/>
    <row r="24116" hidden="1" x14ac:dyDescent="0.2"/>
    <row r="24117" hidden="1" x14ac:dyDescent="0.2"/>
    <row r="24118" hidden="1" x14ac:dyDescent="0.2"/>
    <row r="24119" hidden="1" x14ac:dyDescent="0.2"/>
    <row r="24120" hidden="1" x14ac:dyDescent="0.2"/>
    <row r="24121" hidden="1" x14ac:dyDescent="0.2"/>
    <row r="24122" hidden="1" x14ac:dyDescent="0.2"/>
    <row r="24123" hidden="1" x14ac:dyDescent="0.2"/>
    <row r="24124" hidden="1" x14ac:dyDescent="0.2"/>
    <row r="24125" hidden="1" x14ac:dyDescent="0.2"/>
    <row r="24126" hidden="1" x14ac:dyDescent="0.2"/>
    <row r="24127" hidden="1" x14ac:dyDescent="0.2"/>
    <row r="24128" hidden="1" x14ac:dyDescent="0.2"/>
    <row r="24129" hidden="1" x14ac:dyDescent="0.2"/>
    <row r="24130" hidden="1" x14ac:dyDescent="0.2"/>
    <row r="24131" hidden="1" x14ac:dyDescent="0.2"/>
    <row r="24132" hidden="1" x14ac:dyDescent="0.2"/>
    <row r="24133" hidden="1" x14ac:dyDescent="0.2"/>
    <row r="24134" hidden="1" x14ac:dyDescent="0.2"/>
    <row r="24135" hidden="1" x14ac:dyDescent="0.2"/>
    <row r="24136" hidden="1" x14ac:dyDescent="0.2"/>
    <row r="24137" hidden="1" x14ac:dyDescent="0.2"/>
    <row r="24138" hidden="1" x14ac:dyDescent="0.2"/>
    <row r="24139" hidden="1" x14ac:dyDescent="0.2"/>
    <row r="24140" hidden="1" x14ac:dyDescent="0.2"/>
    <row r="24141" hidden="1" x14ac:dyDescent="0.2"/>
    <row r="24142" hidden="1" x14ac:dyDescent="0.2"/>
    <row r="24143" hidden="1" x14ac:dyDescent="0.2"/>
    <row r="24144" hidden="1" x14ac:dyDescent="0.2"/>
    <row r="24145" hidden="1" x14ac:dyDescent="0.2"/>
    <row r="24146" hidden="1" x14ac:dyDescent="0.2"/>
    <row r="24147" hidden="1" x14ac:dyDescent="0.2"/>
    <row r="24148" hidden="1" x14ac:dyDescent="0.2"/>
    <row r="24149" hidden="1" x14ac:dyDescent="0.2"/>
    <row r="24150" hidden="1" x14ac:dyDescent="0.2"/>
    <row r="24151" hidden="1" x14ac:dyDescent="0.2"/>
    <row r="24152" hidden="1" x14ac:dyDescent="0.2"/>
    <row r="24153" hidden="1" x14ac:dyDescent="0.2"/>
    <row r="24154" hidden="1" x14ac:dyDescent="0.2"/>
    <row r="24155" hidden="1" x14ac:dyDescent="0.2"/>
    <row r="24156" hidden="1" x14ac:dyDescent="0.2"/>
    <row r="24157" hidden="1" x14ac:dyDescent="0.2"/>
    <row r="24158" hidden="1" x14ac:dyDescent="0.2"/>
    <row r="24159" hidden="1" x14ac:dyDescent="0.2"/>
    <row r="24160" hidden="1" x14ac:dyDescent="0.2"/>
    <row r="24161" hidden="1" x14ac:dyDescent="0.2"/>
    <row r="24162" hidden="1" x14ac:dyDescent="0.2"/>
    <row r="24163" hidden="1" x14ac:dyDescent="0.2"/>
    <row r="24164" hidden="1" x14ac:dyDescent="0.2"/>
    <row r="24165" hidden="1" x14ac:dyDescent="0.2"/>
    <row r="24166" hidden="1" x14ac:dyDescent="0.2"/>
    <row r="24167" hidden="1" x14ac:dyDescent="0.2"/>
    <row r="24168" hidden="1" x14ac:dyDescent="0.2"/>
    <row r="24169" hidden="1" x14ac:dyDescent="0.2"/>
    <row r="24170" hidden="1" x14ac:dyDescent="0.2"/>
    <row r="24171" hidden="1" x14ac:dyDescent="0.2"/>
    <row r="24172" hidden="1" x14ac:dyDescent="0.2"/>
    <row r="24173" hidden="1" x14ac:dyDescent="0.2"/>
    <row r="24174" hidden="1" x14ac:dyDescent="0.2"/>
    <row r="24175" hidden="1" x14ac:dyDescent="0.2"/>
    <row r="24176" hidden="1" x14ac:dyDescent="0.2"/>
    <row r="24177" hidden="1" x14ac:dyDescent="0.2"/>
    <row r="24178" hidden="1" x14ac:dyDescent="0.2"/>
    <row r="24179" hidden="1" x14ac:dyDescent="0.2"/>
    <row r="24180" hidden="1" x14ac:dyDescent="0.2"/>
    <row r="24181" hidden="1" x14ac:dyDescent="0.2"/>
    <row r="24182" hidden="1" x14ac:dyDescent="0.2"/>
    <row r="24183" hidden="1" x14ac:dyDescent="0.2"/>
    <row r="24184" hidden="1" x14ac:dyDescent="0.2"/>
    <row r="24185" hidden="1" x14ac:dyDescent="0.2"/>
    <row r="24186" hidden="1" x14ac:dyDescent="0.2"/>
    <row r="24187" hidden="1" x14ac:dyDescent="0.2"/>
    <row r="24188" hidden="1" x14ac:dyDescent="0.2"/>
    <row r="24189" hidden="1" x14ac:dyDescent="0.2"/>
    <row r="24190" hidden="1" x14ac:dyDescent="0.2"/>
    <row r="24191" hidden="1" x14ac:dyDescent="0.2"/>
    <row r="24192" hidden="1" x14ac:dyDescent="0.2"/>
    <row r="24193" hidden="1" x14ac:dyDescent="0.2"/>
    <row r="24194" hidden="1" x14ac:dyDescent="0.2"/>
    <row r="24195" hidden="1" x14ac:dyDescent="0.2"/>
    <row r="24196" hidden="1" x14ac:dyDescent="0.2"/>
    <row r="24197" hidden="1" x14ac:dyDescent="0.2"/>
    <row r="24198" hidden="1" x14ac:dyDescent="0.2"/>
    <row r="24199" hidden="1" x14ac:dyDescent="0.2"/>
    <row r="24200" hidden="1" x14ac:dyDescent="0.2"/>
    <row r="24201" hidden="1" x14ac:dyDescent="0.2"/>
    <row r="24202" hidden="1" x14ac:dyDescent="0.2"/>
    <row r="24203" hidden="1" x14ac:dyDescent="0.2"/>
    <row r="24204" hidden="1" x14ac:dyDescent="0.2"/>
    <row r="24205" hidden="1" x14ac:dyDescent="0.2"/>
    <row r="24206" hidden="1" x14ac:dyDescent="0.2"/>
    <row r="24207" hidden="1" x14ac:dyDescent="0.2"/>
    <row r="24208" hidden="1" x14ac:dyDescent="0.2"/>
    <row r="24209" hidden="1" x14ac:dyDescent="0.2"/>
    <row r="24210" hidden="1" x14ac:dyDescent="0.2"/>
    <row r="24211" hidden="1" x14ac:dyDescent="0.2"/>
    <row r="24212" hidden="1" x14ac:dyDescent="0.2"/>
    <row r="24213" hidden="1" x14ac:dyDescent="0.2"/>
    <row r="24214" hidden="1" x14ac:dyDescent="0.2"/>
    <row r="24215" hidden="1" x14ac:dyDescent="0.2"/>
    <row r="24216" hidden="1" x14ac:dyDescent="0.2"/>
    <row r="24217" hidden="1" x14ac:dyDescent="0.2"/>
    <row r="24218" hidden="1" x14ac:dyDescent="0.2"/>
    <row r="24219" hidden="1" x14ac:dyDescent="0.2"/>
    <row r="24220" hidden="1" x14ac:dyDescent="0.2"/>
    <row r="24221" hidden="1" x14ac:dyDescent="0.2"/>
    <row r="24222" hidden="1" x14ac:dyDescent="0.2"/>
    <row r="24223" hidden="1" x14ac:dyDescent="0.2"/>
    <row r="24224" hidden="1" x14ac:dyDescent="0.2"/>
    <row r="24225" hidden="1" x14ac:dyDescent="0.2"/>
    <row r="24226" hidden="1" x14ac:dyDescent="0.2"/>
    <row r="24227" hidden="1" x14ac:dyDescent="0.2"/>
    <row r="24228" hidden="1" x14ac:dyDescent="0.2"/>
    <row r="24229" hidden="1" x14ac:dyDescent="0.2"/>
    <row r="24230" hidden="1" x14ac:dyDescent="0.2"/>
    <row r="24231" hidden="1" x14ac:dyDescent="0.2"/>
    <row r="24232" hidden="1" x14ac:dyDescent="0.2"/>
    <row r="24233" hidden="1" x14ac:dyDescent="0.2"/>
    <row r="24234" hidden="1" x14ac:dyDescent="0.2"/>
    <row r="24235" hidden="1" x14ac:dyDescent="0.2"/>
    <row r="24236" hidden="1" x14ac:dyDescent="0.2"/>
    <row r="24237" hidden="1" x14ac:dyDescent="0.2"/>
    <row r="24238" hidden="1" x14ac:dyDescent="0.2"/>
    <row r="24239" hidden="1" x14ac:dyDescent="0.2"/>
    <row r="24240" hidden="1" x14ac:dyDescent="0.2"/>
    <row r="24241" hidden="1" x14ac:dyDescent="0.2"/>
    <row r="24242" hidden="1" x14ac:dyDescent="0.2"/>
    <row r="24243" hidden="1" x14ac:dyDescent="0.2"/>
    <row r="24244" hidden="1" x14ac:dyDescent="0.2"/>
    <row r="24245" hidden="1" x14ac:dyDescent="0.2"/>
    <row r="24246" hidden="1" x14ac:dyDescent="0.2"/>
    <row r="24247" hidden="1" x14ac:dyDescent="0.2"/>
    <row r="24248" hidden="1" x14ac:dyDescent="0.2"/>
    <row r="24249" hidden="1" x14ac:dyDescent="0.2"/>
    <row r="24250" hidden="1" x14ac:dyDescent="0.2"/>
    <row r="24251" hidden="1" x14ac:dyDescent="0.2"/>
    <row r="24252" hidden="1" x14ac:dyDescent="0.2"/>
    <row r="24253" hidden="1" x14ac:dyDescent="0.2"/>
    <row r="24254" hidden="1" x14ac:dyDescent="0.2"/>
    <row r="24255" hidden="1" x14ac:dyDescent="0.2"/>
    <row r="24256" hidden="1" x14ac:dyDescent="0.2"/>
    <row r="24257" hidden="1" x14ac:dyDescent="0.2"/>
    <row r="24258" hidden="1" x14ac:dyDescent="0.2"/>
    <row r="24259" hidden="1" x14ac:dyDescent="0.2"/>
    <row r="24260" hidden="1" x14ac:dyDescent="0.2"/>
    <row r="24261" hidden="1" x14ac:dyDescent="0.2"/>
    <row r="24262" hidden="1" x14ac:dyDescent="0.2"/>
    <row r="24263" hidden="1" x14ac:dyDescent="0.2"/>
    <row r="24264" hidden="1" x14ac:dyDescent="0.2"/>
    <row r="24265" hidden="1" x14ac:dyDescent="0.2"/>
    <row r="24266" hidden="1" x14ac:dyDescent="0.2"/>
    <row r="24267" hidden="1" x14ac:dyDescent="0.2"/>
    <row r="24268" hidden="1" x14ac:dyDescent="0.2"/>
    <row r="24269" hidden="1" x14ac:dyDescent="0.2"/>
    <row r="24270" hidden="1" x14ac:dyDescent="0.2"/>
    <row r="24271" hidden="1" x14ac:dyDescent="0.2"/>
    <row r="24272" hidden="1" x14ac:dyDescent="0.2"/>
    <row r="24273" hidden="1" x14ac:dyDescent="0.2"/>
    <row r="24274" hidden="1" x14ac:dyDescent="0.2"/>
    <row r="24275" hidden="1" x14ac:dyDescent="0.2"/>
    <row r="24276" hidden="1" x14ac:dyDescent="0.2"/>
    <row r="24277" hidden="1" x14ac:dyDescent="0.2"/>
    <row r="24278" hidden="1" x14ac:dyDescent="0.2"/>
    <row r="24279" hidden="1" x14ac:dyDescent="0.2"/>
    <row r="24280" hidden="1" x14ac:dyDescent="0.2"/>
    <row r="24281" hidden="1" x14ac:dyDescent="0.2"/>
    <row r="24282" hidden="1" x14ac:dyDescent="0.2"/>
    <row r="24283" hidden="1" x14ac:dyDescent="0.2"/>
    <row r="24284" hidden="1" x14ac:dyDescent="0.2"/>
    <row r="24285" hidden="1" x14ac:dyDescent="0.2"/>
    <row r="24286" hidden="1" x14ac:dyDescent="0.2"/>
    <row r="24287" hidden="1" x14ac:dyDescent="0.2"/>
    <row r="24288" hidden="1" x14ac:dyDescent="0.2"/>
    <row r="24289" hidden="1" x14ac:dyDescent="0.2"/>
    <row r="24290" hidden="1" x14ac:dyDescent="0.2"/>
    <row r="24291" hidden="1" x14ac:dyDescent="0.2"/>
    <row r="24292" hidden="1" x14ac:dyDescent="0.2"/>
    <row r="24293" hidden="1" x14ac:dyDescent="0.2"/>
    <row r="24294" hidden="1" x14ac:dyDescent="0.2"/>
    <row r="24295" hidden="1" x14ac:dyDescent="0.2"/>
    <row r="24296" hidden="1" x14ac:dyDescent="0.2"/>
    <row r="24297" hidden="1" x14ac:dyDescent="0.2"/>
    <row r="24298" hidden="1" x14ac:dyDescent="0.2"/>
    <row r="24299" hidden="1" x14ac:dyDescent="0.2"/>
    <row r="24300" hidden="1" x14ac:dyDescent="0.2"/>
    <row r="24301" hidden="1" x14ac:dyDescent="0.2"/>
    <row r="24302" hidden="1" x14ac:dyDescent="0.2"/>
    <row r="24303" hidden="1" x14ac:dyDescent="0.2"/>
    <row r="24304" hidden="1" x14ac:dyDescent="0.2"/>
    <row r="24305" hidden="1" x14ac:dyDescent="0.2"/>
    <row r="24306" hidden="1" x14ac:dyDescent="0.2"/>
    <row r="24307" hidden="1" x14ac:dyDescent="0.2"/>
    <row r="24308" hidden="1" x14ac:dyDescent="0.2"/>
    <row r="24309" hidden="1" x14ac:dyDescent="0.2"/>
    <row r="24310" hidden="1" x14ac:dyDescent="0.2"/>
    <row r="24311" hidden="1" x14ac:dyDescent="0.2"/>
    <row r="24312" hidden="1" x14ac:dyDescent="0.2"/>
    <row r="24313" hidden="1" x14ac:dyDescent="0.2"/>
    <row r="24314" hidden="1" x14ac:dyDescent="0.2"/>
    <row r="24315" hidden="1" x14ac:dyDescent="0.2"/>
    <row r="24316" hidden="1" x14ac:dyDescent="0.2"/>
    <row r="24317" hidden="1" x14ac:dyDescent="0.2"/>
    <row r="24318" hidden="1" x14ac:dyDescent="0.2"/>
    <row r="24319" hidden="1" x14ac:dyDescent="0.2"/>
    <row r="24320" hidden="1" x14ac:dyDescent="0.2"/>
    <row r="24321" hidden="1" x14ac:dyDescent="0.2"/>
    <row r="24322" hidden="1" x14ac:dyDescent="0.2"/>
    <row r="24323" hidden="1" x14ac:dyDescent="0.2"/>
    <row r="24324" hidden="1" x14ac:dyDescent="0.2"/>
    <row r="24325" hidden="1" x14ac:dyDescent="0.2"/>
    <row r="24326" hidden="1" x14ac:dyDescent="0.2"/>
    <row r="24327" hidden="1" x14ac:dyDescent="0.2"/>
    <row r="24328" hidden="1" x14ac:dyDescent="0.2"/>
    <row r="24329" hidden="1" x14ac:dyDescent="0.2"/>
    <row r="24330" hidden="1" x14ac:dyDescent="0.2"/>
    <row r="24331" hidden="1" x14ac:dyDescent="0.2"/>
    <row r="24332" hidden="1" x14ac:dyDescent="0.2"/>
    <row r="24333" hidden="1" x14ac:dyDescent="0.2"/>
    <row r="24334" hidden="1" x14ac:dyDescent="0.2"/>
    <row r="24335" hidden="1" x14ac:dyDescent="0.2"/>
    <row r="24336" hidden="1" x14ac:dyDescent="0.2"/>
    <row r="24337" hidden="1" x14ac:dyDescent="0.2"/>
    <row r="24338" hidden="1" x14ac:dyDescent="0.2"/>
    <row r="24339" hidden="1" x14ac:dyDescent="0.2"/>
    <row r="24340" hidden="1" x14ac:dyDescent="0.2"/>
    <row r="24341" hidden="1" x14ac:dyDescent="0.2"/>
    <row r="24342" hidden="1" x14ac:dyDescent="0.2"/>
    <row r="24343" hidden="1" x14ac:dyDescent="0.2"/>
    <row r="24344" hidden="1" x14ac:dyDescent="0.2"/>
    <row r="24345" hidden="1" x14ac:dyDescent="0.2"/>
    <row r="24346" hidden="1" x14ac:dyDescent="0.2"/>
    <row r="24347" hidden="1" x14ac:dyDescent="0.2"/>
    <row r="24348" hidden="1" x14ac:dyDescent="0.2"/>
    <row r="24349" hidden="1" x14ac:dyDescent="0.2"/>
    <row r="24350" hidden="1" x14ac:dyDescent="0.2"/>
    <row r="24351" hidden="1" x14ac:dyDescent="0.2"/>
    <row r="24352" hidden="1" x14ac:dyDescent="0.2"/>
    <row r="24353" hidden="1" x14ac:dyDescent="0.2"/>
    <row r="24354" hidden="1" x14ac:dyDescent="0.2"/>
    <row r="24355" hidden="1" x14ac:dyDescent="0.2"/>
    <row r="24356" hidden="1" x14ac:dyDescent="0.2"/>
    <row r="24357" hidden="1" x14ac:dyDescent="0.2"/>
    <row r="24358" hidden="1" x14ac:dyDescent="0.2"/>
    <row r="24359" hidden="1" x14ac:dyDescent="0.2"/>
    <row r="24360" hidden="1" x14ac:dyDescent="0.2"/>
    <row r="24361" hidden="1" x14ac:dyDescent="0.2"/>
    <row r="24362" hidden="1" x14ac:dyDescent="0.2"/>
    <row r="24363" hidden="1" x14ac:dyDescent="0.2"/>
    <row r="24364" hidden="1" x14ac:dyDescent="0.2"/>
    <row r="24365" hidden="1" x14ac:dyDescent="0.2"/>
    <row r="24366" hidden="1" x14ac:dyDescent="0.2"/>
    <row r="24367" hidden="1" x14ac:dyDescent="0.2"/>
    <row r="24368" hidden="1" x14ac:dyDescent="0.2"/>
    <row r="24369" hidden="1" x14ac:dyDescent="0.2"/>
    <row r="24370" hidden="1" x14ac:dyDescent="0.2"/>
    <row r="24371" hidden="1" x14ac:dyDescent="0.2"/>
    <row r="24372" hidden="1" x14ac:dyDescent="0.2"/>
    <row r="24373" hidden="1" x14ac:dyDescent="0.2"/>
    <row r="24374" hidden="1" x14ac:dyDescent="0.2"/>
    <row r="24375" hidden="1" x14ac:dyDescent="0.2"/>
    <row r="24376" hidden="1" x14ac:dyDescent="0.2"/>
    <row r="24377" hidden="1" x14ac:dyDescent="0.2"/>
    <row r="24378" hidden="1" x14ac:dyDescent="0.2"/>
    <row r="24379" hidden="1" x14ac:dyDescent="0.2"/>
    <row r="24380" hidden="1" x14ac:dyDescent="0.2"/>
    <row r="24381" hidden="1" x14ac:dyDescent="0.2"/>
    <row r="24382" hidden="1" x14ac:dyDescent="0.2"/>
    <row r="24383" hidden="1" x14ac:dyDescent="0.2"/>
    <row r="24384" hidden="1" x14ac:dyDescent="0.2"/>
    <row r="24385" hidden="1" x14ac:dyDescent="0.2"/>
    <row r="24386" hidden="1" x14ac:dyDescent="0.2"/>
    <row r="24387" hidden="1" x14ac:dyDescent="0.2"/>
    <row r="24388" hidden="1" x14ac:dyDescent="0.2"/>
    <row r="24389" hidden="1" x14ac:dyDescent="0.2"/>
    <row r="24390" hidden="1" x14ac:dyDescent="0.2"/>
    <row r="24391" hidden="1" x14ac:dyDescent="0.2"/>
    <row r="24392" hidden="1" x14ac:dyDescent="0.2"/>
    <row r="24393" hidden="1" x14ac:dyDescent="0.2"/>
    <row r="24394" hidden="1" x14ac:dyDescent="0.2"/>
    <row r="24395" hidden="1" x14ac:dyDescent="0.2"/>
    <row r="24396" hidden="1" x14ac:dyDescent="0.2"/>
    <row r="24397" hidden="1" x14ac:dyDescent="0.2"/>
    <row r="24398" hidden="1" x14ac:dyDescent="0.2"/>
    <row r="24399" hidden="1" x14ac:dyDescent="0.2"/>
    <row r="24400" hidden="1" x14ac:dyDescent="0.2"/>
    <row r="24401" hidden="1" x14ac:dyDescent="0.2"/>
    <row r="24402" hidden="1" x14ac:dyDescent="0.2"/>
    <row r="24403" hidden="1" x14ac:dyDescent="0.2"/>
    <row r="24404" hidden="1" x14ac:dyDescent="0.2"/>
    <row r="24405" hidden="1" x14ac:dyDescent="0.2"/>
    <row r="24406" hidden="1" x14ac:dyDescent="0.2"/>
    <row r="24407" hidden="1" x14ac:dyDescent="0.2"/>
    <row r="24408" hidden="1" x14ac:dyDescent="0.2"/>
    <row r="24409" hidden="1" x14ac:dyDescent="0.2"/>
    <row r="24410" hidden="1" x14ac:dyDescent="0.2"/>
    <row r="24411" hidden="1" x14ac:dyDescent="0.2"/>
    <row r="24412" hidden="1" x14ac:dyDescent="0.2"/>
    <row r="24413" hidden="1" x14ac:dyDescent="0.2"/>
    <row r="24414" hidden="1" x14ac:dyDescent="0.2"/>
    <row r="24415" hidden="1" x14ac:dyDescent="0.2"/>
    <row r="24416" hidden="1" x14ac:dyDescent="0.2"/>
    <row r="24417" hidden="1" x14ac:dyDescent="0.2"/>
    <row r="24418" hidden="1" x14ac:dyDescent="0.2"/>
    <row r="24419" hidden="1" x14ac:dyDescent="0.2"/>
    <row r="24420" hidden="1" x14ac:dyDescent="0.2"/>
    <row r="24421" hidden="1" x14ac:dyDescent="0.2"/>
    <row r="24422" hidden="1" x14ac:dyDescent="0.2"/>
    <row r="24423" hidden="1" x14ac:dyDescent="0.2"/>
    <row r="24424" hidden="1" x14ac:dyDescent="0.2"/>
    <row r="24425" hidden="1" x14ac:dyDescent="0.2"/>
    <row r="24426" hidden="1" x14ac:dyDescent="0.2"/>
    <row r="24427" hidden="1" x14ac:dyDescent="0.2"/>
    <row r="24428" hidden="1" x14ac:dyDescent="0.2"/>
    <row r="24429" hidden="1" x14ac:dyDescent="0.2"/>
    <row r="24430" hidden="1" x14ac:dyDescent="0.2"/>
    <row r="24431" hidden="1" x14ac:dyDescent="0.2"/>
    <row r="24432" hidden="1" x14ac:dyDescent="0.2"/>
    <row r="24433" hidden="1" x14ac:dyDescent="0.2"/>
    <row r="24434" hidden="1" x14ac:dyDescent="0.2"/>
    <row r="24435" hidden="1" x14ac:dyDescent="0.2"/>
    <row r="24436" hidden="1" x14ac:dyDescent="0.2"/>
    <row r="24437" hidden="1" x14ac:dyDescent="0.2"/>
    <row r="24438" hidden="1" x14ac:dyDescent="0.2"/>
    <row r="24439" hidden="1" x14ac:dyDescent="0.2"/>
    <row r="24440" hidden="1" x14ac:dyDescent="0.2"/>
    <row r="24441" hidden="1" x14ac:dyDescent="0.2"/>
    <row r="24442" hidden="1" x14ac:dyDescent="0.2"/>
    <row r="24443" hidden="1" x14ac:dyDescent="0.2"/>
    <row r="24444" hidden="1" x14ac:dyDescent="0.2"/>
    <row r="24445" hidden="1" x14ac:dyDescent="0.2"/>
    <row r="24446" hidden="1" x14ac:dyDescent="0.2"/>
    <row r="24447" hidden="1" x14ac:dyDescent="0.2"/>
    <row r="24448" hidden="1" x14ac:dyDescent="0.2"/>
    <row r="24449" hidden="1" x14ac:dyDescent="0.2"/>
    <row r="24450" hidden="1" x14ac:dyDescent="0.2"/>
    <row r="24451" hidden="1" x14ac:dyDescent="0.2"/>
    <row r="24452" hidden="1" x14ac:dyDescent="0.2"/>
    <row r="24453" hidden="1" x14ac:dyDescent="0.2"/>
    <row r="24454" hidden="1" x14ac:dyDescent="0.2"/>
    <row r="24455" hidden="1" x14ac:dyDescent="0.2"/>
    <row r="24456" hidden="1" x14ac:dyDescent="0.2"/>
    <row r="24457" hidden="1" x14ac:dyDescent="0.2"/>
    <row r="24458" hidden="1" x14ac:dyDescent="0.2"/>
    <row r="24459" hidden="1" x14ac:dyDescent="0.2"/>
    <row r="24460" hidden="1" x14ac:dyDescent="0.2"/>
    <row r="24461" hidden="1" x14ac:dyDescent="0.2"/>
    <row r="24462" hidden="1" x14ac:dyDescent="0.2"/>
    <row r="24463" hidden="1" x14ac:dyDescent="0.2"/>
    <row r="24464" hidden="1" x14ac:dyDescent="0.2"/>
    <row r="24465" hidden="1" x14ac:dyDescent="0.2"/>
    <row r="24466" hidden="1" x14ac:dyDescent="0.2"/>
    <row r="24467" hidden="1" x14ac:dyDescent="0.2"/>
    <row r="24468" hidden="1" x14ac:dyDescent="0.2"/>
    <row r="24469" hidden="1" x14ac:dyDescent="0.2"/>
    <row r="24470" hidden="1" x14ac:dyDescent="0.2"/>
    <row r="24471" hidden="1" x14ac:dyDescent="0.2"/>
    <row r="24472" hidden="1" x14ac:dyDescent="0.2"/>
    <row r="24473" hidden="1" x14ac:dyDescent="0.2"/>
    <row r="24474" hidden="1" x14ac:dyDescent="0.2"/>
    <row r="24475" hidden="1" x14ac:dyDescent="0.2"/>
    <row r="24476" hidden="1" x14ac:dyDescent="0.2"/>
    <row r="24477" hidden="1" x14ac:dyDescent="0.2"/>
    <row r="24478" hidden="1" x14ac:dyDescent="0.2"/>
    <row r="24479" hidden="1" x14ac:dyDescent="0.2"/>
    <row r="24480" hidden="1" x14ac:dyDescent="0.2"/>
    <row r="24481" hidden="1" x14ac:dyDescent="0.2"/>
    <row r="24482" hidden="1" x14ac:dyDescent="0.2"/>
    <row r="24483" hidden="1" x14ac:dyDescent="0.2"/>
    <row r="24484" hidden="1" x14ac:dyDescent="0.2"/>
    <row r="24485" hidden="1" x14ac:dyDescent="0.2"/>
    <row r="24486" hidden="1" x14ac:dyDescent="0.2"/>
    <row r="24487" hidden="1" x14ac:dyDescent="0.2"/>
    <row r="24488" hidden="1" x14ac:dyDescent="0.2"/>
    <row r="24489" hidden="1" x14ac:dyDescent="0.2"/>
    <row r="24490" hidden="1" x14ac:dyDescent="0.2"/>
    <row r="24491" hidden="1" x14ac:dyDescent="0.2"/>
    <row r="24492" hidden="1" x14ac:dyDescent="0.2"/>
    <row r="24493" hidden="1" x14ac:dyDescent="0.2"/>
    <row r="24494" hidden="1" x14ac:dyDescent="0.2"/>
    <row r="24495" hidden="1" x14ac:dyDescent="0.2"/>
    <row r="24496" hidden="1" x14ac:dyDescent="0.2"/>
    <row r="24497" hidden="1" x14ac:dyDescent="0.2"/>
    <row r="24498" hidden="1" x14ac:dyDescent="0.2"/>
    <row r="24499" hidden="1" x14ac:dyDescent="0.2"/>
    <row r="24500" hidden="1" x14ac:dyDescent="0.2"/>
    <row r="24501" hidden="1" x14ac:dyDescent="0.2"/>
    <row r="24502" hidden="1" x14ac:dyDescent="0.2"/>
    <row r="24503" hidden="1" x14ac:dyDescent="0.2"/>
    <row r="24504" hidden="1" x14ac:dyDescent="0.2"/>
    <row r="24505" hidden="1" x14ac:dyDescent="0.2"/>
    <row r="24506" hidden="1" x14ac:dyDescent="0.2"/>
    <row r="24507" hidden="1" x14ac:dyDescent="0.2"/>
    <row r="24508" hidden="1" x14ac:dyDescent="0.2"/>
    <row r="24509" hidden="1" x14ac:dyDescent="0.2"/>
    <row r="24510" hidden="1" x14ac:dyDescent="0.2"/>
    <row r="24511" hidden="1" x14ac:dyDescent="0.2"/>
    <row r="24512" hidden="1" x14ac:dyDescent="0.2"/>
    <row r="24513" hidden="1" x14ac:dyDescent="0.2"/>
    <row r="24514" hidden="1" x14ac:dyDescent="0.2"/>
    <row r="24515" hidden="1" x14ac:dyDescent="0.2"/>
    <row r="24516" hidden="1" x14ac:dyDescent="0.2"/>
    <row r="24517" hidden="1" x14ac:dyDescent="0.2"/>
    <row r="24518" hidden="1" x14ac:dyDescent="0.2"/>
    <row r="24519" hidden="1" x14ac:dyDescent="0.2"/>
    <row r="24520" hidden="1" x14ac:dyDescent="0.2"/>
    <row r="24521" hidden="1" x14ac:dyDescent="0.2"/>
    <row r="24522" hidden="1" x14ac:dyDescent="0.2"/>
    <row r="24523" hidden="1" x14ac:dyDescent="0.2"/>
    <row r="24524" hidden="1" x14ac:dyDescent="0.2"/>
    <row r="24525" hidden="1" x14ac:dyDescent="0.2"/>
    <row r="24526" hidden="1" x14ac:dyDescent="0.2"/>
    <row r="24527" hidden="1" x14ac:dyDescent="0.2"/>
    <row r="24528" hidden="1" x14ac:dyDescent="0.2"/>
    <row r="24529" hidden="1" x14ac:dyDescent="0.2"/>
    <row r="24530" hidden="1" x14ac:dyDescent="0.2"/>
    <row r="24531" hidden="1" x14ac:dyDescent="0.2"/>
    <row r="24532" hidden="1" x14ac:dyDescent="0.2"/>
    <row r="24533" hidden="1" x14ac:dyDescent="0.2"/>
    <row r="24534" hidden="1" x14ac:dyDescent="0.2"/>
    <row r="24535" hidden="1" x14ac:dyDescent="0.2"/>
    <row r="24536" hidden="1" x14ac:dyDescent="0.2"/>
    <row r="24537" hidden="1" x14ac:dyDescent="0.2"/>
    <row r="24538" hidden="1" x14ac:dyDescent="0.2"/>
    <row r="24539" hidden="1" x14ac:dyDescent="0.2"/>
    <row r="24540" hidden="1" x14ac:dyDescent="0.2"/>
    <row r="24541" hidden="1" x14ac:dyDescent="0.2"/>
    <row r="24542" hidden="1" x14ac:dyDescent="0.2"/>
    <row r="24543" hidden="1" x14ac:dyDescent="0.2"/>
    <row r="24544" hidden="1" x14ac:dyDescent="0.2"/>
    <row r="24545" hidden="1" x14ac:dyDescent="0.2"/>
    <row r="24546" hidden="1" x14ac:dyDescent="0.2"/>
    <row r="24547" hidden="1" x14ac:dyDescent="0.2"/>
    <row r="24548" hidden="1" x14ac:dyDescent="0.2"/>
    <row r="24549" hidden="1" x14ac:dyDescent="0.2"/>
    <row r="24550" hidden="1" x14ac:dyDescent="0.2"/>
    <row r="24551" hidden="1" x14ac:dyDescent="0.2"/>
    <row r="24552" hidden="1" x14ac:dyDescent="0.2"/>
    <row r="24553" hidden="1" x14ac:dyDescent="0.2"/>
    <row r="24554" hidden="1" x14ac:dyDescent="0.2"/>
    <row r="24555" hidden="1" x14ac:dyDescent="0.2"/>
    <row r="24556" hidden="1" x14ac:dyDescent="0.2"/>
    <row r="24557" hidden="1" x14ac:dyDescent="0.2"/>
    <row r="24558" hidden="1" x14ac:dyDescent="0.2"/>
    <row r="24559" hidden="1" x14ac:dyDescent="0.2"/>
    <row r="24560" hidden="1" x14ac:dyDescent="0.2"/>
    <row r="24561" hidden="1" x14ac:dyDescent="0.2"/>
    <row r="24562" hidden="1" x14ac:dyDescent="0.2"/>
    <row r="24563" hidden="1" x14ac:dyDescent="0.2"/>
    <row r="24564" hidden="1" x14ac:dyDescent="0.2"/>
    <row r="24565" hidden="1" x14ac:dyDescent="0.2"/>
    <row r="24566" hidden="1" x14ac:dyDescent="0.2"/>
    <row r="24567" hidden="1" x14ac:dyDescent="0.2"/>
    <row r="24568" hidden="1" x14ac:dyDescent="0.2"/>
    <row r="24569" hidden="1" x14ac:dyDescent="0.2"/>
    <row r="24570" hidden="1" x14ac:dyDescent="0.2"/>
    <row r="24571" hidden="1" x14ac:dyDescent="0.2"/>
    <row r="24572" hidden="1" x14ac:dyDescent="0.2"/>
    <row r="24573" hidden="1" x14ac:dyDescent="0.2"/>
    <row r="24574" hidden="1" x14ac:dyDescent="0.2"/>
    <row r="24575" hidden="1" x14ac:dyDescent="0.2"/>
    <row r="24576" hidden="1" x14ac:dyDescent="0.2"/>
    <row r="24577" hidden="1" x14ac:dyDescent="0.2"/>
    <row r="24578" hidden="1" x14ac:dyDescent="0.2"/>
    <row r="24579" hidden="1" x14ac:dyDescent="0.2"/>
    <row r="24580" hidden="1" x14ac:dyDescent="0.2"/>
    <row r="24581" hidden="1" x14ac:dyDescent="0.2"/>
    <row r="24582" hidden="1" x14ac:dyDescent="0.2"/>
    <row r="24583" hidden="1" x14ac:dyDescent="0.2"/>
    <row r="24584" hidden="1" x14ac:dyDescent="0.2"/>
    <row r="24585" hidden="1" x14ac:dyDescent="0.2"/>
    <row r="24586" hidden="1" x14ac:dyDescent="0.2"/>
    <row r="24587" hidden="1" x14ac:dyDescent="0.2"/>
    <row r="24588" hidden="1" x14ac:dyDescent="0.2"/>
    <row r="24589" hidden="1" x14ac:dyDescent="0.2"/>
    <row r="24590" hidden="1" x14ac:dyDescent="0.2"/>
    <row r="24591" hidden="1" x14ac:dyDescent="0.2"/>
    <row r="24592" hidden="1" x14ac:dyDescent="0.2"/>
    <row r="24593" hidden="1" x14ac:dyDescent="0.2"/>
    <row r="24594" hidden="1" x14ac:dyDescent="0.2"/>
    <row r="24595" hidden="1" x14ac:dyDescent="0.2"/>
    <row r="24596" hidden="1" x14ac:dyDescent="0.2"/>
    <row r="24597" hidden="1" x14ac:dyDescent="0.2"/>
    <row r="24598" hidden="1" x14ac:dyDescent="0.2"/>
    <row r="24599" hidden="1" x14ac:dyDescent="0.2"/>
    <row r="24600" hidden="1" x14ac:dyDescent="0.2"/>
    <row r="24601" hidden="1" x14ac:dyDescent="0.2"/>
    <row r="24602" hidden="1" x14ac:dyDescent="0.2"/>
    <row r="24603" hidden="1" x14ac:dyDescent="0.2"/>
    <row r="24604" hidden="1" x14ac:dyDescent="0.2"/>
    <row r="24605" hidden="1" x14ac:dyDescent="0.2"/>
    <row r="24606" hidden="1" x14ac:dyDescent="0.2"/>
    <row r="24607" hidden="1" x14ac:dyDescent="0.2"/>
    <row r="24608" hidden="1" x14ac:dyDescent="0.2"/>
  </sheetData>
  <autoFilter ref="A1:A24608" xr:uid="{7DFD0E34-9697-0047-BB8C-04DD10D0E640}">
    <filterColumn colId="0">
      <customFilters>
        <customFilter operator="notEqual" val=" "/>
      </customFilters>
    </filterColumn>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2020-02-24T18:01:40Z</dcterms:created>
  <dcterms:modified xsi:type="dcterms:W3CDTF">2020-04-30T16:08:21Z</dcterms:modified>
</cp:coreProperties>
</file>