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mehmetcelepkolu/Desktop/Google Drive/Engage UF/Transcription Files/ENGAGE Coded Transcriptions/Previous/"/>
    </mc:Choice>
  </mc:AlternateContent>
  <xr:revisionPtr revIDLastSave="0" documentId="13_ncr:1_{DBE94D53-6549-7545-82A4-C8229A05BD89}" xr6:coauthVersionLast="45" xr6:coauthVersionMax="45" xr10:uidLastSave="{00000000-0000-0000-0000-000000000000}"/>
  <bookViews>
    <workbookView xWindow="12540" yWindow="460" windowWidth="25760" windowHeight="20120" xr2:uid="{CC513FFF-09F4-614C-848C-CE112927641F}"/>
  </bookViews>
  <sheets>
    <sheet name="Sheet1" sheetId="1" r:id="rId1"/>
    <sheet name="Sheet2" sheetId="2" r:id="rId2"/>
    <sheet name="Sheet3" sheetId="3" r:id="rId3"/>
  </sheets>
  <definedNames>
    <definedName name="_xlnm._FilterDatabase" localSheetId="0" hidden="1">Sheet1!$A$1:$N$579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1" l="1"/>
  <c r="C3" i="1" s="1"/>
  <c r="G3" i="1"/>
  <c r="H3" i="1" s="1"/>
  <c r="B4" i="1"/>
  <c r="C4" i="1" s="1"/>
  <c r="G4" i="1"/>
  <c r="H4" i="1" s="1"/>
  <c r="B5" i="1"/>
  <c r="C5" i="1" s="1"/>
  <c r="G5" i="1"/>
  <c r="H5" i="1" s="1"/>
  <c r="B6" i="1"/>
  <c r="I6" i="1" s="1"/>
  <c r="J6" i="1" s="1"/>
  <c r="G6" i="1"/>
  <c r="H6" i="1" s="1"/>
  <c r="B7" i="1"/>
  <c r="C7" i="1" s="1"/>
  <c r="G7" i="1"/>
  <c r="H7" i="1" s="1"/>
  <c r="B8" i="1"/>
  <c r="C8" i="1" s="1"/>
  <c r="G8" i="1"/>
  <c r="H8" i="1" s="1"/>
  <c r="B9" i="1"/>
  <c r="C9" i="1" s="1"/>
  <c r="G9" i="1"/>
  <c r="H9" i="1" s="1"/>
  <c r="B10" i="1"/>
  <c r="I10" i="1" s="1"/>
  <c r="J10" i="1" s="1"/>
  <c r="K10" i="1" s="1"/>
  <c r="G10" i="1"/>
  <c r="H10" i="1" s="1"/>
  <c r="B11" i="1"/>
  <c r="C11" i="1" s="1"/>
  <c r="G11" i="1"/>
  <c r="H11" i="1" s="1"/>
  <c r="B12" i="1"/>
  <c r="C12" i="1" s="1"/>
  <c r="G12" i="1"/>
  <c r="H12" i="1" s="1"/>
  <c r="B13" i="1"/>
  <c r="C13" i="1" s="1"/>
  <c r="E13" i="1" s="1"/>
  <c r="G13" i="1"/>
  <c r="H13" i="1" s="1"/>
  <c r="I13" i="1"/>
  <c r="J13" i="1" s="1"/>
  <c r="B14" i="1"/>
  <c r="I14" i="1" s="1"/>
  <c r="J14" i="1" s="1"/>
  <c r="K14" i="1" s="1"/>
  <c r="G14" i="1"/>
  <c r="H14" i="1" s="1"/>
  <c r="B15" i="1"/>
  <c r="C15" i="1" s="1"/>
  <c r="G15" i="1"/>
  <c r="H15" i="1" s="1"/>
  <c r="B16" i="1"/>
  <c r="C16" i="1" s="1"/>
  <c r="G16" i="1"/>
  <c r="H16" i="1" s="1"/>
  <c r="B17" i="1"/>
  <c r="C17" i="1" s="1"/>
  <c r="E17" i="1" s="1"/>
  <c r="G17" i="1"/>
  <c r="H17" i="1" s="1"/>
  <c r="B18" i="1"/>
  <c r="I18" i="1" s="1"/>
  <c r="J18" i="1" s="1"/>
  <c r="K18" i="1" s="1"/>
  <c r="G18" i="1"/>
  <c r="H18" i="1" s="1"/>
  <c r="B19" i="1"/>
  <c r="G19" i="1"/>
  <c r="H19" i="1" s="1"/>
  <c r="B20" i="1"/>
  <c r="C20" i="1" s="1"/>
  <c r="D20" i="1" s="1"/>
  <c r="G20" i="1"/>
  <c r="H20" i="1" s="1"/>
  <c r="B21" i="1"/>
  <c r="I21" i="1" s="1"/>
  <c r="J21" i="1" s="1"/>
  <c r="K21" i="1" s="1"/>
  <c r="G21" i="1"/>
  <c r="H21" i="1" s="1"/>
  <c r="B22" i="1"/>
  <c r="I22" i="1" s="1"/>
  <c r="J22" i="1" s="1"/>
  <c r="K22" i="1" s="1"/>
  <c r="G22" i="1"/>
  <c r="H22" i="1" s="1"/>
  <c r="B23" i="1"/>
  <c r="C23" i="1" s="1"/>
  <c r="D23" i="1" s="1"/>
  <c r="G23" i="1"/>
  <c r="H23" i="1" s="1"/>
  <c r="B24" i="1"/>
  <c r="C24" i="1" s="1"/>
  <c r="E24" i="1" s="1"/>
  <c r="G24" i="1"/>
  <c r="H24" i="1" s="1"/>
  <c r="B25" i="1"/>
  <c r="C25" i="1" s="1"/>
  <c r="G25" i="1"/>
  <c r="H25" i="1" s="1"/>
  <c r="B26" i="1"/>
  <c r="I26" i="1" s="1"/>
  <c r="J26" i="1" s="1"/>
  <c r="G26" i="1"/>
  <c r="H26" i="1" s="1"/>
  <c r="B27" i="1"/>
  <c r="C27" i="1" s="1"/>
  <c r="G27" i="1"/>
  <c r="H27" i="1" s="1"/>
  <c r="B28" i="1"/>
  <c r="G28" i="1"/>
  <c r="H28" i="1" s="1"/>
  <c r="B29" i="1"/>
  <c r="C29" i="1" s="1"/>
  <c r="G29" i="1"/>
  <c r="H29" i="1" s="1"/>
  <c r="I29" i="1"/>
  <c r="J29" i="1" s="1"/>
  <c r="B30" i="1"/>
  <c r="I30" i="1" s="1"/>
  <c r="J30" i="1" s="1"/>
  <c r="K30" i="1" s="1"/>
  <c r="G30" i="1"/>
  <c r="H30" i="1" s="1"/>
  <c r="B31" i="1"/>
  <c r="C31" i="1" s="1"/>
  <c r="G31" i="1"/>
  <c r="H31" i="1" s="1"/>
  <c r="B32" i="1"/>
  <c r="C32" i="1" s="1"/>
  <c r="D32" i="1" s="1"/>
  <c r="G32" i="1"/>
  <c r="H32" i="1" s="1"/>
  <c r="B33" i="1"/>
  <c r="I33" i="1" s="1"/>
  <c r="J33" i="1" s="1"/>
  <c r="K33" i="1" s="1"/>
  <c r="G33" i="1"/>
  <c r="H33" i="1" s="1"/>
  <c r="B34" i="1"/>
  <c r="I34" i="1" s="1"/>
  <c r="J34" i="1" s="1"/>
  <c r="G34" i="1"/>
  <c r="H34" i="1" s="1"/>
  <c r="B35" i="1"/>
  <c r="I35" i="1" s="1"/>
  <c r="J35" i="1" s="1"/>
  <c r="G35" i="1"/>
  <c r="H35" i="1" s="1"/>
  <c r="B36" i="1"/>
  <c r="C36" i="1" s="1"/>
  <c r="D36" i="1" s="1"/>
  <c r="G36" i="1"/>
  <c r="H36" i="1" s="1"/>
  <c r="B37" i="1"/>
  <c r="C37" i="1" s="1"/>
  <c r="G37" i="1"/>
  <c r="H37" i="1" s="1"/>
  <c r="B38" i="1"/>
  <c r="I38" i="1" s="1"/>
  <c r="J38" i="1" s="1"/>
  <c r="K38" i="1" s="1"/>
  <c r="G38" i="1"/>
  <c r="H38" i="1" s="1"/>
  <c r="B39" i="1"/>
  <c r="I39" i="1" s="1"/>
  <c r="J39" i="1" s="1"/>
  <c r="K39" i="1" s="1"/>
  <c r="G39" i="1"/>
  <c r="H39" i="1" s="1"/>
  <c r="B40" i="1"/>
  <c r="C40" i="1" s="1"/>
  <c r="D40" i="1" s="1"/>
  <c r="G40" i="1"/>
  <c r="H40" i="1" s="1"/>
  <c r="B41" i="1"/>
  <c r="C41" i="1" s="1"/>
  <c r="G41" i="1"/>
  <c r="H41" i="1" s="1"/>
  <c r="B42" i="1"/>
  <c r="I42" i="1" s="1"/>
  <c r="J42" i="1" s="1"/>
  <c r="K42" i="1" s="1"/>
  <c r="G42" i="1"/>
  <c r="H42" i="1" s="1"/>
  <c r="B43" i="1"/>
  <c r="I43" i="1" s="1"/>
  <c r="J43" i="1" s="1"/>
  <c r="K43" i="1" s="1"/>
  <c r="G43" i="1"/>
  <c r="H43" i="1" s="1"/>
  <c r="B44" i="1"/>
  <c r="C44" i="1" s="1"/>
  <c r="D44" i="1" s="1"/>
  <c r="G44" i="1"/>
  <c r="H44" i="1" s="1"/>
  <c r="B45" i="1"/>
  <c r="I45" i="1" s="1"/>
  <c r="J45" i="1" s="1"/>
  <c r="K45" i="1" s="1"/>
  <c r="G45" i="1"/>
  <c r="H45" i="1" s="1"/>
  <c r="B46" i="1"/>
  <c r="I46" i="1" s="1"/>
  <c r="J46" i="1" s="1"/>
  <c r="G46" i="1"/>
  <c r="H46" i="1" s="1"/>
  <c r="B47" i="1"/>
  <c r="I47" i="1" s="1"/>
  <c r="J47" i="1" s="1"/>
  <c r="K47" i="1" s="1"/>
  <c r="G47" i="1"/>
  <c r="H47" i="1" s="1"/>
  <c r="B48" i="1"/>
  <c r="C48" i="1" s="1"/>
  <c r="D48" i="1" s="1"/>
  <c r="G48" i="1"/>
  <c r="H48" i="1" s="1"/>
  <c r="B49" i="1"/>
  <c r="C49" i="1" s="1"/>
  <c r="D49" i="1" s="1"/>
  <c r="G49" i="1"/>
  <c r="H49" i="1" s="1"/>
  <c r="B50" i="1"/>
  <c r="I50" i="1" s="1"/>
  <c r="J50" i="1" s="1"/>
  <c r="K50" i="1" s="1"/>
  <c r="G50" i="1"/>
  <c r="H50" i="1" s="1"/>
  <c r="B51" i="1"/>
  <c r="C51" i="1" s="1"/>
  <c r="G51" i="1"/>
  <c r="H51" i="1" s="1"/>
  <c r="B52" i="1"/>
  <c r="C52" i="1" s="1"/>
  <c r="D52" i="1" s="1"/>
  <c r="G52" i="1"/>
  <c r="H52" i="1" s="1"/>
  <c r="B53" i="1"/>
  <c r="C53" i="1" s="1"/>
  <c r="D53" i="1" s="1"/>
  <c r="G53" i="1"/>
  <c r="H53" i="1" s="1"/>
  <c r="B54" i="1"/>
  <c r="C54" i="1" s="1"/>
  <c r="G54" i="1"/>
  <c r="H54" i="1" s="1"/>
  <c r="B55" i="1"/>
  <c r="G55" i="1"/>
  <c r="H55" i="1" s="1"/>
  <c r="B56" i="1"/>
  <c r="C56" i="1" s="1"/>
  <c r="D56" i="1" s="1"/>
  <c r="G56" i="1"/>
  <c r="H56" i="1" s="1"/>
  <c r="B57" i="1"/>
  <c r="C57" i="1" s="1"/>
  <c r="E57" i="1" s="1"/>
  <c r="G57" i="1"/>
  <c r="H57" i="1" s="1"/>
  <c r="B58" i="1"/>
  <c r="G58" i="1"/>
  <c r="H58" i="1" s="1"/>
  <c r="B59" i="1"/>
  <c r="G59" i="1"/>
  <c r="H59" i="1" s="1"/>
  <c r="B60" i="1"/>
  <c r="C60" i="1" s="1"/>
  <c r="D60" i="1" s="1"/>
  <c r="G60" i="1"/>
  <c r="H60" i="1" s="1"/>
  <c r="B61" i="1"/>
  <c r="C61" i="1" s="1"/>
  <c r="E61" i="1" s="1"/>
  <c r="G61" i="1"/>
  <c r="H61" i="1" s="1"/>
  <c r="B62" i="1"/>
  <c r="I62" i="1" s="1"/>
  <c r="J62" i="1" s="1"/>
  <c r="K62" i="1" s="1"/>
  <c r="G62" i="1"/>
  <c r="H62" i="1" s="1"/>
  <c r="B63" i="1"/>
  <c r="G63" i="1"/>
  <c r="H63" i="1" s="1"/>
  <c r="B64" i="1"/>
  <c r="C64" i="1" s="1"/>
  <c r="D64" i="1" s="1"/>
  <c r="G64" i="1"/>
  <c r="H64" i="1" s="1"/>
  <c r="B65" i="1"/>
  <c r="G65" i="1"/>
  <c r="H65" i="1" s="1"/>
  <c r="B66" i="1"/>
  <c r="G66" i="1"/>
  <c r="H66" i="1" s="1"/>
  <c r="B67" i="1"/>
  <c r="I67" i="1" s="1"/>
  <c r="J67" i="1" s="1"/>
  <c r="K67" i="1" s="1"/>
  <c r="G67" i="1"/>
  <c r="H67" i="1" s="1"/>
  <c r="B68" i="1"/>
  <c r="C68" i="1" s="1"/>
  <c r="D68" i="1" s="1"/>
  <c r="G68" i="1"/>
  <c r="H68" i="1" s="1"/>
  <c r="B69" i="1"/>
  <c r="C69" i="1" s="1"/>
  <c r="D69" i="1" s="1"/>
  <c r="G69" i="1"/>
  <c r="H69" i="1" s="1"/>
  <c r="B70" i="1"/>
  <c r="C70" i="1" s="1"/>
  <c r="E70" i="1" s="1"/>
  <c r="G70" i="1"/>
  <c r="H70" i="1" s="1"/>
  <c r="B71" i="1"/>
  <c r="I71" i="1" s="1"/>
  <c r="J71" i="1" s="1"/>
  <c r="G71" i="1"/>
  <c r="H71" i="1" s="1"/>
  <c r="B72" i="1"/>
  <c r="C72" i="1" s="1"/>
  <c r="D72" i="1" s="1"/>
  <c r="G72" i="1"/>
  <c r="H72" i="1" s="1"/>
  <c r="B73" i="1"/>
  <c r="C73" i="1" s="1"/>
  <c r="E73" i="1" s="1"/>
  <c r="G73" i="1"/>
  <c r="H73" i="1"/>
  <c r="B74" i="1"/>
  <c r="C74" i="1" s="1"/>
  <c r="E74" i="1" s="1"/>
  <c r="G74" i="1"/>
  <c r="H74" i="1" s="1"/>
  <c r="B75" i="1"/>
  <c r="I75" i="1" s="1"/>
  <c r="J75" i="1" s="1"/>
  <c r="K75" i="1" s="1"/>
  <c r="G75" i="1"/>
  <c r="H75" i="1" s="1"/>
  <c r="B76" i="1"/>
  <c r="C76" i="1" s="1"/>
  <c r="D76" i="1" s="1"/>
  <c r="G76" i="1"/>
  <c r="H76" i="1" s="1"/>
  <c r="B77" i="1"/>
  <c r="C77" i="1" s="1"/>
  <c r="D77" i="1" s="1"/>
  <c r="G77" i="1"/>
  <c r="H77" i="1" s="1"/>
  <c r="B78" i="1"/>
  <c r="C78" i="1" s="1"/>
  <c r="D78" i="1" s="1"/>
  <c r="G78" i="1"/>
  <c r="H78" i="1" s="1"/>
  <c r="B79" i="1"/>
  <c r="I79" i="1" s="1"/>
  <c r="J79" i="1" s="1"/>
  <c r="K79" i="1" s="1"/>
  <c r="M79" i="1" s="1"/>
  <c r="G79" i="1"/>
  <c r="H79" i="1" s="1"/>
  <c r="B80" i="1"/>
  <c r="G80" i="1"/>
  <c r="H80" i="1" s="1"/>
  <c r="B81" i="1"/>
  <c r="C81" i="1" s="1"/>
  <c r="D81" i="1" s="1"/>
  <c r="G81" i="1"/>
  <c r="H81" i="1" s="1"/>
  <c r="B82" i="1"/>
  <c r="C82" i="1" s="1"/>
  <c r="G82" i="1"/>
  <c r="H82" i="1" s="1"/>
  <c r="B83" i="1"/>
  <c r="I83" i="1" s="1"/>
  <c r="J83" i="1" s="1"/>
  <c r="K83" i="1" s="1"/>
  <c r="G83" i="1"/>
  <c r="H83" i="1" s="1"/>
  <c r="B84" i="1"/>
  <c r="G84" i="1"/>
  <c r="H84" i="1" s="1"/>
  <c r="B85" i="1"/>
  <c r="C85" i="1" s="1"/>
  <c r="D85" i="1" s="1"/>
  <c r="G85" i="1"/>
  <c r="H85" i="1" s="1"/>
  <c r="B86" i="1"/>
  <c r="C86" i="1" s="1"/>
  <c r="E86" i="1" s="1"/>
  <c r="G86" i="1"/>
  <c r="H86" i="1" s="1"/>
  <c r="B87" i="1"/>
  <c r="I87" i="1" s="1"/>
  <c r="J87" i="1" s="1"/>
  <c r="K87" i="1" s="1"/>
  <c r="M87" i="1" s="1"/>
  <c r="G87" i="1"/>
  <c r="H87" i="1" s="1"/>
  <c r="B88" i="1"/>
  <c r="C88" i="1" s="1"/>
  <c r="D88" i="1" s="1"/>
  <c r="G88" i="1"/>
  <c r="H88" i="1" s="1"/>
  <c r="B89" i="1"/>
  <c r="G89" i="1"/>
  <c r="H89" i="1" s="1"/>
  <c r="B90" i="1"/>
  <c r="C90" i="1" s="1"/>
  <c r="E90" i="1" s="1"/>
  <c r="G90" i="1"/>
  <c r="H90" i="1" s="1"/>
  <c r="B91" i="1"/>
  <c r="I91" i="1" s="1"/>
  <c r="J91" i="1" s="1"/>
  <c r="K91" i="1" s="1"/>
  <c r="G91" i="1"/>
  <c r="H91" i="1" s="1"/>
  <c r="B92" i="1"/>
  <c r="G92" i="1"/>
  <c r="H92" i="1" s="1"/>
  <c r="B93" i="1"/>
  <c r="C93" i="1" s="1"/>
  <c r="D93" i="1" s="1"/>
  <c r="G93" i="1"/>
  <c r="H93" i="1" s="1"/>
  <c r="B94" i="1"/>
  <c r="I94" i="1" s="1"/>
  <c r="J94" i="1" s="1"/>
  <c r="K94" i="1" s="1"/>
  <c r="G94" i="1"/>
  <c r="H94" i="1" s="1"/>
  <c r="B95" i="1"/>
  <c r="I95" i="1" s="1"/>
  <c r="J95" i="1" s="1"/>
  <c r="K95" i="1" s="1"/>
  <c r="G95" i="1"/>
  <c r="H95" i="1" s="1"/>
  <c r="B96" i="1"/>
  <c r="C96" i="1" s="1"/>
  <c r="D96" i="1" s="1"/>
  <c r="G96" i="1"/>
  <c r="H96" i="1" s="1"/>
  <c r="B97" i="1"/>
  <c r="C97" i="1" s="1"/>
  <c r="D97" i="1" s="1"/>
  <c r="G97" i="1"/>
  <c r="H97" i="1"/>
  <c r="B98" i="1"/>
  <c r="C98" i="1" s="1"/>
  <c r="E98" i="1" s="1"/>
  <c r="G98" i="1"/>
  <c r="H98" i="1" s="1"/>
  <c r="B99" i="1"/>
  <c r="I99" i="1" s="1"/>
  <c r="J99" i="1" s="1"/>
  <c r="K99" i="1" s="1"/>
  <c r="G99" i="1"/>
  <c r="H99" i="1" s="1"/>
  <c r="B100" i="1"/>
  <c r="C100" i="1" s="1"/>
  <c r="D100" i="1" s="1"/>
  <c r="G100" i="1"/>
  <c r="H100" i="1" s="1"/>
  <c r="B101" i="1"/>
  <c r="C101" i="1" s="1"/>
  <c r="D101" i="1" s="1"/>
  <c r="G101" i="1"/>
  <c r="H101" i="1" s="1"/>
  <c r="B102" i="1"/>
  <c r="I102" i="1" s="1"/>
  <c r="J102" i="1" s="1"/>
  <c r="K102" i="1" s="1"/>
  <c r="G102" i="1"/>
  <c r="H102" i="1" s="1"/>
  <c r="B103" i="1"/>
  <c r="I103" i="1" s="1"/>
  <c r="J103" i="1" s="1"/>
  <c r="K103" i="1" s="1"/>
  <c r="G103" i="1"/>
  <c r="H103" i="1" s="1"/>
  <c r="B104" i="1"/>
  <c r="C104" i="1" s="1"/>
  <c r="D104" i="1" s="1"/>
  <c r="G104" i="1"/>
  <c r="H104" i="1" s="1"/>
  <c r="B105" i="1"/>
  <c r="G105" i="1"/>
  <c r="H105" i="1" s="1"/>
  <c r="B106" i="1"/>
  <c r="G106" i="1"/>
  <c r="H106" i="1" s="1"/>
  <c r="B107" i="1"/>
  <c r="G107" i="1"/>
  <c r="H107" i="1" s="1"/>
  <c r="B108" i="1"/>
  <c r="C108" i="1" s="1"/>
  <c r="D108" i="1" s="1"/>
  <c r="G108" i="1"/>
  <c r="H108" i="1" s="1"/>
  <c r="B109" i="1"/>
  <c r="C109" i="1" s="1"/>
  <c r="D109" i="1" s="1"/>
  <c r="G109" i="1"/>
  <c r="H109" i="1" s="1"/>
  <c r="B110" i="1"/>
  <c r="I110" i="1" s="1"/>
  <c r="J110" i="1" s="1"/>
  <c r="K110" i="1" s="1"/>
  <c r="G110" i="1"/>
  <c r="H110" i="1" s="1"/>
  <c r="B111" i="1"/>
  <c r="G111" i="1"/>
  <c r="H111" i="1" s="1"/>
  <c r="B112" i="1"/>
  <c r="C112" i="1" s="1"/>
  <c r="D112" i="1" s="1"/>
  <c r="G112" i="1"/>
  <c r="H112" i="1" s="1"/>
  <c r="B113" i="1"/>
  <c r="G113" i="1"/>
  <c r="H113" i="1" s="1"/>
  <c r="B114" i="1"/>
  <c r="C114" i="1" s="1"/>
  <c r="G114" i="1"/>
  <c r="H114" i="1" s="1"/>
  <c r="B115" i="1"/>
  <c r="I115" i="1" s="1"/>
  <c r="J115" i="1" s="1"/>
  <c r="K115" i="1" s="1"/>
  <c r="G115" i="1"/>
  <c r="H115" i="1" s="1"/>
  <c r="B116" i="1"/>
  <c r="I116" i="1" s="1"/>
  <c r="J116" i="1" s="1"/>
  <c r="K116" i="1" s="1"/>
  <c r="G116" i="1"/>
  <c r="H116" i="1" s="1"/>
  <c r="B117" i="1"/>
  <c r="C117" i="1" s="1"/>
  <c r="D117" i="1" s="1"/>
  <c r="G117" i="1"/>
  <c r="H117" i="1" s="1"/>
  <c r="B118" i="1"/>
  <c r="G118" i="1"/>
  <c r="H118" i="1" s="1"/>
  <c r="B119" i="1"/>
  <c r="I119" i="1" s="1"/>
  <c r="J119" i="1" s="1"/>
  <c r="K119" i="1" s="1"/>
  <c r="G119" i="1"/>
  <c r="H119" i="1" s="1"/>
  <c r="B120" i="1"/>
  <c r="G120" i="1"/>
  <c r="H120" i="1" s="1"/>
  <c r="B121" i="1"/>
  <c r="C121" i="1" s="1"/>
  <c r="G121" i="1"/>
  <c r="H121" i="1" s="1"/>
  <c r="B122" i="1"/>
  <c r="C122" i="1" s="1"/>
  <c r="G122" i="1"/>
  <c r="H122" i="1" s="1"/>
  <c r="B123" i="1"/>
  <c r="I123" i="1" s="1"/>
  <c r="J123" i="1" s="1"/>
  <c r="G123" i="1"/>
  <c r="H123" i="1" s="1"/>
  <c r="B124" i="1"/>
  <c r="C124" i="1" s="1"/>
  <c r="G124" i="1"/>
  <c r="H124" i="1" s="1"/>
  <c r="B125" i="1"/>
  <c r="C125" i="1" s="1"/>
  <c r="G125" i="1"/>
  <c r="H125" i="1" s="1"/>
  <c r="B126" i="1"/>
  <c r="C126" i="1" s="1"/>
  <c r="D126" i="1" s="1"/>
  <c r="G126" i="1"/>
  <c r="H126" i="1" s="1"/>
  <c r="B127" i="1"/>
  <c r="G127" i="1"/>
  <c r="H127" i="1" s="1"/>
  <c r="B128" i="1"/>
  <c r="C128" i="1" s="1"/>
  <c r="D128" i="1" s="1"/>
  <c r="G128" i="1"/>
  <c r="H128" i="1" s="1"/>
  <c r="B129" i="1"/>
  <c r="G129" i="1"/>
  <c r="H129" i="1" s="1"/>
  <c r="B130" i="1"/>
  <c r="C130" i="1" s="1"/>
  <c r="G130" i="1"/>
  <c r="H130" i="1" s="1"/>
  <c r="B131" i="1"/>
  <c r="I131" i="1" s="1"/>
  <c r="J131" i="1" s="1"/>
  <c r="K131" i="1" s="1"/>
  <c r="G131" i="1"/>
  <c r="H131" i="1" s="1"/>
  <c r="B132" i="1"/>
  <c r="G132" i="1"/>
  <c r="H132" i="1" s="1"/>
  <c r="B133" i="1"/>
  <c r="G133" i="1"/>
  <c r="H133" i="1" s="1"/>
  <c r="B134" i="1"/>
  <c r="G134" i="1"/>
  <c r="H134" i="1" s="1"/>
  <c r="B135" i="1"/>
  <c r="G135" i="1"/>
  <c r="H135" i="1" s="1"/>
  <c r="B136" i="1"/>
  <c r="G136" i="1"/>
  <c r="H136" i="1" s="1"/>
  <c r="B137" i="1"/>
  <c r="G137" i="1"/>
  <c r="H137" i="1" s="1"/>
  <c r="B138" i="1"/>
  <c r="C138" i="1" s="1"/>
  <c r="D138" i="1" s="1"/>
  <c r="G138" i="1"/>
  <c r="H138" i="1" s="1"/>
  <c r="B139" i="1"/>
  <c r="C139" i="1" s="1"/>
  <c r="E139" i="1" s="1"/>
  <c r="G139" i="1"/>
  <c r="H139" i="1" s="1"/>
  <c r="B140" i="1"/>
  <c r="C140" i="1" s="1"/>
  <c r="E140" i="1" s="1"/>
  <c r="G140" i="1"/>
  <c r="H140" i="1" s="1"/>
  <c r="B141" i="1"/>
  <c r="G141" i="1"/>
  <c r="H141" i="1" s="1"/>
  <c r="B142" i="1"/>
  <c r="C142" i="1" s="1"/>
  <c r="D142" i="1" s="1"/>
  <c r="G142" i="1"/>
  <c r="H142" i="1" s="1"/>
  <c r="B143" i="1"/>
  <c r="G143" i="1"/>
  <c r="H143" i="1" s="1"/>
  <c r="B144" i="1"/>
  <c r="C144" i="1" s="1"/>
  <c r="G144" i="1"/>
  <c r="H144" i="1" s="1"/>
  <c r="B145" i="1"/>
  <c r="I145" i="1" s="1"/>
  <c r="J145" i="1" s="1"/>
  <c r="K145" i="1" s="1"/>
  <c r="G145" i="1"/>
  <c r="H145" i="1" s="1"/>
  <c r="B146" i="1"/>
  <c r="G146" i="1"/>
  <c r="H146" i="1" s="1"/>
  <c r="B147" i="1"/>
  <c r="C147" i="1" s="1"/>
  <c r="G147" i="1"/>
  <c r="H147" i="1" s="1"/>
  <c r="B148" i="1"/>
  <c r="I148" i="1" s="1"/>
  <c r="J148" i="1" s="1"/>
  <c r="K148" i="1" s="1"/>
  <c r="G148" i="1"/>
  <c r="H148" i="1" s="1"/>
  <c r="B149" i="1"/>
  <c r="I149" i="1" s="1"/>
  <c r="J149" i="1" s="1"/>
  <c r="K149" i="1" s="1"/>
  <c r="G149" i="1"/>
  <c r="H149" i="1" s="1"/>
  <c r="B150" i="1"/>
  <c r="C150" i="1" s="1"/>
  <c r="D150" i="1" s="1"/>
  <c r="G150" i="1"/>
  <c r="H150" i="1" s="1"/>
  <c r="B151" i="1"/>
  <c r="G151" i="1"/>
  <c r="H151" i="1" s="1"/>
  <c r="B152" i="1"/>
  <c r="C152" i="1" s="1"/>
  <c r="E152" i="1" s="1"/>
  <c r="G152" i="1"/>
  <c r="H152" i="1" s="1"/>
  <c r="B153" i="1"/>
  <c r="I153" i="1" s="1"/>
  <c r="J153" i="1" s="1"/>
  <c r="K153" i="1" s="1"/>
  <c r="G153" i="1"/>
  <c r="H153" i="1" s="1"/>
  <c r="B154" i="1"/>
  <c r="C154" i="1" s="1"/>
  <c r="D154" i="1" s="1"/>
  <c r="G154" i="1"/>
  <c r="H154" i="1" s="1"/>
  <c r="B155" i="1"/>
  <c r="C155" i="1" s="1"/>
  <c r="E155" i="1" s="1"/>
  <c r="D155" i="1"/>
  <c r="G155" i="1"/>
  <c r="H155" i="1" s="1"/>
  <c r="B156" i="1"/>
  <c r="C156" i="1" s="1"/>
  <c r="E156" i="1" s="1"/>
  <c r="G156" i="1"/>
  <c r="H156" i="1" s="1"/>
  <c r="B157" i="1"/>
  <c r="I157" i="1" s="1"/>
  <c r="J157" i="1" s="1"/>
  <c r="G157" i="1"/>
  <c r="H157" i="1" s="1"/>
  <c r="B158" i="1"/>
  <c r="C158" i="1" s="1"/>
  <c r="D158" i="1" s="1"/>
  <c r="G158" i="1"/>
  <c r="H158" i="1" s="1"/>
  <c r="B159" i="1"/>
  <c r="C159" i="1" s="1"/>
  <c r="G159" i="1"/>
  <c r="H159" i="1" s="1"/>
  <c r="B160" i="1"/>
  <c r="C160" i="1" s="1"/>
  <c r="G160" i="1"/>
  <c r="H160" i="1" s="1"/>
  <c r="B161" i="1"/>
  <c r="G161" i="1"/>
  <c r="H161" i="1" s="1"/>
  <c r="B162" i="1"/>
  <c r="C162" i="1" s="1"/>
  <c r="D162" i="1" s="1"/>
  <c r="G162" i="1"/>
  <c r="H162" i="1" s="1"/>
  <c r="B163" i="1"/>
  <c r="C163" i="1" s="1"/>
  <c r="D163" i="1" s="1"/>
  <c r="G163" i="1"/>
  <c r="H163" i="1" s="1"/>
  <c r="B164" i="1"/>
  <c r="C164" i="1" s="1"/>
  <c r="G164" i="1"/>
  <c r="H164" i="1" s="1"/>
  <c r="B165" i="1"/>
  <c r="I165" i="1" s="1"/>
  <c r="J165" i="1" s="1"/>
  <c r="K165" i="1" s="1"/>
  <c r="G165" i="1"/>
  <c r="H165" i="1" s="1"/>
  <c r="B166" i="1"/>
  <c r="C166" i="1" s="1"/>
  <c r="G166" i="1"/>
  <c r="H166" i="1" s="1"/>
  <c r="B167" i="1"/>
  <c r="C167" i="1" s="1"/>
  <c r="E167" i="1" s="1"/>
  <c r="G167" i="1"/>
  <c r="H167" i="1" s="1"/>
  <c r="B168" i="1"/>
  <c r="C168" i="1" s="1"/>
  <c r="G168" i="1"/>
  <c r="H168" i="1" s="1"/>
  <c r="B169" i="1"/>
  <c r="I169" i="1" s="1"/>
  <c r="J169" i="1" s="1"/>
  <c r="K169" i="1" s="1"/>
  <c r="G169" i="1"/>
  <c r="H169" i="1" s="1"/>
  <c r="B170" i="1"/>
  <c r="C170" i="1" s="1"/>
  <c r="G170" i="1"/>
  <c r="H170" i="1" s="1"/>
  <c r="B171" i="1"/>
  <c r="C171" i="1" s="1"/>
  <c r="D171" i="1" s="1"/>
  <c r="G171" i="1"/>
  <c r="H171" i="1" s="1"/>
  <c r="B172" i="1"/>
  <c r="C172" i="1" s="1"/>
  <c r="D172" i="1" s="1"/>
  <c r="G172" i="1"/>
  <c r="H172" i="1" s="1"/>
  <c r="B173" i="1"/>
  <c r="I173" i="1" s="1"/>
  <c r="J173" i="1" s="1"/>
  <c r="K173" i="1" s="1"/>
  <c r="M173" i="1" s="1"/>
  <c r="G173" i="1"/>
  <c r="H173" i="1" s="1"/>
  <c r="B174" i="1"/>
  <c r="I174" i="1" s="1"/>
  <c r="J174" i="1" s="1"/>
  <c r="K174" i="1" s="1"/>
  <c r="G174" i="1"/>
  <c r="H174" i="1" s="1"/>
  <c r="B175" i="1"/>
  <c r="G175" i="1"/>
  <c r="H175" i="1" s="1"/>
  <c r="B176" i="1"/>
  <c r="G176" i="1"/>
  <c r="H176" i="1"/>
  <c r="B177" i="1"/>
  <c r="G177" i="1"/>
  <c r="H177" i="1" s="1"/>
  <c r="B178" i="1"/>
  <c r="G178" i="1"/>
  <c r="H178" i="1" s="1"/>
  <c r="B179" i="1"/>
  <c r="C179" i="1" s="1"/>
  <c r="G179" i="1"/>
  <c r="H179" i="1" s="1"/>
  <c r="B180" i="1"/>
  <c r="C180" i="1" s="1"/>
  <c r="G180" i="1"/>
  <c r="H180" i="1" s="1"/>
  <c r="B181" i="1"/>
  <c r="G181" i="1"/>
  <c r="H181" i="1" s="1"/>
  <c r="B182" i="1"/>
  <c r="I182" i="1" s="1"/>
  <c r="J182" i="1" s="1"/>
  <c r="K182" i="1" s="1"/>
  <c r="G182" i="1"/>
  <c r="H182" i="1" s="1"/>
  <c r="B183" i="1"/>
  <c r="C183" i="1" s="1"/>
  <c r="G183" i="1"/>
  <c r="H183" i="1" s="1"/>
  <c r="B184" i="1"/>
  <c r="G184" i="1"/>
  <c r="H184" i="1" s="1"/>
  <c r="B185" i="1"/>
  <c r="G185" i="1"/>
  <c r="H185" i="1" s="1"/>
  <c r="B186" i="1"/>
  <c r="G186" i="1"/>
  <c r="H186" i="1" s="1"/>
  <c r="B187" i="1"/>
  <c r="G187" i="1"/>
  <c r="H187" i="1" s="1"/>
  <c r="B188" i="1"/>
  <c r="C188" i="1" s="1"/>
  <c r="G188" i="1"/>
  <c r="H188" i="1" s="1"/>
  <c r="B189" i="1"/>
  <c r="G189" i="1"/>
  <c r="H189" i="1" s="1"/>
  <c r="B190" i="1"/>
  <c r="I190" i="1" s="1"/>
  <c r="J190" i="1" s="1"/>
  <c r="K190" i="1" s="1"/>
  <c r="G190" i="1"/>
  <c r="H190" i="1" s="1"/>
  <c r="B191" i="1"/>
  <c r="G191" i="1"/>
  <c r="H191" i="1" s="1"/>
  <c r="B192" i="1"/>
  <c r="I192" i="1" s="1"/>
  <c r="J192" i="1" s="1"/>
  <c r="K192" i="1" s="1"/>
  <c r="L192" i="1" s="1"/>
  <c r="G192" i="1"/>
  <c r="H192" i="1" s="1"/>
  <c r="B193" i="1"/>
  <c r="I193" i="1" s="1"/>
  <c r="J193" i="1" s="1"/>
  <c r="G193" i="1"/>
  <c r="H193" i="1" s="1"/>
  <c r="B194" i="1"/>
  <c r="G194" i="1"/>
  <c r="H194" i="1" s="1"/>
  <c r="B195" i="1"/>
  <c r="G195" i="1"/>
  <c r="H195" i="1" s="1"/>
  <c r="B196" i="1"/>
  <c r="C196" i="1" s="1"/>
  <c r="E196" i="1" s="1"/>
  <c r="G196" i="1"/>
  <c r="H196" i="1" s="1"/>
  <c r="B197" i="1"/>
  <c r="I197" i="1" s="1"/>
  <c r="J197" i="1" s="1"/>
  <c r="K197" i="1" s="1"/>
  <c r="G197" i="1"/>
  <c r="H197" i="1" s="1"/>
  <c r="B198" i="1"/>
  <c r="G198" i="1"/>
  <c r="H198" i="1" s="1"/>
  <c r="B199" i="1"/>
  <c r="C199" i="1" s="1"/>
  <c r="D199" i="1" s="1"/>
  <c r="G199" i="1"/>
  <c r="H199" i="1" s="1"/>
  <c r="B200" i="1"/>
  <c r="I200" i="1" s="1"/>
  <c r="J200" i="1" s="1"/>
  <c r="K200" i="1" s="1"/>
  <c r="L200" i="1" s="1"/>
  <c r="C200" i="1"/>
  <c r="D200" i="1" s="1"/>
  <c r="G200" i="1"/>
  <c r="H200" i="1" s="1"/>
  <c r="B201" i="1"/>
  <c r="I201" i="1" s="1"/>
  <c r="J201" i="1" s="1"/>
  <c r="G201" i="1"/>
  <c r="H201" i="1" s="1"/>
  <c r="B202" i="1"/>
  <c r="I202" i="1" s="1"/>
  <c r="J202" i="1" s="1"/>
  <c r="G202" i="1"/>
  <c r="H202" i="1" s="1"/>
  <c r="B203" i="1"/>
  <c r="C203" i="1" s="1"/>
  <c r="D203" i="1" s="1"/>
  <c r="G203" i="1"/>
  <c r="H203" i="1" s="1"/>
  <c r="B204" i="1"/>
  <c r="C204" i="1" s="1"/>
  <c r="G204" i="1"/>
  <c r="H204" i="1" s="1"/>
  <c r="B205" i="1"/>
  <c r="G205" i="1"/>
  <c r="H205" i="1" s="1"/>
  <c r="B206" i="1"/>
  <c r="G206" i="1"/>
  <c r="H206" i="1" s="1"/>
  <c r="B207" i="1"/>
  <c r="C207" i="1" s="1"/>
  <c r="D207" i="1" s="1"/>
  <c r="G207" i="1"/>
  <c r="H207" i="1" s="1"/>
  <c r="B208" i="1"/>
  <c r="G208" i="1"/>
  <c r="H208" i="1" s="1"/>
  <c r="B209" i="1"/>
  <c r="G209" i="1"/>
  <c r="H209" i="1" s="1"/>
  <c r="B210" i="1"/>
  <c r="I210" i="1" s="1"/>
  <c r="J210" i="1" s="1"/>
  <c r="K210" i="1" s="1"/>
  <c r="G210" i="1"/>
  <c r="H210" i="1" s="1"/>
  <c r="B211" i="1"/>
  <c r="C211" i="1" s="1"/>
  <c r="D211" i="1" s="1"/>
  <c r="G211" i="1"/>
  <c r="H211" i="1" s="1"/>
  <c r="B212" i="1"/>
  <c r="G212" i="1"/>
  <c r="H212" i="1" s="1"/>
  <c r="B213" i="1"/>
  <c r="G213" i="1"/>
  <c r="H213" i="1" s="1"/>
  <c r="B214" i="1"/>
  <c r="G214" i="1"/>
  <c r="H214" i="1" s="1"/>
  <c r="B215" i="1"/>
  <c r="C215" i="1" s="1"/>
  <c r="D215" i="1" s="1"/>
  <c r="G215" i="1"/>
  <c r="H215" i="1" s="1"/>
  <c r="B216" i="1"/>
  <c r="I216" i="1" s="1"/>
  <c r="J216" i="1" s="1"/>
  <c r="G216" i="1"/>
  <c r="H216" i="1" s="1"/>
  <c r="B217" i="1"/>
  <c r="I217" i="1" s="1"/>
  <c r="J217" i="1" s="1"/>
  <c r="K217" i="1" s="1"/>
  <c r="G217" i="1"/>
  <c r="H217" i="1" s="1"/>
  <c r="B218" i="1"/>
  <c r="I218" i="1" s="1"/>
  <c r="J218" i="1" s="1"/>
  <c r="K218" i="1" s="1"/>
  <c r="G218" i="1"/>
  <c r="H218" i="1" s="1"/>
  <c r="B219" i="1"/>
  <c r="C219" i="1" s="1"/>
  <c r="D219" i="1" s="1"/>
  <c r="G219" i="1"/>
  <c r="H219" i="1" s="1"/>
  <c r="B220" i="1"/>
  <c r="C220" i="1" s="1"/>
  <c r="G220" i="1"/>
  <c r="H220" i="1" s="1"/>
  <c r="B221" i="1"/>
  <c r="G221" i="1"/>
  <c r="H221" i="1" s="1"/>
  <c r="B222" i="1"/>
  <c r="G222" i="1"/>
  <c r="H222" i="1" s="1"/>
  <c r="B223" i="1"/>
  <c r="C223" i="1" s="1"/>
  <c r="D223" i="1" s="1"/>
  <c r="G223" i="1"/>
  <c r="H223" i="1" s="1"/>
  <c r="B224" i="1"/>
  <c r="G224" i="1"/>
  <c r="H224" i="1" s="1"/>
  <c r="B225" i="1"/>
  <c r="G225" i="1"/>
  <c r="H225" i="1" s="1"/>
  <c r="B226" i="1"/>
  <c r="I226" i="1" s="1"/>
  <c r="J226" i="1" s="1"/>
  <c r="G226" i="1"/>
  <c r="H226" i="1" s="1"/>
  <c r="B227" i="1"/>
  <c r="C227" i="1" s="1"/>
  <c r="D227" i="1" s="1"/>
  <c r="G227" i="1"/>
  <c r="H227" i="1" s="1"/>
  <c r="B228" i="1"/>
  <c r="G228" i="1"/>
  <c r="H228" i="1" s="1"/>
  <c r="B229" i="1"/>
  <c r="G229" i="1"/>
  <c r="H229" i="1" s="1"/>
  <c r="B230" i="1"/>
  <c r="C230" i="1" s="1"/>
  <c r="G230" i="1"/>
  <c r="H230" i="1" s="1"/>
  <c r="B231" i="1"/>
  <c r="C231" i="1" s="1"/>
  <c r="G231" i="1"/>
  <c r="H231" i="1" s="1"/>
  <c r="B232" i="1"/>
  <c r="C232" i="1" s="1"/>
  <c r="G232" i="1"/>
  <c r="H232" i="1" s="1"/>
  <c r="B233" i="1"/>
  <c r="G233" i="1"/>
  <c r="H233" i="1" s="1"/>
  <c r="B234" i="1"/>
  <c r="C234" i="1" s="1"/>
  <c r="G234" i="1"/>
  <c r="H234" i="1" s="1"/>
  <c r="B235" i="1"/>
  <c r="C235" i="1" s="1"/>
  <c r="D235" i="1" s="1"/>
  <c r="G235" i="1"/>
  <c r="H235" i="1" s="1"/>
  <c r="B236" i="1"/>
  <c r="C236" i="1" s="1"/>
  <c r="D236" i="1" s="1"/>
  <c r="G236" i="1"/>
  <c r="H236" i="1" s="1"/>
  <c r="B237" i="1"/>
  <c r="I237" i="1" s="1"/>
  <c r="J237" i="1" s="1"/>
  <c r="K237" i="1" s="1"/>
  <c r="G237" i="1"/>
  <c r="H237" i="1" s="1"/>
  <c r="B238" i="1"/>
  <c r="C238" i="1" s="1"/>
  <c r="G238" i="1"/>
  <c r="H238" i="1" s="1"/>
  <c r="B239" i="1"/>
  <c r="C239" i="1" s="1"/>
  <c r="D239" i="1" s="1"/>
  <c r="G239" i="1"/>
  <c r="H239" i="1" s="1"/>
  <c r="B240" i="1"/>
  <c r="G240" i="1"/>
  <c r="H240" i="1" s="1"/>
  <c r="B241" i="1"/>
  <c r="I241" i="1" s="1"/>
  <c r="J241" i="1" s="1"/>
  <c r="K241" i="1" s="1"/>
  <c r="G241" i="1"/>
  <c r="H241" i="1" s="1"/>
  <c r="B242" i="1"/>
  <c r="G242" i="1"/>
  <c r="H242" i="1" s="1"/>
  <c r="B243" i="1"/>
  <c r="C243" i="1" s="1"/>
  <c r="D243" i="1" s="1"/>
  <c r="G243" i="1"/>
  <c r="H243" i="1" s="1"/>
  <c r="B244" i="1"/>
  <c r="I244" i="1" s="1"/>
  <c r="J244" i="1" s="1"/>
  <c r="K244" i="1" s="1"/>
  <c r="G244" i="1"/>
  <c r="H244" i="1" s="1"/>
  <c r="B245" i="1"/>
  <c r="I245" i="1" s="1"/>
  <c r="J245" i="1" s="1"/>
  <c r="G245" i="1"/>
  <c r="H245" i="1" s="1"/>
  <c r="B246" i="1"/>
  <c r="C246" i="1" s="1"/>
  <c r="G246" i="1"/>
  <c r="H246" i="1" s="1"/>
  <c r="B247" i="1"/>
  <c r="C247" i="1" s="1"/>
  <c r="D247" i="1" s="1"/>
  <c r="G247" i="1"/>
  <c r="H247" i="1" s="1"/>
  <c r="B248" i="1"/>
  <c r="C248" i="1" s="1"/>
  <c r="G248" i="1"/>
  <c r="H248" i="1" s="1"/>
  <c r="B249" i="1"/>
  <c r="I249" i="1" s="1"/>
  <c r="J249" i="1" s="1"/>
  <c r="G249" i="1"/>
  <c r="H249" i="1" s="1"/>
  <c r="B250" i="1"/>
  <c r="C250" i="1" s="1"/>
  <c r="G250" i="1"/>
  <c r="H250" i="1" s="1"/>
  <c r="B251" i="1"/>
  <c r="C251" i="1" s="1"/>
  <c r="D251" i="1" s="1"/>
  <c r="G251" i="1"/>
  <c r="H251" i="1" s="1"/>
  <c r="B252" i="1"/>
  <c r="I252" i="1" s="1"/>
  <c r="J252" i="1" s="1"/>
  <c r="K252" i="1" s="1"/>
  <c r="G252" i="1"/>
  <c r="H252" i="1" s="1"/>
  <c r="B253" i="1"/>
  <c r="I253" i="1" s="1"/>
  <c r="J253" i="1" s="1"/>
  <c r="G253" i="1"/>
  <c r="H253" i="1" s="1"/>
  <c r="B254" i="1"/>
  <c r="C254" i="1" s="1"/>
  <c r="G254" i="1"/>
  <c r="H254" i="1" s="1"/>
  <c r="B255" i="1"/>
  <c r="C255" i="1" s="1"/>
  <c r="D255" i="1" s="1"/>
  <c r="G255" i="1"/>
  <c r="H255" i="1" s="1"/>
  <c r="B256" i="1"/>
  <c r="C256" i="1" s="1"/>
  <c r="D256" i="1" s="1"/>
  <c r="G256" i="1"/>
  <c r="H256" i="1" s="1"/>
  <c r="B257" i="1"/>
  <c r="I257" i="1" s="1"/>
  <c r="J257" i="1" s="1"/>
  <c r="K257" i="1" s="1"/>
  <c r="G257" i="1"/>
  <c r="H257" i="1" s="1"/>
  <c r="B258" i="1"/>
  <c r="I258" i="1" s="1"/>
  <c r="J258" i="1" s="1"/>
  <c r="K258" i="1" s="1"/>
  <c r="G258" i="1"/>
  <c r="H258" i="1" s="1"/>
  <c r="B259" i="1"/>
  <c r="C259" i="1" s="1"/>
  <c r="D259" i="1" s="1"/>
  <c r="G259" i="1"/>
  <c r="H259" i="1" s="1"/>
  <c r="B260" i="1"/>
  <c r="G260" i="1"/>
  <c r="H260" i="1" s="1"/>
  <c r="B261" i="1"/>
  <c r="I261" i="1" s="1"/>
  <c r="J261" i="1" s="1"/>
  <c r="K261" i="1" s="1"/>
  <c r="G261" i="1"/>
  <c r="H261" i="1" s="1"/>
  <c r="B262" i="1"/>
  <c r="C262" i="1" s="1"/>
  <c r="G262" i="1"/>
  <c r="H262" i="1" s="1"/>
  <c r="B263" i="1"/>
  <c r="C263" i="1" s="1"/>
  <c r="G263" i="1"/>
  <c r="H263" i="1" s="1"/>
  <c r="B264" i="1"/>
  <c r="C264" i="1" s="1"/>
  <c r="G264" i="1"/>
  <c r="H264" i="1" s="1"/>
  <c r="B265" i="1"/>
  <c r="C265" i="1" s="1"/>
  <c r="D265" i="1" s="1"/>
  <c r="G265" i="1"/>
  <c r="H265" i="1" s="1"/>
  <c r="B266" i="1"/>
  <c r="C266" i="1" s="1"/>
  <c r="G266" i="1"/>
  <c r="H266" i="1" s="1"/>
  <c r="B267" i="1"/>
  <c r="C267" i="1" s="1"/>
  <c r="G267" i="1"/>
  <c r="H267" i="1" s="1"/>
  <c r="B268" i="1"/>
  <c r="C268" i="1" s="1"/>
  <c r="G268" i="1"/>
  <c r="H268" i="1" s="1"/>
  <c r="B269" i="1"/>
  <c r="I269" i="1" s="1"/>
  <c r="J269" i="1" s="1"/>
  <c r="K269" i="1" s="1"/>
  <c r="G269" i="1"/>
  <c r="H269" i="1" s="1"/>
  <c r="B270" i="1"/>
  <c r="C270" i="1" s="1"/>
  <c r="G270" i="1"/>
  <c r="H270" i="1" s="1"/>
  <c r="B271" i="1"/>
  <c r="C271" i="1" s="1"/>
  <c r="D271" i="1" s="1"/>
  <c r="G271" i="1"/>
  <c r="H271" i="1" s="1"/>
  <c r="B272" i="1"/>
  <c r="C272" i="1" s="1"/>
  <c r="E272" i="1" s="1"/>
  <c r="G272" i="1"/>
  <c r="H272" i="1" s="1"/>
  <c r="B273" i="1"/>
  <c r="C273" i="1" s="1"/>
  <c r="G273" i="1"/>
  <c r="H273" i="1" s="1"/>
  <c r="B274" i="1"/>
  <c r="G274" i="1"/>
  <c r="H274" i="1" s="1"/>
  <c r="B275" i="1"/>
  <c r="C275" i="1" s="1"/>
  <c r="D275" i="1" s="1"/>
  <c r="G275" i="1"/>
  <c r="H275" i="1" s="1"/>
  <c r="B276" i="1"/>
  <c r="C276" i="1" s="1"/>
  <c r="E276" i="1" s="1"/>
  <c r="G276" i="1"/>
  <c r="H276" i="1" s="1"/>
  <c r="B277" i="1"/>
  <c r="I277" i="1" s="1"/>
  <c r="J277" i="1" s="1"/>
  <c r="K277" i="1" s="1"/>
  <c r="G277" i="1"/>
  <c r="H277" i="1" s="1"/>
  <c r="B278" i="1"/>
  <c r="G278" i="1"/>
  <c r="H278" i="1" s="1"/>
  <c r="B279" i="1"/>
  <c r="C279" i="1" s="1"/>
  <c r="D279" i="1" s="1"/>
  <c r="G279" i="1"/>
  <c r="H279" i="1" s="1"/>
  <c r="B280" i="1"/>
  <c r="C280" i="1" s="1"/>
  <c r="E280" i="1" s="1"/>
  <c r="G280" i="1"/>
  <c r="H280" i="1" s="1"/>
  <c r="B281" i="1"/>
  <c r="I281" i="1" s="1"/>
  <c r="J281" i="1" s="1"/>
  <c r="G281" i="1"/>
  <c r="H281" i="1" s="1"/>
  <c r="B282" i="1"/>
  <c r="G282" i="1"/>
  <c r="H282" i="1" s="1"/>
  <c r="B283" i="1"/>
  <c r="G283" i="1"/>
  <c r="H283" i="1" s="1"/>
  <c r="B284" i="1"/>
  <c r="C284" i="1" s="1"/>
  <c r="G284" i="1"/>
  <c r="H284" i="1" s="1"/>
  <c r="B285" i="1"/>
  <c r="I285" i="1" s="1"/>
  <c r="J285" i="1" s="1"/>
  <c r="K285" i="1" s="1"/>
  <c r="G285" i="1"/>
  <c r="H285" i="1" s="1"/>
  <c r="B286" i="1"/>
  <c r="G286" i="1"/>
  <c r="H286" i="1" s="1"/>
  <c r="B287" i="1"/>
  <c r="C287" i="1" s="1"/>
  <c r="D287" i="1" s="1"/>
  <c r="G287" i="1"/>
  <c r="H287" i="1" s="1"/>
  <c r="B288" i="1"/>
  <c r="C288" i="1" s="1"/>
  <c r="E288" i="1" s="1"/>
  <c r="G288" i="1"/>
  <c r="H288" i="1"/>
  <c r="B289" i="1"/>
  <c r="I289" i="1" s="1"/>
  <c r="J289" i="1" s="1"/>
  <c r="K289" i="1" s="1"/>
  <c r="M289" i="1" s="1"/>
  <c r="G289" i="1"/>
  <c r="H289" i="1" s="1"/>
  <c r="B290" i="1"/>
  <c r="G290" i="1"/>
  <c r="H290" i="1" s="1"/>
  <c r="B291" i="1"/>
  <c r="C291" i="1" s="1"/>
  <c r="D291" i="1" s="1"/>
  <c r="G291" i="1"/>
  <c r="H291" i="1" s="1"/>
  <c r="I291" i="1"/>
  <c r="J291" i="1" s="1"/>
  <c r="B292" i="1"/>
  <c r="C292" i="1" s="1"/>
  <c r="E292" i="1" s="1"/>
  <c r="G292" i="1"/>
  <c r="H292" i="1" s="1"/>
  <c r="B293" i="1"/>
  <c r="C293" i="1" s="1"/>
  <c r="G293" i="1"/>
  <c r="H293" i="1" s="1"/>
  <c r="B294" i="1"/>
  <c r="I294" i="1" s="1"/>
  <c r="J294" i="1" s="1"/>
  <c r="K294" i="1" s="1"/>
  <c r="G294" i="1"/>
  <c r="H294" i="1" s="1"/>
  <c r="B295" i="1"/>
  <c r="C295" i="1" s="1"/>
  <c r="D295" i="1" s="1"/>
  <c r="G295" i="1"/>
  <c r="H295" i="1" s="1"/>
  <c r="B296" i="1"/>
  <c r="C296" i="1" s="1"/>
  <c r="D296" i="1" s="1"/>
  <c r="G296" i="1"/>
  <c r="H296" i="1" s="1"/>
  <c r="B297" i="1"/>
  <c r="G297" i="1"/>
  <c r="H297" i="1" s="1"/>
  <c r="B298" i="1"/>
  <c r="I298" i="1" s="1"/>
  <c r="J298" i="1" s="1"/>
  <c r="G298" i="1"/>
  <c r="H298" i="1" s="1"/>
  <c r="B299" i="1"/>
  <c r="G299" i="1"/>
  <c r="H299" i="1" s="1"/>
  <c r="B300" i="1"/>
  <c r="C300" i="1" s="1"/>
  <c r="G300" i="1"/>
  <c r="H300" i="1" s="1"/>
  <c r="B301" i="1"/>
  <c r="C301" i="1" s="1"/>
  <c r="E301" i="1" s="1"/>
  <c r="G301" i="1"/>
  <c r="H301" i="1" s="1"/>
  <c r="B302" i="1"/>
  <c r="I302" i="1" s="1"/>
  <c r="J302" i="1" s="1"/>
  <c r="K302" i="1" s="1"/>
  <c r="G302" i="1"/>
  <c r="H302" i="1" s="1"/>
  <c r="B303" i="1"/>
  <c r="C303" i="1" s="1"/>
  <c r="D303" i="1" s="1"/>
  <c r="G303" i="1"/>
  <c r="H303" i="1" s="1"/>
  <c r="B304" i="1"/>
  <c r="C304" i="1" s="1"/>
  <c r="D304" i="1" s="1"/>
  <c r="G304" i="1"/>
  <c r="H304" i="1" s="1"/>
  <c r="B305" i="1"/>
  <c r="G305" i="1"/>
  <c r="H305" i="1" s="1"/>
  <c r="B306" i="1"/>
  <c r="G306" i="1"/>
  <c r="H306" i="1" s="1"/>
  <c r="B307" i="1"/>
  <c r="G307" i="1"/>
  <c r="H307" i="1" s="1"/>
  <c r="B308" i="1"/>
  <c r="C308" i="1" s="1"/>
  <c r="G308" i="1"/>
  <c r="H308" i="1" s="1"/>
  <c r="B309" i="1"/>
  <c r="G309" i="1"/>
  <c r="H309" i="1" s="1"/>
  <c r="B310" i="1"/>
  <c r="I310" i="1" s="1"/>
  <c r="J310" i="1" s="1"/>
  <c r="K310" i="1" s="1"/>
  <c r="G310" i="1"/>
  <c r="H310" i="1" s="1"/>
  <c r="B311" i="1"/>
  <c r="C311" i="1" s="1"/>
  <c r="G311" i="1"/>
  <c r="H311" i="1" s="1"/>
  <c r="B312" i="1"/>
  <c r="C312" i="1" s="1"/>
  <c r="D312" i="1" s="1"/>
  <c r="G312" i="1"/>
  <c r="H312" i="1" s="1"/>
  <c r="B313" i="1"/>
  <c r="C313" i="1" s="1"/>
  <c r="D313" i="1" s="1"/>
  <c r="G313" i="1"/>
  <c r="H313" i="1" s="1"/>
  <c r="B314" i="1"/>
  <c r="I314" i="1" s="1"/>
  <c r="J314" i="1" s="1"/>
  <c r="K314" i="1" s="1"/>
  <c r="M314" i="1" s="1"/>
  <c r="G314" i="1"/>
  <c r="H314" i="1" s="1"/>
  <c r="B315" i="1"/>
  <c r="C315" i="1" s="1"/>
  <c r="D315" i="1" s="1"/>
  <c r="G315" i="1"/>
  <c r="H315" i="1" s="1"/>
  <c r="B316" i="1"/>
  <c r="C316" i="1" s="1"/>
  <c r="D316" i="1" s="1"/>
  <c r="G316" i="1"/>
  <c r="H316" i="1" s="1"/>
  <c r="B317" i="1"/>
  <c r="I317" i="1" s="1"/>
  <c r="J317" i="1" s="1"/>
  <c r="K317" i="1" s="1"/>
  <c r="M317" i="1" s="1"/>
  <c r="G317" i="1"/>
  <c r="H317" i="1" s="1"/>
  <c r="B318" i="1"/>
  <c r="I318" i="1" s="1"/>
  <c r="G318" i="1"/>
  <c r="H318" i="1" s="1"/>
  <c r="J318" i="1"/>
  <c r="K318" i="1" s="1"/>
  <c r="B319" i="1"/>
  <c r="C319" i="1" s="1"/>
  <c r="G319" i="1"/>
  <c r="H319" i="1" s="1"/>
  <c r="B320" i="1"/>
  <c r="C320" i="1" s="1"/>
  <c r="D320" i="1" s="1"/>
  <c r="G320" i="1"/>
  <c r="H320" i="1" s="1"/>
  <c r="B321" i="1"/>
  <c r="I321" i="1" s="1"/>
  <c r="J321" i="1" s="1"/>
  <c r="G321" i="1"/>
  <c r="H321" i="1" s="1"/>
  <c r="B322" i="1"/>
  <c r="I322" i="1" s="1"/>
  <c r="J322" i="1" s="1"/>
  <c r="K322" i="1" s="1"/>
  <c r="G322" i="1"/>
  <c r="H322" i="1" s="1"/>
  <c r="B323" i="1"/>
  <c r="I323" i="1" s="1"/>
  <c r="J323" i="1" s="1"/>
  <c r="K323" i="1" s="1"/>
  <c r="L323" i="1" s="1"/>
  <c r="G323" i="1"/>
  <c r="H323" i="1" s="1"/>
  <c r="B324" i="1"/>
  <c r="C324" i="1" s="1"/>
  <c r="E324" i="1" s="1"/>
  <c r="G324" i="1"/>
  <c r="H324" i="1" s="1"/>
  <c r="B325" i="1"/>
  <c r="C325" i="1" s="1"/>
  <c r="G325" i="1"/>
  <c r="H325" i="1" s="1"/>
  <c r="B326" i="1"/>
  <c r="I326" i="1" s="1"/>
  <c r="J326" i="1" s="1"/>
  <c r="K326" i="1" s="1"/>
  <c r="G326" i="1"/>
  <c r="H326" i="1" s="1"/>
  <c r="B327" i="1"/>
  <c r="I327" i="1" s="1"/>
  <c r="J327" i="1" s="1"/>
  <c r="K327" i="1" s="1"/>
  <c r="G327" i="1"/>
  <c r="H327" i="1" s="1"/>
  <c r="B328" i="1"/>
  <c r="C328" i="1" s="1"/>
  <c r="D328" i="1" s="1"/>
  <c r="G328" i="1"/>
  <c r="H328" i="1" s="1"/>
  <c r="B329" i="1"/>
  <c r="C329" i="1" s="1"/>
  <c r="D329" i="1" s="1"/>
  <c r="G329" i="1"/>
  <c r="H329" i="1" s="1"/>
  <c r="B330" i="1"/>
  <c r="G330" i="1"/>
  <c r="H330" i="1" s="1"/>
  <c r="B331" i="1"/>
  <c r="C331" i="1" s="1"/>
  <c r="D331" i="1" s="1"/>
  <c r="G331" i="1"/>
  <c r="H331" i="1" s="1"/>
  <c r="B332" i="1"/>
  <c r="G332" i="1"/>
  <c r="H332" i="1" s="1"/>
  <c r="B333" i="1"/>
  <c r="G333" i="1"/>
  <c r="H333" i="1" s="1"/>
  <c r="B334" i="1"/>
  <c r="I334" i="1" s="1"/>
  <c r="J334" i="1" s="1"/>
  <c r="K334" i="1" s="1"/>
  <c r="G334" i="1"/>
  <c r="H334" i="1" s="1"/>
  <c r="B335" i="1"/>
  <c r="C335" i="1" s="1"/>
  <c r="G335" i="1"/>
  <c r="H335" i="1" s="1"/>
  <c r="B336" i="1"/>
  <c r="C336" i="1" s="1"/>
  <c r="D336" i="1" s="1"/>
  <c r="G336" i="1"/>
  <c r="H336" i="1" s="1"/>
  <c r="B337" i="1"/>
  <c r="G337" i="1"/>
  <c r="H337" i="1" s="1"/>
  <c r="B338" i="1"/>
  <c r="G338" i="1"/>
  <c r="H338" i="1" s="1"/>
  <c r="B339" i="1"/>
  <c r="G339" i="1"/>
  <c r="H339" i="1" s="1"/>
  <c r="B340" i="1"/>
  <c r="C340" i="1" s="1"/>
  <c r="G340" i="1"/>
  <c r="H340" i="1" s="1"/>
  <c r="B341" i="1"/>
  <c r="G341" i="1"/>
  <c r="H341" i="1" s="1"/>
  <c r="B342" i="1"/>
  <c r="G342" i="1"/>
  <c r="H342" i="1" s="1"/>
  <c r="B343" i="1"/>
  <c r="C343" i="1" s="1"/>
  <c r="G343" i="1"/>
  <c r="H343" i="1" s="1"/>
  <c r="B344" i="1"/>
  <c r="G344" i="1"/>
  <c r="H344" i="1" s="1"/>
  <c r="B345" i="1"/>
  <c r="C345" i="1" s="1"/>
  <c r="G345" i="1"/>
  <c r="H345" i="1" s="1"/>
  <c r="B346" i="1"/>
  <c r="I346" i="1" s="1"/>
  <c r="J346" i="1" s="1"/>
  <c r="G346" i="1"/>
  <c r="H346" i="1" s="1"/>
  <c r="B347" i="1"/>
  <c r="C347" i="1"/>
  <c r="G347" i="1"/>
  <c r="H347" i="1" s="1"/>
  <c r="I347" i="1"/>
  <c r="J347" i="1" s="1"/>
  <c r="B348" i="1"/>
  <c r="C348" i="1" s="1"/>
  <c r="D348" i="1" s="1"/>
  <c r="G348" i="1"/>
  <c r="H348" i="1" s="1"/>
  <c r="B349" i="1"/>
  <c r="C349" i="1" s="1"/>
  <c r="D349" i="1" s="1"/>
  <c r="G349" i="1"/>
  <c r="H349" i="1" s="1"/>
  <c r="B350" i="1"/>
  <c r="I350" i="1" s="1"/>
  <c r="J350" i="1" s="1"/>
  <c r="G350" i="1"/>
  <c r="H350" i="1" s="1"/>
  <c r="B351" i="1"/>
  <c r="I351" i="1" s="1"/>
  <c r="J351" i="1" s="1"/>
  <c r="K351" i="1" s="1"/>
  <c r="G351" i="1"/>
  <c r="H351" i="1" s="1"/>
  <c r="B352" i="1"/>
  <c r="C352" i="1" s="1"/>
  <c r="G352" i="1"/>
  <c r="H352" i="1" s="1"/>
  <c r="B353" i="1"/>
  <c r="C353" i="1" s="1"/>
  <c r="G353" i="1"/>
  <c r="H353" i="1" s="1"/>
  <c r="B354" i="1"/>
  <c r="I354" i="1" s="1"/>
  <c r="J354" i="1" s="1"/>
  <c r="K354" i="1" s="1"/>
  <c r="G354" i="1"/>
  <c r="H354" i="1" s="1"/>
  <c r="B355" i="1"/>
  <c r="I355" i="1" s="1"/>
  <c r="J355" i="1" s="1"/>
  <c r="K355" i="1" s="1"/>
  <c r="G355" i="1"/>
  <c r="H355" i="1" s="1"/>
  <c r="B356" i="1"/>
  <c r="C356" i="1" s="1"/>
  <c r="D356" i="1" s="1"/>
  <c r="G356" i="1"/>
  <c r="H356" i="1" s="1"/>
  <c r="B357" i="1"/>
  <c r="C357" i="1" s="1"/>
  <c r="G357" i="1"/>
  <c r="H357" i="1" s="1"/>
  <c r="B358" i="1"/>
  <c r="I358" i="1" s="1"/>
  <c r="J358" i="1" s="1"/>
  <c r="G358" i="1"/>
  <c r="H358" i="1" s="1"/>
  <c r="B359" i="1"/>
  <c r="I359" i="1" s="1"/>
  <c r="J359" i="1" s="1"/>
  <c r="K359" i="1" s="1"/>
  <c r="G359" i="1"/>
  <c r="H359" i="1" s="1"/>
  <c r="B360" i="1"/>
  <c r="C360" i="1" s="1"/>
  <c r="D360" i="1" s="1"/>
  <c r="G360" i="1"/>
  <c r="H360" i="1" s="1"/>
  <c r="B361" i="1"/>
  <c r="C361" i="1" s="1"/>
  <c r="G361" i="1"/>
  <c r="H361" i="1" s="1"/>
  <c r="B362" i="1"/>
  <c r="I362" i="1" s="1"/>
  <c r="J362" i="1" s="1"/>
  <c r="G362" i="1"/>
  <c r="H362" i="1" s="1"/>
  <c r="B363" i="1"/>
  <c r="I363" i="1" s="1"/>
  <c r="J363" i="1" s="1"/>
  <c r="G363" i="1"/>
  <c r="H363" i="1" s="1"/>
  <c r="B364" i="1"/>
  <c r="C364" i="1" s="1"/>
  <c r="D364" i="1" s="1"/>
  <c r="G364" i="1"/>
  <c r="H364" i="1" s="1"/>
  <c r="B365" i="1"/>
  <c r="I365" i="1" s="1"/>
  <c r="J365" i="1" s="1"/>
  <c r="K365" i="1" s="1"/>
  <c r="L365" i="1" s="1"/>
  <c r="G365" i="1"/>
  <c r="H365" i="1" s="1"/>
  <c r="B366" i="1"/>
  <c r="I366" i="1" s="1"/>
  <c r="J366" i="1" s="1"/>
  <c r="K366" i="1" s="1"/>
  <c r="G366" i="1"/>
  <c r="H366" i="1" s="1"/>
  <c r="B367" i="1"/>
  <c r="I367" i="1" s="1"/>
  <c r="J367" i="1" s="1"/>
  <c r="G367" i="1"/>
  <c r="H367" i="1" s="1"/>
  <c r="B368" i="1"/>
  <c r="C368" i="1" s="1"/>
  <c r="D368" i="1" s="1"/>
  <c r="G368" i="1"/>
  <c r="H368" i="1" s="1"/>
  <c r="B369" i="1"/>
  <c r="I369" i="1" s="1"/>
  <c r="J369" i="1" s="1"/>
  <c r="K369" i="1" s="1"/>
  <c r="G369" i="1"/>
  <c r="H369" i="1" s="1"/>
  <c r="B370" i="1"/>
  <c r="I370" i="1" s="1"/>
  <c r="J370" i="1" s="1"/>
  <c r="K370" i="1" s="1"/>
  <c r="G370" i="1"/>
  <c r="H370" i="1" s="1"/>
  <c r="B371" i="1"/>
  <c r="I371" i="1" s="1"/>
  <c r="J371" i="1" s="1"/>
  <c r="K371" i="1" s="1"/>
  <c r="G371" i="1"/>
  <c r="H371" i="1" s="1"/>
  <c r="B372" i="1"/>
  <c r="C372" i="1" s="1"/>
  <c r="D372" i="1" s="1"/>
  <c r="G372" i="1"/>
  <c r="H372" i="1" s="1"/>
  <c r="B373" i="1"/>
  <c r="C373" i="1" s="1"/>
  <c r="G373" i="1"/>
  <c r="H373" i="1" s="1"/>
  <c r="B374" i="1"/>
  <c r="I374" i="1" s="1"/>
  <c r="J374" i="1" s="1"/>
  <c r="G374" i="1"/>
  <c r="H374" i="1" s="1"/>
  <c r="B375" i="1"/>
  <c r="C375" i="1" s="1"/>
  <c r="G375" i="1"/>
  <c r="H375" i="1" s="1"/>
  <c r="B376" i="1"/>
  <c r="C376" i="1" s="1"/>
  <c r="D376" i="1" s="1"/>
  <c r="G376" i="1"/>
  <c r="H376" i="1" s="1"/>
  <c r="B377" i="1"/>
  <c r="C377" i="1" s="1"/>
  <c r="E377" i="1" s="1"/>
  <c r="G377" i="1"/>
  <c r="H377" i="1" s="1"/>
  <c r="B378" i="1"/>
  <c r="I378" i="1" s="1"/>
  <c r="J378" i="1" s="1"/>
  <c r="K378" i="1" s="1"/>
  <c r="G378" i="1"/>
  <c r="H378" i="1" s="1"/>
  <c r="B379" i="1"/>
  <c r="C379" i="1" s="1"/>
  <c r="G379" i="1"/>
  <c r="H379" i="1" s="1"/>
  <c r="B380" i="1"/>
  <c r="C380" i="1" s="1"/>
  <c r="E380" i="1" s="1"/>
  <c r="G380" i="1"/>
  <c r="H380" i="1" s="1"/>
  <c r="B381" i="1"/>
  <c r="C381" i="1" s="1"/>
  <c r="G381" i="1"/>
  <c r="H381" i="1" s="1"/>
  <c r="B382" i="1"/>
  <c r="I382" i="1" s="1"/>
  <c r="J382" i="1" s="1"/>
  <c r="G382" i="1"/>
  <c r="H382" i="1" s="1"/>
  <c r="B383" i="1"/>
  <c r="C383" i="1" s="1"/>
  <c r="G383" i="1"/>
  <c r="H383" i="1" s="1"/>
  <c r="B384" i="1"/>
  <c r="C384" i="1" s="1"/>
  <c r="E384" i="1" s="1"/>
  <c r="G384" i="1"/>
  <c r="H384" i="1" s="1"/>
  <c r="B385" i="1"/>
  <c r="C385" i="1" s="1"/>
  <c r="E385" i="1" s="1"/>
  <c r="G385" i="1"/>
  <c r="H385" i="1" s="1"/>
  <c r="B386" i="1"/>
  <c r="I386" i="1" s="1"/>
  <c r="J386" i="1" s="1"/>
  <c r="G386" i="1"/>
  <c r="H386" i="1" s="1"/>
  <c r="B387" i="1"/>
  <c r="C387" i="1" s="1"/>
  <c r="G387" i="1"/>
  <c r="H387" i="1" s="1"/>
  <c r="B388" i="1"/>
  <c r="C388" i="1" s="1"/>
  <c r="D388" i="1" s="1"/>
  <c r="G388" i="1"/>
  <c r="H388" i="1" s="1"/>
  <c r="B389" i="1"/>
  <c r="I389" i="1" s="1"/>
  <c r="J389" i="1" s="1"/>
  <c r="K389" i="1" s="1"/>
  <c r="G389" i="1"/>
  <c r="H389" i="1" s="1"/>
  <c r="B390" i="1"/>
  <c r="I390" i="1" s="1"/>
  <c r="J390" i="1" s="1"/>
  <c r="K390" i="1" s="1"/>
  <c r="G390" i="1"/>
  <c r="H390" i="1" s="1"/>
  <c r="B391" i="1"/>
  <c r="G391" i="1"/>
  <c r="H391" i="1" s="1"/>
  <c r="B392" i="1"/>
  <c r="C392" i="1" s="1"/>
  <c r="E392" i="1" s="1"/>
  <c r="G392" i="1"/>
  <c r="H392" i="1" s="1"/>
  <c r="B393" i="1"/>
  <c r="C393" i="1" s="1"/>
  <c r="D393" i="1" s="1"/>
  <c r="G393" i="1"/>
  <c r="H393" i="1" s="1"/>
  <c r="I393" i="1"/>
  <c r="J393" i="1" s="1"/>
  <c r="K393" i="1" s="1"/>
  <c r="B394" i="1"/>
  <c r="I394" i="1" s="1"/>
  <c r="J394" i="1" s="1"/>
  <c r="K394" i="1" s="1"/>
  <c r="G394" i="1"/>
  <c r="H394" i="1" s="1"/>
  <c r="B395" i="1"/>
  <c r="C395" i="1" s="1"/>
  <c r="D395" i="1" s="1"/>
  <c r="G395" i="1"/>
  <c r="H395" i="1" s="1"/>
  <c r="B396" i="1"/>
  <c r="C396" i="1" s="1"/>
  <c r="E396" i="1" s="1"/>
  <c r="G396" i="1"/>
  <c r="H396" i="1" s="1"/>
  <c r="B397" i="1"/>
  <c r="C397" i="1" s="1"/>
  <c r="G397" i="1"/>
  <c r="H397" i="1" s="1"/>
  <c r="B398" i="1"/>
  <c r="G398" i="1"/>
  <c r="H398" i="1" s="1"/>
  <c r="B399" i="1"/>
  <c r="C399" i="1" s="1"/>
  <c r="G399" i="1"/>
  <c r="H399" i="1" s="1"/>
  <c r="B400" i="1"/>
  <c r="G400" i="1"/>
  <c r="H400" i="1" s="1"/>
  <c r="B401" i="1"/>
  <c r="C401" i="1" s="1"/>
  <c r="G401" i="1"/>
  <c r="H401" i="1" s="1"/>
  <c r="B402" i="1"/>
  <c r="I402" i="1" s="1"/>
  <c r="J402" i="1" s="1"/>
  <c r="K402" i="1" s="1"/>
  <c r="G402" i="1"/>
  <c r="H402" i="1" s="1"/>
  <c r="B403" i="1"/>
  <c r="C403" i="1" s="1"/>
  <c r="G403" i="1"/>
  <c r="H403" i="1" s="1"/>
  <c r="B404" i="1"/>
  <c r="C404" i="1" s="1"/>
  <c r="D404" i="1" s="1"/>
  <c r="G404" i="1"/>
  <c r="H404" i="1" s="1"/>
  <c r="B405" i="1"/>
  <c r="C405" i="1" s="1"/>
  <c r="D405" i="1" s="1"/>
  <c r="G405" i="1"/>
  <c r="H405" i="1" s="1"/>
  <c r="B406" i="1"/>
  <c r="I406" i="1" s="1"/>
  <c r="J406" i="1" s="1"/>
  <c r="K406" i="1" s="1"/>
  <c r="G406" i="1"/>
  <c r="H406" i="1"/>
  <c r="B407" i="1"/>
  <c r="G407" i="1"/>
  <c r="H407" i="1" s="1"/>
  <c r="B408" i="1"/>
  <c r="C408" i="1" s="1"/>
  <c r="D408" i="1" s="1"/>
  <c r="G408" i="1"/>
  <c r="H408" i="1" s="1"/>
  <c r="B409" i="1"/>
  <c r="C409" i="1" s="1"/>
  <c r="G409" i="1"/>
  <c r="H409" i="1" s="1"/>
  <c r="B410" i="1"/>
  <c r="I410" i="1" s="1"/>
  <c r="J410" i="1" s="1"/>
  <c r="K410" i="1" s="1"/>
  <c r="M410" i="1" s="1"/>
  <c r="G410" i="1"/>
  <c r="H410" i="1" s="1"/>
  <c r="B411" i="1"/>
  <c r="I411" i="1" s="1"/>
  <c r="J411" i="1" s="1"/>
  <c r="K411" i="1" s="1"/>
  <c r="G411" i="1"/>
  <c r="H411" i="1" s="1"/>
  <c r="B412" i="1"/>
  <c r="G412" i="1"/>
  <c r="H412" i="1" s="1"/>
  <c r="B413" i="1"/>
  <c r="I413" i="1" s="1"/>
  <c r="J413" i="1" s="1"/>
  <c r="K413" i="1" s="1"/>
  <c r="L413" i="1" s="1"/>
  <c r="G413" i="1"/>
  <c r="H413" i="1" s="1"/>
  <c r="B414" i="1"/>
  <c r="G414" i="1"/>
  <c r="H414" i="1" s="1"/>
  <c r="B415" i="1"/>
  <c r="I415" i="1" s="1"/>
  <c r="J415" i="1" s="1"/>
  <c r="K415" i="1" s="1"/>
  <c r="G415" i="1"/>
  <c r="H415" i="1" s="1"/>
  <c r="B416" i="1"/>
  <c r="C416" i="1" s="1"/>
  <c r="D416" i="1" s="1"/>
  <c r="G416" i="1"/>
  <c r="H416" i="1" s="1"/>
  <c r="B417" i="1"/>
  <c r="C417" i="1" s="1"/>
  <c r="D417" i="1" s="1"/>
  <c r="G417" i="1"/>
  <c r="H417" i="1" s="1"/>
  <c r="B418" i="1"/>
  <c r="I418" i="1" s="1"/>
  <c r="J418" i="1" s="1"/>
  <c r="G418" i="1"/>
  <c r="H418" i="1" s="1"/>
  <c r="B419" i="1"/>
  <c r="C419" i="1" s="1"/>
  <c r="G419" i="1"/>
  <c r="H419" i="1" s="1"/>
  <c r="B420" i="1"/>
  <c r="C420" i="1" s="1"/>
  <c r="E420" i="1" s="1"/>
  <c r="G420" i="1"/>
  <c r="H420" i="1" s="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C389" i="1" l="1"/>
  <c r="D389" i="1" s="1"/>
  <c r="C321" i="1"/>
  <c r="C294" i="1"/>
  <c r="I140" i="1"/>
  <c r="J140" i="1" s="1"/>
  <c r="K140" i="1" s="1"/>
  <c r="C34" i="1"/>
  <c r="E34" i="1" s="1"/>
  <c r="I372" i="1"/>
  <c r="J372" i="1" s="1"/>
  <c r="K372" i="1" s="1"/>
  <c r="C365" i="1"/>
  <c r="E365" i="1" s="1"/>
  <c r="I361" i="1"/>
  <c r="J361" i="1" s="1"/>
  <c r="K361" i="1" s="1"/>
  <c r="M361" i="1" s="1"/>
  <c r="C327" i="1"/>
  <c r="I395" i="1"/>
  <c r="J395" i="1" s="1"/>
  <c r="K395" i="1" s="1"/>
  <c r="I364" i="1"/>
  <c r="J364" i="1" s="1"/>
  <c r="I320" i="1"/>
  <c r="J320" i="1" s="1"/>
  <c r="K320" i="1" s="1"/>
  <c r="I256" i="1"/>
  <c r="J256" i="1" s="1"/>
  <c r="C210" i="1"/>
  <c r="K157" i="1"/>
  <c r="I142" i="1"/>
  <c r="J142" i="1" s="1"/>
  <c r="K142" i="1" s="1"/>
  <c r="I139" i="1"/>
  <c r="J139" i="1" s="1"/>
  <c r="E93" i="1"/>
  <c r="I16" i="1"/>
  <c r="J16" i="1" s="1"/>
  <c r="K16" i="1" s="1"/>
  <c r="L16" i="1" s="1"/>
  <c r="I293" i="1"/>
  <c r="J293" i="1" s="1"/>
  <c r="K293" i="1" s="1"/>
  <c r="I287" i="1"/>
  <c r="J287" i="1" s="1"/>
  <c r="K287" i="1" s="1"/>
  <c r="L287" i="1" s="1"/>
  <c r="I49" i="1"/>
  <c r="J49" i="1" s="1"/>
  <c r="K49" i="1" s="1"/>
  <c r="C402" i="1"/>
  <c r="E402" i="1" s="1"/>
  <c r="I385" i="1"/>
  <c r="J385" i="1" s="1"/>
  <c r="I404" i="1"/>
  <c r="J404" i="1" s="1"/>
  <c r="K404" i="1" s="1"/>
  <c r="I162" i="1"/>
  <c r="J162" i="1" s="1"/>
  <c r="C148" i="1"/>
  <c r="I144" i="1"/>
  <c r="J144" i="1" s="1"/>
  <c r="K144" i="1" s="1"/>
  <c r="M144" i="1" s="1"/>
  <c r="I138" i="1"/>
  <c r="J138" i="1" s="1"/>
  <c r="I336" i="1"/>
  <c r="J336" i="1" s="1"/>
  <c r="K336" i="1" s="1"/>
  <c r="E158" i="1"/>
  <c r="F158" i="1" s="1"/>
  <c r="E44" i="1"/>
  <c r="F44" i="1" s="1"/>
  <c r="K418" i="1"/>
  <c r="I311" i="1"/>
  <c r="J311" i="1" s="1"/>
  <c r="K311" i="1" s="1"/>
  <c r="C277" i="1"/>
  <c r="I247" i="1"/>
  <c r="J247" i="1" s="1"/>
  <c r="I236" i="1"/>
  <c r="J236" i="1" s="1"/>
  <c r="K236" i="1" s="1"/>
  <c r="I158" i="1"/>
  <c r="J158" i="1" s="1"/>
  <c r="I155" i="1"/>
  <c r="J155" i="1" s="1"/>
  <c r="K155" i="1" s="1"/>
  <c r="L155" i="1" s="1"/>
  <c r="I108" i="1"/>
  <c r="J108" i="1" s="1"/>
  <c r="K108" i="1" s="1"/>
  <c r="M108" i="1" s="1"/>
  <c r="I82" i="1"/>
  <c r="J82" i="1" s="1"/>
  <c r="C334" i="1"/>
  <c r="E334" i="1" s="1"/>
  <c r="C314" i="1"/>
  <c r="E314" i="1" s="1"/>
  <c r="I292" i="1"/>
  <c r="J292" i="1" s="1"/>
  <c r="K292" i="1" s="1"/>
  <c r="E247" i="1"/>
  <c r="D420" i="1"/>
  <c r="F420" i="1" s="1"/>
  <c r="I399" i="1"/>
  <c r="J399" i="1" s="1"/>
  <c r="K399" i="1" s="1"/>
  <c r="L399" i="1" s="1"/>
  <c r="D396" i="1"/>
  <c r="F396" i="1" s="1"/>
  <c r="E336" i="1"/>
  <c r="I54" i="1"/>
  <c r="J54" i="1" s="1"/>
  <c r="K54" i="1" s="1"/>
  <c r="L54" i="1" s="1"/>
  <c r="C289" i="1"/>
  <c r="C249" i="1"/>
  <c r="E249" i="1" s="1"/>
  <c r="K29" i="1"/>
  <c r="L29" i="1" s="1"/>
  <c r="E393" i="1"/>
  <c r="I345" i="1"/>
  <c r="J345" i="1" s="1"/>
  <c r="K345" i="1" s="1"/>
  <c r="L345" i="1" s="1"/>
  <c r="I315" i="1"/>
  <c r="J315" i="1" s="1"/>
  <c r="K315" i="1" s="1"/>
  <c r="L315" i="1" s="1"/>
  <c r="I301" i="1"/>
  <c r="J301" i="1" s="1"/>
  <c r="I251" i="1"/>
  <c r="J251" i="1" s="1"/>
  <c r="C21" i="1"/>
  <c r="E21" i="1" s="1"/>
  <c r="I288" i="1"/>
  <c r="J288" i="1" s="1"/>
  <c r="K288" i="1" s="1"/>
  <c r="M288" i="1" s="1"/>
  <c r="E200" i="1"/>
  <c r="E109" i="1"/>
  <c r="I68" i="1"/>
  <c r="J68" i="1" s="1"/>
  <c r="K68" i="1" s="1"/>
  <c r="L68" i="1" s="1"/>
  <c r="E397" i="1"/>
  <c r="F397" i="1" s="1"/>
  <c r="D397" i="1"/>
  <c r="D334" i="1"/>
  <c r="F334" i="1" s="1"/>
  <c r="C317" i="1"/>
  <c r="D317" i="1" s="1"/>
  <c r="D272" i="1"/>
  <c r="F272" i="1" s="1"/>
  <c r="C269" i="1"/>
  <c r="D269" i="1" s="1"/>
  <c r="C244" i="1"/>
  <c r="D244" i="1" s="1"/>
  <c r="C174" i="1"/>
  <c r="D174" i="1" s="1"/>
  <c r="K35" i="1"/>
  <c r="L35" i="1" s="1"/>
  <c r="I401" i="1"/>
  <c r="J401" i="1" s="1"/>
  <c r="K401" i="1" s="1"/>
  <c r="I349" i="1"/>
  <c r="J349" i="1" s="1"/>
  <c r="K349" i="1" s="1"/>
  <c r="L349" i="1" s="1"/>
  <c r="E304" i="1"/>
  <c r="F304" i="1" s="1"/>
  <c r="I268" i="1"/>
  <c r="J268" i="1" s="1"/>
  <c r="E251" i="1"/>
  <c r="I104" i="1"/>
  <c r="J104" i="1" s="1"/>
  <c r="K104" i="1" s="1"/>
  <c r="I93" i="1"/>
  <c r="J93" i="1" s="1"/>
  <c r="K93" i="1" s="1"/>
  <c r="M93" i="1" s="1"/>
  <c r="I70" i="1"/>
  <c r="J70" i="1" s="1"/>
  <c r="K70" i="1" s="1"/>
  <c r="I64" i="1"/>
  <c r="J64" i="1" s="1"/>
  <c r="I40" i="1"/>
  <c r="J40" i="1" s="1"/>
  <c r="K40" i="1" s="1"/>
  <c r="L40" i="1" s="1"/>
  <c r="C415" i="1"/>
  <c r="D415" i="1" s="1"/>
  <c r="C394" i="1"/>
  <c r="I368" i="1"/>
  <c r="J368" i="1" s="1"/>
  <c r="K368" i="1" s="1"/>
  <c r="I329" i="1"/>
  <c r="J329" i="1" s="1"/>
  <c r="K329" i="1" s="1"/>
  <c r="L329" i="1" s="1"/>
  <c r="I276" i="1"/>
  <c r="J276" i="1" s="1"/>
  <c r="I273" i="1"/>
  <c r="J273" i="1" s="1"/>
  <c r="K273" i="1" s="1"/>
  <c r="M273" i="1" s="1"/>
  <c r="I248" i="1"/>
  <c r="J248" i="1" s="1"/>
  <c r="K248" i="1" s="1"/>
  <c r="L248" i="1" s="1"/>
  <c r="C226" i="1"/>
  <c r="E226" i="1" s="1"/>
  <c r="C216" i="1"/>
  <c r="C193" i="1"/>
  <c r="I170" i="1"/>
  <c r="J170" i="1" s="1"/>
  <c r="K170" i="1" s="1"/>
  <c r="I154" i="1"/>
  <c r="J154" i="1" s="1"/>
  <c r="K154" i="1" s="1"/>
  <c r="L154" i="1" s="1"/>
  <c r="I109" i="1"/>
  <c r="J109" i="1" s="1"/>
  <c r="K109" i="1" s="1"/>
  <c r="I90" i="1"/>
  <c r="J90" i="1" s="1"/>
  <c r="K90" i="1" s="1"/>
  <c r="L90" i="1" s="1"/>
  <c r="I56" i="1"/>
  <c r="J56" i="1" s="1"/>
  <c r="K56" i="1" s="1"/>
  <c r="L56" i="1" s="1"/>
  <c r="I53" i="1"/>
  <c r="J53" i="1" s="1"/>
  <c r="K53" i="1" s="1"/>
  <c r="L53" i="1" s="1"/>
  <c r="C47" i="1"/>
  <c r="D47" i="1" s="1"/>
  <c r="I31" i="1"/>
  <c r="J31" i="1" s="1"/>
  <c r="K31" i="1" s="1"/>
  <c r="L31" i="1" s="1"/>
  <c r="I397" i="1"/>
  <c r="J397" i="1" s="1"/>
  <c r="K397" i="1" s="1"/>
  <c r="I392" i="1"/>
  <c r="J392" i="1" s="1"/>
  <c r="K392" i="1" s="1"/>
  <c r="C390" i="1"/>
  <c r="E390" i="1" s="1"/>
  <c r="I377" i="1"/>
  <c r="J377" i="1" s="1"/>
  <c r="K377" i="1" s="1"/>
  <c r="M377" i="1" s="1"/>
  <c r="D365" i="1"/>
  <c r="C318" i="1"/>
  <c r="E279" i="1"/>
  <c r="D196" i="1"/>
  <c r="C173" i="1"/>
  <c r="I36" i="1"/>
  <c r="J36" i="1" s="1"/>
  <c r="K36" i="1" s="1"/>
  <c r="I23" i="1"/>
  <c r="J23" i="1" s="1"/>
  <c r="K23" i="1" s="1"/>
  <c r="L23" i="1" s="1"/>
  <c r="I17" i="1"/>
  <c r="J17" i="1" s="1"/>
  <c r="K17" i="1" s="1"/>
  <c r="I405" i="1"/>
  <c r="J405" i="1" s="1"/>
  <c r="K405" i="1" s="1"/>
  <c r="C411" i="1"/>
  <c r="D411" i="1" s="1"/>
  <c r="I383" i="1"/>
  <c r="J383" i="1" s="1"/>
  <c r="K383" i="1" s="1"/>
  <c r="D380" i="1"/>
  <c r="F380" i="1" s="1"/>
  <c r="K346" i="1"/>
  <c r="I343" i="1"/>
  <c r="J343" i="1" s="1"/>
  <c r="K343" i="1" s="1"/>
  <c r="L343" i="1" s="1"/>
  <c r="K281" i="1"/>
  <c r="L281" i="1" s="1"/>
  <c r="I272" i="1"/>
  <c r="J272" i="1" s="1"/>
  <c r="K272" i="1" s="1"/>
  <c r="I267" i="1"/>
  <c r="J267" i="1" s="1"/>
  <c r="K267" i="1" s="1"/>
  <c r="K245" i="1"/>
  <c r="E235" i="1"/>
  <c r="I231" i="1"/>
  <c r="J231" i="1" s="1"/>
  <c r="K231" i="1" s="1"/>
  <c r="I172" i="1"/>
  <c r="J172" i="1" s="1"/>
  <c r="E72" i="1"/>
  <c r="I69" i="1"/>
  <c r="J69" i="1" s="1"/>
  <c r="K69" i="1" s="1"/>
  <c r="L69" i="1" s="1"/>
  <c r="I52" i="1"/>
  <c r="J52" i="1" s="1"/>
  <c r="K52" i="1" s="1"/>
  <c r="L52" i="1" s="1"/>
  <c r="K46" i="1"/>
  <c r="I20" i="1"/>
  <c r="J20" i="1" s="1"/>
  <c r="K20" i="1" s="1"/>
  <c r="L20" i="1" s="1"/>
  <c r="E395" i="1"/>
  <c r="F395" i="1" s="1"/>
  <c r="C362" i="1"/>
  <c r="E362" i="1" s="1"/>
  <c r="I304" i="1"/>
  <c r="J304" i="1" s="1"/>
  <c r="K304" i="1" s="1"/>
  <c r="C281" i="1"/>
  <c r="C192" i="1"/>
  <c r="D192" i="1" s="1"/>
  <c r="C33" i="1"/>
  <c r="E33" i="1" s="1"/>
  <c r="D383" i="1"/>
  <c r="E383" i="1"/>
  <c r="E381" i="1"/>
  <c r="D381" i="1"/>
  <c r="D399" i="1"/>
  <c r="E399" i="1"/>
  <c r="F399" i="1" s="1"/>
  <c r="D379" i="1"/>
  <c r="E379" i="1"/>
  <c r="M401" i="1"/>
  <c r="L401" i="1"/>
  <c r="D353" i="1"/>
  <c r="E353" i="1"/>
  <c r="I325" i="1"/>
  <c r="J325" i="1" s="1"/>
  <c r="K325" i="1" s="1"/>
  <c r="D263" i="1"/>
  <c r="E263" i="1"/>
  <c r="I214" i="1"/>
  <c r="J214" i="1" s="1"/>
  <c r="K214" i="1" s="1"/>
  <c r="L214" i="1" s="1"/>
  <c r="C214" i="1"/>
  <c r="I198" i="1"/>
  <c r="J198" i="1" s="1"/>
  <c r="K198" i="1" s="1"/>
  <c r="L198" i="1" s="1"/>
  <c r="C198" i="1"/>
  <c r="E193" i="1"/>
  <c r="D193" i="1"/>
  <c r="F193" i="1" s="1"/>
  <c r="I189" i="1"/>
  <c r="J189" i="1" s="1"/>
  <c r="K189" i="1" s="1"/>
  <c r="M189" i="1" s="1"/>
  <c r="C189" i="1"/>
  <c r="E189" i="1" s="1"/>
  <c r="I177" i="1"/>
  <c r="J177" i="1" s="1"/>
  <c r="K177" i="1" s="1"/>
  <c r="C177" i="1"/>
  <c r="C176" i="1"/>
  <c r="I176" i="1"/>
  <c r="J176" i="1" s="1"/>
  <c r="K176" i="1" s="1"/>
  <c r="C175" i="1"/>
  <c r="I175" i="1"/>
  <c r="J175" i="1" s="1"/>
  <c r="K175" i="1" s="1"/>
  <c r="L175" i="1" s="1"/>
  <c r="E148" i="1"/>
  <c r="D148" i="1"/>
  <c r="D125" i="1"/>
  <c r="F125" i="1" s="1"/>
  <c r="E125" i="1"/>
  <c r="C92" i="1"/>
  <c r="D92" i="1" s="1"/>
  <c r="I92" i="1"/>
  <c r="J92" i="1" s="1"/>
  <c r="K92" i="1" s="1"/>
  <c r="L92" i="1" s="1"/>
  <c r="I58" i="1"/>
  <c r="J58" i="1" s="1"/>
  <c r="K58" i="1" s="1"/>
  <c r="C58" i="1"/>
  <c r="E58" i="1" s="1"/>
  <c r="I379" i="1"/>
  <c r="J379" i="1" s="1"/>
  <c r="K379" i="1" s="1"/>
  <c r="L379" i="1" s="1"/>
  <c r="K382" i="1"/>
  <c r="M382" i="1" s="1"/>
  <c r="K374" i="1"/>
  <c r="M374" i="1" s="1"/>
  <c r="K367" i="1"/>
  <c r="I356" i="1"/>
  <c r="J356" i="1" s="1"/>
  <c r="K356" i="1" s="1"/>
  <c r="M356" i="1" s="1"/>
  <c r="E349" i="1"/>
  <c r="F349" i="1" s="1"/>
  <c r="E320" i="1"/>
  <c r="F320" i="1" s="1"/>
  <c r="E316" i="1"/>
  <c r="F316" i="1" s="1"/>
  <c r="I313" i="1"/>
  <c r="J313" i="1" s="1"/>
  <c r="K313" i="1" s="1"/>
  <c r="I263" i="1"/>
  <c r="J263" i="1" s="1"/>
  <c r="K263" i="1" s="1"/>
  <c r="L263" i="1" s="1"/>
  <c r="I233" i="1"/>
  <c r="J233" i="1" s="1"/>
  <c r="C233" i="1"/>
  <c r="E233" i="1" s="1"/>
  <c r="I225" i="1"/>
  <c r="J225" i="1" s="1"/>
  <c r="K225" i="1" s="1"/>
  <c r="C225" i="1"/>
  <c r="E225" i="1" s="1"/>
  <c r="I221" i="1"/>
  <c r="J221" i="1" s="1"/>
  <c r="K221" i="1" s="1"/>
  <c r="M221" i="1" s="1"/>
  <c r="C221" i="1"/>
  <c r="E221" i="1" s="1"/>
  <c r="I209" i="1"/>
  <c r="J209" i="1" s="1"/>
  <c r="K209" i="1" s="1"/>
  <c r="M209" i="1" s="1"/>
  <c r="C209" i="1"/>
  <c r="E209" i="1" s="1"/>
  <c r="I205" i="1"/>
  <c r="J205" i="1" s="1"/>
  <c r="K205" i="1" s="1"/>
  <c r="C205" i="1"/>
  <c r="E205" i="1" s="1"/>
  <c r="I185" i="1"/>
  <c r="J185" i="1" s="1"/>
  <c r="K185" i="1" s="1"/>
  <c r="M185" i="1" s="1"/>
  <c r="C185" i="1"/>
  <c r="C184" i="1"/>
  <c r="I184" i="1"/>
  <c r="J184" i="1" s="1"/>
  <c r="K184" i="1" s="1"/>
  <c r="I178" i="1"/>
  <c r="J178" i="1" s="1"/>
  <c r="K178" i="1" s="1"/>
  <c r="L178" i="1" s="1"/>
  <c r="C178" i="1"/>
  <c r="D178" i="1" s="1"/>
  <c r="K172" i="1"/>
  <c r="I163" i="1"/>
  <c r="J163" i="1" s="1"/>
  <c r="K163" i="1" s="1"/>
  <c r="L163" i="1" s="1"/>
  <c r="I161" i="1"/>
  <c r="J161" i="1" s="1"/>
  <c r="K161" i="1" s="1"/>
  <c r="C161" i="1"/>
  <c r="D161" i="1" s="1"/>
  <c r="D159" i="1"/>
  <c r="E159" i="1"/>
  <c r="M148" i="1"/>
  <c r="L148" i="1"/>
  <c r="C105" i="1"/>
  <c r="E105" i="1" s="1"/>
  <c r="I105" i="1"/>
  <c r="J105" i="1" s="1"/>
  <c r="K105" i="1" s="1"/>
  <c r="L105" i="1" s="1"/>
  <c r="C65" i="1"/>
  <c r="I65" i="1"/>
  <c r="J65" i="1" s="1"/>
  <c r="I417" i="1"/>
  <c r="J417" i="1" s="1"/>
  <c r="K417" i="1" s="1"/>
  <c r="I403" i="1"/>
  <c r="J403" i="1" s="1"/>
  <c r="K403" i="1" s="1"/>
  <c r="L403" i="1" s="1"/>
  <c r="C418" i="1"/>
  <c r="E418" i="1" s="1"/>
  <c r="I416" i="1"/>
  <c r="J416" i="1" s="1"/>
  <c r="K416" i="1" s="1"/>
  <c r="M416" i="1" s="1"/>
  <c r="E416" i="1"/>
  <c r="F416" i="1" s="1"/>
  <c r="E408" i="1"/>
  <c r="F408" i="1" s="1"/>
  <c r="C406" i="1"/>
  <c r="E406" i="1" s="1"/>
  <c r="E404" i="1"/>
  <c r="F404" i="1" s="1"/>
  <c r="D392" i="1"/>
  <c r="I381" i="1"/>
  <c r="J381" i="1" s="1"/>
  <c r="K381" i="1" s="1"/>
  <c r="C378" i="1"/>
  <c r="E378" i="1" s="1"/>
  <c r="E372" i="1"/>
  <c r="F372" i="1" s="1"/>
  <c r="C369" i="1"/>
  <c r="D369" i="1" s="1"/>
  <c r="E368" i="1"/>
  <c r="F368" i="1" s="1"/>
  <c r="L361" i="1"/>
  <c r="N361" i="1" s="1"/>
  <c r="I360" i="1"/>
  <c r="J360" i="1" s="1"/>
  <c r="K360" i="1" s="1"/>
  <c r="L360" i="1" s="1"/>
  <c r="I353" i="1"/>
  <c r="J353" i="1" s="1"/>
  <c r="K353" i="1" s="1"/>
  <c r="C323" i="1"/>
  <c r="C322" i="1"/>
  <c r="E322" i="1" s="1"/>
  <c r="E317" i="1"/>
  <c r="F317" i="1" s="1"/>
  <c r="I316" i="1"/>
  <c r="J316" i="1" s="1"/>
  <c r="K316" i="1" s="1"/>
  <c r="L316" i="1" s="1"/>
  <c r="C302" i="1"/>
  <c r="D302" i="1" s="1"/>
  <c r="K298" i="1"/>
  <c r="D292" i="1"/>
  <c r="L288" i="1"/>
  <c r="N288" i="1" s="1"/>
  <c r="D288" i="1"/>
  <c r="F288" i="1" s="1"/>
  <c r="E287" i="1"/>
  <c r="F287" i="1" s="1"/>
  <c r="I279" i="1"/>
  <c r="J279" i="1" s="1"/>
  <c r="K279" i="1" s="1"/>
  <c r="L279" i="1" s="1"/>
  <c r="D276" i="1"/>
  <c r="F276" i="1" s="1"/>
  <c r="I260" i="1"/>
  <c r="J260" i="1" s="1"/>
  <c r="K260" i="1" s="1"/>
  <c r="M260" i="1" s="1"/>
  <c r="C260" i="1"/>
  <c r="D260" i="1" s="1"/>
  <c r="C258" i="1"/>
  <c r="D258" i="1" s="1"/>
  <c r="K256" i="1"/>
  <c r="M256" i="1" s="1"/>
  <c r="C252" i="1"/>
  <c r="D252" i="1" s="1"/>
  <c r="I242" i="1"/>
  <c r="J242" i="1" s="1"/>
  <c r="K242" i="1" s="1"/>
  <c r="M242" i="1" s="1"/>
  <c r="C242" i="1"/>
  <c r="D242" i="1" s="1"/>
  <c r="I235" i="1"/>
  <c r="J235" i="1" s="1"/>
  <c r="D231" i="1"/>
  <c r="E231" i="1"/>
  <c r="I229" i="1"/>
  <c r="J229" i="1" s="1"/>
  <c r="K229" i="1" s="1"/>
  <c r="C229" i="1"/>
  <c r="E229" i="1" s="1"/>
  <c r="C228" i="1"/>
  <c r="I228" i="1"/>
  <c r="J228" i="1" s="1"/>
  <c r="K228" i="1" s="1"/>
  <c r="L228" i="1" s="1"/>
  <c r="I213" i="1"/>
  <c r="J213" i="1" s="1"/>
  <c r="K213" i="1" s="1"/>
  <c r="M213" i="1" s="1"/>
  <c r="C213" i="1"/>
  <c r="E213" i="1" s="1"/>
  <c r="C212" i="1"/>
  <c r="I212" i="1"/>
  <c r="J212" i="1" s="1"/>
  <c r="K201" i="1"/>
  <c r="M201" i="1" s="1"/>
  <c r="I194" i="1"/>
  <c r="J194" i="1" s="1"/>
  <c r="C194" i="1"/>
  <c r="I186" i="1"/>
  <c r="J186" i="1" s="1"/>
  <c r="K186" i="1" s="1"/>
  <c r="C186" i="1"/>
  <c r="D186" i="1" s="1"/>
  <c r="E173" i="1"/>
  <c r="D173" i="1"/>
  <c r="K158" i="1"/>
  <c r="I152" i="1"/>
  <c r="J152" i="1" s="1"/>
  <c r="K152" i="1" s="1"/>
  <c r="M152" i="1" s="1"/>
  <c r="I147" i="1"/>
  <c r="J147" i="1" s="1"/>
  <c r="K147" i="1" s="1"/>
  <c r="M147" i="1" s="1"/>
  <c r="C146" i="1"/>
  <c r="I146" i="1"/>
  <c r="J146" i="1" s="1"/>
  <c r="K146" i="1" s="1"/>
  <c r="L146" i="1" s="1"/>
  <c r="C132" i="1"/>
  <c r="E132" i="1" s="1"/>
  <c r="I132" i="1"/>
  <c r="J132" i="1" s="1"/>
  <c r="K132" i="1" s="1"/>
  <c r="I118" i="1"/>
  <c r="J118" i="1" s="1"/>
  <c r="K118" i="1" s="1"/>
  <c r="C118" i="1"/>
  <c r="D118" i="1" s="1"/>
  <c r="I106" i="1"/>
  <c r="J106" i="1" s="1"/>
  <c r="K106" i="1" s="1"/>
  <c r="C106" i="1"/>
  <c r="E106" i="1" s="1"/>
  <c r="I408" i="1"/>
  <c r="J408" i="1" s="1"/>
  <c r="D402" i="1"/>
  <c r="F402" i="1" s="1"/>
  <c r="D377" i="1"/>
  <c r="F377" i="1" s="1"/>
  <c r="C366" i="1"/>
  <c r="E366" i="1" s="1"/>
  <c r="K363" i="1"/>
  <c r="L363" i="1" s="1"/>
  <c r="D362" i="1"/>
  <c r="F362" i="1" s="1"/>
  <c r="E356" i="1"/>
  <c r="F356" i="1" s="1"/>
  <c r="C350" i="1"/>
  <c r="K347" i="1"/>
  <c r="M347" i="1" s="1"/>
  <c r="C346" i="1"/>
  <c r="E346" i="1" s="1"/>
  <c r="D324" i="1"/>
  <c r="F324" i="1" s="1"/>
  <c r="D314" i="1"/>
  <c r="F314" i="1" s="1"/>
  <c r="E303" i="1"/>
  <c r="F303" i="1" s="1"/>
  <c r="E291" i="1"/>
  <c r="F291" i="1" s="1"/>
  <c r="C285" i="1"/>
  <c r="D285" i="1" s="1"/>
  <c r="E271" i="1"/>
  <c r="F271" i="1" s="1"/>
  <c r="K268" i="1"/>
  <c r="C240" i="1"/>
  <c r="D240" i="1" s="1"/>
  <c r="I240" i="1"/>
  <c r="J240" i="1" s="1"/>
  <c r="K240" i="1" s="1"/>
  <c r="L240" i="1" s="1"/>
  <c r="I224" i="1"/>
  <c r="J224" i="1" s="1"/>
  <c r="C224" i="1"/>
  <c r="D224" i="1" s="1"/>
  <c r="I222" i="1"/>
  <c r="J222" i="1" s="1"/>
  <c r="K222" i="1" s="1"/>
  <c r="C222" i="1"/>
  <c r="D222" i="1" s="1"/>
  <c r="I208" i="1"/>
  <c r="J208" i="1" s="1"/>
  <c r="K208" i="1" s="1"/>
  <c r="L208" i="1" s="1"/>
  <c r="C208" i="1"/>
  <c r="D208" i="1" s="1"/>
  <c r="I206" i="1"/>
  <c r="J206" i="1" s="1"/>
  <c r="K206" i="1" s="1"/>
  <c r="L206" i="1" s="1"/>
  <c r="C206" i="1"/>
  <c r="D206" i="1" s="1"/>
  <c r="I196" i="1"/>
  <c r="J196" i="1" s="1"/>
  <c r="K196" i="1" s="1"/>
  <c r="L196" i="1" s="1"/>
  <c r="I181" i="1"/>
  <c r="J181" i="1" s="1"/>
  <c r="K181" i="1" s="1"/>
  <c r="L181" i="1" s="1"/>
  <c r="C181" i="1"/>
  <c r="E181" i="1" s="1"/>
  <c r="E163" i="1"/>
  <c r="F163" i="1" s="1"/>
  <c r="C151" i="1"/>
  <c r="D151" i="1" s="1"/>
  <c r="I151" i="1"/>
  <c r="J151" i="1" s="1"/>
  <c r="C80" i="1"/>
  <c r="D80" i="1" s="1"/>
  <c r="I80" i="1"/>
  <c r="J80" i="1" s="1"/>
  <c r="K80" i="1" s="1"/>
  <c r="L80" i="1" s="1"/>
  <c r="I66" i="1"/>
  <c r="J66" i="1" s="1"/>
  <c r="C66" i="1"/>
  <c r="E66" i="1" s="1"/>
  <c r="D37" i="1"/>
  <c r="E37" i="1"/>
  <c r="I232" i="1"/>
  <c r="J232" i="1" s="1"/>
  <c r="K232" i="1" s="1"/>
  <c r="L232" i="1" s="1"/>
  <c r="K226" i="1"/>
  <c r="K202" i="1"/>
  <c r="L202" i="1" s="1"/>
  <c r="I156" i="1"/>
  <c r="J156" i="1" s="1"/>
  <c r="K156" i="1" s="1"/>
  <c r="M156" i="1" s="1"/>
  <c r="I150" i="1"/>
  <c r="J150" i="1" s="1"/>
  <c r="K150" i="1" s="1"/>
  <c r="I130" i="1"/>
  <c r="J130" i="1" s="1"/>
  <c r="K130" i="1" s="1"/>
  <c r="L130" i="1" s="1"/>
  <c r="I122" i="1"/>
  <c r="J122" i="1" s="1"/>
  <c r="K122" i="1" s="1"/>
  <c r="I114" i="1"/>
  <c r="J114" i="1" s="1"/>
  <c r="K114" i="1" s="1"/>
  <c r="L114" i="1" s="1"/>
  <c r="I98" i="1"/>
  <c r="J98" i="1" s="1"/>
  <c r="K98" i="1" s="1"/>
  <c r="M98" i="1" s="1"/>
  <c r="I97" i="1"/>
  <c r="J97" i="1" s="1"/>
  <c r="K97" i="1" s="1"/>
  <c r="M97" i="1" s="1"/>
  <c r="I86" i="1"/>
  <c r="J86" i="1" s="1"/>
  <c r="K86" i="1" s="1"/>
  <c r="M86" i="1" s="1"/>
  <c r="I78" i="1"/>
  <c r="J78" i="1" s="1"/>
  <c r="K78" i="1" s="1"/>
  <c r="L78" i="1" s="1"/>
  <c r="I76" i="1"/>
  <c r="J76" i="1" s="1"/>
  <c r="K76" i="1" s="1"/>
  <c r="I74" i="1"/>
  <c r="J74" i="1" s="1"/>
  <c r="K74" i="1" s="1"/>
  <c r="M74" i="1" s="1"/>
  <c r="I73" i="1"/>
  <c r="J73" i="1" s="1"/>
  <c r="K73" i="1" s="1"/>
  <c r="L73" i="1" s="1"/>
  <c r="K71" i="1"/>
  <c r="L71" i="1" s="1"/>
  <c r="C38" i="1"/>
  <c r="E38" i="1" s="1"/>
  <c r="D21" i="1"/>
  <c r="K13" i="1"/>
  <c r="M13" i="1" s="1"/>
  <c r="C6" i="1"/>
  <c r="D6" i="1" s="1"/>
  <c r="K247" i="1"/>
  <c r="C123" i="1"/>
  <c r="D123" i="1" s="1"/>
  <c r="E112" i="1"/>
  <c r="C75" i="1"/>
  <c r="D75" i="1" s="1"/>
  <c r="I37" i="1"/>
  <c r="J37" i="1" s="1"/>
  <c r="K37" i="1" s="1"/>
  <c r="L37" i="1" s="1"/>
  <c r="I27" i="1"/>
  <c r="J27" i="1" s="1"/>
  <c r="K27" i="1" s="1"/>
  <c r="C10" i="1"/>
  <c r="D10" i="1" s="1"/>
  <c r="E52" i="1"/>
  <c r="F52" i="1" s="1"/>
  <c r="I44" i="1"/>
  <c r="J44" i="1" s="1"/>
  <c r="K44" i="1" s="1"/>
  <c r="M389" i="1"/>
  <c r="L389" i="1"/>
  <c r="K386" i="1"/>
  <c r="M386" i="1" s="1"/>
  <c r="E361" i="1"/>
  <c r="D361" i="1"/>
  <c r="L369" i="1"/>
  <c r="M369" i="1"/>
  <c r="M405" i="1"/>
  <c r="L405" i="1"/>
  <c r="D357" i="1"/>
  <c r="E357" i="1"/>
  <c r="L415" i="1"/>
  <c r="M415" i="1"/>
  <c r="D409" i="1"/>
  <c r="E409" i="1"/>
  <c r="D373" i="1"/>
  <c r="E373" i="1"/>
  <c r="I387" i="1"/>
  <c r="J387" i="1" s="1"/>
  <c r="K387" i="1" s="1"/>
  <c r="L387" i="1" s="1"/>
  <c r="I352" i="1"/>
  <c r="J352" i="1" s="1"/>
  <c r="K352" i="1" s="1"/>
  <c r="L352" i="1" s="1"/>
  <c r="L347" i="1"/>
  <c r="I338" i="1"/>
  <c r="J338" i="1" s="1"/>
  <c r="K338" i="1" s="1"/>
  <c r="M338" i="1" s="1"/>
  <c r="C338" i="1"/>
  <c r="E338" i="1" s="1"/>
  <c r="C337" i="1"/>
  <c r="I337" i="1"/>
  <c r="J337" i="1" s="1"/>
  <c r="K337" i="1" s="1"/>
  <c r="L337" i="1" s="1"/>
  <c r="I330" i="1"/>
  <c r="J330" i="1" s="1"/>
  <c r="K330" i="1" s="1"/>
  <c r="M330" i="1" s="1"/>
  <c r="C330" i="1"/>
  <c r="D327" i="1"/>
  <c r="E327" i="1"/>
  <c r="K321" i="1"/>
  <c r="L321" i="1" s="1"/>
  <c r="E300" i="1"/>
  <c r="D300" i="1"/>
  <c r="F300" i="1" s="1"/>
  <c r="C299" i="1"/>
  <c r="I299" i="1"/>
  <c r="J299" i="1" s="1"/>
  <c r="K299" i="1" s="1"/>
  <c r="L299" i="1" s="1"/>
  <c r="M293" i="1"/>
  <c r="L293" i="1"/>
  <c r="I284" i="1"/>
  <c r="J284" i="1" s="1"/>
  <c r="K284" i="1" s="1"/>
  <c r="D164" i="1"/>
  <c r="E164" i="1"/>
  <c r="I419" i="1"/>
  <c r="J419" i="1" s="1"/>
  <c r="K419" i="1" s="1"/>
  <c r="M419" i="1" s="1"/>
  <c r="I409" i="1"/>
  <c r="J409" i="1" s="1"/>
  <c r="K409" i="1" s="1"/>
  <c r="M409" i="1" s="1"/>
  <c r="E405" i="1"/>
  <c r="E389" i="1"/>
  <c r="F389" i="1" s="1"/>
  <c r="K385" i="1"/>
  <c r="L385" i="1" s="1"/>
  <c r="E376" i="1"/>
  <c r="F376" i="1" s="1"/>
  <c r="E369" i="1"/>
  <c r="F369" i="1" s="1"/>
  <c r="M365" i="1"/>
  <c r="N365" i="1" s="1"/>
  <c r="E364" i="1"/>
  <c r="F364" i="1" s="1"/>
  <c r="C358" i="1"/>
  <c r="I357" i="1"/>
  <c r="J357" i="1" s="1"/>
  <c r="K357" i="1" s="1"/>
  <c r="E348" i="1"/>
  <c r="F348" i="1" s="1"/>
  <c r="D343" i="1"/>
  <c r="E343" i="1"/>
  <c r="E340" i="1"/>
  <c r="D340" i="1"/>
  <c r="F340" i="1" s="1"/>
  <c r="C339" i="1"/>
  <c r="I339" i="1"/>
  <c r="J339" i="1" s="1"/>
  <c r="K339" i="1" s="1"/>
  <c r="F336" i="1"/>
  <c r="C333" i="1"/>
  <c r="I333" i="1"/>
  <c r="J333" i="1" s="1"/>
  <c r="C332" i="1"/>
  <c r="I332" i="1"/>
  <c r="J332" i="1" s="1"/>
  <c r="K332" i="1" s="1"/>
  <c r="L332" i="1" s="1"/>
  <c r="M329" i="1"/>
  <c r="N329" i="1" s="1"/>
  <c r="L317" i="1"/>
  <c r="I306" i="1"/>
  <c r="J306" i="1" s="1"/>
  <c r="K306" i="1" s="1"/>
  <c r="M306" i="1" s="1"/>
  <c r="C306" i="1"/>
  <c r="E306" i="1" s="1"/>
  <c r="C305" i="1"/>
  <c r="I305" i="1"/>
  <c r="J305" i="1" s="1"/>
  <c r="K305" i="1" s="1"/>
  <c r="L305" i="1" s="1"/>
  <c r="I303" i="1"/>
  <c r="J303" i="1" s="1"/>
  <c r="K303" i="1" s="1"/>
  <c r="I300" i="1"/>
  <c r="J300" i="1" s="1"/>
  <c r="K300" i="1" s="1"/>
  <c r="L300" i="1" s="1"/>
  <c r="L292" i="1"/>
  <c r="M292" i="1"/>
  <c r="I290" i="1"/>
  <c r="J290" i="1" s="1"/>
  <c r="K290" i="1" s="1"/>
  <c r="C290" i="1"/>
  <c r="D290" i="1" s="1"/>
  <c r="C283" i="1"/>
  <c r="D283" i="1" s="1"/>
  <c r="I283" i="1"/>
  <c r="J283" i="1" s="1"/>
  <c r="K283" i="1" s="1"/>
  <c r="D248" i="1"/>
  <c r="E248" i="1"/>
  <c r="D188" i="1"/>
  <c r="E188" i="1"/>
  <c r="D170" i="1"/>
  <c r="E170" i="1"/>
  <c r="I420" i="1"/>
  <c r="J420" i="1" s="1"/>
  <c r="K420" i="1" s="1"/>
  <c r="L420" i="1" s="1"/>
  <c r="E415" i="1"/>
  <c r="C413" i="1"/>
  <c r="E413" i="1" s="1"/>
  <c r="I388" i="1"/>
  <c r="J388" i="1" s="1"/>
  <c r="K388" i="1" s="1"/>
  <c r="E388" i="1"/>
  <c r="F388" i="1" s="1"/>
  <c r="C386" i="1"/>
  <c r="I376" i="1"/>
  <c r="J376" i="1" s="1"/>
  <c r="K376" i="1" s="1"/>
  <c r="L376" i="1" s="1"/>
  <c r="C374" i="1"/>
  <c r="I373" i="1"/>
  <c r="J373" i="1" s="1"/>
  <c r="K373" i="1" s="1"/>
  <c r="C370" i="1"/>
  <c r="D366" i="1"/>
  <c r="F366" i="1" s="1"/>
  <c r="K364" i="1"/>
  <c r="E360" i="1"/>
  <c r="F360" i="1" s="1"/>
  <c r="C354" i="1"/>
  <c r="I348" i="1"/>
  <c r="J348" i="1" s="1"/>
  <c r="K348" i="1" s="1"/>
  <c r="L348" i="1" s="1"/>
  <c r="C341" i="1"/>
  <c r="I341" i="1"/>
  <c r="J341" i="1" s="1"/>
  <c r="K341" i="1" s="1"/>
  <c r="M341" i="1" s="1"/>
  <c r="I331" i="1"/>
  <c r="J331" i="1" s="1"/>
  <c r="K331" i="1" s="1"/>
  <c r="M331" i="1" s="1"/>
  <c r="D311" i="1"/>
  <c r="E311" i="1"/>
  <c r="E308" i="1"/>
  <c r="D308" i="1"/>
  <c r="C307" i="1"/>
  <c r="I307" i="1"/>
  <c r="J307" i="1" s="1"/>
  <c r="K307" i="1" s="1"/>
  <c r="L307" i="1" s="1"/>
  <c r="C297" i="1"/>
  <c r="I297" i="1"/>
  <c r="J297" i="1" s="1"/>
  <c r="K297" i="1" s="1"/>
  <c r="D232" i="1"/>
  <c r="E232" i="1"/>
  <c r="E168" i="1"/>
  <c r="D168" i="1"/>
  <c r="E160" i="1"/>
  <c r="D160" i="1"/>
  <c r="D352" i="1"/>
  <c r="E352" i="1"/>
  <c r="K333" i="1"/>
  <c r="M333" i="1" s="1"/>
  <c r="E325" i="1"/>
  <c r="D325" i="1"/>
  <c r="D323" i="1"/>
  <c r="E323" i="1"/>
  <c r="D321" i="1"/>
  <c r="E321" i="1"/>
  <c r="C309" i="1"/>
  <c r="I309" i="1"/>
  <c r="J309" i="1" s="1"/>
  <c r="K309" i="1" s="1"/>
  <c r="M309" i="1" s="1"/>
  <c r="E293" i="1"/>
  <c r="D293" i="1"/>
  <c r="E284" i="1"/>
  <c r="D284" i="1"/>
  <c r="D220" i="1"/>
  <c r="E220" i="1"/>
  <c r="D204" i="1"/>
  <c r="E204" i="1"/>
  <c r="D180" i="1"/>
  <c r="E180" i="1"/>
  <c r="D166" i="1"/>
  <c r="E166" i="1"/>
  <c r="E144" i="1"/>
  <c r="D144" i="1"/>
  <c r="C143" i="1"/>
  <c r="I143" i="1"/>
  <c r="J143" i="1" s="1"/>
  <c r="K143" i="1" s="1"/>
  <c r="D121" i="1"/>
  <c r="E121" i="1"/>
  <c r="D82" i="1"/>
  <c r="E82" i="1"/>
  <c r="D41" i="1"/>
  <c r="E41" i="1"/>
  <c r="D27" i="1"/>
  <c r="E27" i="1"/>
  <c r="I275" i="1"/>
  <c r="J275" i="1" s="1"/>
  <c r="K275" i="1" s="1"/>
  <c r="I265" i="1"/>
  <c r="J265" i="1" s="1"/>
  <c r="K265" i="1" s="1"/>
  <c r="M265" i="1" s="1"/>
  <c r="I264" i="1"/>
  <c r="J264" i="1" s="1"/>
  <c r="K264" i="1" s="1"/>
  <c r="F247" i="1"/>
  <c r="F200" i="1"/>
  <c r="F196" i="1"/>
  <c r="K162" i="1"/>
  <c r="L142" i="1"/>
  <c r="M142" i="1"/>
  <c r="I136" i="1"/>
  <c r="J136" i="1" s="1"/>
  <c r="K136" i="1" s="1"/>
  <c r="L136" i="1" s="1"/>
  <c r="C136" i="1"/>
  <c r="D136" i="1" s="1"/>
  <c r="C134" i="1"/>
  <c r="D134" i="1" s="1"/>
  <c r="I134" i="1"/>
  <c r="J134" i="1" s="1"/>
  <c r="K134" i="1" s="1"/>
  <c r="D122" i="1"/>
  <c r="E122" i="1"/>
  <c r="E25" i="1"/>
  <c r="D25" i="1"/>
  <c r="I271" i="1"/>
  <c r="J271" i="1" s="1"/>
  <c r="K271" i="1" s="1"/>
  <c r="L271" i="1" s="1"/>
  <c r="E252" i="1"/>
  <c r="F252" i="1" s="1"/>
  <c r="K251" i="1"/>
  <c r="L251" i="1" s="1"/>
  <c r="F251" i="1"/>
  <c r="K249" i="1"/>
  <c r="M249" i="1" s="1"/>
  <c r="E236" i="1"/>
  <c r="F236" i="1" s="1"/>
  <c r="K235" i="1"/>
  <c r="F235" i="1"/>
  <c r="K233" i="1"/>
  <c r="L233" i="1" s="1"/>
  <c r="I220" i="1"/>
  <c r="J220" i="1" s="1"/>
  <c r="K220" i="1" s="1"/>
  <c r="L220" i="1" s="1"/>
  <c r="E208" i="1"/>
  <c r="F208" i="1" s="1"/>
  <c r="I204" i="1"/>
  <c r="J204" i="1" s="1"/>
  <c r="K204" i="1" s="1"/>
  <c r="L204" i="1" s="1"/>
  <c r="I188" i="1"/>
  <c r="J188" i="1" s="1"/>
  <c r="K188" i="1" s="1"/>
  <c r="L188" i="1" s="1"/>
  <c r="I180" i="1"/>
  <c r="J180" i="1" s="1"/>
  <c r="K180" i="1" s="1"/>
  <c r="I164" i="1"/>
  <c r="J164" i="1" s="1"/>
  <c r="K164" i="1" s="1"/>
  <c r="L164" i="1" s="1"/>
  <c r="I159" i="1"/>
  <c r="J159" i="1" s="1"/>
  <c r="K159" i="1" s="1"/>
  <c r="C157" i="1"/>
  <c r="D147" i="1"/>
  <c r="E147" i="1"/>
  <c r="I141" i="1"/>
  <c r="J141" i="1" s="1"/>
  <c r="K141" i="1" s="1"/>
  <c r="C141" i="1"/>
  <c r="I121" i="1"/>
  <c r="J121" i="1" s="1"/>
  <c r="K121" i="1" s="1"/>
  <c r="L45" i="1"/>
  <c r="M45" i="1"/>
  <c r="E9" i="1"/>
  <c r="D9" i="1"/>
  <c r="K350" i="1"/>
  <c r="M350" i="1" s="1"/>
  <c r="K301" i="1"/>
  <c r="I296" i="1"/>
  <c r="J296" i="1" s="1"/>
  <c r="K296" i="1" s="1"/>
  <c r="I295" i="1"/>
  <c r="J295" i="1" s="1"/>
  <c r="K295" i="1" s="1"/>
  <c r="L295" i="1" s="1"/>
  <c r="I280" i="1"/>
  <c r="J280" i="1" s="1"/>
  <c r="K280" i="1" s="1"/>
  <c r="M280" i="1" s="1"/>
  <c r="K276" i="1"/>
  <c r="E275" i="1"/>
  <c r="K253" i="1"/>
  <c r="M253" i="1" s="1"/>
  <c r="C218" i="1"/>
  <c r="E218" i="1" s="1"/>
  <c r="C217" i="1"/>
  <c r="E217" i="1" s="1"/>
  <c r="C202" i="1"/>
  <c r="C201" i="1"/>
  <c r="E201" i="1" s="1"/>
  <c r="C197" i="1"/>
  <c r="K194" i="1"/>
  <c r="L194" i="1" s="1"/>
  <c r="C190" i="1"/>
  <c r="D189" i="1"/>
  <c r="F189" i="1" s="1"/>
  <c r="C182" i="1"/>
  <c r="D182" i="1" s="1"/>
  <c r="D181" i="1"/>
  <c r="F181" i="1" s="1"/>
  <c r="I168" i="1"/>
  <c r="J168" i="1" s="1"/>
  <c r="K168" i="1" s="1"/>
  <c r="L168" i="1" s="1"/>
  <c r="D167" i="1"/>
  <c r="F167" i="1" s="1"/>
  <c r="I166" i="1"/>
  <c r="J166" i="1" s="1"/>
  <c r="K166" i="1" s="1"/>
  <c r="L166" i="1" s="1"/>
  <c r="C165" i="1"/>
  <c r="E165" i="1" s="1"/>
  <c r="E162" i="1"/>
  <c r="F162" i="1" s="1"/>
  <c r="I160" i="1"/>
  <c r="J160" i="1" s="1"/>
  <c r="K160" i="1" s="1"/>
  <c r="M160" i="1" s="1"/>
  <c r="C135" i="1"/>
  <c r="E135" i="1" s="1"/>
  <c r="I135" i="1"/>
  <c r="J135" i="1" s="1"/>
  <c r="K135" i="1" s="1"/>
  <c r="M135" i="1" s="1"/>
  <c r="E126" i="1"/>
  <c r="F126" i="1" s="1"/>
  <c r="M33" i="1"/>
  <c r="L33" i="1"/>
  <c r="K138" i="1"/>
  <c r="L138" i="1" s="1"/>
  <c r="C116" i="1"/>
  <c r="D116" i="1" s="1"/>
  <c r="C110" i="1"/>
  <c r="C102" i="1"/>
  <c r="E102" i="1" s="1"/>
  <c r="D98" i="1"/>
  <c r="F98" i="1" s="1"/>
  <c r="L97" i="1"/>
  <c r="N97" i="1" s="1"/>
  <c r="E97" i="1"/>
  <c r="F97" i="1" s="1"/>
  <c r="C95" i="1"/>
  <c r="D95" i="1" s="1"/>
  <c r="C94" i="1"/>
  <c r="E94" i="1" s="1"/>
  <c r="D86" i="1"/>
  <c r="F86" i="1" s="1"/>
  <c r="E76" i="1"/>
  <c r="F76" i="1" s="1"/>
  <c r="D73" i="1"/>
  <c r="K64" i="1"/>
  <c r="M64" i="1" s="1"/>
  <c r="C62" i="1"/>
  <c r="E53" i="1"/>
  <c r="F53" i="1" s="1"/>
  <c r="C45" i="1"/>
  <c r="E40" i="1"/>
  <c r="F40" i="1" s="1"/>
  <c r="C30" i="1"/>
  <c r="I25" i="1"/>
  <c r="J25" i="1" s="1"/>
  <c r="K25" i="1" s="1"/>
  <c r="L25" i="1" s="1"/>
  <c r="D24" i="1"/>
  <c r="C22" i="1"/>
  <c r="E22" i="1" s="1"/>
  <c r="D17" i="1"/>
  <c r="F17" i="1" s="1"/>
  <c r="D13" i="1"/>
  <c r="F13" i="1" s="1"/>
  <c r="I9" i="1"/>
  <c r="J9" i="1" s="1"/>
  <c r="K9" i="1" s="1"/>
  <c r="L9" i="1" s="1"/>
  <c r="E154" i="1"/>
  <c r="F154" i="1" s="1"/>
  <c r="C149" i="1"/>
  <c r="D149" i="1" s="1"/>
  <c r="C145" i="1"/>
  <c r="E145" i="1" s="1"/>
  <c r="D139" i="1"/>
  <c r="F139" i="1" s="1"/>
  <c r="I125" i="1"/>
  <c r="J125" i="1" s="1"/>
  <c r="K125" i="1" s="1"/>
  <c r="K123" i="1"/>
  <c r="M123" i="1" s="1"/>
  <c r="F109" i="1"/>
  <c r="I96" i="1"/>
  <c r="J96" i="1" s="1"/>
  <c r="K96" i="1" s="1"/>
  <c r="L96" i="1" s="1"/>
  <c r="F93" i="1"/>
  <c r="L87" i="1"/>
  <c r="N87" i="1" s="1"/>
  <c r="E85" i="1"/>
  <c r="F85" i="1" s="1"/>
  <c r="K82" i="1"/>
  <c r="M82" i="1" s="1"/>
  <c r="F72" i="1"/>
  <c r="I61" i="1"/>
  <c r="J61" i="1" s="1"/>
  <c r="K61" i="1" s="1"/>
  <c r="M61" i="1" s="1"/>
  <c r="I60" i="1"/>
  <c r="J60" i="1" s="1"/>
  <c r="K60" i="1" s="1"/>
  <c r="L60" i="1" s="1"/>
  <c r="I41" i="1"/>
  <c r="J41" i="1" s="1"/>
  <c r="K41" i="1" s="1"/>
  <c r="E32" i="1"/>
  <c r="F32" i="1" s="1"/>
  <c r="M29" i="1"/>
  <c r="N29" i="1" s="1"/>
  <c r="I8" i="1"/>
  <c r="J8" i="1" s="1"/>
  <c r="K8" i="1" s="1"/>
  <c r="E142" i="1"/>
  <c r="F142" i="1" s="1"/>
  <c r="K139" i="1"/>
  <c r="L139" i="1" s="1"/>
  <c r="I126" i="1"/>
  <c r="J126" i="1" s="1"/>
  <c r="K126" i="1" s="1"/>
  <c r="L126" i="1" s="1"/>
  <c r="E108" i="1"/>
  <c r="F108" i="1" s="1"/>
  <c r="I101" i="1"/>
  <c r="J101" i="1" s="1"/>
  <c r="K101" i="1" s="1"/>
  <c r="I100" i="1"/>
  <c r="J100" i="1" s="1"/>
  <c r="K100" i="1" s="1"/>
  <c r="I85" i="1"/>
  <c r="J85" i="1" s="1"/>
  <c r="K85" i="1" s="1"/>
  <c r="L85" i="1" s="1"/>
  <c r="C83" i="1"/>
  <c r="I81" i="1"/>
  <c r="J81" i="1" s="1"/>
  <c r="K81" i="1" s="1"/>
  <c r="L81" i="1" s="1"/>
  <c r="E81" i="1"/>
  <c r="F81" i="1" s="1"/>
  <c r="I72" i="1"/>
  <c r="J72" i="1" s="1"/>
  <c r="K72" i="1" s="1"/>
  <c r="L72" i="1" s="1"/>
  <c r="K66" i="1"/>
  <c r="M66" i="1" s="1"/>
  <c r="I57" i="1"/>
  <c r="J57" i="1" s="1"/>
  <c r="K57" i="1" s="1"/>
  <c r="M57" i="1" s="1"/>
  <c r="M56" i="1"/>
  <c r="C42" i="1"/>
  <c r="E42" i="1" s="1"/>
  <c r="E36" i="1"/>
  <c r="F36" i="1" s="1"/>
  <c r="I32" i="1"/>
  <c r="J32" i="1" s="1"/>
  <c r="K32" i="1" s="1"/>
  <c r="M32" i="1" s="1"/>
  <c r="E23" i="1"/>
  <c r="F23" i="1" s="1"/>
  <c r="C18" i="1"/>
  <c r="D18" i="1" s="1"/>
  <c r="M16" i="1"/>
  <c r="C14" i="1"/>
  <c r="D14" i="1" s="1"/>
  <c r="I12" i="1"/>
  <c r="J12" i="1" s="1"/>
  <c r="K12" i="1" s="1"/>
  <c r="I5" i="1"/>
  <c r="J5" i="1" s="1"/>
  <c r="K5" i="1" s="1"/>
  <c r="I4" i="1"/>
  <c r="J4" i="1" s="1"/>
  <c r="K4" i="1" s="1"/>
  <c r="M4" i="1" s="1"/>
  <c r="L419" i="1"/>
  <c r="M404" i="1"/>
  <c r="L404" i="1"/>
  <c r="D403" i="1"/>
  <c r="E403" i="1"/>
  <c r="D419" i="1"/>
  <c r="E419" i="1"/>
  <c r="L411" i="1"/>
  <c r="M411" i="1"/>
  <c r="M393" i="1"/>
  <c r="L393" i="1"/>
  <c r="M388" i="1"/>
  <c r="L388" i="1"/>
  <c r="L381" i="1"/>
  <c r="M381" i="1"/>
  <c r="M418" i="1"/>
  <c r="L418" i="1"/>
  <c r="F415" i="1"/>
  <c r="I414" i="1"/>
  <c r="J414" i="1" s="1"/>
  <c r="K414" i="1" s="1"/>
  <c r="C414" i="1"/>
  <c r="C412" i="1"/>
  <c r="I412" i="1"/>
  <c r="J412" i="1" s="1"/>
  <c r="K412" i="1" s="1"/>
  <c r="C407" i="1"/>
  <c r="I407" i="1"/>
  <c r="J407" i="1" s="1"/>
  <c r="K407" i="1" s="1"/>
  <c r="C400" i="1"/>
  <c r="I400" i="1"/>
  <c r="J400" i="1" s="1"/>
  <c r="K400" i="1" s="1"/>
  <c r="F392" i="1"/>
  <c r="C391" i="1"/>
  <c r="I391" i="1"/>
  <c r="J391" i="1" s="1"/>
  <c r="K391" i="1" s="1"/>
  <c r="M378" i="1"/>
  <c r="L378" i="1"/>
  <c r="D375" i="1"/>
  <c r="E375" i="1"/>
  <c r="L371" i="1"/>
  <c r="M371" i="1"/>
  <c r="L368" i="1"/>
  <c r="M368" i="1"/>
  <c r="K362" i="1"/>
  <c r="L355" i="1"/>
  <c r="M355" i="1"/>
  <c r="M352" i="1"/>
  <c r="L410" i="1"/>
  <c r="N410" i="1" s="1"/>
  <c r="M402" i="1"/>
  <c r="L402" i="1"/>
  <c r="L372" i="1"/>
  <c r="M372" i="1"/>
  <c r="M366" i="1"/>
  <c r="L366" i="1"/>
  <c r="L356" i="1"/>
  <c r="M413" i="1"/>
  <c r="N413" i="1" s="1"/>
  <c r="D406" i="1"/>
  <c r="F406" i="1" s="1"/>
  <c r="E401" i="1"/>
  <c r="D401" i="1"/>
  <c r="E394" i="1"/>
  <c r="D394" i="1"/>
  <c r="M390" i="1"/>
  <c r="L390" i="1"/>
  <c r="D387" i="1"/>
  <c r="E387" i="1"/>
  <c r="M376" i="1"/>
  <c r="L367" i="1"/>
  <c r="M367" i="1"/>
  <c r="L364" i="1"/>
  <c r="M364" i="1"/>
  <c r="K358" i="1"/>
  <c r="L351" i="1"/>
  <c r="M351" i="1"/>
  <c r="L397" i="1"/>
  <c r="M397" i="1"/>
  <c r="L383" i="1"/>
  <c r="M383" i="1"/>
  <c r="L359" i="1"/>
  <c r="M359" i="1"/>
  <c r="E417" i="1"/>
  <c r="F417" i="1" s="1"/>
  <c r="C410" i="1"/>
  <c r="K408" i="1"/>
  <c r="M406" i="1"/>
  <c r="L406" i="1"/>
  <c r="M403" i="1"/>
  <c r="N403" i="1" s="1"/>
  <c r="I398" i="1"/>
  <c r="J398" i="1" s="1"/>
  <c r="K398" i="1" s="1"/>
  <c r="C398" i="1"/>
  <c r="L395" i="1"/>
  <c r="M395" i="1"/>
  <c r="M394" i="1"/>
  <c r="L394" i="1"/>
  <c r="L382" i="1"/>
  <c r="M370" i="1"/>
  <c r="L370" i="1"/>
  <c r="M360" i="1"/>
  <c r="M354" i="1"/>
  <c r="L354" i="1"/>
  <c r="I396" i="1"/>
  <c r="J396" i="1" s="1"/>
  <c r="K396" i="1" s="1"/>
  <c r="D385" i="1"/>
  <c r="F385" i="1" s="1"/>
  <c r="D384" i="1"/>
  <c r="F384" i="1" s="1"/>
  <c r="C382" i="1"/>
  <c r="I380" i="1"/>
  <c r="J380" i="1" s="1"/>
  <c r="K380" i="1" s="1"/>
  <c r="M379" i="1"/>
  <c r="N379" i="1" s="1"/>
  <c r="I375" i="1"/>
  <c r="J375" i="1" s="1"/>
  <c r="K375" i="1" s="1"/>
  <c r="C371" i="1"/>
  <c r="C367" i="1"/>
  <c r="C363" i="1"/>
  <c r="C359" i="1"/>
  <c r="C355" i="1"/>
  <c r="C351" i="1"/>
  <c r="D347" i="1"/>
  <c r="E347" i="1"/>
  <c r="D345" i="1"/>
  <c r="E345" i="1"/>
  <c r="M326" i="1"/>
  <c r="L326" i="1"/>
  <c r="L311" i="1"/>
  <c r="M311" i="1"/>
  <c r="L309" i="1"/>
  <c r="M301" i="1"/>
  <c r="L301" i="1"/>
  <c r="F381" i="1"/>
  <c r="C344" i="1"/>
  <c r="I344" i="1"/>
  <c r="J344" i="1" s="1"/>
  <c r="K344" i="1" s="1"/>
  <c r="D335" i="1"/>
  <c r="E335" i="1"/>
  <c r="L327" i="1"/>
  <c r="M327" i="1"/>
  <c r="L325" i="1"/>
  <c r="M325" i="1"/>
  <c r="M281" i="1"/>
  <c r="F393" i="1"/>
  <c r="M346" i="1"/>
  <c r="L346" i="1"/>
  <c r="M343" i="1"/>
  <c r="F343" i="1"/>
  <c r="I342" i="1"/>
  <c r="J342" i="1" s="1"/>
  <c r="K342" i="1" s="1"/>
  <c r="C342" i="1"/>
  <c r="L339" i="1"/>
  <c r="M339" i="1"/>
  <c r="L336" i="1"/>
  <c r="M336" i="1"/>
  <c r="M334" i="1"/>
  <c r="L334" i="1"/>
  <c r="L331" i="1"/>
  <c r="M322" i="1"/>
  <c r="L322" i="1"/>
  <c r="D319" i="1"/>
  <c r="E319" i="1"/>
  <c r="L304" i="1"/>
  <c r="M304" i="1"/>
  <c r="F405" i="1"/>
  <c r="I384" i="1"/>
  <c r="J384" i="1" s="1"/>
  <c r="K384" i="1" s="1"/>
  <c r="F365" i="1"/>
  <c r="F357" i="1"/>
  <c r="F353" i="1"/>
  <c r="L341" i="1"/>
  <c r="L320" i="1"/>
  <c r="M320" i="1"/>
  <c r="M318" i="1"/>
  <c r="L318" i="1"/>
  <c r="M310" i="1"/>
  <c r="L310" i="1"/>
  <c r="L298" i="1"/>
  <c r="M298" i="1"/>
  <c r="L277" i="1"/>
  <c r="M277" i="1"/>
  <c r="N317" i="1"/>
  <c r="L302" i="1"/>
  <c r="M302" i="1"/>
  <c r="E302" i="1"/>
  <c r="C286" i="1"/>
  <c r="I286" i="1"/>
  <c r="J286" i="1" s="1"/>
  <c r="K286" i="1" s="1"/>
  <c r="E285" i="1"/>
  <c r="D270" i="1"/>
  <c r="E270" i="1"/>
  <c r="E268" i="1"/>
  <c r="D268" i="1"/>
  <c r="D262" i="1"/>
  <c r="E262" i="1"/>
  <c r="M257" i="1"/>
  <c r="L257" i="1"/>
  <c r="D246" i="1"/>
  <c r="E246" i="1"/>
  <c r="M244" i="1"/>
  <c r="L244" i="1"/>
  <c r="M241" i="1"/>
  <c r="L241" i="1"/>
  <c r="M237" i="1"/>
  <c r="L237" i="1"/>
  <c r="D230" i="1"/>
  <c r="E230" i="1"/>
  <c r="M229" i="1"/>
  <c r="L229" i="1"/>
  <c r="N292" i="1"/>
  <c r="L290" i="1"/>
  <c r="M290" i="1"/>
  <c r="L285" i="1"/>
  <c r="M285" i="1"/>
  <c r="C282" i="1"/>
  <c r="I282" i="1"/>
  <c r="J282" i="1" s="1"/>
  <c r="K282" i="1" s="1"/>
  <c r="D281" i="1"/>
  <c r="E281" i="1"/>
  <c r="F279" i="1"/>
  <c r="L269" i="1"/>
  <c r="M269" i="1"/>
  <c r="M268" i="1"/>
  <c r="L268" i="1"/>
  <c r="L267" i="1"/>
  <c r="M267" i="1"/>
  <c r="D266" i="1"/>
  <c r="E266" i="1"/>
  <c r="E264" i="1"/>
  <c r="D264" i="1"/>
  <c r="M261" i="1"/>
  <c r="L261" i="1"/>
  <c r="L252" i="1"/>
  <c r="M252" i="1"/>
  <c r="M245" i="1"/>
  <c r="L245" i="1"/>
  <c r="L236" i="1"/>
  <c r="M236" i="1"/>
  <c r="M217" i="1"/>
  <c r="L217" i="1"/>
  <c r="M197" i="1"/>
  <c r="L197" i="1"/>
  <c r="M332" i="1"/>
  <c r="N332" i="1" s="1"/>
  <c r="E329" i="1"/>
  <c r="F329" i="1" s="1"/>
  <c r="I328" i="1"/>
  <c r="J328" i="1" s="1"/>
  <c r="K328" i="1" s="1"/>
  <c r="E328" i="1"/>
  <c r="F328" i="1" s="1"/>
  <c r="M316" i="1"/>
  <c r="N316" i="1" s="1"/>
  <c r="E313" i="1"/>
  <c r="F313" i="1" s="1"/>
  <c r="I312" i="1"/>
  <c r="J312" i="1" s="1"/>
  <c r="K312" i="1" s="1"/>
  <c r="E312" i="1"/>
  <c r="F312" i="1" s="1"/>
  <c r="M305" i="1"/>
  <c r="N305" i="1" s="1"/>
  <c r="M300" i="1"/>
  <c r="N300" i="1" s="1"/>
  <c r="E296" i="1"/>
  <c r="F296" i="1" s="1"/>
  <c r="L294" i="1"/>
  <c r="M294" i="1"/>
  <c r="D294" i="1"/>
  <c r="E294" i="1"/>
  <c r="F292" i="1"/>
  <c r="K291" i="1"/>
  <c r="C278" i="1"/>
  <c r="I278" i="1"/>
  <c r="J278" i="1" s="1"/>
  <c r="K278" i="1" s="1"/>
  <c r="D277" i="1"/>
  <c r="E277" i="1"/>
  <c r="F275" i="1"/>
  <c r="L265" i="1"/>
  <c r="M264" i="1"/>
  <c r="L264" i="1"/>
  <c r="D254" i="1"/>
  <c r="E254" i="1"/>
  <c r="D250" i="1"/>
  <c r="E250" i="1"/>
  <c r="L247" i="1"/>
  <c r="M247" i="1"/>
  <c r="D238" i="1"/>
  <c r="E238" i="1"/>
  <c r="D234" i="1"/>
  <c r="E234" i="1"/>
  <c r="L231" i="1"/>
  <c r="M231" i="1"/>
  <c r="M205" i="1"/>
  <c r="L205" i="1"/>
  <c r="I340" i="1"/>
  <c r="J340" i="1" s="1"/>
  <c r="K340" i="1" s="1"/>
  <c r="D338" i="1"/>
  <c r="F338" i="1" s="1"/>
  <c r="I335" i="1"/>
  <c r="J335" i="1" s="1"/>
  <c r="K335" i="1" s="1"/>
  <c r="E331" i="1"/>
  <c r="F331" i="1" s="1"/>
  <c r="L330" i="1"/>
  <c r="N330" i="1" s="1"/>
  <c r="C326" i="1"/>
  <c r="I324" i="1"/>
  <c r="J324" i="1" s="1"/>
  <c r="K324" i="1" s="1"/>
  <c r="M323" i="1"/>
  <c r="N323" i="1" s="1"/>
  <c r="I319" i="1"/>
  <c r="J319" i="1" s="1"/>
  <c r="K319" i="1" s="1"/>
  <c r="E315" i="1"/>
  <c r="F315" i="1" s="1"/>
  <c r="L314" i="1"/>
  <c r="N314" i="1" s="1"/>
  <c r="C310" i="1"/>
  <c r="I308" i="1"/>
  <c r="J308" i="1" s="1"/>
  <c r="K308" i="1" s="1"/>
  <c r="M307" i="1"/>
  <c r="N307" i="1" s="1"/>
  <c r="D301" i="1"/>
  <c r="F301" i="1" s="1"/>
  <c r="M299" i="1"/>
  <c r="N299" i="1" s="1"/>
  <c r="C298" i="1"/>
  <c r="E295" i="1"/>
  <c r="F295" i="1" s="1"/>
  <c r="L289" i="1"/>
  <c r="N289" i="1" s="1"/>
  <c r="D289" i="1"/>
  <c r="E289" i="1"/>
  <c r="M287" i="1"/>
  <c r="N287" i="1" s="1"/>
  <c r="D280" i="1"/>
  <c r="F280" i="1" s="1"/>
  <c r="C274" i="1"/>
  <c r="I274" i="1"/>
  <c r="J274" i="1" s="1"/>
  <c r="K274" i="1" s="1"/>
  <c r="D273" i="1"/>
  <c r="E273" i="1"/>
  <c r="D267" i="1"/>
  <c r="E267" i="1"/>
  <c r="L258" i="1"/>
  <c r="M258" i="1"/>
  <c r="L242" i="1"/>
  <c r="L235" i="1"/>
  <c r="M235" i="1"/>
  <c r="M225" i="1"/>
  <c r="L225" i="1"/>
  <c r="L209" i="1"/>
  <c r="L226" i="1"/>
  <c r="M226" i="1"/>
  <c r="D226" i="1"/>
  <c r="L222" i="1"/>
  <c r="M222" i="1"/>
  <c r="L218" i="1"/>
  <c r="M218" i="1"/>
  <c r="D218" i="1"/>
  <c r="D214" i="1"/>
  <c r="E214" i="1"/>
  <c r="L210" i="1"/>
  <c r="M210" i="1"/>
  <c r="D210" i="1"/>
  <c r="E210" i="1"/>
  <c r="M206" i="1"/>
  <c r="D202" i="1"/>
  <c r="E202" i="1"/>
  <c r="M198" i="1"/>
  <c r="D198" i="1"/>
  <c r="E198" i="1"/>
  <c r="K193" i="1"/>
  <c r="D179" i="1"/>
  <c r="E179" i="1"/>
  <c r="L174" i="1"/>
  <c r="M174" i="1"/>
  <c r="L170" i="1"/>
  <c r="M170" i="1"/>
  <c r="M168" i="1"/>
  <c r="L153" i="1"/>
  <c r="M153" i="1"/>
  <c r="L150" i="1"/>
  <c r="M150" i="1"/>
  <c r="I270" i="1"/>
  <c r="J270" i="1" s="1"/>
  <c r="K270" i="1" s="1"/>
  <c r="I266" i="1"/>
  <c r="J266" i="1" s="1"/>
  <c r="K266" i="1" s="1"/>
  <c r="C261" i="1"/>
  <c r="E260" i="1"/>
  <c r="F260" i="1" s="1"/>
  <c r="I259" i="1"/>
  <c r="J259" i="1" s="1"/>
  <c r="K259" i="1" s="1"/>
  <c r="E259" i="1"/>
  <c r="F259" i="1" s="1"/>
  <c r="I254" i="1"/>
  <c r="J254" i="1" s="1"/>
  <c r="K254" i="1" s="1"/>
  <c r="C245" i="1"/>
  <c r="E244" i="1"/>
  <c r="F244" i="1" s="1"/>
  <c r="I243" i="1"/>
  <c r="J243" i="1" s="1"/>
  <c r="K243" i="1" s="1"/>
  <c r="E243" i="1"/>
  <c r="F243" i="1" s="1"/>
  <c r="I238" i="1"/>
  <c r="J238" i="1" s="1"/>
  <c r="K238" i="1" s="1"/>
  <c r="M228" i="1"/>
  <c r="N228" i="1" s="1"/>
  <c r="I227" i="1"/>
  <c r="J227" i="1" s="1"/>
  <c r="K227" i="1" s="1"/>
  <c r="E227" i="1"/>
  <c r="F227" i="1" s="1"/>
  <c r="I223" i="1"/>
  <c r="J223" i="1" s="1"/>
  <c r="K223" i="1" s="1"/>
  <c r="E223" i="1"/>
  <c r="F223" i="1" s="1"/>
  <c r="I219" i="1"/>
  <c r="J219" i="1" s="1"/>
  <c r="K219" i="1" s="1"/>
  <c r="E219" i="1"/>
  <c r="F219" i="1" s="1"/>
  <c r="I215" i="1"/>
  <c r="J215" i="1" s="1"/>
  <c r="K215" i="1" s="1"/>
  <c r="E215" i="1"/>
  <c r="F215" i="1" s="1"/>
  <c r="I211" i="1"/>
  <c r="J211" i="1" s="1"/>
  <c r="K211" i="1" s="1"/>
  <c r="E211" i="1"/>
  <c r="F211" i="1" s="1"/>
  <c r="I207" i="1"/>
  <c r="J207" i="1" s="1"/>
  <c r="K207" i="1" s="1"/>
  <c r="E207" i="1"/>
  <c r="F207" i="1" s="1"/>
  <c r="M204" i="1"/>
  <c r="N204" i="1" s="1"/>
  <c r="I203" i="1"/>
  <c r="J203" i="1" s="1"/>
  <c r="K203" i="1" s="1"/>
  <c r="E203" i="1"/>
  <c r="F203" i="1" s="1"/>
  <c r="M200" i="1"/>
  <c r="N200" i="1" s="1"/>
  <c r="I199" i="1"/>
  <c r="J199" i="1" s="1"/>
  <c r="K199" i="1" s="1"/>
  <c r="E199" i="1"/>
  <c r="F199" i="1" s="1"/>
  <c r="M196" i="1"/>
  <c r="N196" i="1" s="1"/>
  <c r="D194" i="1"/>
  <c r="E194" i="1"/>
  <c r="M192" i="1"/>
  <c r="N192" i="1" s="1"/>
  <c r="D190" i="1"/>
  <c r="E190" i="1"/>
  <c r="M188" i="1"/>
  <c r="N188" i="1" s="1"/>
  <c r="M184" i="1"/>
  <c r="L184" i="1"/>
  <c r="L182" i="1"/>
  <c r="M182" i="1"/>
  <c r="M176" i="1"/>
  <c r="L176" i="1"/>
  <c r="M172" i="1"/>
  <c r="L172" i="1"/>
  <c r="M165" i="1"/>
  <c r="L165" i="1"/>
  <c r="E269" i="1"/>
  <c r="F269" i="1" s="1"/>
  <c r="E265" i="1"/>
  <c r="F265" i="1" s="1"/>
  <c r="C257" i="1"/>
  <c r="E256" i="1"/>
  <c r="F256" i="1" s="1"/>
  <c r="I255" i="1"/>
  <c r="J255" i="1" s="1"/>
  <c r="K255" i="1" s="1"/>
  <c r="E255" i="1"/>
  <c r="F255" i="1" s="1"/>
  <c r="I250" i="1"/>
  <c r="J250" i="1" s="1"/>
  <c r="K250" i="1" s="1"/>
  <c r="M248" i="1"/>
  <c r="N248" i="1" s="1"/>
  <c r="C241" i="1"/>
  <c r="E240" i="1"/>
  <c r="F240" i="1" s="1"/>
  <c r="I239" i="1"/>
  <c r="J239" i="1" s="1"/>
  <c r="K239" i="1" s="1"/>
  <c r="E239" i="1"/>
  <c r="F239" i="1" s="1"/>
  <c r="I234" i="1"/>
  <c r="J234" i="1" s="1"/>
  <c r="K234" i="1" s="1"/>
  <c r="D221" i="1"/>
  <c r="F221" i="1" s="1"/>
  <c r="D217" i="1"/>
  <c r="F217" i="1" s="1"/>
  <c r="D213" i="1"/>
  <c r="F213" i="1" s="1"/>
  <c r="D205" i="1"/>
  <c r="F205" i="1" s="1"/>
  <c r="D201" i="1"/>
  <c r="F201" i="1" s="1"/>
  <c r="C195" i="1"/>
  <c r="I195" i="1"/>
  <c r="J195" i="1" s="1"/>
  <c r="K195" i="1" s="1"/>
  <c r="C191" i="1"/>
  <c r="I191" i="1"/>
  <c r="J191" i="1" s="1"/>
  <c r="K191" i="1" s="1"/>
  <c r="C187" i="1"/>
  <c r="I187" i="1"/>
  <c r="J187" i="1" s="1"/>
  <c r="K187" i="1" s="1"/>
  <c r="D183" i="1"/>
  <c r="E183" i="1"/>
  <c r="L162" i="1"/>
  <c r="M162" i="1"/>
  <c r="M146" i="1"/>
  <c r="M140" i="1"/>
  <c r="L140" i="1"/>
  <c r="M131" i="1"/>
  <c r="L131" i="1"/>
  <c r="I262" i="1"/>
  <c r="J262" i="1" s="1"/>
  <c r="K262" i="1" s="1"/>
  <c r="E258" i="1"/>
  <c r="F258" i="1" s="1"/>
  <c r="C253" i="1"/>
  <c r="D249" i="1"/>
  <c r="F249" i="1" s="1"/>
  <c r="I246" i="1"/>
  <c r="J246" i="1" s="1"/>
  <c r="K246" i="1" s="1"/>
  <c r="C237" i="1"/>
  <c r="I230" i="1"/>
  <c r="J230" i="1" s="1"/>
  <c r="K230" i="1" s="1"/>
  <c r="K224" i="1"/>
  <c r="K216" i="1"/>
  <c r="K212" i="1"/>
  <c r="L190" i="1"/>
  <c r="M190" i="1"/>
  <c r="L185" i="1"/>
  <c r="N185" i="1" s="1"/>
  <c r="M180" i="1"/>
  <c r="L180" i="1"/>
  <c r="M169" i="1"/>
  <c r="L169" i="1"/>
  <c r="M115" i="1"/>
  <c r="L115" i="1"/>
  <c r="I183" i="1"/>
  <c r="J183" i="1" s="1"/>
  <c r="K183" i="1" s="1"/>
  <c r="I179" i="1"/>
  <c r="J179" i="1" s="1"/>
  <c r="K179" i="1" s="1"/>
  <c r="L161" i="1"/>
  <c r="M161" i="1"/>
  <c r="E161" i="1"/>
  <c r="F159" i="1"/>
  <c r="L145" i="1"/>
  <c r="M145" i="1"/>
  <c r="D145" i="1"/>
  <c r="I133" i="1"/>
  <c r="J133" i="1" s="1"/>
  <c r="K133" i="1" s="1"/>
  <c r="C133" i="1"/>
  <c r="C120" i="1"/>
  <c r="I120" i="1"/>
  <c r="J120" i="1" s="1"/>
  <c r="K120" i="1" s="1"/>
  <c r="L116" i="1"/>
  <c r="M116" i="1"/>
  <c r="E114" i="1"/>
  <c r="D114" i="1"/>
  <c r="I111" i="1"/>
  <c r="J111" i="1" s="1"/>
  <c r="K111" i="1" s="1"/>
  <c r="C111" i="1"/>
  <c r="L104" i="1"/>
  <c r="M104" i="1"/>
  <c r="E182" i="1"/>
  <c r="F182" i="1" s="1"/>
  <c r="E178" i="1"/>
  <c r="F178" i="1" s="1"/>
  <c r="E172" i="1"/>
  <c r="F172" i="1" s="1"/>
  <c r="I171" i="1"/>
  <c r="J171" i="1" s="1"/>
  <c r="K171" i="1" s="1"/>
  <c r="E171" i="1"/>
  <c r="F171" i="1" s="1"/>
  <c r="D152" i="1"/>
  <c r="F152" i="1" s="1"/>
  <c r="E151" i="1"/>
  <c r="F151" i="1" s="1"/>
  <c r="L149" i="1"/>
  <c r="M149" i="1"/>
  <c r="M139" i="1"/>
  <c r="N139" i="1" s="1"/>
  <c r="E138" i="1"/>
  <c r="F138" i="1" s="1"/>
  <c r="D135" i="1"/>
  <c r="F135" i="1" s="1"/>
  <c r="M132" i="1"/>
  <c r="L132" i="1"/>
  <c r="L121" i="1"/>
  <c r="M121" i="1"/>
  <c r="F121" i="1"/>
  <c r="M119" i="1"/>
  <c r="L119" i="1"/>
  <c r="C113" i="1"/>
  <c r="I113" i="1"/>
  <c r="J113" i="1" s="1"/>
  <c r="K113" i="1" s="1"/>
  <c r="F112" i="1"/>
  <c r="L110" i="1"/>
  <c r="M110" i="1"/>
  <c r="L91" i="1"/>
  <c r="M91" i="1"/>
  <c r="L86" i="1"/>
  <c r="L173" i="1"/>
  <c r="N173" i="1" s="1"/>
  <c r="C169" i="1"/>
  <c r="I167" i="1"/>
  <c r="J167" i="1" s="1"/>
  <c r="K167" i="1" s="1"/>
  <c r="D165" i="1"/>
  <c r="F165" i="1" s="1"/>
  <c r="L160" i="1"/>
  <c r="N160" i="1" s="1"/>
  <c r="D156" i="1"/>
  <c r="F156" i="1" s="1"/>
  <c r="M154" i="1"/>
  <c r="N154" i="1" s="1"/>
  <c r="C153" i="1"/>
  <c r="K151" i="1"/>
  <c r="E150" i="1"/>
  <c r="F150" i="1" s="1"/>
  <c r="L144" i="1"/>
  <c r="N144" i="1" s="1"/>
  <c r="D140" i="1"/>
  <c r="F140" i="1" s="1"/>
  <c r="M138" i="1"/>
  <c r="N138" i="1" s="1"/>
  <c r="E130" i="1"/>
  <c r="D130" i="1"/>
  <c r="E128" i="1"/>
  <c r="F128" i="1" s="1"/>
  <c r="I127" i="1"/>
  <c r="J127" i="1" s="1"/>
  <c r="K127" i="1" s="1"/>
  <c r="C127" i="1"/>
  <c r="M122" i="1"/>
  <c r="L122" i="1"/>
  <c r="F122" i="1"/>
  <c r="I107" i="1"/>
  <c r="J107" i="1" s="1"/>
  <c r="K107" i="1" s="1"/>
  <c r="C107" i="1"/>
  <c r="M102" i="1"/>
  <c r="L102" i="1"/>
  <c r="L99" i="1"/>
  <c r="M99" i="1"/>
  <c r="M94" i="1"/>
  <c r="L94" i="1"/>
  <c r="L157" i="1"/>
  <c r="M157" i="1"/>
  <c r="D157" i="1"/>
  <c r="E157" i="1"/>
  <c r="F155" i="1"/>
  <c r="L141" i="1"/>
  <c r="M141" i="1"/>
  <c r="D141" i="1"/>
  <c r="E141" i="1"/>
  <c r="I137" i="1"/>
  <c r="J137" i="1" s="1"/>
  <c r="K137" i="1" s="1"/>
  <c r="C137" i="1"/>
  <c r="E136" i="1"/>
  <c r="C129" i="1"/>
  <c r="I129" i="1"/>
  <c r="J129" i="1" s="1"/>
  <c r="K129" i="1" s="1"/>
  <c r="D124" i="1"/>
  <c r="E124" i="1"/>
  <c r="E110" i="1"/>
  <c r="D110" i="1"/>
  <c r="L103" i="1"/>
  <c r="M103" i="1"/>
  <c r="L100" i="1"/>
  <c r="M100" i="1"/>
  <c r="D105" i="1"/>
  <c r="F105" i="1" s="1"/>
  <c r="E104" i="1"/>
  <c r="F104" i="1" s="1"/>
  <c r="D94" i="1"/>
  <c r="F94" i="1" s="1"/>
  <c r="M92" i="1"/>
  <c r="N92" i="1" s="1"/>
  <c r="C91" i="1"/>
  <c r="E88" i="1"/>
  <c r="F88" i="1" s="1"/>
  <c r="M85" i="1"/>
  <c r="N85" i="1" s="1"/>
  <c r="L74" i="1"/>
  <c r="L95" i="1"/>
  <c r="M95" i="1"/>
  <c r="M83" i="1"/>
  <c r="L83" i="1"/>
  <c r="L76" i="1"/>
  <c r="M76" i="1"/>
  <c r="M54" i="1"/>
  <c r="I128" i="1"/>
  <c r="J128" i="1" s="1"/>
  <c r="K128" i="1" s="1"/>
  <c r="C119" i="1"/>
  <c r="E118" i="1"/>
  <c r="F118" i="1" s="1"/>
  <c r="I117" i="1"/>
  <c r="J117" i="1" s="1"/>
  <c r="K117" i="1" s="1"/>
  <c r="E117" i="1"/>
  <c r="F117" i="1" s="1"/>
  <c r="I112" i="1"/>
  <c r="J112" i="1" s="1"/>
  <c r="K112" i="1" s="1"/>
  <c r="M105" i="1"/>
  <c r="N105" i="1" s="1"/>
  <c r="D102" i="1"/>
  <c r="F102" i="1" s="1"/>
  <c r="E101" i="1"/>
  <c r="F101" i="1" s="1"/>
  <c r="C99" i="1"/>
  <c r="E96" i="1"/>
  <c r="F96" i="1" s="1"/>
  <c r="C87" i="1"/>
  <c r="C131" i="1"/>
  <c r="I124" i="1"/>
  <c r="J124" i="1" s="1"/>
  <c r="K124" i="1" s="1"/>
  <c r="C115" i="1"/>
  <c r="C103" i="1"/>
  <c r="E100" i="1"/>
  <c r="F100" i="1" s="1"/>
  <c r="D90" i="1"/>
  <c r="F90" i="1" s="1"/>
  <c r="C89" i="1"/>
  <c r="I89" i="1"/>
  <c r="J89" i="1" s="1"/>
  <c r="K89" i="1" s="1"/>
  <c r="C84" i="1"/>
  <c r="I84" i="1"/>
  <c r="J84" i="1" s="1"/>
  <c r="K84" i="1" s="1"/>
  <c r="L82" i="1"/>
  <c r="N82" i="1" s="1"/>
  <c r="E80" i="1"/>
  <c r="L67" i="1"/>
  <c r="M67" i="1"/>
  <c r="M58" i="1"/>
  <c r="L58" i="1"/>
  <c r="L75" i="1"/>
  <c r="M75" i="1"/>
  <c r="E75" i="1"/>
  <c r="F73" i="1"/>
  <c r="I63" i="1"/>
  <c r="J63" i="1" s="1"/>
  <c r="K63" i="1" s="1"/>
  <c r="C63" i="1"/>
  <c r="E62" i="1"/>
  <c r="D62" i="1"/>
  <c r="E56" i="1"/>
  <c r="F56" i="1" s="1"/>
  <c r="M53" i="1"/>
  <c r="L47" i="1"/>
  <c r="M47" i="1"/>
  <c r="M42" i="1"/>
  <c r="L42" i="1"/>
  <c r="L36" i="1"/>
  <c r="M36" i="1"/>
  <c r="M30" i="1"/>
  <c r="L30" i="1"/>
  <c r="M62" i="1"/>
  <c r="L62" i="1"/>
  <c r="I59" i="1"/>
  <c r="J59" i="1" s="1"/>
  <c r="K59" i="1" s="1"/>
  <c r="C59" i="1"/>
  <c r="D51" i="1"/>
  <c r="E51" i="1"/>
  <c r="L49" i="1"/>
  <c r="M49" i="1"/>
  <c r="M46" i="1"/>
  <c r="L46" i="1"/>
  <c r="M40" i="1"/>
  <c r="M35" i="1"/>
  <c r="I88" i="1"/>
  <c r="J88" i="1" s="1"/>
  <c r="K88" i="1" s="1"/>
  <c r="C79" i="1"/>
  <c r="E78" i="1"/>
  <c r="F78" i="1" s="1"/>
  <c r="I77" i="1"/>
  <c r="J77" i="1" s="1"/>
  <c r="K77" i="1" s="1"/>
  <c r="E77" i="1"/>
  <c r="F77" i="1" s="1"/>
  <c r="M73" i="1"/>
  <c r="N73" i="1" s="1"/>
  <c r="D70" i="1"/>
  <c r="F70" i="1" s="1"/>
  <c r="E69" i="1"/>
  <c r="F69" i="1" s="1"/>
  <c r="C67" i="1"/>
  <c r="K65" i="1"/>
  <c r="E64" i="1"/>
  <c r="F64" i="1" s="1"/>
  <c r="D61" i="1"/>
  <c r="F61" i="1" s="1"/>
  <c r="N56" i="1"/>
  <c r="I55" i="1"/>
  <c r="J55" i="1" s="1"/>
  <c r="K55" i="1" s="1"/>
  <c r="C55" i="1"/>
  <c r="E54" i="1"/>
  <c r="D54" i="1"/>
  <c r="M50" i="1"/>
  <c r="L50" i="1"/>
  <c r="L44" i="1"/>
  <c r="M44" i="1"/>
  <c r="L39" i="1"/>
  <c r="M39" i="1"/>
  <c r="K34" i="1"/>
  <c r="L79" i="1"/>
  <c r="N79" i="1" s="1"/>
  <c r="D74" i="1"/>
  <c r="F74" i="1" s="1"/>
  <c r="M72" i="1"/>
  <c r="N72" i="1" s="1"/>
  <c r="C71" i="1"/>
  <c r="E68" i="1"/>
  <c r="F68" i="1" s="1"/>
  <c r="E60" i="1"/>
  <c r="F60" i="1" s="1"/>
  <c r="L57" i="1"/>
  <c r="N57" i="1" s="1"/>
  <c r="D57" i="1"/>
  <c r="F57" i="1" s="1"/>
  <c r="L43" i="1"/>
  <c r="M43" i="1"/>
  <c r="M38" i="1"/>
  <c r="L38" i="1"/>
  <c r="D31" i="1"/>
  <c r="E31" i="1"/>
  <c r="I51" i="1"/>
  <c r="J51" i="1" s="1"/>
  <c r="K51" i="1" s="1"/>
  <c r="E47" i="1"/>
  <c r="F47" i="1" s="1"/>
  <c r="C43" i="1"/>
  <c r="C39" i="1"/>
  <c r="C35" i="1"/>
  <c r="F24" i="1"/>
  <c r="L18" i="1"/>
  <c r="M18" i="1"/>
  <c r="D29" i="1"/>
  <c r="E29" i="1"/>
  <c r="C50" i="1"/>
  <c r="E49" i="1"/>
  <c r="F49" i="1" s="1"/>
  <c r="I48" i="1"/>
  <c r="J48" i="1" s="1"/>
  <c r="K48" i="1" s="1"/>
  <c r="E48" i="1"/>
  <c r="F48" i="1" s="1"/>
  <c r="D34" i="1"/>
  <c r="F34" i="1" s="1"/>
  <c r="C28" i="1"/>
  <c r="I28" i="1"/>
  <c r="J28" i="1" s="1"/>
  <c r="K28" i="1" s="1"/>
  <c r="M21" i="1"/>
  <c r="L21" i="1"/>
  <c r="C46" i="1"/>
  <c r="M31" i="1"/>
  <c r="N31" i="1" s="1"/>
  <c r="L27" i="1"/>
  <c r="M27" i="1"/>
  <c r="F27" i="1"/>
  <c r="K26" i="1"/>
  <c r="N16" i="1"/>
  <c r="L14" i="1"/>
  <c r="M14" i="1"/>
  <c r="D11" i="1"/>
  <c r="E11" i="1"/>
  <c r="M9" i="1"/>
  <c r="E20" i="1"/>
  <c r="F20" i="1" s="1"/>
  <c r="D15" i="1"/>
  <c r="E15" i="1"/>
  <c r="E8" i="1"/>
  <c r="D8" i="1"/>
  <c r="E4" i="1"/>
  <c r="D4" i="1"/>
  <c r="C26" i="1"/>
  <c r="I24" i="1"/>
  <c r="J24" i="1" s="1"/>
  <c r="K24" i="1" s="1"/>
  <c r="F21" i="1"/>
  <c r="E18" i="1"/>
  <c r="E12" i="1"/>
  <c r="D12" i="1"/>
  <c r="M8" i="1"/>
  <c r="L8" i="1"/>
  <c r="K6" i="1"/>
  <c r="D5" i="1"/>
  <c r="E5" i="1"/>
  <c r="F25" i="1"/>
  <c r="L22" i="1"/>
  <c r="M22" i="1"/>
  <c r="D22" i="1"/>
  <c r="C19" i="1"/>
  <c r="I19" i="1"/>
  <c r="J19" i="1" s="1"/>
  <c r="K19" i="1" s="1"/>
  <c r="E16" i="1"/>
  <c r="D16" i="1"/>
  <c r="M12" i="1"/>
  <c r="L12" i="1"/>
  <c r="L10" i="1"/>
  <c r="M10" i="1"/>
  <c r="D7" i="1"/>
  <c r="E7" i="1"/>
  <c r="L5" i="1"/>
  <c r="M5" i="1"/>
  <c r="D3" i="1"/>
  <c r="E3" i="1"/>
  <c r="I15" i="1"/>
  <c r="J15" i="1" s="1"/>
  <c r="K15" i="1" s="1"/>
  <c r="I11" i="1"/>
  <c r="J11" i="1" s="1"/>
  <c r="K11" i="1" s="1"/>
  <c r="I7" i="1"/>
  <c r="J7" i="1" s="1"/>
  <c r="K7" i="1" s="1"/>
  <c r="I3" i="1"/>
  <c r="J3" i="1" s="1"/>
  <c r="K3" i="1" s="1"/>
  <c r="E14" i="1"/>
  <c r="F14" i="1" s="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G2" i="1"/>
  <c r="H2" i="1" s="1"/>
  <c r="B2" i="1"/>
  <c r="C2" i="1" s="1"/>
  <c r="D2" i="1" s="1"/>
  <c r="N290" i="1" l="1"/>
  <c r="L350" i="1"/>
  <c r="F373" i="1"/>
  <c r="F168" i="1"/>
  <c r="N369" i="1"/>
  <c r="F238" i="1"/>
  <c r="F164" i="1"/>
  <c r="F18" i="1"/>
  <c r="F321" i="1"/>
  <c r="N401" i="1"/>
  <c r="F383" i="1"/>
  <c r="M177" i="1"/>
  <c r="L177" i="1"/>
  <c r="E6" i="1"/>
  <c r="F6" i="1" s="1"/>
  <c r="M251" i="1"/>
  <c r="N251" i="1" s="1"/>
  <c r="E95" i="1"/>
  <c r="F95" i="1" s="1"/>
  <c r="M96" i="1"/>
  <c r="N96" i="1" s="1"/>
  <c r="E116" i="1"/>
  <c r="M136" i="1"/>
  <c r="D233" i="1"/>
  <c r="F233" i="1" s="1"/>
  <c r="M163" i="1"/>
  <c r="N163" i="1" s="1"/>
  <c r="L156" i="1"/>
  <c r="N156" i="1" s="1"/>
  <c r="M202" i="1"/>
  <c r="N202" i="1" s="1"/>
  <c r="L213" i="1"/>
  <c r="N213" i="1" s="1"/>
  <c r="L260" i="1"/>
  <c r="L273" i="1"/>
  <c r="F319" i="1"/>
  <c r="D378" i="1"/>
  <c r="F378" i="1" s="1"/>
  <c r="N142" i="1"/>
  <c r="F308" i="1"/>
  <c r="F263" i="1"/>
  <c r="N281" i="1"/>
  <c r="L32" i="1"/>
  <c r="L66" i="1"/>
  <c r="L13" i="1"/>
  <c r="M78" i="1"/>
  <c r="N78" i="1" s="1"/>
  <c r="L123" i="1"/>
  <c r="N123" i="1" s="1"/>
  <c r="M263" i="1"/>
  <c r="D413" i="1"/>
  <c r="F413" i="1" s="1"/>
  <c r="M279" i="1"/>
  <c r="N279" i="1" s="1"/>
  <c r="F361" i="1"/>
  <c r="L61" i="1"/>
  <c r="N61" i="1" s="1"/>
  <c r="L108" i="1"/>
  <c r="E123" i="1"/>
  <c r="E242" i="1"/>
  <c r="F242" i="1" s="1"/>
  <c r="M181" i="1"/>
  <c r="N181" i="1" s="1"/>
  <c r="E206" i="1"/>
  <c r="E283" i="1"/>
  <c r="F283" i="1" s="1"/>
  <c r="D322" i="1"/>
  <c r="F322" i="1" s="1"/>
  <c r="L416" i="1"/>
  <c r="N416" i="1" s="1"/>
  <c r="D418" i="1"/>
  <c r="F418" i="1" s="1"/>
  <c r="E92" i="1"/>
  <c r="F92" i="1" s="1"/>
  <c r="D390" i="1"/>
  <c r="F390" i="1" s="1"/>
  <c r="F188" i="1"/>
  <c r="M166" i="1"/>
  <c r="N166" i="1" s="1"/>
  <c r="D209" i="1"/>
  <c r="F209" i="1" s="1"/>
  <c r="F325" i="1"/>
  <c r="E10" i="1"/>
  <c r="F10" i="1" s="1"/>
  <c r="M80" i="1"/>
  <c r="M130" i="1"/>
  <c r="N130" i="1" s="1"/>
  <c r="D132" i="1"/>
  <c r="N145" i="1"/>
  <c r="M348" i="1"/>
  <c r="N348" i="1" s="1"/>
  <c r="E411" i="1"/>
  <c r="F411" i="1" s="1"/>
  <c r="F231" i="1"/>
  <c r="M349" i="1"/>
  <c r="N349" i="1" s="1"/>
  <c r="E186" i="1"/>
  <c r="M420" i="1"/>
  <c r="N420" i="1" s="1"/>
  <c r="L374" i="1"/>
  <c r="N374" i="1" s="1"/>
  <c r="M214" i="1"/>
  <c r="N214" i="1" s="1"/>
  <c r="M240" i="1"/>
  <c r="N240" i="1" s="1"/>
  <c r="M20" i="1"/>
  <c r="N20" i="1" s="1"/>
  <c r="M81" i="1"/>
  <c r="N81" i="1" s="1"/>
  <c r="N269" i="1"/>
  <c r="M109" i="1"/>
  <c r="L109" i="1"/>
  <c r="M106" i="1"/>
  <c r="L106" i="1"/>
  <c r="N106" i="1" s="1"/>
  <c r="M70" i="1"/>
  <c r="L70" i="1"/>
  <c r="N70" i="1" s="1"/>
  <c r="M220" i="1"/>
  <c r="N220" i="1" s="1"/>
  <c r="L64" i="1"/>
  <c r="N64" i="1" s="1"/>
  <c r="F157" i="1"/>
  <c r="M155" i="1"/>
  <c r="N155" i="1" s="1"/>
  <c r="M90" i="1"/>
  <c r="L152" i="1"/>
  <c r="N152" i="1" s="1"/>
  <c r="M208" i="1"/>
  <c r="N208" i="1" s="1"/>
  <c r="E222" i="1"/>
  <c r="F222" i="1" s="1"/>
  <c r="N242" i="1"/>
  <c r="F267" i="1"/>
  <c r="L280" i="1"/>
  <c r="N280" i="1" s="1"/>
  <c r="M337" i="1"/>
  <c r="N337" i="1" s="1"/>
  <c r="L256" i="1"/>
  <c r="N327" i="1"/>
  <c r="D33" i="1"/>
  <c r="F33" i="1" s="1"/>
  <c r="F37" i="1"/>
  <c r="M345" i="1"/>
  <c r="N345" i="1" s="1"/>
  <c r="D58" i="1"/>
  <c r="F58" i="1" s="1"/>
  <c r="M23" i="1"/>
  <c r="N23" i="1" s="1"/>
  <c r="D38" i="1"/>
  <c r="F38" i="1" s="1"/>
  <c r="M60" i="1"/>
  <c r="N60" i="1" s="1"/>
  <c r="M71" i="1"/>
  <c r="M68" i="1"/>
  <c r="L93" i="1"/>
  <c r="N93" i="1" s="1"/>
  <c r="M164" i="1"/>
  <c r="N164" i="1" s="1"/>
  <c r="L249" i="1"/>
  <c r="N249" i="1" s="1"/>
  <c r="M194" i="1"/>
  <c r="N194" i="1" s="1"/>
  <c r="L253" i="1"/>
  <c r="N253" i="1" s="1"/>
  <c r="N336" i="1"/>
  <c r="L306" i="1"/>
  <c r="N306" i="1" s="1"/>
  <c r="L333" i="1"/>
  <c r="N333" i="1" s="1"/>
  <c r="N376" i="1"/>
  <c r="M37" i="1"/>
  <c r="N37" i="1" s="1"/>
  <c r="L189" i="1"/>
  <c r="N189" i="1" s="1"/>
  <c r="D42" i="1"/>
  <c r="F42" i="1" s="1"/>
  <c r="M126" i="1"/>
  <c r="N126" i="1" s="1"/>
  <c r="E134" i="1"/>
  <c r="F134" i="1" s="1"/>
  <c r="E174" i="1"/>
  <c r="F174" i="1" s="1"/>
  <c r="E149" i="1"/>
  <c r="M175" i="1"/>
  <c r="N175" i="1" s="1"/>
  <c r="N225" i="1"/>
  <c r="M271" i="1"/>
  <c r="N271" i="1" s="1"/>
  <c r="M114" i="1"/>
  <c r="N114" i="1" s="1"/>
  <c r="L147" i="1"/>
  <c r="N147" i="1" s="1"/>
  <c r="D346" i="1"/>
  <c r="F346" i="1" s="1"/>
  <c r="N231" i="1"/>
  <c r="L4" i="1"/>
  <c r="N4" i="1" s="1"/>
  <c r="M52" i="1"/>
  <c r="N52" i="1" s="1"/>
  <c r="L98" i="1"/>
  <c r="N98" i="1" s="1"/>
  <c r="D225" i="1"/>
  <c r="F225" i="1" s="1"/>
  <c r="L201" i="1"/>
  <c r="N201" i="1" s="1"/>
  <c r="M315" i="1"/>
  <c r="N315" i="1" s="1"/>
  <c r="N309" i="1"/>
  <c r="L386" i="1"/>
  <c r="N386" i="1" s="1"/>
  <c r="M387" i="1"/>
  <c r="N387" i="1" s="1"/>
  <c r="E192" i="1"/>
  <c r="F192" i="1" s="1"/>
  <c r="N148" i="1"/>
  <c r="M25" i="1"/>
  <c r="N25" i="1" s="1"/>
  <c r="D229" i="1"/>
  <c r="F229" i="1" s="1"/>
  <c r="M233" i="1"/>
  <c r="N233" i="1" s="1"/>
  <c r="L221" i="1"/>
  <c r="L377" i="1"/>
  <c r="N377" i="1" s="1"/>
  <c r="M399" i="1"/>
  <c r="N399" i="1" s="1"/>
  <c r="L409" i="1"/>
  <c r="N409" i="1" s="1"/>
  <c r="M69" i="1"/>
  <c r="N69" i="1" s="1"/>
  <c r="F409" i="1"/>
  <c r="D106" i="1"/>
  <c r="F106" i="1" s="1"/>
  <c r="N108" i="1"/>
  <c r="M232" i="1"/>
  <c r="N232" i="1" s="1"/>
  <c r="F204" i="1"/>
  <c r="L392" i="1"/>
  <c r="M392" i="1"/>
  <c r="N392" i="1" s="1"/>
  <c r="F161" i="1"/>
  <c r="N267" i="1"/>
  <c r="N298" i="1"/>
  <c r="N339" i="1"/>
  <c r="N141" i="1"/>
  <c r="D306" i="1"/>
  <c r="F306" i="1" s="1"/>
  <c r="N197" i="1"/>
  <c r="N261" i="1"/>
  <c r="N268" i="1"/>
  <c r="M295" i="1"/>
  <c r="N295" i="1" s="1"/>
  <c r="N372" i="1"/>
  <c r="F41" i="1"/>
  <c r="F220" i="1"/>
  <c r="N331" i="1"/>
  <c r="D216" i="1"/>
  <c r="E216" i="1"/>
  <c r="N103" i="1"/>
  <c r="F124" i="1"/>
  <c r="N190" i="1"/>
  <c r="M321" i="1"/>
  <c r="N321" i="1" s="1"/>
  <c r="N285" i="1"/>
  <c r="F335" i="1"/>
  <c r="N301" i="1"/>
  <c r="N367" i="1"/>
  <c r="F166" i="1"/>
  <c r="F323" i="1"/>
  <c r="E318" i="1"/>
  <c r="D318" i="1"/>
  <c r="N18" i="1"/>
  <c r="N71" i="1"/>
  <c r="M178" i="1"/>
  <c r="N178" i="1" s="1"/>
  <c r="E290" i="1"/>
  <c r="F290" i="1" s="1"/>
  <c r="L338" i="1"/>
  <c r="M385" i="1"/>
  <c r="N385" i="1" s="1"/>
  <c r="F148" i="1"/>
  <c r="N21" i="1"/>
  <c r="L135" i="1"/>
  <c r="N135" i="1" s="1"/>
  <c r="N217" i="1"/>
  <c r="M363" i="1"/>
  <c r="N356" i="1"/>
  <c r="N368" i="1"/>
  <c r="D66" i="1"/>
  <c r="F66" i="1" s="1"/>
  <c r="F180" i="1"/>
  <c r="E224" i="1"/>
  <c r="F224" i="1" s="1"/>
  <c r="F379" i="1"/>
  <c r="M417" i="1"/>
  <c r="L417" i="1"/>
  <c r="L186" i="1"/>
  <c r="M186" i="1"/>
  <c r="N38" i="1"/>
  <c r="N91" i="1"/>
  <c r="N110" i="1"/>
  <c r="N115" i="1"/>
  <c r="N165" i="1"/>
  <c r="N176" i="1"/>
  <c r="N184" i="1"/>
  <c r="N198" i="1"/>
  <c r="N206" i="1"/>
  <c r="N210" i="1"/>
  <c r="N218" i="1"/>
  <c r="N222" i="1"/>
  <c r="N226" i="1"/>
  <c r="N247" i="1"/>
  <c r="F254" i="1"/>
  <c r="F294" i="1"/>
  <c r="N310" i="1"/>
  <c r="N343" i="1"/>
  <c r="F147" i="1"/>
  <c r="F311" i="1"/>
  <c r="F327" i="1"/>
  <c r="M353" i="1"/>
  <c r="L353" i="1"/>
  <c r="M272" i="1"/>
  <c r="L272" i="1"/>
  <c r="D175" i="1"/>
  <c r="E175" i="1"/>
  <c r="N109" i="1"/>
  <c r="N119" i="1"/>
  <c r="F132" i="1"/>
  <c r="N136" i="1"/>
  <c r="N241" i="1"/>
  <c r="N257" i="1"/>
  <c r="E184" i="1"/>
  <c r="D184" i="1"/>
  <c r="L313" i="1"/>
  <c r="M313" i="1"/>
  <c r="F5" i="1"/>
  <c r="F12" i="1"/>
  <c r="F110" i="1"/>
  <c r="N94" i="1"/>
  <c r="N366" i="1"/>
  <c r="N378" i="1"/>
  <c r="F419" i="1"/>
  <c r="F293" i="1"/>
  <c r="N415" i="1"/>
  <c r="L158" i="1"/>
  <c r="M158" i="1"/>
  <c r="E185" i="1"/>
  <c r="D185" i="1"/>
  <c r="E176" i="1"/>
  <c r="D176" i="1"/>
  <c r="N45" i="1"/>
  <c r="F170" i="1"/>
  <c r="E350" i="1"/>
  <c r="D350" i="1"/>
  <c r="D146" i="1"/>
  <c r="E146" i="1"/>
  <c r="F173" i="1"/>
  <c r="E212" i="1"/>
  <c r="D212" i="1"/>
  <c r="E228" i="1"/>
  <c r="D228" i="1"/>
  <c r="D65" i="1"/>
  <c r="E65" i="1"/>
  <c r="E177" i="1"/>
  <c r="D177" i="1"/>
  <c r="N32" i="1"/>
  <c r="N43" i="1"/>
  <c r="N44" i="1"/>
  <c r="F54" i="1"/>
  <c r="N83" i="1"/>
  <c r="F136" i="1"/>
  <c r="N132" i="1"/>
  <c r="N229" i="1"/>
  <c r="N237" i="1"/>
  <c r="N393" i="1"/>
  <c r="M276" i="1"/>
  <c r="L276" i="1"/>
  <c r="F144" i="1"/>
  <c r="E309" i="1"/>
  <c r="D309" i="1"/>
  <c r="F352" i="1"/>
  <c r="E341" i="1"/>
  <c r="D341" i="1"/>
  <c r="M373" i="1"/>
  <c r="L373" i="1"/>
  <c r="E330" i="1"/>
  <c r="D330" i="1"/>
  <c r="L41" i="1"/>
  <c r="M41" i="1"/>
  <c r="E30" i="1"/>
  <c r="D30" i="1"/>
  <c r="D45" i="1"/>
  <c r="E45" i="1"/>
  <c r="E197" i="1"/>
  <c r="D197" i="1"/>
  <c r="M159" i="1"/>
  <c r="L159" i="1"/>
  <c r="D307" i="1"/>
  <c r="E307" i="1"/>
  <c r="E374" i="1"/>
  <c r="D374" i="1"/>
  <c r="F248" i="1"/>
  <c r="L303" i="1"/>
  <c r="M303" i="1"/>
  <c r="D332" i="1"/>
  <c r="E332" i="1"/>
  <c r="M357" i="1"/>
  <c r="L357" i="1"/>
  <c r="M284" i="1"/>
  <c r="L284" i="1"/>
  <c r="D299" i="1"/>
  <c r="E299" i="1"/>
  <c r="F7" i="1"/>
  <c r="N22" i="1"/>
  <c r="N13" i="1"/>
  <c r="N9" i="1"/>
  <c r="N14" i="1"/>
  <c r="N36" i="1"/>
  <c r="N47" i="1"/>
  <c r="F75" i="1"/>
  <c r="N67" i="1"/>
  <c r="N86" i="1"/>
  <c r="N104" i="1"/>
  <c r="N146" i="1"/>
  <c r="N150" i="1"/>
  <c r="N168" i="1"/>
  <c r="N174" i="1"/>
  <c r="N177" i="1"/>
  <c r="F289" i="1"/>
  <c r="F250" i="1"/>
  <c r="N263" i="1"/>
  <c r="N265" i="1"/>
  <c r="N302" i="1"/>
  <c r="N304" i="1"/>
  <c r="N322" i="1"/>
  <c r="F347" i="1"/>
  <c r="N360" i="1"/>
  <c r="N383" i="1"/>
  <c r="L125" i="1"/>
  <c r="M125" i="1"/>
  <c r="N33" i="1"/>
  <c r="F9" i="1"/>
  <c r="L134" i="1"/>
  <c r="M134" i="1"/>
  <c r="F82" i="1"/>
  <c r="M143" i="1"/>
  <c r="L143" i="1"/>
  <c r="F232" i="1"/>
  <c r="M297" i="1"/>
  <c r="L297" i="1"/>
  <c r="E354" i="1"/>
  <c r="D354" i="1"/>
  <c r="L283" i="1"/>
  <c r="M283" i="1"/>
  <c r="D339" i="1"/>
  <c r="E339" i="1"/>
  <c r="E358" i="1"/>
  <c r="D358" i="1"/>
  <c r="N293" i="1"/>
  <c r="N347" i="1"/>
  <c r="N405" i="1"/>
  <c r="N389" i="1"/>
  <c r="F16" i="1"/>
  <c r="N8" i="1"/>
  <c r="F8" i="1"/>
  <c r="N35" i="1"/>
  <c r="F51" i="1"/>
  <c r="N30" i="1"/>
  <c r="N42" i="1"/>
  <c r="N53" i="1"/>
  <c r="N66" i="1"/>
  <c r="N102" i="1"/>
  <c r="N122" i="1"/>
  <c r="F149" i="1"/>
  <c r="N140" i="1"/>
  <c r="F183" i="1"/>
  <c r="N172" i="1"/>
  <c r="F190" i="1"/>
  <c r="N209" i="1"/>
  <c r="F234" i="1"/>
  <c r="N264" i="1"/>
  <c r="N245" i="1"/>
  <c r="F230" i="1"/>
  <c r="F285" i="1"/>
  <c r="N354" i="1"/>
  <c r="N382" i="1"/>
  <c r="N406" i="1"/>
  <c r="F394" i="1"/>
  <c r="N352" i="1"/>
  <c r="E83" i="1"/>
  <c r="D83" i="1"/>
  <c r="L101" i="1"/>
  <c r="M101" i="1"/>
  <c r="L296" i="1"/>
  <c r="M296" i="1"/>
  <c r="L275" i="1"/>
  <c r="M275" i="1"/>
  <c r="E143" i="1"/>
  <c r="D143" i="1"/>
  <c r="F284" i="1"/>
  <c r="F160" i="1"/>
  <c r="E297" i="1"/>
  <c r="D297" i="1"/>
  <c r="E370" i="1"/>
  <c r="D370" i="1"/>
  <c r="E386" i="1"/>
  <c r="D386" i="1"/>
  <c r="D305" i="1"/>
  <c r="E305" i="1"/>
  <c r="D333" i="1"/>
  <c r="E333" i="1"/>
  <c r="D337" i="1"/>
  <c r="E337" i="1"/>
  <c r="L3" i="1"/>
  <c r="M3" i="1"/>
  <c r="L6" i="1"/>
  <c r="M6" i="1"/>
  <c r="L7" i="1"/>
  <c r="M7" i="1"/>
  <c r="F3" i="1"/>
  <c r="N10" i="1"/>
  <c r="M48" i="1"/>
  <c r="L48" i="1"/>
  <c r="D43" i="1"/>
  <c r="E43" i="1"/>
  <c r="D67" i="1"/>
  <c r="E67" i="1"/>
  <c r="L88" i="1"/>
  <c r="M88" i="1"/>
  <c r="L59" i="1"/>
  <c r="M59" i="1"/>
  <c r="L63" i="1"/>
  <c r="M63" i="1"/>
  <c r="F80" i="1"/>
  <c r="L89" i="1"/>
  <c r="M89" i="1"/>
  <c r="D103" i="1"/>
  <c r="E103" i="1"/>
  <c r="E131" i="1"/>
  <c r="D131" i="1"/>
  <c r="L128" i="1"/>
  <c r="M128" i="1"/>
  <c r="D91" i="1"/>
  <c r="E91" i="1"/>
  <c r="E129" i="1"/>
  <c r="D129" i="1"/>
  <c r="M127" i="1"/>
  <c r="L127" i="1"/>
  <c r="D153" i="1"/>
  <c r="E153" i="1"/>
  <c r="N121" i="1"/>
  <c r="N149" i="1"/>
  <c r="E111" i="1"/>
  <c r="D111" i="1"/>
  <c r="D120" i="1"/>
  <c r="E120" i="1"/>
  <c r="F145" i="1"/>
  <c r="N161" i="1"/>
  <c r="L216" i="1"/>
  <c r="M216" i="1"/>
  <c r="E237" i="1"/>
  <c r="D237" i="1"/>
  <c r="E253" i="1"/>
  <c r="D253" i="1"/>
  <c r="N162" i="1"/>
  <c r="M239" i="1"/>
  <c r="L239" i="1"/>
  <c r="L250" i="1"/>
  <c r="M250" i="1"/>
  <c r="E257" i="1"/>
  <c r="D257" i="1"/>
  <c r="N182" i="1"/>
  <c r="F186" i="1"/>
  <c r="L203" i="1"/>
  <c r="M203" i="1"/>
  <c r="L215" i="1"/>
  <c r="M215" i="1"/>
  <c r="L259" i="1"/>
  <c r="M259" i="1"/>
  <c r="L270" i="1"/>
  <c r="M270" i="1"/>
  <c r="F273" i="1"/>
  <c r="M312" i="1"/>
  <c r="L312" i="1"/>
  <c r="N252" i="1"/>
  <c r="D282" i="1"/>
  <c r="E282" i="1"/>
  <c r="E342" i="1"/>
  <c r="D342" i="1"/>
  <c r="N325" i="1"/>
  <c r="D351" i="1"/>
  <c r="E351" i="1"/>
  <c r="D367" i="1"/>
  <c r="E367" i="1"/>
  <c r="M398" i="1"/>
  <c r="L398" i="1"/>
  <c r="F375" i="1"/>
  <c r="M414" i="1"/>
  <c r="L414" i="1"/>
  <c r="N381" i="1"/>
  <c r="M24" i="1"/>
  <c r="L24" i="1"/>
  <c r="N5" i="1"/>
  <c r="E26" i="1"/>
  <c r="D26" i="1"/>
  <c r="N27" i="1"/>
  <c r="F29" i="1"/>
  <c r="F31" i="1"/>
  <c r="L11" i="1"/>
  <c r="M11" i="1"/>
  <c r="N12" i="1"/>
  <c r="F22" i="1"/>
  <c r="F4" i="1"/>
  <c r="F15" i="1"/>
  <c r="F11" i="1"/>
  <c r="M26" i="1"/>
  <c r="L26" i="1"/>
  <c r="N39" i="1"/>
  <c r="N50" i="1"/>
  <c r="D55" i="1"/>
  <c r="E55" i="1"/>
  <c r="M77" i="1"/>
  <c r="L77" i="1"/>
  <c r="N40" i="1"/>
  <c r="N49" i="1"/>
  <c r="F62" i="1"/>
  <c r="N75" i="1"/>
  <c r="E89" i="1"/>
  <c r="D89" i="1"/>
  <c r="E87" i="1"/>
  <c r="D87" i="1"/>
  <c r="M117" i="1"/>
  <c r="L117" i="1"/>
  <c r="N54" i="1"/>
  <c r="N76" i="1"/>
  <c r="N80" i="1"/>
  <c r="N95" i="1"/>
  <c r="N68" i="1"/>
  <c r="N100" i="1"/>
  <c r="D137" i="1"/>
  <c r="E137" i="1"/>
  <c r="F141" i="1"/>
  <c r="N157" i="1"/>
  <c r="N99" i="1"/>
  <c r="F116" i="1"/>
  <c r="M113" i="1"/>
  <c r="L113" i="1"/>
  <c r="M111" i="1"/>
  <c r="L111" i="1"/>
  <c r="N116" i="1"/>
  <c r="F123" i="1"/>
  <c r="D133" i="1"/>
  <c r="E133" i="1"/>
  <c r="N180" i="1"/>
  <c r="L224" i="1"/>
  <c r="M224" i="1"/>
  <c r="L187" i="1"/>
  <c r="M187" i="1"/>
  <c r="L191" i="1"/>
  <c r="M191" i="1"/>
  <c r="L195" i="1"/>
  <c r="M195" i="1"/>
  <c r="L199" i="1"/>
  <c r="M199" i="1"/>
  <c r="L223" i="1"/>
  <c r="M223" i="1"/>
  <c r="L238" i="1"/>
  <c r="M238" i="1"/>
  <c r="E245" i="1"/>
  <c r="D245" i="1"/>
  <c r="N153" i="1"/>
  <c r="N170" i="1"/>
  <c r="F179" i="1"/>
  <c r="F198" i="1"/>
  <c r="F202" i="1"/>
  <c r="F206" i="1"/>
  <c r="F210" i="1"/>
  <c r="F214" i="1"/>
  <c r="F218" i="1"/>
  <c r="F226" i="1"/>
  <c r="N235" i="1"/>
  <c r="N258" i="1"/>
  <c r="L274" i="1"/>
  <c r="M274" i="1"/>
  <c r="D298" i="1"/>
  <c r="E298" i="1"/>
  <c r="L324" i="1"/>
  <c r="M324" i="1"/>
  <c r="L335" i="1"/>
  <c r="M335" i="1"/>
  <c r="N205" i="1"/>
  <c r="F277" i="1"/>
  <c r="L291" i="1"/>
  <c r="M291" i="1"/>
  <c r="N236" i="1"/>
  <c r="F266" i="1"/>
  <c r="F262" i="1"/>
  <c r="N273" i="1"/>
  <c r="L286" i="1"/>
  <c r="M286" i="1"/>
  <c r="N277" i="1"/>
  <c r="N320" i="1"/>
  <c r="N341" i="1"/>
  <c r="L384" i="1"/>
  <c r="M384" i="1"/>
  <c r="N334" i="1"/>
  <c r="M342" i="1"/>
  <c r="L342" i="1"/>
  <c r="N346" i="1"/>
  <c r="M344" i="1"/>
  <c r="L344" i="1"/>
  <c r="N311" i="1"/>
  <c r="F345" i="1"/>
  <c r="D355" i="1"/>
  <c r="E355" i="1"/>
  <c r="D371" i="1"/>
  <c r="E371" i="1"/>
  <c r="N363" i="1"/>
  <c r="N395" i="1"/>
  <c r="N364" i="1"/>
  <c r="N355" i="1"/>
  <c r="L391" i="1"/>
  <c r="M391" i="1"/>
  <c r="L407" i="1"/>
  <c r="M407" i="1"/>
  <c r="L412" i="1"/>
  <c r="M412" i="1"/>
  <c r="N388" i="1"/>
  <c r="F403" i="1"/>
  <c r="N419" i="1"/>
  <c r="L15" i="1"/>
  <c r="M15" i="1"/>
  <c r="L19" i="1"/>
  <c r="M19" i="1"/>
  <c r="M17" i="1"/>
  <c r="L17" i="1"/>
  <c r="E46" i="1"/>
  <c r="D46" i="1"/>
  <c r="M28" i="1"/>
  <c r="L28" i="1"/>
  <c r="E50" i="1"/>
  <c r="D50" i="1"/>
  <c r="D35" i="1"/>
  <c r="E35" i="1"/>
  <c r="L51" i="1"/>
  <c r="M51" i="1"/>
  <c r="L55" i="1"/>
  <c r="M55" i="1"/>
  <c r="N46" i="1"/>
  <c r="N62" i="1"/>
  <c r="N58" i="1"/>
  <c r="L84" i="1"/>
  <c r="M84" i="1"/>
  <c r="E115" i="1"/>
  <c r="D115" i="1"/>
  <c r="F115" i="1" s="1"/>
  <c r="N74" i="1"/>
  <c r="L137" i="1"/>
  <c r="M137" i="1"/>
  <c r="D107" i="1"/>
  <c r="E107" i="1"/>
  <c r="M118" i="1"/>
  <c r="L118" i="1"/>
  <c r="N118" i="1" s="1"/>
  <c r="F130" i="1"/>
  <c r="M167" i="1"/>
  <c r="L167" i="1"/>
  <c r="E113" i="1"/>
  <c r="D113" i="1"/>
  <c r="L171" i="1"/>
  <c r="M171" i="1"/>
  <c r="N90" i="1"/>
  <c r="F114" i="1"/>
  <c r="L133" i="1"/>
  <c r="M133" i="1"/>
  <c r="L179" i="1"/>
  <c r="M179" i="1"/>
  <c r="L230" i="1"/>
  <c r="M230" i="1"/>
  <c r="L246" i="1"/>
  <c r="M246" i="1"/>
  <c r="L262" i="1"/>
  <c r="M262" i="1"/>
  <c r="D187" i="1"/>
  <c r="E187" i="1"/>
  <c r="D191" i="1"/>
  <c r="E191" i="1"/>
  <c r="D195" i="1"/>
  <c r="E195" i="1"/>
  <c r="L234" i="1"/>
  <c r="M234" i="1"/>
  <c r="E241" i="1"/>
  <c r="D241" i="1"/>
  <c r="M255" i="1"/>
  <c r="L255" i="1"/>
  <c r="F194" i="1"/>
  <c r="L211" i="1"/>
  <c r="M211" i="1"/>
  <c r="L219" i="1"/>
  <c r="M219" i="1"/>
  <c r="L254" i="1"/>
  <c r="M254" i="1"/>
  <c r="E261" i="1"/>
  <c r="D261" i="1"/>
  <c r="D274" i="1"/>
  <c r="E274" i="1"/>
  <c r="L308" i="1"/>
  <c r="M308" i="1"/>
  <c r="L319" i="1"/>
  <c r="M319" i="1"/>
  <c r="E326" i="1"/>
  <c r="D326" i="1"/>
  <c r="L278" i="1"/>
  <c r="M278" i="1"/>
  <c r="N294" i="1"/>
  <c r="M328" i="1"/>
  <c r="L328" i="1"/>
  <c r="N256" i="1"/>
  <c r="F264" i="1"/>
  <c r="F281" i="1"/>
  <c r="F246" i="1"/>
  <c r="N260" i="1"/>
  <c r="F270" i="1"/>
  <c r="D286" i="1"/>
  <c r="E286" i="1"/>
  <c r="F302" i="1"/>
  <c r="N318" i="1"/>
  <c r="D344" i="1"/>
  <c r="E344" i="1"/>
  <c r="N326" i="1"/>
  <c r="D359" i="1"/>
  <c r="E359" i="1"/>
  <c r="L375" i="1"/>
  <c r="M375" i="1"/>
  <c r="L380" i="1"/>
  <c r="M380" i="1"/>
  <c r="N370" i="1"/>
  <c r="N394" i="1"/>
  <c r="L408" i="1"/>
  <c r="M408" i="1"/>
  <c r="N359" i="1"/>
  <c r="N397" i="1"/>
  <c r="N351" i="1"/>
  <c r="F387" i="1"/>
  <c r="N402" i="1"/>
  <c r="M362" i="1"/>
  <c r="L362" i="1"/>
  <c r="N371" i="1"/>
  <c r="D391" i="1"/>
  <c r="E391" i="1"/>
  <c r="M400" i="1"/>
  <c r="L400" i="1"/>
  <c r="N400" i="1" s="1"/>
  <c r="D407" i="1"/>
  <c r="E407" i="1"/>
  <c r="E412" i="1"/>
  <c r="D412" i="1"/>
  <c r="F412" i="1" s="1"/>
  <c r="N418" i="1"/>
  <c r="N350" i="1"/>
  <c r="N411" i="1"/>
  <c r="N404" i="1"/>
  <c r="D19" i="1"/>
  <c r="E19" i="1"/>
  <c r="D28" i="1"/>
  <c r="E28" i="1"/>
  <c r="D39" i="1"/>
  <c r="E39" i="1"/>
  <c r="D71" i="1"/>
  <c r="E71" i="1"/>
  <c r="M34" i="1"/>
  <c r="L34" i="1"/>
  <c r="L65" i="1"/>
  <c r="M65" i="1"/>
  <c r="E79" i="1"/>
  <c r="D79" i="1"/>
  <c r="D59" i="1"/>
  <c r="E59" i="1"/>
  <c r="D63" i="1"/>
  <c r="E63" i="1"/>
  <c r="D84" i="1"/>
  <c r="E84" i="1"/>
  <c r="L124" i="1"/>
  <c r="M124" i="1"/>
  <c r="D99" i="1"/>
  <c r="E99" i="1"/>
  <c r="L112" i="1"/>
  <c r="M112" i="1"/>
  <c r="E119" i="1"/>
  <c r="D119" i="1"/>
  <c r="F119" i="1" s="1"/>
  <c r="M129" i="1"/>
  <c r="L129" i="1"/>
  <c r="L107" i="1"/>
  <c r="M107" i="1"/>
  <c r="E127" i="1"/>
  <c r="D127" i="1"/>
  <c r="L151" i="1"/>
  <c r="M151" i="1"/>
  <c r="E169" i="1"/>
  <c r="D169" i="1"/>
  <c r="L120" i="1"/>
  <c r="M120" i="1"/>
  <c r="L183" i="1"/>
  <c r="M183" i="1"/>
  <c r="N169" i="1"/>
  <c r="L212" i="1"/>
  <c r="M212" i="1"/>
  <c r="N131" i="1"/>
  <c r="L207" i="1"/>
  <c r="M207" i="1"/>
  <c r="L227" i="1"/>
  <c r="M227" i="1"/>
  <c r="L243" i="1"/>
  <c r="M243" i="1"/>
  <c r="L266" i="1"/>
  <c r="M266" i="1"/>
  <c r="M193" i="1"/>
  <c r="L193" i="1"/>
  <c r="N193" i="1" s="1"/>
  <c r="E310" i="1"/>
  <c r="D310" i="1"/>
  <c r="L340" i="1"/>
  <c r="M340" i="1"/>
  <c r="N221" i="1"/>
  <c r="D278" i="1"/>
  <c r="E278" i="1"/>
  <c r="L282" i="1"/>
  <c r="M282" i="1"/>
  <c r="N244" i="1"/>
  <c r="F268" i="1"/>
  <c r="N338" i="1"/>
  <c r="D363" i="1"/>
  <c r="E363" i="1"/>
  <c r="E382" i="1"/>
  <c r="D382" i="1"/>
  <c r="F382" i="1" s="1"/>
  <c r="L396" i="1"/>
  <c r="M396" i="1"/>
  <c r="E398" i="1"/>
  <c r="D398" i="1"/>
  <c r="F398" i="1" s="1"/>
  <c r="E410" i="1"/>
  <c r="D410" i="1"/>
  <c r="M358" i="1"/>
  <c r="L358" i="1"/>
  <c r="N390" i="1"/>
  <c r="F401" i="1"/>
  <c r="E400" i="1"/>
  <c r="D400" i="1"/>
  <c r="F400" i="1" s="1"/>
  <c r="E414" i="1"/>
  <c r="D414" i="1"/>
  <c r="I2" i="1"/>
  <c r="J2" i="1" s="1"/>
  <c r="K2" i="1" s="1"/>
  <c r="L2" i="1" s="1"/>
  <c r="E2" i="1"/>
  <c r="F2" i="1" s="1"/>
  <c r="N262" i="1" l="1"/>
  <c r="F146" i="1"/>
  <c r="F185" i="1"/>
  <c r="N24" i="1"/>
  <c r="N211" i="1"/>
  <c r="N417" i="1"/>
  <c r="N255" i="1"/>
  <c r="N117" i="1"/>
  <c r="N26" i="1"/>
  <c r="F197" i="1"/>
  <c r="F330" i="1"/>
  <c r="F89" i="1"/>
  <c r="F342" i="1"/>
  <c r="N19" i="1"/>
  <c r="N186" i="1"/>
  <c r="N133" i="1"/>
  <c r="F245" i="1"/>
  <c r="F228" i="1"/>
  <c r="N272" i="1"/>
  <c r="F45" i="1"/>
  <c r="F253" i="1"/>
  <c r="N127" i="1"/>
  <c r="F131" i="1"/>
  <c r="N353" i="1"/>
  <c r="F216" i="1"/>
  <c r="N203" i="1"/>
  <c r="N296" i="1"/>
  <c r="N283" i="1"/>
  <c r="N158" i="1"/>
  <c r="F367" i="1"/>
  <c r="N259" i="1"/>
  <c r="F237" i="1"/>
  <c r="F111" i="1"/>
  <c r="N41" i="1"/>
  <c r="F309" i="1"/>
  <c r="F177" i="1"/>
  <c r="N312" i="1"/>
  <c r="N143" i="1"/>
  <c r="N254" i="1"/>
  <c r="N51" i="1"/>
  <c r="F371" i="1"/>
  <c r="F55" i="1"/>
  <c r="N250" i="1"/>
  <c r="N230" i="1"/>
  <c r="N171" i="1"/>
  <c r="N396" i="1"/>
  <c r="N227" i="1"/>
  <c r="N183" i="1"/>
  <c r="N112" i="1"/>
  <c r="F63" i="1"/>
  <c r="F19" i="1"/>
  <c r="F407" i="1"/>
  <c r="N308" i="1"/>
  <c r="F187" i="1"/>
  <c r="F113" i="1"/>
  <c r="F107" i="1"/>
  <c r="N84" i="1"/>
  <c r="N17" i="1"/>
  <c r="F65" i="1"/>
  <c r="F350" i="1"/>
  <c r="F175" i="1"/>
  <c r="F299" i="1"/>
  <c r="F354" i="1"/>
  <c r="F30" i="1"/>
  <c r="F341" i="1"/>
  <c r="N303" i="1"/>
  <c r="F363" i="1"/>
  <c r="N266" i="1"/>
  <c r="N124" i="1"/>
  <c r="F39" i="1"/>
  <c r="F391" i="1"/>
  <c r="N375" i="1"/>
  <c r="F261" i="1"/>
  <c r="F195" i="1"/>
  <c r="N28" i="1"/>
  <c r="N384" i="1"/>
  <c r="N48" i="1"/>
  <c r="F386" i="1"/>
  <c r="F318" i="1"/>
  <c r="F351" i="1"/>
  <c r="N63" i="1"/>
  <c r="N88" i="1"/>
  <c r="F43" i="1"/>
  <c r="F337" i="1"/>
  <c r="F305" i="1"/>
  <c r="N275" i="1"/>
  <c r="N101" i="1"/>
  <c r="N284" i="1"/>
  <c r="F212" i="1"/>
  <c r="F184" i="1"/>
  <c r="N344" i="1"/>
  <c r="N342" i="1"/>
  <c r="F297" i="1"/>
  <c r="F143" i="1"/>
  <c r="F176" i="1"/>
  <c r="F129" i="1"/>
  <c r="N313" i="1"/>
  <c r="N407" i="1"/>
  <c r="F333" i="1"/>
  <c r="N357" i="1"/>
  <c r="N212" i="1"/>
  <c r="F414" i="1"/>
  <c r="F370" i="1"/>
  <c r="F339" i="1"/>
  <c r="N134" i="1"/>
  <c r="N125" i="1"/>
  <c r="F307" i="1"/>
  <c r="N291" i="1"/>
  <c r="N335" i="1"/>
  <c r="F298" i="1"/>
  <c r="N238" i="1"/>
  <c r="N199" i="1"/>
  <c r="N191" i="1"/>
  <c r="F133" i="1"/>
  <c r="N77" i="1"/>
  <c r="F83" i="1"/>
  <c r="F358" i="1"/>
  <c r="N297" i="1"/>
  <c r="F332" i="1"/>
  <c r="F374" i="1"/>
  <c r="N159" i="1"/>
  <c r="N373" i="1"/>
  <c r="N276" i="1"/>
  <c r="N282" i="1"/>
  <c r="N11" i="1"/>
  <c r="F26" i="1"/>
  <c r="N414" i="1"/>
  <c r="N398" i="1"/>
  <c r="F153" i="1"/>
  <c r="N128" i="1"/>
  <c r="F103" i="1"/>
  <c r="N340" i="1"/>
  <c r="N243" i="1"/>
  <c r="N207" i="1"/>
  <c r="N120" i="1"/>
  <c r="N151" i="1"/>
  <c r="N107" i="1"/>
  <c r="F99" i="1"/>
  <c r="F84" i="1"/>
  <c r="F59" i="1"/>
  <c r="N65" i="1"/>
  <c r="F71" i="1"/>
  <c r="F28" i="1"/>
  <c r="F344" i="1"/>
  <c r="N219" i="1"/>
  <c r="N246" i="1"/>
  <c r="N179" i="1"/>
  <c r="N55" i="1"/>
  <c r="F35" i="1"/>
  <c r="N15" i="1"/>
  <c r="N412" i="1"/>
  <c r="F355" i="1"/>
  <c r="N286" i="1"/>
  <c r="N224" i="1"/>
  <c r="F137" i="1"/>
  <c r="N270" i="1"/>
  <c r="N215" i="1"/>
  <c r="N6" i="1"/>
  <c r="M2" i="1"/>
  <c r="N2" i="1" s="1"/>
  <c r="N358" i="1"/>
  <c r="F410" i="1"/>
  <c r="F278" i="1"/>
  <c r="F310" i="1"/>
  <c r="F169" i="1"/>
  <c r="F127" i="1"/>
  <c r="N129" i="1"/>
  <c r="F79" i="1"/>
  <c r="N34" i="1"/>
  <c r="N362" i="1"/>
  <c r="N408" i="1"/>
  <c r="N380" i="1"/>
  <c r="F359" i="1"/>
  <c r="F286" i="1"/>
  <c r="N328" i="1"/>
  <c r="N278" i="1"/>
  <c r="N319" i="1"/>
  <c r="F274" i="1"/>
  <c r="N234" i="1"/>
  <c r="F191" i="1"/>
  <c r="N167" i="1"/>
  <c r="N137" i="1"/>
  <c r="F50" i="1"/>
  <c r="F46" i="1"/>
  <c r="N391" i="1"/>
  <c r="N324" i="1"/>
  <c r="N274" i="1"/>
  <c r="N223" i="1"/>
  <c r="N195" i="1"/>
  <c r="N187" i="1"/>
  <c r="N113" i="1"/>
  <c r="F282" i="1"/>
  <c r="F257" i="1"/>
  <c r="N239" i="1"/>
  <c r="N216" i="1"/>
  <c r="F120" i="1"/>
  <c r="F91" i="1"/>
  <c r="N89" i="1"/>
  <c r="F326" i="1"/>
  <c r="F241" i="1"/>
  <c r="N111" i="1"/>
  <c r="F87" i="1"/>
  <c r="N59" i="1"/>
  <c r="F67" i="1"/>
  <c r="N7" i="1"/>
  <c r="N3" i="1"/>
</calcChain>
</file>

<file path=xl/sharedStrings.xml><?xml version="1.0" encoding="utf-8"?>
<sst xmlns="http://schemas.openxmlformats.org/spreadsheetml/2006/main" count="1376" uniqueCount="1213">
  <si>
    <t>Helen (00:00):</t>
  </si>
  <si>
    <t>So let's see. We have it right here. You want to see it?</t>
  </si>
  <si>
    <t>Speaker 2 (00:08):</t>
  </si>
  <si>
    <t>So we don't really need it?</t>
  </si>
  <si>
    <t>Helen (00:08):</t>
  </si>
  <si>
    <t>We're going to need it while we're doing it.</t>
  </si>
  <si>
    <t>Speaker 2 (00:10):</t>
  </si>
  <si>
    <t>Two sprites running in a message. So make two sprites.</t>
  </si>
  <si>
    <t>Helen (00:16):</t>
  </si>
  <si>
    <t>What?</t>
  </si>
  <si>
    <t>Speaker 2 (00:16):</t>
  </si>
  <si>
    <t>We have to make two sprites.</t>
  </si>
  <si>
    <t>Helen (00:19):</t>
  </si>
  <si>
    <t>Patience.</t>
  </si>
  <si>
    <t>Speaker 2 (00:20):</t>
  </si>
  <si>
    <t>Make two sprites, Helen.</t>
  </si>
  <si>
    <t>Matt (00:21):</t>
  </si>
  <si>
    <t>Guys, please work on one computer.</t>
  </si>
  <si>
    <t>Helen (00:23):</t>
  </si>
  <si>
    <t>It's already going to be two sprites, remember?</t>
  </si>
  <si>
    <t>Speaker 2 (00:29):</t>
  </si>
  <si>
    <t>We're being recorded again.</t>
  </si>
  <si>
    <t>Helen (00:30):</t>
  </si>
  <si>
    <t>Are we?</t>
  </si>
  <si>
    <t>Speaker 2 (00:31):</t>
  </si>
  <si>
    <t>Yeah, look.</t>
  </si>
  <si>
    <t>Helen (00:33):</t>
  </si>
  <si>
    <t>Oh yeah.</t>
  </si>
  <si>
    <t>Speaker 2 (00:34):</t>
  </si>
  <si>
    <t>We're 10 minutes in. All right.</t>
  </si>
  <si>
    <t>Helen (00:37):</t>
  </si>
  <si>
    <t>Opening project. See? There's already two sprites.</t>
  </si>
  <si>
    <t>Speaker 2 (00:42):</t>
  </si>
  <si>
    <t>Wait, it's already made for us.</t>
  </si>
  <si>
    <t>Helen (00:44):</t>
  </si>
  <si>
    <t>Yeah.</t>
  </si>
  <si>
    <t>Speaker 2 (00:44):</t>
  </si>
  <si>
    <t>Ours is already made.</t>
  </si>
  <si>
    <t>Helen (00:48):</t>
  </si>
  <si>
    <t>Excersice level.</t>
  </si>
  <si>
    <t>Speaker 2 (00:50):</t>
  </si>
  <si>
    <t>So sign in. Need to sign in.</t>
  </si>
  <si>
    <t>Helen (00:53):</t>
  </si>
  <si>
    <t>Oh wow.</t>
  </si>
  <si>
    <t>Speaker 2 (00:54):</t>
  </si>
  <si>
    <t>Sign in.</t>
  </si>
  <si>
    <t>Helen (00:55):</t>
  </si>
  <si>
    <t>This is impressive.</t>
  </si>
  <si>
    <t>Speaker 2 (00:57):</t>
  </si>
  <si>
    <t>Why's she going so fast?</t>
  </si>
  <si>
    <t>Helen (00:59):</t>
  </si>
  <si>
    <t>Because our exercise level's 100. Yeah. How does she not die? I would have died by now.</t>
  </si>
  <si>
    <t>Speaker 2 (01:13):</t>
  </si>
  <si>
    <t>Yeah, well good thing it's not real.</t>
  </si>
  <si>
    <t>Helen (01:16):</t>
  </si>
  <si>
    <t>I know right?</t>
  </si>
  <si>
    <t>Speaker 2 (01:17):</t>
  </si>
  <si>
    <t>It didn't sign you in.</t>
  </si>
  <si>
    <t>Helen (01:23):</t>
  </si>
  <si>
    <t>Yes I did.</t>
  </si>
  <si>
    <t>Speaker 2 (01:24):</t>
  </si>
  <si>
    <t>It didn't sign you in though.</t>
  </si>
  <si>
    <t>Helen (01:26):</t>
  </si>
  <si>
    <t>Boom.</t>
  </si>
  <si>
    <t>Speaker 2 (01:26):</t>
  </si>
  <si>
    <t>Then how come we still have all this stuff? Do we just have to put it together now?</t>
  </si>
  <si>
    <t>Helen (01:33):</t>
  </si>
  <si>
    <t>Speaker 2 (01:35):</t>
  </si>
  <si>
    <t>Okay.</t>
  </si>
  <si>
    <t>Helen (01:35):</t>
  </si>
  <si>
    <t>Doesn't matter. We're just signed in, now we can save it.</t>
  </si>
  <si>
    <t>Speaker 2 (01:38):</t>
  </si>
  <si>
    <t>All right, now we just have to do this.</t>
  </si>
  <si>
    <t>Helen (01:41):</t>
  </si>
  <si>
    <t>Homeostasis. Very homeo.</t>
  </si>
  <si>
    <t>Speaker 2 (01:44):</t>
  </si>
  <si>
    <t>This, set home.</t>
  </si>
  <si>
    <t>Helen (01:46):</t>
  </si>
  <si>
    <t>Look.</t>
  </si>
  <si>
    <t>Speaker 2 (01:46):</t>
  </si>
  <si>
    <t>So control it. so we don't need to do anything.</t>
  </si>
  <si>
    <t>Helen (01:50):</t>
  </si>
  <si>
    <t>It says you won't be making any changes to the running sprite.</t>
  </si>
  <si>
    <t>Speaker 2 (01:53):</t>
  </si>
  <si>
    <t>Oh okay.</t>
  </si>
  <si>
    <t>Helen (01:53):</t>
  </si>
  <si>
    <t>So now what?</t>
  </si>
  <si>
    <t>Speaker 2 (02:04):</t>
  </si>
  <si>
    <t>Go. You have to do changes to the message sprite, but later apparently. You have to first create a water level. Whatever that means.</t>
  </si>
  <si>
    <t>Helen (02:18):</t>
  </si>
  <si>
    <t>Look, okay? Wait, is that ... it doesn't really matter. Variables. Variable, water, right? Water.</t>
  </si>
  <si>
    <t>Speaker 2 (02:27):</t>
  </si>
  <si>
    <t>Water level.</t>
  </si>
  <si>
    <t>Helen (02:28):</t>
  </si>
  <si>
    <t>It doesn't say water level.</t>
  </si>
  <si>
    <t>Speaker 2 (02:31):</t>
  </si>
  <si>
    <t>Helen (02:32):</t>
  </si>
  <si>
    <t>Oh. These instructions are getting on my nerves. And learn to spell. Water level. Cover up homeostasis.</t>
  </si>
  <si>
    <t>Speaker 2 (02:44):</t>
  </si>
  <si>
    <t>Water level should decrease by 0.005 times of the exercise level. Whatever that means.</t>
  </si>
  <si>
    <t>Helen (02:56):</t>
  </si>
  <si>
    <t>I'm liking this. I like this.</t>
  </si>
  <si>
    <t>Speaker 2 (02:59):</t>
  </si>
  <si>
    <t>What did you do?</t>
  </si>
  <si>
    <t>Helen (03:04):</t>
  </si>
  <si>
    <t>Don't ask me.</t>
  </si>
  <si>
    <t>Speaker 2 (03:07):</t>
  </si>
  <si>
    <t>Oh yeah, you're changing it.</t>
  </si>
  <si>
    <t>Helen (03:08):</t>
  </si>
  <si>
    <t>Let's do this again.</t>
  </si>
  <si>
    <t>Speaker 2 (03:08):</t>
  </si>
  <si>
    <t>It doesn't restart because it's not attached to the one flag thing.</t>
  </si>
  <si>
    <t>Helen (03:17):</t>
  </si>
  <si>
    <t>It doesn't matter. Come on, let's do this.</t>
  </si>
  <si>
    <t>Speaker 2 (03:18):</t>
  </si>
  <si>
    <t>Okay. The water level variable should decrease by 0.005.</t>
  </si>
  <si>
    <t>Helen (03:21):</t>
  </si>
  <si>
    <t>Okay, we just did that.</t>
  </si>
  <si>
    <t>Speaker 2 (03:23):</t>
  </si>
  <si>
    <t>We did that? Okay. Should change. Okay. For example, if the exercise level ... we don't need to read that. Now the message should say "need water." Oh, it does say that.</t>
  </si>
  <si>
    <t>Helen (03:42):</t>
  </si>
  <si>
    <t>I connected them on accident. Can you connect it? Oh, yes you can. What is this? What are you?</t>
  </si>
  <si>
    <t>Speaker 2 (03:51):</t>
  </si>
  <si>
    <t>Don't press.</t>
  </si>
  <si>
    <t>Helen (03:52):</t>
  </si>
  <si>
    <t>Okay. Wait, how did this get here though? It wasn't here before. Hey, Matt?</t>
  </si>
  <si>
    <t>Matt (03:59):</t>
  </si>
  <si>
    <t>Yes?</t>
  </si>
  <si>
    <t>Helen (03:59):</t>
  </si>
  <si>
    <t>What is this?</t>
  </si>
  <si>
    <t>Matt (04:00):</t>
  </si>
  <si>
    <t>Can you click on that? Just close it.</t>
  </si>
  <si>
    <t>Helen (04:05):</t>
  </si>
  <si>
    <t>Okay. Thanks.</t>
  </si>
  <si>
    <t>Speaker 2 (04:09):</t>
  </si>
  <si>
    <t>Yeah, we have that. Create a new spread.</t>
  </si>
  <si>
    <t>Helen (04:10):</t>
  </si>
  <si>
    <t>This way the variable will decrease as long as the character-</t>
  </si>
  <si>
    <t>Speaker 2 (04:12):</t>
  </si>
  <si>
    <t>Now we have to make a new sprite and call it "water".</t>
  </si>
  <si>
    <t>Helen (04:14):</t>
  </si>
  <si>
    <t>Speaker 2 (04:28):</t>
  </si>
  <si>
    <t>Then we have to go to the image in the costumes. Go to costumes.</t>
  </si>
  <si>
    <t>Helen (04:30):</t>
  </si>
  <si>
    <t>Costumes.</t>
  </si>
  <si>
    <t>Speaker 2 (04:32):</t>
  </si>
  <si>
    <t>Costumes. There is no images in there.</t>
  </si>
  <si>
    <t>Helen (04:39):</t>
  </si>
  <si>
    <t>I have an idea.</t>
  </si>
  <si>
    <t>Speaker 2 (04:43):</t>
  </si>
  <si>
    <t>What? Let's go back.</t>
  </si>
  <si>
    <t>Helen (04:43):</t>
  </si>
  <si>
    <t>What's this?</t>
  </si>
  <si>
    <t>Wait, no, no, no.</t>
  </si>
  <si>
    <t>Helen (04:45):</t>
  </si>
  <si>
    <t>Speaker 2 (04:47):</t>
  </si>
  <si>
    <t>Really?</t>
  </si>
  <si>
    <t>Helen (04:52):</t>
  </si>
  <si>
    <t>Boom. So small. Yes.</t>
  </si>
  <si>
    <t>Speaker 2 (04:56):</t>
  </si>
  <si>
    <t>You're not being that smart, Helen. Change it back to the turtle. Back to the turtle.</t>
  </si>
  <si>
    <t>Helen (05:01):</t>
  </si>
  <si>
    <t>I lost it. Lucky me.</t>
  </si>
  <si>
    <t>Speaker 2 (05:05):</t>
  </si>
  <si>
    <t>Wait, message. Come on, put it back. Okay, now-</t>
  </si>
  <si>
    <t>Helen (05:06):</t>
  </si>
  <si>
    <t>It's got a shadow.</t>
  </si>
  <si>
    <t>Speaker 2 (05:06):</t>
  </si>
  <si>
    <t>Do the sprite thing. We should go back to that student resource. Go back to the student thing. No, student. Yeah, go to water image.</t>
  </si>
  <si>
    <t>Wait.</t>
  </si>
  <si>
    <t>Yeah, there we go.</t>
  </si>
  <si>
    <t>Ping.</t>
  </si>
  <si>
    <t>Now done with that.</t>
  </si>
  <si>
    <t>Oh, lucky me. Why'd I do that? Wait a second, though. Wait a second. Wait.</t>
  </si>
  <si>
    <t>Go back to the resource page.</t>
  </si>
  <si>
    <t>The water level should be ... no, the message should say "need water".</t>
  </si>
  <si>
    <t>Make a water sprite.</t>
  </si>
  <si>
    <t>Right.</t>
  </si>
  <si>
    <t>Yeah. Go, go, go.</t>
  </si>
  <si>
    <t>Wait a second. Patience, child.</t>
  </si>
  <si>
    <t>Speaker 2 (05:07):</t>
  </si>
  <si>
    <t>Come on, come on, come on.</t>
  </si>
  <si>
    <t>Helen (06:12):</t>
  </si>
  <si>
    <t>Oh my goodness, lady. We have time.</t>
  </si>
  <si>
    <t>Speaker 2 (06:15):</t>
  </si>
  <si>
    <t>We got to keep going.</t>
  </si>
  <si>
    <t>Speaker 4 (06:20):</t>
  </si>
  <si>
    <t>What sub are you guys on?</t>
  </si>
  <si>
    <t>Speaker 2 (06:23):</t>
  </si>
  <si>
    <t>We're not moving at all. We're trying to download the water.</t>
  </si>
  <si>
    <t>Helen (06:26):</t>
  </si>
  <si>
    <t>We did download the water.</t>
  </si>
  <si>
    <t>Speaker 2 (06:29):</t>
  </si>
  <si>
    <t>Why is it so big?</t>
  </si>
  <si>
    <t>Helen (06:30):</t>
  </si>
  <si>
    <t>Because it can be.</t>
  </si>
  <si>
    <t>Speaker 2 (06:31):</t>
  </si>
  <si>
    <t>It's supposed to be another sprite. Can we just shrink it?</t>
  </si>
  <si>
    <t>Helen (06:34):</t>
  </si>
  <si>
    <t>It's supposed to be a costume.</t>
  </si>
  <si>
    <t>Speaker 2 (06:36):</t>
  </si>
  <si>
    <t>It's supposed to be-</t>
  </si>
  <si>
    <t>Helen (06:38):</t>
  </si>
  <si>
    <t>A costume.</t>
  </si>
  <si>
    <t>Speaker 2 (06:39):</t>
  </si>
  <si>
    <t>Create a new sprite. Create a new sprite and put this water image in the costume ... change it.</t>
  </si>
  <si>
    <t>Helen (06:45):</t>
  </si>
  <si>
    <t>I'm sorry, mean bossy pants.</t>
  </si>
  <si>
    <t>Speaker 2 (06:49):</t>
  </si>
  <si>
    <t>So delete it.</t>
  </si>
  <si>
    <t>Helen (06:54):</t>
  </si>
  <si>
    <t>You want to delete this?</t>
  </si>
  <si>
    <t>Speaker 2 (06:58):</t>
  </si>
  <si>
    <t>Add a sprite.</t>
  </si>
  <si>
    <t>Helen (06:59):</t>
  </si>
  <si>
    <t>Oh, I duplicated it.</t>
  </si>
  <si>
    <t>Speaker 2 (07:00):</t>
  </si>
  <si>
    <t>Delete. Add a sprite. Add a little sprite thing.</t>
  </si>
  <si>
    <t>Helen (07:00):</t>
  </si>
  <si>
    <t>Oh that thing, that little ugly thing.</t>
  </si>
  <si>
    <t>Speaker 2 (07:02):</t>
  </si>
  <si>
    <t>Then press that. Then download it on that. Yes, there you go. Why is it so big again?</t>
  </si>
  <si>
    <t>Helen (07:16):</t>
  </si>
  <si>
    <t>Because it's a free country.</t>
  </si>
  <si>
    <t>Speaker 2 (07:20):</t>
  </si>
  <si>
    <t>All right, shrink it please.</t>
  </si>
  <si>
    <t>Helen (07:22):</t>
  </si>
  <si>
    <t>Watch this. Edit. I want to fix this. Fix this. Fix this. Boom. Boom. Boom.</t>
  </si>
  <si>
    <t>Matt (07:26):</t>
  </si>
  <si>
    <t>Okay, guys, it's time to switch the roles. Let's go to the driver, now switch the navigator.</t>
  </si>
  <si>
    <t>Helen (07:34):</t>
  </si>
  <si>
    <t>Yay, switching the roles.</t>
  </si>
  <si>
    <t>Speaker 2 (07:35):</t>
  </si>
  <si>
    <t>Do we need to switch?</t>
  </si>
  <si>
    <t>Helen (07:36):</t>
  </si>
  <si>
    <t>Yes. You ask this every time.</t>
  </si>
  <si>
    <t>Matt (07:38):</t>
  </si>
  <si>
    <t>Go to the navigator. Drivers now. Switch the role.</t>
  </si>
  <si>
    <t>Speaker 2 (07:43):</t>
  </si>
  <si>
    <t>But I can just use the thing just fine.</t>
  </si>
  <si>
    <t>Helen (07:45):</t>
  </si>
  <si>
    <t>There, you happy now?</t>
  </si>
  <si>
    <t>Speaker 2 (07:46):</t>
  </si>
  <si>
    <t>Yes.</t>
  </si>
  <si>
    <t>Helen (07:47):</t>
  </si>
  <si>
    <t>Let's switch. Come on. come on. Oh my, oh wow.</t>
  </si>
  <si>
    <t>Speaker 2 (07:53):</t>
  </si>
  <si>
    <t>Sorry, I moved the chair.</t>
  </si>
  <si>
    <t>Helen (07:56):</t>
  </si>
  <si>
    <t>Trying to get me to sit my butt on the floor. Okay, let's see. We have to go back to message. Go back to message.</t>
  </si>
  <si>
    <t>Speaker 2 (08:05):</t>
  </si>
  <si>
    <t>What? Oh. This guy.</t>
  </si>
  <si>
    <t>Helen (08:06):</t>
  </si>
  <si>
    <t>Now go to scripts. Say homeostasis. Wait, what?</t>
  </si>
  <si>
    <t>Speaker 2 (08:11):</t>
  </si>
  <si>
    <t>We already did that.</t>
  </si>
  <si>
    <t>Helen (08:12):</t>
  </si>
  <si>
    <t>No, just wait. Patience.</t>
  </si>
  <si>
    <t>Speaker 2 (08:15):</t>
  </si>
  <si>
    <t>Say homeostasis. We got that.</t>
  </si>
  <si>
    <t>Helen (08:17):</t>
  </si>
  <si>
    <t>No, no, no, you weren't supposed to say homeostasis. I was just reading that. Go to control and get an "if" block.</t>
  </si>
  <si>
    <t>Speaker 2 (08:28):</t>
  </si>
  <si>
    <t>We have an if.</t>
  </si>
  <si>
    <t>Helen (08:29):</t>
  </si>
  <si>
    <t>Not an if.</t>
  </si>
  <si>
    <t>Speaker 2 (08:30):</t>
  </si>
  <si>
    <t>Right here.</t>
  </si>
  <si>
    <t>Helen (08:31):</t>
  </si>
  <si>
    <t>Oh, I already put that there.</t>
  </si>
  <si>
    <t>Speaker 2 (08:32):</t>
  </si>
  <si>
    <t>We already have them all.</t>
  </si>
  <si>
    <t>Helen (08:33):</t>
  </si>
  <si>
    <t>No, I put that there.</t>
  </si>
  <si>
    <t>Speaker 2 (08:34):</t>
  </si>
  <si>
    <t>Helen (08:35):</t>
  </si>
  <si>
    <t>Operators. Operators. Get if less than. What are you doing?</t>
  </si>
  <si>
    <t>Speaker 2 (08:49):</t>
  </si>
  <si>
    <t>I'm putting her exercise level down. There we go.</t>
  </si>
  <si>
    <t>Helen (08:51):</t>
  </si>
  <si>
    <t>That's disturbing.</t>
  </si>
  <si>
    <t>Speaker 2 (08:51):</t>
  </si>
  <si>
    <t>What did you say to do?</t>
  </si>
  <si>
    <t>Helen (08:54):</t>
  </si>
  <si>
    <t>If less than.</t>
  </si>
  <si>
    <t>Speaker 2 (08:57):</t>
  </si>
  <si>
    <t>Also in operators?</t>
  </si>
  <si>
    <t>Helen (08:59):</t>
  </si>
  <si>
    <t>Huh? Yes, in operators. It's in operators.</t>
  </si>
  <si>
    <t>Speaker 2 (09:07):</t>
  </si>
  <si>
    <t>This?</t>
  </si>
  <si>
    <t>Helen (09:09):</t>
  </si>
  <si>
    <t>That's greater. Yeah, that's less than. Put it in the if. Now go to variables and get water level and put it in the first one. First one. Now do 50.</t>
  </si>
  <si>
    <t>Speaker 2 (09:27):</t>
  </si>
  <si>
    <t>Non-negative?</t>
  </si>
  <si>
    <t>Helen (09:28):</t>
  </si>
  <si>
    <t>Not negative. Now put the change water level on top of the if.</t>
  </si>
  <si>
    <t>Speaker 2 (09:35):</t>
  </si>
  <si>
    <t>Change water?</t>
  </si>
  <si>
    <t>Helen (09:36):</t>
  </si>
  <si>
    <t>Change water level.</t>
  </si>
  <si>
    <t>Speaker 2 (09:38):</t>
  </si>
  <si>
    <t>Oh. On top of the if.</t>
  </si>
  <si>
    <t>Helen (09:44):</t>
  </si>
  <si>
    <t>Then in the if, say "need water" and set homeostasis to zero. I think.</t>
  </si>
  <si>
    <t>Speaker 2 (09:52):</t>
  </si>
  <si>
    <t>Where did you read this?</t>
  </si>
  <si>
    <t>Helen (09:55):</t>
  </si>
  <si>
    <t>That's the message, should say "need water" if the water level variable goes under 50. So says "need water". Set homeostasis to zero because the body can't maintain homeostasis.</t>
  </si>
  <si>
    <t>Speaker 2 (10:07):</t>
  </si>
  <si>
    <t>Okay, that makes sense.</t>
  </si>
  <si>
    <t>Helen (10:10):</t>
  </si>
  <si>
    <t>Okay, new sprite.</t>
  </si>
  <si>
    <t>Speaker 2 (10:11):</t>
  </si>
  <si>
    <t>Why does it need to say homeostasis?</t>
  </si>
  <si>
    <t>Helen (10:14):</t>
  </si>
  <si>
    <t>Patience, child. Look, go to the water sprite. Now go to control. Says, "When I am clicked." No, no. When I am clicked, go to variables. Set the first one. No, not exercise level.</t>
  </si>
  <si>
    <t>Speaker 2 (10:36):</t>
  </si>
  <si>
    <t>Make a variable?</t>
  </si>
  <si>
    <t>Helen (10:36):</t>
  </si>
  <si>
    <t>No. Set to.</t>
  </si>
  <si>
    <t>Speaker 2 (10:37):</t>
  </si>
  <si>
    <t>Oh.</t>
  </si>
  <si>
    <t>Helen (10:38):</t>
  </si>
  <si>
    <t>Set water level to 100. Great going, Bea.</t>
  </si>
  <si>
    <t>Speaker 2 (10:51):</t>
  </si>
  <si>
    <t>That did not work.</t>
  </si>
  <si>
    <t>Helen (10:53):</t>
  </si>
  <si>
    <t>Really? I didn't notice. Should be set to ... be creative and have fun. Thank you. No, I'm joking.</t>
  </si>
  <si>
    <t>Speaker 2 (11:06):</t>
  </si>
  <si>
    <t>All right, what's next?</t>
  </si>
  <si>
    <t>Helen (11:08):</t>
  </si>
  <si>
    <t>Now make a variable labeled sugar level. Can you at least make it capital. My OCD, my OCD.</t>
  </si>
  <si>
    <t>Speaker 2 (11:18):</t>
  </si>
  <si>
    <t>No. We're doing it like this, but two L's.</t>
  </si>
  <si>
    <t>Helen (11:25):</t>
  </si>
  <si>
    <t>No please.</t>
  </si>
  <si>
    <t>Speaker 2 (11:27):</t>
  </si>
  <si>
    <t>All done.</t>
  </si>
  <si>
    <t>Helen (11:27):</t>
  </si>
  <si>
    <t>Oh no, it looks so ugly. Fix it please.</t>
  </si>
  <si>
    <t>Speaker 2 (11:29):</t>
  </si>
  <si>
    <t>It's fine.</t>
  </si>
  <si>
    <t>Helen (11:29):</t>
  </si>
  <si>
    <t>No it's not.</t>
  </si>
  <si>
    <t>Speaker 2 (11:33):</t>
  </si>
  <si>
    <t>What's next?</t>
  </si>
  <si>
    <t>Helen (11:33):</t>
  </si>
  <si>
    <t>That's it, I'm overriding you.</t>
  </si>
  <si>
    <t>Speaker 2 (11:36):</t>
  </si>
  <si>
    <t>Excuse me? Fine, I'll let you.</t>
  </si>
  <si>
    <t>Helen (11:44):</t>
  </si>
  <si>
    <t>Let's do this. Rename.</t>
  </si>
  <si>
    <t>Speaker 2 (11:48):</t>
  </si>
  <si>
    <t>It doesn't matter.</t>
  </si>
  <si>
    <t>Helen (11:49):</t>
  </si>
  <si>
    <t>It matters to me. It matters to me. I like consistency, okay?</t>
  </si>
  <si>
    <t>Speaker 2 (12:02):</t>
  </si>
  <si>
    <t>Fine.</t>
  </si>
  <si>
    <t>Helen (12:02):</t>
  </si>
  <si>
    <t>Now, looks. Where is it? Set size to 20%.</t>
  </si>
  <si>
    <t>Speaker 2 (12:16):</t>
  </si>
  <si>
    <t>Where does it say that?</t>
  </si>
  <si>
    <t>Helen (12:21):</t>
  </si>
  <si>
    <t>No. No, no, no. Try to fix it so it looks good. 30%.</t>
  </si>
  <si>
    <t>Speaker 2 (12:29):</t>
  </si>
  <si>
    <t>No, let's do 40.</t>
  </si>
  <si>
    <t>Helen (12:29):</t>
  </si>
  <si>
    <t>40%.</t>
  </si>
  <si>
    <t>Speaker 2 (12:35):</t>
  </si>
  <si>
    <t>Let's do 50.</t>
  </si>
  <si>
    <t>Helen (12:39):</t>
  </si>
  <si>
    <t>Okay, bossy pants. 50%. Really?</t>
  </si>
  <si>
    <t>Speaker 2 (12:43):</t>
  </si>
  <si>
    <t>It's big enough. It's fine. Just a giant cup.</t>
  </si>
  <si>
    <t>Helen (12:46):</t>
  </si>
  <si>
    <t>Giant cup. That's all it is. Okay. Now go back to message. Make a variable. Wait, no, we already made sugar level. Can you move sugar level below water level, please?</t>
  </si>
  <si>
    <t>Speaker 2 (13:02):</t>
  </si>
  <si>
    <t>Where does it say sugar level?</t>
  </si>
  <si>
    <t>Helen (13:03):</t>
  </si>
  <si>
    <t>Right there. It's on top of homeostasis, and it disturbs me. Thank you.</t>
  </si>
  <si>
    <t>Speaker 2 (13:10):</t>
  </si>
  <si>
    <t>Helen (13:13):</t>
  </si>
  <si>
    <t>Let's see. Similar to the first, set sugar level variable to 100.</t>
  </si>
  <si>
    <t>Speaker 2 (13:24):</t>
  </si>
  <si>
    <t>Should I have to get this?</t>
  </si>
  <si>
    <t>Helen (13:25):</t>
  </si>
  <si>
    <t>Yes. Set blah, blah, blah to-</t>
  </si>
  <si>
    <t>Speaker 2 (13:29):</t>
  </si>
  <si>
    <t>We need another set, okay.</t>
  </si>
  <si>
    <t>Helen (13:31):</t>
  </si>
  <si>
    <t>It's right there.</t>
  </si>
  <si>
    <t>Speaker 2 (13:32):</t>
  </si>
  <si>
    <t>Yeah, found it.</t>
  </si>
  <si>
    <t>Helen (13:32):</t>
  </si>
  <si>
    <t>It's literally the first.</t>
  </si>
  <si>
    <t>Speaker 2 (13:34):</t>
  </si>
  <si>
    <t>Sugar level in the zero?</t>
  </si>
  <si>
    <t>Helen (13:36):</t>
  </si>
  <si>
    <t>No.</t>
  </si>
  <si>
    <t>Speaker 2 (13:37):</t>
  </si>
  <si>
    <t>Oh right.</t>
  </si>
  <si>
    <t>Helen (13:37):</t>
  </si>
  <si>
    <t>You click the arrow.</t>
  </si>
  <si>
    <t>Speaker 2 (13:39):</t>
  </si>
  <si>
    <t>Yeah, got it. To?</t>
  </si>
  <si>
    <t>Helen (13:42):</t>
  </si>
  <si>
    <t>100. Maybe you should put that under one clicked. No, no, no, over there. Yes. Yes.</t>
  </si>
  <si>
    <t>Speaker 2 (13:55):</t>
  </si>
  <si>
    <t>Turtle level.</t>
  </si>
  <si>
    <t>Helen (13:59):</t>
  </si>
  <si>
    <t>Hm?</t>
  </si>
  <si>
    <t>Speaker 2 (14:00):</t>
  </si>
  <si>
    <t>Clicked it. Good job.</t>
  </si>
  <si>
    <t>Helen (14:01):</t>
  </si>
  <si>
    <t>It is 100.</t>
  </si>
  <si>
    <t>Speaker 2 (14:02):</t>
  </si>
  <si>
    <t>I think it's raining. Sounds like it.</t>
  </si>
  <si>
    <t>Helen (14:05):</t>
  </si>
  <si>
    <t>Click the water sprite. Click the water sprite. No, no, no, go back. Go to message. Now click the water sprite. Oh, thank you. Thank you. Wait a second.</t>
  </si>
  <si>
    <t>Speaker 2 (14:17):</t>
  </si>
  <si>
    <t>Now what?</t>
  </si>
  <si>
    <t>Helen (14:17):</t>
  </si>
  <si>
    <t>Maybe you should change water level in the forever thing.</t>
  </si>
  <si>
    <t>Speaker 2 (14:21):</t>
  </si>
  <si>
    <t>Change what? Oh, that whole thing? Then what about the if?</t>
  </si>
  <si>
    <t>Helen (14:29):</t>
  </si>
  <si>
    <t>We'll find out what to do with it later. Boom-chicka-boom. Let's do this.</t>
  </si>
  <si>
    <t>Speaker 2 (14:33):</t>
  </si>
  <si>
    <t>It didn't do much. It's going up. I mean down.</t>
  </si>
  <si>
    <t>Helen (14:41):</t>
  </si>
  <si>
    <t>Can't move.</t>
  </si>
  <si>
    <t>Speaker 2 (14:44):</t>
  </si>
  <si>
    <t>Need water, okay. How do we give her water?</t>
  </si>
  <si>
    <t>Helen (14:48):</t>
  </si>
  <si>
    <t>We click this. We're glitching it. Cancel.</t>
  </si>
  <si>
    <t>Speaker 2 (14:54):</t>
  </si>
  <si>
    <t>Why is the message sprite saying need water? Oh, because it's a message sprite. Yeah, that makes sense.</t>
  </si>
  <si>
    <t>Helen (14:58):</t>
  </si>
  <si>
    <t>It's a message sprite, that's why it gives you messages.</t>
  </si>
  <si>
    <t>Speaker 2 (15:01):</t>
  </si>
  <si>
    <t>So how do we give it water?</t>
  </si>
  <si>
    <t>Helen (15:04):</t>
  </si>
  <si>
    <t>You click the water thing.</t>
  </si>
  <si>
    <t>Speaker 2 (15:06):</t>
  </si>
  <si>
    <t>But that didn't work.</t>
  </si>
  <si>
    <t>Helen (15:08):</t>
  </si>
  <si>
    <t>Yes it did.</t>
  </si>
  <si>
    <t>Speaker 2 (15:09):</t>
  </si>
  <si>
    <t>Oh, oh, it did.</t>
  </si>
  <si>
    <t>Helen (15:10):</t>
  </si>
  <si>
    <t>Boom-chicka-boom.</t>
  </si>
  <si>
    <t>Speaker 2 (15:12):</t>
  </si>
  <si>
    <t>Let's see.</t>
  </si>
  <si>
    <t>Helen (15:13):</t>
  </si>
  <si>
    <t>Would you stop? No, I don't want her draining. Come one.</t>
  </si>
  <si>
    <t>Speaker 2 (15:19):</t>
  </si>
  <si>
    <t>All right, explain. Keep going.</t>
  </si>
  <si>
    <t>Helen (15:19):</t>
  </si>
  <si>
    <t>It's time to make more fun. Maybe click the other button. Click the stop button. Click the stop button please. Okay, now let's see. The sugar level.</t>
  </si>
  <si>
    <t>Speaker 2 (15:34):</t>
  </si>
  <si>
    <t>We're on sprite, right?</t>
  </si>
  <si>
    <t>Helen (15:35):</t>
  </si>
  <si>
    <t>We're on messages. Message. The sugar level should go down. Go to change in variables. Variables. It's in variables.</t>
  </si>
  <si>
    <t>Speaker 2 (15:49):</t>
  </si>
  <si>
    <t>Change?</t>
  </si>
  <si>
    <t>Helen (15:50):</t>
  </si>
  <si>
    <t>Yes. Now sugar level. Now go to operate.</t>
  </si>
  <si>
    <t>Speaker 2 (15:57):</t>
  </si>
  <si>
    <t>By what?</t>
  </si>
  <si>
    <t>Helen (15:57):</t>
  </si>
  <si>
    <t>Go to operators, and get times.</t>
  </si>
  <si>
    <t>Speaker 2 (16:04):</t>
  </si>
  <si>
    <t>Here?</t>
  </si>
  <si>
    <t>Helen (16:05):</t>
  </si>
  <si>
    <t>Yes. Now go to variables. Get exercise level and put it in the second one.</t>
  </si>
  <si>
    <t>Speaker 2 (16:14):</t>
  </si>
  <si>
    <t>What do we put in the first one?</t>
  </si>
  <si>
    <t>Helen (16:19):</t>
  </si>
  <si>
    <t>The first one you click minus, the first one. Minus.</t>
  </si>
  <si>
    <t>Speaker 2 (16:24):</t>
  </si>
  <si>
    <t>Minus? What?</t>
  </si>
  <si>
    <t>Helen (16:25):</t>
  </si>
  <si>
    <t>Negative.</t>
  </si>
  <si>
    <t>Speaker 2 (16:26):</t>
  </si>
  <si>
    <t>Helen (16:27):</t>
  </si>
  <si>
    <t>0.004. Good. If the sugar level ... go to if.</t>
  </si>
  <si>
    <t>Speaker 2 (16:41):</t>
  </si>
  <si>
    <t>In what?</t>
  </si>
  <si>
    <t>Helen (16:44):</t>
  </si>
  <si>
    <t>In control.</t>
  </si>
  <si>
    <t>Speaker 2 (16:45):</t>
  </si>
  <si>
    <t>Sorry, not very good at this.</t>
  </si>
  <si>
    <t>Helen (16:46):</t>
  </si>
  <si>
    <t>Now go to operators and get a less than. Down, down, right there. No, yeah, that one.</t>
  </si>
  <si>
    <t>Speaker 2 (16:59):</t>
  </si>
  <si>
    <t>Right here?</t>
  </si>
  <si>
    <t>Helen (17:00):</t>
  </si>
  <si>
    <t>Yes. Now go to variables. Get sugar level. Put it in the first one. On the second one you put 50. Now go to looks. Click "say".</t>
  </si>
  <si>
    <t>Speaker 2 (17:17):</t>
  </si>
  <si>
    <t>Say this?</t>
  </si>
  <si>
    <t>Helen (17:18):</t>
  </si>
  <si>
    <t>No, "say". Not for second. Say. Put it in there. Need sugar with a capital. Wait, no, "need food". Need food. That was weird. Now put the sugar level under the water level thing.</t>
  </si>
  <si>
    <t>Speaker 2 (17:55):</t>
  </si>
  <si>
    <t>Water level where?</t>
  </si>
  <si>
    <t>Helen (17:55):</t>
  </si>
  <si>
    <t>No, wait. Put the if sugar level thing under the change sugar level thing.</t>
  </si>
  <si>
    <t>Speaker 2 (18:04):</t>
  </si>
  <si>
    <t>Helen (18:05):</t>
  </si>
  <si>
    <t>Right there, yes.</t>
  </si>
  <si>
    <t>Speaker 2 (18:05):</t>
  </si>
  <si>
    <t>With this?</t>
  </si>
  <si>
    <t>Helen (18:14):</t>
  </si>
  <si>
    <t>Put that under the water stuff.</t>
  </si>
  <si>
    <t>Speaker 2 (18:16):</t>
  </si>
  <si>
    <t>In forever?</t>
  </si>
  <si>
    <t>Helen (18:17):</t>
  </si>
  <si>
    <t>Yes, in forever. Yeah. Now, wait. Go to variables. Click set.</t>
  </si>
  <si>
    <t>Speaker 2 (18:24):</t>
  </si>
  <si>
    <t>Helen (18:24):</t>
  </si>
  <si>
    <t>Put it in there, in the if. In the sugar if. Now, under that. Under the say.</t>
  </si>
  <si>
    <t>Speaker 2 (18:38):</t>
  </si>
  <si>
    <t>Sorry.</t>
  </si>
  <si>
    <t>Helen (18:40):</t>
  </si>
  <si>
    <t>It's fine. Set homeostasis to zero. Go to the student thing.</t>
  </si>
  <si>
    <t>Speaker 2 (18:50):</t>
  </si>
  <si>
    <t>Student? This guy?</t>
  </si>
  <si>
    <t>Helen (18:53):</t>
  </si>
  <si>
    <t>Speaker 2 (18:54):</t>
  </si>
  <si>
    <t>What student thing?</t>
  </si>
  <si>
    <t>Helen (18:55):</t>
  </si>
  <si>
    <t>The second tab.</t>
  </si>
  <si>
    <t>Speaker 2 (18:57):</t>
  </si>
  <si>
    <t>Helen (18:59):</t>
  </si>
  <si>
    <t>Go to scroll down and click download the food image. The food is oh, whoa.</t>
  </si>
  <si>
    <t>Speaker 2 (19:05):</t>
  </si>
  <si>
    <t>Oh fancy.</t>
  </si>
  <si>
    <t>Helen (19:07):</t>
  </si>
  <si>
    <t>It's a good thing she's exercising.</t>
  </si>
  <si>
    <t>Speaker 2 (19:08):</t>
  </si>
  <si>
    <t>They got some good food.</t>
  </si>
  <si>
    <t>Helen (19:08):</t>
  </si>
  <si>
    <t>She'd get fat.</t>
  </si>
  <si>
    <t>Speaker 2 (19:12):</t>
  </si>
  <si>
    <t>Yeah. Are those just chopsticks or pocky or something?</t>
  </si>
  <si>
    <t>Helen (19:15):</t>
  </si>
  <si>
    <t>I think that's french fries. Just click download already.</t>
  </si>
  <si>
    <t>Speaker 2 (19:19):</t>
  </si>
  <si>
    <t>You know, I wouldn't mind having some of that stuff.</t>
  </si>
  <si>
    <t>Helen (19:24):</t>
  </si>
  <si>
    <t>Go to snap. Yes, now make a new sprite. Go to costumes. No, you keep trying to put that in scripts. Now you can close this thing. Now go to scripts. Click looks. Set size. Now play with it until you get the size you want.</t>
  </si>
  <si>
    <t>Speaker 2 (19:55):</t>
  </si>
  <si>
    <t>That's good?</t>
  </si>
  <si>
    <t>Helen (20:03):</t>
  </si>
  <si>
    <t>That's good. Now move it next to the water. Yeah, now you can delete that thing now. Yes, that.</t>
  </si>
  <si>
    <t>Speaker 2 (20:15):</t>
  </si>
  <si>
    <t>That's easier than the shrinking it.</t>
  </si>
  <si>
    <t>Helen (20:18):</t>
  </si>
  <si>
    <t>Now go to control. When I am clicked. Variables. Set sugar level to 100. What?</t>
  </si>
  <si>
    <t>Speaker 2 (20:28):</t>
  </si>
  <si>
    <t>Do we put this here?</t>
  </si>
  <si>
    <t>Helen (20:30):</t>
  </si>
  <si>
    <t>Yes. 100. What am I doing?</t>
  </si>
  <si>
    <t>Speaker 2 (20:45):</t>
  </si>
  <si>
    <t>Okay, what's next?</t>
  </si>
  <si>
    <t>Helen (20:48):</t>
  </si>
  <si>
    <t>It is time to make it ever more fun. Create two new variables. Sweat and body. Oh, I said variables, not sprites.</t>
  </si>
  <si>
    <t>Speaker 2 (20:55):</t>
  </si>
  <si>
    <t>Sorry. Variables.</t>
  </si>
  <si>
    <t>Helen (21:03):</t>
  </si>
  <si>
    <t>Make a variable. Don't delete any variables.</t>
  </si>
  <si>
    <t>Speaker 2 (21:05):</t>
  </si>
  <si>
    <t>Yeah. Sweat?</t>
  </si>
  <si>
    <t>Helen (21:07):</t>
  </si>
  <si>
    <t>Sweat. It's sweat.</t>
  </si>
  <si>
    <t>Speaker 2 (21:10):</t>
  </si>
  <si>
    <t>Okay then. Press okay?</t>
  </si>
  <si>
    <t>Helen (21:18):</t>
  </si>
  <si>
    <t>Yes, you do press okay.</t>
  </si>
  <si>
    <t>Speaker 2 (21:20):</t>
  </si>
  <si>
    <t>Helen (21:21):</t>
  </si>
  <si>
    <t>Move it over there somewhere. Maybe move it all the way over here.</t>
  </si>
  <si>
    <t>Speaker 2 (21:26):</t>
  </si>
  <si>
    <t>No, we're leaving you right here.</t>
  </si>
  <si>
    <t>Helen (21:28):</t>
  </si>
  <si>
    <t>Oh, please, please, no. Please no.</t>
  </si>
  <si>
    <t>Speaker 2 (21:30):</t>
  </si>
  <si>
    <t>We're going to leave it right now.</t>
  </si>
  <si>
    <t>Helen (21:30):</t>
  </si>
  <si>
    <t>No. Let go.</t>
  </si>
  <si>
    <t>Speaker 2 (21:33):</t>
  </si>
  <si>
    <t>I'm in control of the computer right now, Helen, so let go.</t>
  </si>
  <si>
    <t>Helen (21:35):</t>
  </si>
  <si>
    <t>Please, please, put it over here.</t>
  </si>
  <si>
    <t>Speaker 2 (21:38):</t>
  </si>
  <si>
    <t>It's on her hand then. Fine.</t>
  </si>
  <si>
    <t>Helen (21:40):</t>
  </si>
  <si>
    <t>Her hand moves eventually.</t>
  </si>
  <si>
    <t>Speaker 2 (21:44):</t>
  </si>
  <si>
    <t>It wacks it.</t>
  </si>
  <si>
    <t>Helen (21:45):</t>
  </si>
  <si>
    <t>That's good.</t>
  </si>
  <si>
    <t>Speaker 2 (21:46):</t>
  </si>
  <si>
    <t>Helen (21:47):</t>
  </si>
  <si>
    <t>Now make another one body temperature.</t>
  </si>
  <si>
    <t>Speaker 2 (21:50):</t>
  </si>
  <si>
    <t>Hello, can I type? All right, next. Next. What's next, Helen? Wait, can I move it? Not what I meant. That was stupid.</t>
  </si>
  <si>
    <t>Helen (22:21):</t>
  </si>
  <si>
    <t>Going to override you.</t>
  </si>
  <si>
    <t>Speaker 2 (22:22):</t>
  </si>
  <si>
    <t>No, bro, come on.</t>
  </si>
  <si>
    <t>Helen (22:23):</t>
  </si>
  <si>
    <t>Did you just call me bro?</t>
  </si>
  <si>
    <t>Speaker 2 (22:24):</t>
  </si>
  <si>
    <t>Yeah, I did.</t>
  </si>
  <si>
    <t>Helen (22:25):</t>
  </si>
  <si>
    <t>Wait, did you just call it temp?</t>
  </si>
  <si>
    <t>Speaker 2 (22:27):</t>
  </si>
  <si>
    <t>Yeah, temp.</t>
  </si>
  <si>
    <t>Helen (22:28):</t>
  </si>
  <si>
    <t>Wow, you lazy potato.</t>
  </si>
  <si>
    <t>Speaker 2 (22:33):</t>
  </si>
  <si>
    <t>I thought that's what you were cringing of, or is it the fact that I put it under there? But then her hand's going to be hitting it. Helen.</t>
  </si>
  <si>
    <t>Helen (22:43):</t>
  </si>
  <si>
    <t>I don't really care actually. See, her hand isn't hitting a single thing.</t>
  </si>
  <si>
    <t>Matt (22:46):</t>
  </si>
  <si>
    <t>Okay, it's time to switch the roles again.</t>
  </si>
  <si>
    <t>Speaker 2 (22:46):</t>
  </si>
  <si>
    <t>Helen (22:51):</t>
  </si>
  <si>
    <t>Okay, switch roles again.</t>
  </si>
  <si>
    <t>Speaker 2 (22:52):</t>
  </si>
  <si>
    <t>We don't need to move. You can just use this.</t>
  </si>
  <si>
    <t>Helen (22:54):</t>
  </si>
  <si>
    <t>Oh, wow, you cruel, cruel human.</t>
  </si>
  <si>
    <t>Speaker 2 (22:57):</t>
  </si>
  <si>
    <t>Don't need to do anything. It's fine.</t>
  </si>
  <si>
    <t>Helen (23:00):</t>
  </si>
  <si>
    <t>At least turn it. Okay here.</t>
  </si>
  <si>
    <t>Speaker 2 (23:03):</t>
  </si>
  <si>
    <t>Where were we.</t>
  </si>
  <si>
    <t>Helen (23:04):</t>
  </si>
  <si>
    <t>Anywhere.</t>
  </si>
  <si>
    <t>Speaker 2 (23:06):</t>
  </si>
  <si>
    <t>Now create a new variable, sugar. We already did that. We already did sugar level.</t>
  </si>
  <si>
    <t>Helen (23:11):</t>
  </si>
  <si>
    <t>We're down here.</t>
  </si>
  <si>
    <t>Speaker 2 (23:12):</t>
  </si>
  <si>
    <t>Okay, the third part? Time to make it even more fun. Set the body temperature to 98.6. Body temperature. 98.6. Set sweat to one, which means the body is sweating. When the sweat is one, the body temperature should increase by 0.0001. How do you do that? Oh. 0.0001.</t>
  </si>
  <si>
    <t>Helen (24:20):</t>
  </si>
  <si>
    <t>Hello people. People. Matt?</t>
  </si>
  <si>
    <t>Speaker 2 (24:22):</t>
  </si>
  <si>
    <t>Excuse me. It says that it's changing. The battery is low on that computer.</t>
  </si>
  <si>
    <t>Helen (24:27):</t>
  </si>
  <si>
    <t>On that one?</t>
  </si>
  <si>
    <t>Speaker 2 (24:28):</t>
  </si>
  <si>
    <t>Yeah, well, it wouldn't be on this one because it's plugged in.</t>
  </si>
  <si>
    <t>Helen (24:31):</t>
  </si>
  <si>
    <t>Oh that's true.</t>
  </si>
  <si>
    <t>Speaker 2 (24:34):</t>
  </si>
  <si>
    <t>That's how it goes.</t>
  </si>
  <si>
    <t>Helen (24:34):</t>
  </si>
  <si>
    <t>Duh.</t>
  </si>
  <si>
    <t>Matt (24:34):</t>
  </si>
  <si>
    <t>Thanks for letting me know.</t>
  </si>
  <si>
    <t>Helen (24:39):</t>
  </si>
  <si>
    <t>I wonder.</t>
  </si>
  <si>
    <t>Matt (24:40):</t>
  </si>
  <si>
    <t>Can I get the mouse for a second?</t>
  </si>
  <si>
    <t>Helen (24:41):</t>
  </si>
  <si>
    <t>Second.</t>
  </si>
  <si>
    <t>Matt (24:45):</t>
  </si>
  <si>
    <t>Perfect.</t>
  </si>
  <si>
    <t>Speaker 2 (24:52):</t>
  </si>
  <si>
    <t>Helen (24:52):</t>
  </si>
  <si>
    <t>We're doing block coding, not type coding. I think that you have FN. What are you doing? You're clicking F.</t>
  </si>
  <si>
    <t>Matt (24:58):</t>
  </si>
  <si>
    <t>Yeah, can you click on FN?</t>
  </si>
  <si>
    <t>Helen (24:58):</t>
  </si>
  <si>
    <t>Eleven? F11.</t>
  </si>
  <si>
    <t>You're good, don't worry.</t>
  </si>
  <si>
    <t>Speaker 2 (25:12):</t>
  </si>
  <si>
    <t>Bring us down.</t>
  </si>
  <si>
    <t>Matt (25:14):</t>
  </si>
  <si>
    <t>Is this fine now?</t>
  </si>
  <si>
    <t>Speaker 2 (25:15):</t>
  </si>
  <si>
    <t>Yeah, it's fine. Ours is still fine.</t>
  </si>
  <si>
    <t>Matt (25:17):</t>
  </si>
  <si>
    <t>It should look like this actually.</t>
  </si>
  <si>
    <t>Speaker 2 (25:20):</t>
  </si>
  <si>
    <t>Helen (25:21):</t>
  </si>
  <si>
    <t>Speaker 2 (25:22):</t>
  </si>
  <si>
    <t>You're going to be untreatable. You just stole the thing.</t>
  </si>
  <si>
    <t>Helen (25:25):</t>
  </si>
  <si>
    <t>I'm sorry.</t>
  </si>
  <si>
    <t>Speaker 2 (25:26):</t>
  </si>
  <si>
    <t>Okay, where were we?</t>
  </si>
  <si>
    <t>Helen (25:28):</t>
  </si>
  <si>
    <t>It's what? Wait, change it by what?</t>
  </si>
  <si>
    <t>Speaker 2 (25:29):</t>
  </si>
  <si>
    <t>0.0001.</t>
  </si>
  <si>
    <t>Helen (25:30):</t>
  </si>
  <si>
    <t>0.0001. What the? Negative 0.0001. Did it work?</t>
  </si>
  <si>
    <t>Speaker 2 (25:41):</t>
  </si>
  <si>
    <t>Yeah. All right, if sweat is zero, the body temperature should increase by 0.01, which is a lot faster apparently.</t>
  </si>
  <si>
    <t>Helen (26:07):</t>
  </si>
  <si>
    <t>Why would it stop sweating though?</t>
  </si>
  <si>
    <t>Speaker 2 (26:09):</t>
  </si>
  <si>
    <t>0.01. Oh, right. Okay, if the body temperature exceeds 102, the message should say "too hot." So go to messages.</t>
  </si>
  <si>
    <t>Helen (26:37):</t>
  </si>
  <si>
    <t>If sweat what?</t>
  </si>
  <si>
    <t>Speaker 2 (26:38):</t>
  </si>
  <si>
    <t>If the body temperature exceeds 102, the message should say "too hot." The value of the homeostasis variable should be zero because it can't maintain homeostasis. We wish you a Merry Christmas. We wish you a Merry Christmas. We wish you a Merry Christmas and a Happy New Year. With tidings we bring ... 102. Hot. Why isn't she running? It needs water. What's wrong? Why doesn't it do that? It says "needs water" not food.</t>
  </si>
  <si>
    <t>Helen (27:57):</t>
  </si>
  <si>
    <t>There's something wrong with this.</t>
  </si>
  <si>
    <t>Speaker 2 (28:02):</t>
  </si>
  <si>
    <t>Yeah, how do we change? Excuse me, mister.</t>
  </si>
  <si>
    <t>Helen (28:07):</t>
  </si>
  <si>
    <t>I wonder, what can we do with this?</t>
  </si>
  <si>
    <t>Speaker 2 (28:30):</t>
  </si>
  <si>
    <t>Needs food now, and water. Did you guys do it right?</t>
  </si>
  <si>
    <t>Speaker 4 (28:31):</t>
  </si>
  <si>
    <t>Speaker 2 (28:32):</t>
  </si>
  <si>
    <t>Wait, we can't give her food or water.</t>
  </si>
  <si>
    <t>Helen (28:35):</t>
  </si>
  <si>
    <t>Yes we can.</t>
  </si>
  <si>
    <t>Speaker 4 (28:36):</t>
  </si>
  <si>
    <t>It's in pictures.</t>
  </si>
  <si>
    <t>Speaker 2 (28:37):</t>
  </si>
  <si>
    <t>Yeah, that's what we're doing. Okay, so it's fine?</t>
  </si>
  <si>
    <t>Helen (28:40):</t>
  </si>
  <si>
    <t>It worked.</t>
  </si>
  <si>
    <t>Speaker 2 (28:41):</t>
  </si>
  <si>
    <t>All right, it worked.</t>
  </si>
  <si>
    <t>Helen (28:42):</t>
  </si>
  <si>
    <t>It's worked. Wait, what's this FL thing for?</t>
  </si>
  <si>
    <t>Speaker 2 (28:44):</t>
  </si>
  <si>
    <t>Don't need it. All done. We're done, right?</t>
  </si>
  <si>
    <t>Matt (29:08):</t>
  </si>
  <si>
    <t>Okay, guys, we got like four minutes.</t>
  </si>
  <si>
    <t>Speaker 2 (29:16):</t>
  </si>
  <si>
    <t>So now we need to do the test thing, right?</t>
  </si>
  <si>
    <t>Matt (29:22):</t>
  </si>
  <si>
    <t>Speaker 2 (29:23):</t>
  </si>
  <si>
    <t>Should we stop recording it?</t>
  </si>
  <si>
    <t>Matt (29:24):</t>
  </si>
  <si>
    <t>No, we still got like three minutes, so keep going.</t>
  </si>
  <si>
    <t>Speaker 2 (29:27):</t>
  </si>
  <si>
    <t>But we're done.</t>
  </si>
  <si>
    <t>Matt (29:27):</t>
  </si>
  <si>
    <t>Are you done with the whole activity?</t>
  </si>
  <si>
    <t>Speaker 2 (29:29):</t>
  </si>
  <si>
    <t>Matt (29:31):</t>
  </si>
  <si>
    <t>Nice. Then yeah, we can stop.</t>
  </si>
  <si>
    <t>Speaker 2 (29:31):</t>
  </si>
  <si>
    <t>Let's do it.</t>
  </si>
  <si>
    <t>Speaker 2 (29:35):</t>
  </si>
  <si>
    <t>We're done, right, or are you going to keep doing this?</t>
  </si>
  <si>
    <t>Helen (29:38):</t>
  </si>
  <si>
    <t>I'm going to keep doing that.</t>
  </si>
  <si>
    <t>Speaker 2 (29:38):</t>
  </si>
  <si>
    <t>All right. I guess we're not done.</t>
  </si>
  <si>
    <t>Matt (29:38):</t>
  </si>
  <si>
    <t>Oh yeah, what did you guys do yesterday?</t>
  </si>
  <si>
    <t>Helen (30:27):</t>
  </si>
  <si>
    <t>I don't remember. Oh right, we did a scavenger hunt.</t>
  </si>
  <si>
    <t>Speaker 2 (30:30):</t>
  </si>
  <si>
    <t>No, no, the day before that. Monday. The moving thing?</t>
  </si>
  <si>
    <t>Helen (30:34):</t>
  </si>
  <si>
    <t>Yeah, we did animation.</t>
  </si>
  <si>
    <t>Speaker 2 (30:37):</t>
  </si>
  <si>
    <t>Did you just put it on, make him run? Wait, no, you're my partner so you didn't go there. You didn't see what we did for the rest of the time. You were with me. You know, because they called us out.</t>
  </si>
  <si>
    <t>Helen (30:48):</t>
  </si>
  <si>
    <t>Yeah, they just did the hop thing, didn't they?</t>
  </si>
  <si>
    <t>Speaker 2 (30:49):</t>
  </si>
  <si>
    <t>No, no, no, didn't you also have to find Jeff?</t>
  </si>
  <si>
    <t>Helen (30:57):</t>
  </si>
  <si>
    <t>Speaker 2 (30:58):</t>
  </si>
  <si>
    <t>We're done with the whole activity though, right, so we can stop recording?</t>
  </si>
  <si>
    <t>Extract</t>
  </si>
  <si>
    <t>Timestamp</t>
  </si>
  <si>
    <t>minute</t>
  </si>
  <si>
    <t>seconds</t>
  </si>
  <si>
    <t>TotalSecond</t>
  </si>
  <si>
    <t>Speaker1</t>
  </si>
  <si>
    <t>Speaker</t>
  </si>
  <si>
    <t>Text</t>
  </si>
  <si>
    <t>Include_Q</t>
  </si>
  <si>
    <t>Question</t>
  </si>
  <si>
    <t>S1_Q_Count</t>
  </si>
  <si>
    <t>S2_Q_Count</t>
  </si>
  <si>
    <t>QuestionCount</t>
  </si>
  <si>
    <t>S2 (00:00): So let's see. We have it right here. You want to see it?</t>
  </si>
  <si>
    <t>S1 (00:08): So we don't really need it?</t>
  </si>
  <si>
    <t>S2 (00:08): We're going to need it while we're doing it.</t>
  </si>
  <si>
    <t>S1 (00:10): Two sprites running in a message. So make two sprites.</t>
  </si>
  <si>
    <t>S2 (00:16): What?</t>
  </si>
  <si>
    <t>S1 (00:16): We have to make two sprites.</t>
  </si>
  <si>
    <t>S2 (00:19): Patience.</t>
  </si>
  <si>
    <t>S1 (00:20): Make two sprites, S2.</t>
  </si>
  <si>
    <t>Teacher (00:21): Guys, please work on one computer.</t>
  </si>
  <si>
    <t>S2 (00:23): It's already going to be two sprites, remember?</t>
  </si>
  <si>
    <t>S1 (00:29): We're being recorded again.</t>
  </si>
  <si>
    <t>S2 (00:30): Are we?</t>
  </si>
  <si>
    <t>S1 (00:31): Yeah, look.</t>
  </si>
  <si>
    <t>S2 (00:33): Oh yeah.</t>
  </si>
  <si>
    <t>S1 (00:34): We're 10 minutes in. All right.</t>
  </si>
  <si>
    <t>S2 (00:37): Opening project. See? There's already two sprites.</t>
  </si>
  <si>
    <t>S1 (00:42): Wait, it's already made for us.</t>
  </si>
  <si>
    <t>S2 (00:44): Yeah.</t>
  </si>
  <si>
    <t>S1 (00:44): Ours is already made.</t>
  </si>
  <si>
    <t>S2 (00:48): Excersice level.</t>
  </si>
  <si>
    <t>S1 (00:50): So sign in. Need to sign in.</t>
  </si>
  <si>
    <t>S2 (00:53): Oh wow.</t>
  </si>
  <si>
    <t>S1 (00:54): Sign in.</t>
  </si>
  <si>
    <t>S2 (00:55): This is impressive.</t>
  </si>
  <si>
    <t>S1 (00:57): Why's she going so fast?</t>
  </si>
  <si>
    <t>S2 (00:59): Because our exercise level's 100. Yeah. How does she not die? I would have died by now.</t>
  </si>
  <si>
    <t>S1 (01:13): Yeah, well good thing it's not real.</t>
  </si>
  <si>
    <t>S2 (01:16): I know right?</t>
  </si>
  <si>
    <t>S1 (01:17): It didn't sign you in.</t>
  </si>
  <si>
    <t>S2 (01:23): Yes I did.</t>
  </si>
  <si>
    <t>S1 (01:24): It didn't sign you in though.</t>
  </si>
  <si>
    <t>S2 (01:26): Boom.</t>
  </si>
  <si>
    <t>S2 (01:33): Yeah.</t>
  </si>
  <si>
    <t>S1 (01:35): Okay.</t>
  </si>
  <si>
    <t>S2 (01:35): Doesn't Teacherer. We're just signed in, now we can save it.</t>
  </si>
  <si>
    <t>S1 (01:38): All right, now we just have to do this.</t>
  </si>
  <si>
    <t>S2 (01:41): Homeostasis. Very homeo.</t>
  </si>
  <si>
    <t>S1 (01:44): This, set home.</t>
  </si>
  <si>
    <t>S2 (01:46): Look.</t>
  </si>
  <si>
    <t>S1 (01:46): So control it. so we don't need to do anything.</t>
  </si>
  <si>
    <t>S2 (01:50): It says you won't be making any changes to the running sprite.</t>
  </si>
  <si>
    <t>S1 (01:53): Oh okay.</t>
  </si>
  <si>
    <t>S2 (01:53): So now what?</t>
  </si>
  <si>
    <t>S1 (02:04): Go. You have to do changes to the message sprite, but later apparently. You have to first create a water level. Whatever that means.</t>
  </si>
  <si>
    <t>S1 (02:27): Water level.</t>
  </si>
  <si>
    <t>S2 (02:28): It doesn't say water level.</t>
  </si>
  <si>
    <t>S1 (02:31): Water level.</t>
  </si>
  <si>
    <t>S2 (02:32): Oh. These instructions are getting on my nerves. And learn to spell. Water level. Cover up homeostasis.</t>
  </si>
  <si>
    <t>S1 (02:44): Water level should decrease by 0.005 times of the exercise level. Whatever that means.</t>
  </si>
  <si>
    <t>S2 (02:56): I'm liking this. I like this.</t>
  </si>
  <si>
    <t>S1 (02:59): What did you do?</t>
  </si>
  <si>
    <t>S2 (03:04): Don't ask me.</t>
  </si>
  <si>
    <t>S1 (03:07): Oh yeah, you're changing it.</t>
  </si>
  <si>
    <t>S2 (03:08): Let's do this again.</t>
  </si>
  <si>
    <t>S1 (03:08): It doesn't restart because it's not attached to the one flag thing.</t>
  </si>
  <si>
    <t>S2 (03:17): It doesn't Teacherer. Come on, let's do this.</t>
  </si>
  <si>
    <t>S1 (03:18): Okay. The water level variable should decrease by 0.005.</t>
  </si>
  <si>
    <t>S2 (03:21): Okay, we just did that.</t>
  </si>
  <si>
    <t>S1 (03:23): We did that? Okay. Should change. Okay. For example, if the exercise level ... we don't need to read that. Now the message should say "need water." Oh, it does say that.</t>
  </si>
  <si>
    <t>S1 (03:51): Don't press.</t>
  </si>
  <si>
    <t>S2 (03:59): What is this?</t>
  </si>
  <si>
    <t>Teacher (04:00): Can you click on that? Just close it.</t>
  </si>
  <si>
    <t>S2 (04:05): Okay. Thanks.</t>
  </si>
  <si>
    <t>S1 (04:09): Yeah, we have that. Create a new spread.</t>
  </si>
  <si>
    <t>S2 (04:10): This way the variable will decrease as long as the character-</t>
  </si>
  <si>
    <t>S1 (04:12): Now we have to make a new sprite and call it "water".</t>
  </si>
  <si>
    <t>S2 (04:14): What?</t>
  </si>
  <si>
    <t>S1 (04:28): Then we have to go to the image in the costumes. Go to costumes.</t>
  </si>
  <si>
    <t>S2 (04:30): Costumes.</t>
  </si>
  <si>
    <t>S1 (04:32): Costumes. There is no images in there.</t>
  </si>
  <si>
    <t>S2 (04:39): I have an idea.</t>
  </si>
  <si>
    <t>S1 (04:43): What? Let's go back.</t>
  </si>
  <si>
    <t>S2 (04:43): What's this?</t>
  </si>
  <si>
    <t>S1 (04:43): Wait, no, no, no.</t>
  </si>
  <si>
    <t>S2 (04:45): Boom.</t>
  </si>
  <si>
    <t>S1 (04:47): Really?</t>
  </si>
  <si>
    <t>S2 (04:52): Boom. So small. Yes.</t>
  </si>
  <si>
    <t>S1 (04:56): You're not being that smart, S2. Change it back to the turtle. Back to the turtle.</t>
  </si>
  <si>
    <t>S2 (05:01): I lost it. Lucky me.</t>
  </si>
  <si>
    <t>S1 (05:05): Wait, message. Come on, put it back. Okay, now-</t>
  </si>
  <si>
    <t>S2 (05:06): It's got a shadow.</t>
  </si>
  <si>
    <t>S1 (05:06): Do the sprite thing. We should go back to that student resource. Go back to the student thing. No, student. Yeah, go to water image.</t>
  </si>
  <si>
    <t>S2 (05:06): Wait.</t>
  </si>
  <si>
    <t>S1 (05:06): Yeah, there we go.</t>
  </si>
  <si>
    <t>S2 (05:06): Ping.</t>
  </si>
  <si>
    <t>S1 (05:06): Now done with that.</t>
  </si>
  <si>
    <t>S2 (05:06): Oh, lucky me. Why'd I do that? Wait a second, though. Wait a second. Wait.</t>
  </si>
  <si>
    <t>S1 (05:06): Go back to the resource page.</t>
  </si>
  <si>
    <t>S2 (05:06): The water level should be ... no, the message should say "need water".</t>
  </si>
  <si>
    <t>S1 (05:06): Make a water sprite.</t>
  </si>
  <si>
    <t>S2 (05:06): Right.</t>
  </si>
  <si>
    <t>S1 (05:06): Yeah. Go, go, go.</t>
  </si>
  <si>
    <t>S2 (05:06): Wait a second. Patience, child.</t>
  </si>
  <si>
    <t>S1 (05:07): Come on, come on, come on.</t>
  </si>
  <si>
    <t>S2 (06:12): Oh my goodness, lady. We have time.</t>
  </si>
  <si>
    <t>S1 (06:15): We got to keep going.</t>
  </si>
  <si>
    <t>Speaker 4 (06:20): What sub are you guys on?</t>
  </si>
  <si>
    <t>S1 (06:23): We're not moving at all. We're trying to download the water.</t>
  </si>
  <si>
    <t>S2 (06:26): We did download the water.</t>
  </si>
  <si>
    <t>S1 (06:29): Why is it so big?</t>
  </si>
  <si>
    <t>S2 (06:30): Because it can be.</t>
  </si>
  <si>
    <t>S1 (06:31): It's supposed to be another sprite. Can we just shrink it?</t>
  </si>
  <si>
    <t>S2 (06:34): It's supposed to be a costume.</t>
  </si>
  <si>
    <t>S1 (06:36): It's supposed to be-</t>
  </si>
  <si>
    <t>S2 (06:38): A costume.</t>
  </si>
  <si>
    <t>S1 (06:39): Create a new sprite. Create a new sprite and put this water image in the costume ... change it.</t>
  </si>
  <si>
    <t>S2 (06:45): I'm sorry, mean bossy pants.</t>
  </si>
  <si>
    <t>S1 (06:49): So delete it.</t>
  </si>
  <si>
    <t>S2 (06:54): You want to delete this?</t>
  </si>
  <si>
    <t>S1 (06:58): Add a sprite.</t>
  </si>
  <si>
    <t>S2 (06:59): Oh, I duplicated it.</t>
  </si>
  <si>
    <t>S1 (07:00): Delete. Add a sprite. Add a little sprite thing.</t>
  </si>
  <si>
    <t>S2 (07:00): Oh that thing, that little ugly thing.</t>
  </si>
  <si>
    <t>S1 (07:02): Then press that. Then download it on that. Yes, there you go. Why is it so big again?</t>
  </si>
  <si>
    <t>S2 (07:16): Because it's a free country.</t>
  </si>
  <si>
    <t>S1 (07:20): All right, shrink it please.</t>
  </si>
  <si>
    <t>S2 (07:22): Watch this. Edit. I want to fix this. Fix this. Fix this. Boom. Boom. Boom.</t>
  </si>
  <si>
    <t>Teacher (07:26): Okay, guys, it's time to switch the roles. Let's go to the driver, now switch the navigator.</t>
  </si>
  <si>
    <t>S2 (07:34): Yay, switching the roles.</t>
  </si>
  <si>
    <t>S1 (07:35): Do we need to switch?</t>
  </si>
  <si>
    <t>S2 (07:36): Yes. You ask this every time.</t>
  </si>
  <si>
    <t>Teacher (07:38): Go to the navigator. Drivers now. Switch the role.</t>
  </si>
  <si>
    <t>S1 (07:43): But I can just use the thing just fine.</t>
  </si>
  <si>
    <t>S2 (07:45): There, you happy now?</t>
  </si>
  <si>
    <t>S1 (07:46): Yes.</t>
  </si>
  <si>
    <t>S2 (07:47): Let's switch. Come on. come on. Oh my, oh wow.</t>
  </si>
  <si>
    <t>S1 (07:53): Sorry, I moved the chair.</t>
  </si>
  <si>
    <t>S2 (07:56): Trying to get me to sit my butt on the floor. Okay, let's see. We have to go back to message. Go back to message.</t>
  </si>
  <si>
    <t>S1 (08:05): What? Oh. This guy.</t>
  </si>
  <si>
    <t>S2 (08:06): Now go to scripts. Say homeostasis. Wait, what?</t>
  </si>
  <si>
    <t>S1 (08:11): We already did that.</t>
  </si>
  <si>
    <t>S2 (08:12): No, just wait. Patience.</t>
  </si>
  <si>
    <t>S1 (08:15): Say homeostasis. We got that.</t>
  </si>
  <si>
    <t>S2 (08:17): No, no, no, you weren't supposed to say homeostasis. I was just reading that. Go to control and get an "if" block.</t>
  </si>
  <si>
    <t>S1 (08:28): We have an if.</t>
  </si>
  <si>
    <t>S2 (08:29): Not an if.</t>
  </si>
  <si>
    <t>S1 (08:30): Right here.</t>
  </si>
  <si>
    <t>S2 (08:31): Oh, I already put that there.</t>
  </si>
  <si>
    <t>S1 (08:32): We already have them all.</t>
  </si>
  <si>
    <t>S2 (08:33): No, I put that there.</t>
  </si>
  <si>
    <t>S1 (08:34): Okay.</t>
  </si>
  <si>
    <t>S2 (08:35): Operators. Operators. Get if less than. What are you doing?</t>
  </si>
  <si>
    <t>S1 (08:49): I'm putting her exercise level down. There we go.</t>
  </si>
  <si>
    <t>S2 (08:51): That's disturbing.</t>
  </si>
  <si>
    <t>S1 (08:51): What did you say to do?</t>
  </si>
  <si>
    <t>S2 (08:54): If less than.</t>
  </si>
  <si>
    <t>S1 (08:57): Also in operators?</t>
  </si>
  <si>
    <t>S2 (08:59): Huh? Yes, in operators. It's in operators.</t>
  </si>
  <si>
    <t>S1 (09:07): This?</t>
  </si>
  <si>
    <t>S2 (09:09): That's greater. Yeah, that's less than. Put it in the if. Now go to variables and get water level and put it in the first one. First one. Now do 50.</t>
  </si>
  <si>
    <t>S1 (09:27): Non-negative?</t>
  </si>
  <si>
    <t>S2 (09:28): Not negative. Now put the change water level on top of the if.</t>
  </si>
  <si>
    <t>S1 (09:35): Change water?</t>
  </si>
  <si>
    <t>S2 (09:36): Change water level.</t>
  </si>
  <si>
    <t>S1 (09:38): Oh. On top of the if.</t>
  </si>
  <si>
    <t>S2 (09:44): Then in the if, say "need water" and set homeostasis to zero. I think.</t>
  </si>
  <si>
    <t>S1 (09:52): Where did you read this?</t>
  </si>
  <si>
    <t>S2 (09:55): That's the message, should say "need water" if the water level variable goes under 50. So says "need water". Set homeostasis to zero because the body can't maintain homeostasis.</t>
  </si>
  <si>
    <t>S1 (10:07): Okay, that makes sense.</t>
  </si>
  <si>
    <t>S2 (10:10): Okay, new sprite.</t>
  </si>
  <si>
    <t>S1 (10:11): Why does it need to say homeostasis?</t>
  </si>
  <si>
    <t>S2 (10:14): Patience, child. Look, go to the water sprite. Now go to control. Says, "When I am clicked." No, no. When I am clicked, go to variables. Set the first one. No, not exercise level.</t>
  </si>
  <si>
    <t>S1 (10:36): Make a variable?</t>
  </si>
  <si>
    <t>S2 (10:36): No. Set to.</t>
  </si>
  <si>
    <t>S1 (10:37): Oh.</t>
  </si>
  <si>
    <t>S2 (10:38): Set water level to 100. Great going, Bea.</t>
  </si>
  <si>
    <t>S1 (10:51): That did not work.</t>
  </si>
  <si>
    <t>S2 (10:53): Really? I didn't notice. Should be set to ... be creative and have fun. Thank you. No, I'm joking.</t>
  </si>
  <si>
    <t>S1 (11:06): All right, what's next?</t>
  </si>
  <si>
    <t>S2 (11:08): Now make a variable labeled sugar level. Can you at least make it capital. My OCD, my OCD.</t>
  </si>
  <si>
    <t>S1 (11:18): No. We're doing it like this, but two L's.</t>
  </si>
  <si>
    <t>S2 (11:25): No please.</t>
  </si>
  <si>
    <t>S1 (11:27): All done.</t>
  </si>
  <si>
    <t>S2 (11:27): Oh no, it looks so ugly. Fix it please.</t>
  </si>
  <si>
    <t>S1 (11:29): It's fine.</t>
  </si>
  <si>
    <t>S2 (11:29): No it's not.</t>
  </si>
  <si>
    <t>S1 (11:33): What's next?</t>
  </si>
  <si>
    <t>S2 (11:33): That's it, I'm overriding you.</t>
  </si>
  <si>
    <t>S1 (11:36): Excuse me? Fine, I'll let you.</t>
  </si>
  <si>
    <t>S2 (11:44): Let's do this. Rename.</t>
  </si>
  <si>
    <t>S1 (11:48): It doesn't Teacherer.</t>
  </si>
  <si>
    <t>S2 (11:49): It Teacherers to me. It Teacherers to me. I like consistency, okay?</t>
  </si>
  <si>
    <t>S1 (12:02): Fine.</t>
  </si>
  <si>
    <t>S2 (12:02): Now, looks. Where is it? Set size to 20%.</t>
  </si>
  <si>
    <t>S1 (12:16): Where does it say that?</t>
  </si>
  <si>
    <t>S2 (12:21): No. No, no, no. Try to fix it so it looks good. 30%.</t>
  </si>
  <si>
    <t>S1 (12:29): No, let's do 40.</t>
  </si>
  <si>
    <t>S2 (12:29): 40%.</t>
  </si>
  <si>
    <t>S1 (12:35): Let's do 50.</t>
  </si>
  <si>
    <t>S2 (12:39): Okay, bossy pants. 50%. Really?</t>
  </si>
  <si>
    <t>S1 (12:43): It's big enough. It's fine. Just a giant cup.</t>
  </si>
  <si>
    <t>S2 (12:46): Giant cup. That's all it is. Okay. Now go back to message. Make a variable. Wait, no, we already made sugar level. Can you move sugar level below water level, please?</t>
  </si>
  <si>
    <t>S1 (13:02): Where does it say sugar level?</t>
  </si>
  <si>
    <t>S2 (13:03): Right there. It's on top of homeostasis, and it disturbs me. Thank you.</t>
  </si>
  <si>
    <t>S1 (13:10): Okay.</t>
  </si>
  <si>
    <t>S2 (13:13): Let's see. Similar to the first, set sugar level variable to 100.</t>
  </si>
  <si>
    <t>S1 (13:24): Should I have to get this?</t>
  </si>
  <si>
    <t>S2 (13:25): Yes. Set blah, blah, blah to-</t>
  </si>
  <si>
    <t>S1 (13:29): We need another set, okay.</t>
  </si>
  <si>
    <t>S2 (13:31): It's right there.</t>
  </si>
  <si>
    <t>S1 (13:32): Yeah, found it.</t>
  </si>
  <si>
    <t>S2 (13:32): It's literally the first.</t>
  </si>
  <si>
    <t>S1 (13:34): Sugar level in the zero?</t>
  </si>
  <si>
    <t>S2 (13:36): No.</t>
  </si>
  <si>
    <t>S1 (13:37): Oh right.</t>
  </si>
  <si>
    <t>S2 (13:37): You click the arrow.</t>
  </si>
  <si>
    <t>S1 (13:39): Yeah, got it. To?</t>
  </si>
  <si>
    <t>S2 (13:42): 100. Maybe you should put that under one clicked. No, no, no, over there. Yes. Yes.</t>
  </si>
  <si>
    <t>S1 (13:55): Turtle level.</t>
  </si>
  <si>
    <t>S2 (13:59): Hm?</t>
  </si>
  <si>
    <t>S1 (14:00): Clicked it. Good job.</t>
  </si>
  <si>
    <t>S2 (14:01): It is 100.</t>
  </si>
  <si>
    <t>S1 (14:02): I think it's raining. Sounds like it.</t>
  </si>
  <si>
    <t>S2 (14:05): Click the water sprite. Click the water sprite. No, no, no, go back. Go to message. Now click the water sprite. Oh, thank you. Thank you. Wait a second.</t>
  </si>
  <si>
    <t>S1 (14:17): Now what?</t>
  </si>
  <si>
    <t>S2 (14:17): Maybe you should change water level in the forever thing.</t>
  </si>
  <si>
    <t>S2 (14:29): We'll find out what to do with it later. Boom-chicka-boom. Let's do this.</t>
  </si>
  <si>
    <t>S1 (14:33): It didn't do much. It's going up. I mean down.</t>
  </si>
  <si>
    <t>S2 (14:41): Can't move.</t>
  </si>
  <si>
    <t>S1 (14:44): Need water, okay. How do we give her water?</t>
  </si>
  <si>
    <t>S2 (14:48): We click this. We're glitching it. Cancel.</t>
  </si>
  <si>
    <t>S1 (14:54): Why is the message sprite saying need water? Oh, because it's a message sprite. Yeah, that makes sense.</t>
  </si>
  <si>
    <t>S2 (14:58): It's a message sprite, that's why it gives you messages.</t>
  </si>
  <si>
    <t>S1 (15:01): So how do we give it water?</t>
  </si>
  <si>
    <t>S2 (15:04): You click the water thing.</t>
  </si>
  <si>
    <t>S1 (15:06): But that didn't work.</t>
  </si>
  <si>
    <t>S2 (15:08): Yes it did.</t>
  </si>
  <si>
    <t>S1 (15:09): Oh, oh, it did.</t>
  </si>
  <si>
    <t>S2 (15:10): Boom-chicka-boom.</t>
  </si>
  <si>
    <t>S1 (15:12): Let's see.</t>
  </si>
  <si>
    <t>S2 (15:13): Would you stop? No, I don't want her draining. Come one.</t>
  </si>
  <si>
    <t>S1 (15:19): All right, explain. Keep going.</t>
  </si>
  <si>
    <t>S2 (15:19): It's time to make more fun. Maybe click the other button. Click the stop button. Click the stop button please. Okay, now let's see. The sugar level.</t>
  </si>
  <si>
    <t>S1 (15:34): We're on sprite, right?</t>
  </si>
  <si>
    <t>S2 (15:35): We're on messages. Message. The sugar level should go down. Go to change in variables. Variables. It's in variables.</t>
  </si>
  <si>
    <t>S1 (15:49): Change?</t>
  </si>
  <si>
    <t>S2 (15:50): Yes. Now sugar level. Now go to operate.</t>
  </si>
  <si>
    <t>S1 (15:57): By what?</t>
  </si>
  <si>
    <t>S2 (15:57): Go to operators, and get times.</t>
  </si>
  <si>
    <t>S1 (16:04): Here?</t>
  </si>
  <si>
    <t>S2 (16:05): Yes. Now go to variables. Get exercise level and put it in the second one.</t>
  </si>
  <si>
    <t>S1 (16:14): What do we put in the first one?</t>
  </si>
  <si>
    <t>S2 (16:19): The first one you click minus, the first one. Minus.</t>
  </si>
  <si>
    <t>S2 (16:25): Negative.</t>
  </si>
  <si>
    <t>S1 (16:26): Oh.</t>
  </si>
  <si>
    <t>S2 (16:27): 0.004. Good. If the sugar level ... go to if.</t>
  </si>
  <si>
    <t>S1 (16:41): In what?</t>
  </si>
  <si>
    <t>S2 (16:44): In control.</t>
  </si>
  <si>
    <t>S1 (16:45): Sorry, not very good at this.</t>
  </si>
  <si>
    <t>S2 (16:46): Now go to operators and get a less than. Down, down, right there. No, yeah, that one.</t>
  </si>
  <si>
    <t>S1 (16:59): Right here?</t>
  </si>
  <si>
    <t>S2 (17:00): Yes. Now go to variables. Get sugar level. Put it in the first one. On the second one you put 50. Now go to looks. Click "say".</t>
  </si>
  <si>
    <t>S1 (17:17): Say this?</t>
  </si>
  <si>
    <t>S2 (17:18): No, "say". Not for second. Say. Put it in there. Need sugar with a capital. Wait, no, "need food". Need food. That was weird. Now put the sugar level under the water level thing.</t>
  </si>
  <si>
    <t>S1 (17:55): Water level where?</t>
  </si>
  <si>
    <t>S2 (17:55): No, wait. Put the if sugar level thing under the change sugar level thing.</t>
  </si>
  <si>
    <t>S1 (18:04): Okay.</t>
  </si>
  <si>
    <t>S2 (18:05): Right there, yes.</t>
  </si>
  <si>
    <t>S1 (18:05): With this?</t>
  </si>
  <si>
    <t>S2 (18:14): Put that under the water stuff.</t>
  </si>
  <si>
    <t>S1 (18:16): In forever?</t>
  </si>
  <si>
    <t>S2 (18:17): Yes, in forever. Yeah. Now, wait. Go to variables. Click set.</t>
  </si>
  <si>
    <t>S1 (18:24): This?</t>
  </si>
  <si>
    <t>S2 (18:24): Put it in there, in the if. In the sugar if. Now, under that. Under the say.</t>
  </si>
  <si>
    <t>S1 (18:38): Sorry.</t>
  </si>
  <si>
    <t>S2 (18:40): It's fine. Set homeostasis to zero. Go to the student thing.</t>
  </si>
  <si>
    <t>S2 (18:53): No.</t>
  </si>
  <si>
    <t>S1 (18:54): What student thing?</t>
  </si>
  <si>
    <t>S2 (18:55): The second tab.</t>
  </si>
  <si>
    <t>S1 (18:57): Oh.</t>
  </si>
  <si>
    <t>S2 (18:59): Go to scroll down and click download the food image. The food is oh, whoa.</t>
  </si>
  <si>
    <t>S1 (19:05): Oh fancy.</t>
  </si>
  <si>
    <t>S2 (19:07): It's a good thing she's exercising.</t>
  </si>
  <si>
    <t>S1 (19:08): They got some good food.</t>
  </si>
  <si>
    <t>S2 (19:08): She'd get fat.</t>
  </si>
  <si>
    <t>S1 (19:12): Yeah. Are those just chopsticks or pocky or something?</t>
  </si>
  <si>
    <t>S2 (19:15): I think that's french fries. Just click download already.</t>
  </si>
  <si>
    <t>S1 (19:19): You know, I wouldn't mind having some of that stuff.</t>
  </si>
  <si>
    <t>S2 (19:24): Go to snap. Yes, now make a new sprite. Go to costumes. No, you keep trying to put that in scripts. Now you can close this thing. Now go to scripts. Click looks. Set size. Now play with it until you get the size you want.</t>
  </si>
  <si>
    <t>S1 (19:55): That's good?</t>
  </si>
  <si>
    <t>S2 (20:03): That's good. Now move it next to the water. Yeah, now you can delete that thing now. Yes, that.</t>
  </si>
  <si>
    <t>S1 (20:15): That's easier than the shrinking it.</t>
  </si>
  <si>
    <t>S2 (20:18): Now go to control. When I am clicked. Variables. Set sugar level to 100. What?</t>
  </si>
  <si>
    <t>S1 (20:28): Do we put this here?</t>
  </si>
  <si>
    <t>S2 (20:30): Yes. 100. What am I doing?</t>
  </si>
  <si>
    <t>S1 (20:45): Okay, what's next?</t>
  </si>
  <si>
    <t>S2 (20:48): It is time to make it ever more fun. Create two new variables. Sweat and body. Oh, I said variables, not sprites.</t>
  </si>
  <si>
    <t>S1 (20:55): Sorry. Variables.</t>
  </si>
  <si>
    <t>S2 (21:03): Make a variable. Don't delete any variables.</t>
  </si>
  <si>
    <t>S1 (21:05): Yeah. Sweat?</t>
  </si>
  <si>
    <t>S2 (21:07): Sweat. It's sweat.</t>
  </si>
  <si>
    <t>S1 (21:10): Okay then. Press okay?</t>
  </si>
  <si>
    <t>S2 (21:18): Yes, you do press okay.</t>
  </si>
  <si>
    <t>S1 (21:20): Yeah.</t>
  </si>
  <si>
    <t>S2 (21:21): Move it over there somewhere. Maybe move it all the way over here.</t>
  </si>
  <si>
    <t>S1 (21:26): No, we're leaving you right here.</t>
  </si>
  <si>
    <t>S2 (21:28): Oh, please, please, no. Please no.</t>
  </si>
  <si>
    <t>S1 (21:30): We're going to leave it right now.</t>
  </si>
  <si>
    <t>S2 (21:30): No. Let go.</t>
  </si>
  <si>
    <t>S1 (21:33): I'm in control of the computer right now, S2, so let go.</t>
  </si>
  <si>
    <t>S2 (21:35): Please, please, put it over here.</t>
  </si>
  <si>
    <t>S1 (21:38): It's on her hand then. Fine.</t>
  </si>
  <si>
    <t>S2 (21:40): Her hand moves eventually.</t>
  </si>
  <si>
    <t>S1 (21:44): It wacks it.</t>
  </si>
  <si>
    <t>S2 (21:45): That's good.</t>
  </si>
  <si>
    <t>S1 (21:46): All right, what's next?</t>
  </si>
  <si>
    <t>S2 (21:47): Now make another one body temperature.</t>
  </si>
  <si>
    <t>S2 (22:21): Going to override you.</t>
  </si>
  <si>
    <t>S1 (22:22): No, bro, come on.</t>
  </si>
  <si>
    <t>S2 (22:23): Did you just call me bro?</t>
  </si>
  <si>
    <t>S1 (22:24): Yeah, I did.</t>
  </si>
  <si>
    <t>S2 (22:25): Wait, did you just call it temp?</t>
  </si>
  <si>
    <t>S1 (22:27): Yeah, temp.</t>
  </si>
  <si>
    <t>S2 (22:28): Wow, you lazy potato.</t>
  </si>
  <si>
    <t>S1 (22:33): I thought that's what you were cringing of, or is it the fact that I put it under there? But then her hand's going to be hitting it. S2.</t>
  </si>
  <si>
    <t>S2 (22:43): I don't really care actually. See, her hand isn't hitting a single thing.</t>
  </si>
  <si>
    <t>Teacher (22:46): Okay, it's time to switch the roles again.</t>
  </si>
  <si>
    <t>S1 (22:46): Okay.</t>
  </si>
  <si>
    <t>S2 (22:51): Okay, switch roles again.</t>
  </si>
  <si>
    <t>S1 (22:52): We don't need to move. You can just use this.</t>
  </si>
  <si>
    <t>S2 (22:54): Oh, wow, you cruel, cruel human.</t>
  </si>
  <si>
    <t>S1 (22:57): Don't need to do anything. It's fine.</t>
  </si>
  <si>
    <t>S2 (23:00): At least turn it. Okay here.</t>
  </si>
  <si>
    <t>S1 (23:03): Where were we.</t>
  </si>
  <si>
    <t>S2 (23:04): Anywhere.</t>
  </si>
  <si>
    <t>S1 (23:06): Now create a new variable, sugar. We already did that. We already did sugar level.</t>
  </si>
  <si>
    <t>S2 (23:11): We're down here.</t>
  </si>
  <si>
    <t>S2 (24:20): Hello people. People. Teacher?</t>
  </si>
  <si>
    <t>S1 (24:22): Excuse me. It says that it's changing. The battery is low on that computer.</t>
  </si>
  <si>
    <t>S2 (24:27): On that one?</t>
  </si>
  <si>
    <t>S1 (24:28): Yeah, well, it wouldn't be on this one because it's plugged in.</t>
  </si>
  <si>
    <t>S2 (24:31): Oh that's true.</t>
  </si>
  <si>
    <t>S1 (24:34): That's how it goes.</t>
  </si>
  <si>
    <t>S2 (24:34): Duh.</t>
  </si>
  <si>
    <t>Teacher (24:34): Thanks for letting me know.</t>
  </si>
  <si>
    <t>S1 (24:34): Yeah.</t>
  </si>
  <si>
    <t>S2 (24:39): I wonder.</t>
  </si>
  <si>
    <t>Teacher (24:40): Can I get the mouse for a second?</t>
  </si>
  <si>
    <t>S2 (24:41): Second.</t>
  </si>
  <si>
    <t>Teacher (24:45): Perfect.</t>
  </si>
  <si>
    <t>S1 (24:52): Okay.</t>
  </si>
  <si>
    <t>S2 (24:52): We're doing block coding, not type coding. I think that you have FN. What are you doing? You're clicking F.</t>
  </si>
  <si>
    <t>Teacher (24:58): Yeah, can you click on FN?</t>
  </si>
  <si>
    <t>S2 (24:58): Eleven? F11.</t>
  </si>
  <si>
    <t>Teacher (24:58): You're good, don't worry.</t>
  </si>
  <si>
    <t>S1 (25:12): Bring us down.</t>
  </si>
  <si>
    <t>Teacher (25:14): Is this fine now?</t>
  </si>
  <si>
    <t>S1 (25:15): Yeah, it's fine. Ours is still fine.</t>
  </si>
  <si>
    <t>Teacher (25:17): It should look like this actually.</t>
  </si>
  <si>
    <t>S1 (25:20): Okay.</t>
  </si>
  <si>
    <t>S2 (25:21): Okay.</t>
  </si>
  <si>
    <t>S1 (25:22): You're going to be untreatable. You just stole the thing.</t>
  </si>
  <si>
    <t>S2 (25:25): I'm sorry.</t>
  </si>
  <si>
    <t>S1 (25:26): Okay, where were we?</t>
  </si>
  <si>
    <t>S1 (25:29): 0.0001.</t>
  </si>
  <si>
    <t>S1 (25:41): Yeah. All right, if sweat is zero, the body temperature should increase by 0.01, which is a lot faster apparently.</t>
  </si>
  <si>
    <t>S2 (26:07): Why would it stop sweating though?</t>
  </si>
  <si>
    <t>S1 (26:09): 0.01. Oh, right. Okay, if the body temperature exceeds 102, the message should say "too hot." So go to messages.</t>
  </si>
  <si>
    <t>S2 (26:37): If sweat what?</t>
  </si>
  <si>
    <t>S2 (27:57): There's something wrong with this.</t>
  </si>
  <si>
    <t>S1 (28:02): Yeah, how do we change? Excuse me, mister.</t>
  </si>
  <si>
    <t>S2 (28:07): I wonder, what can we do with this?</t>
  </si>
  <si>
    <t>S1 (28:30): Needs food now, and water. Did you guys do it right?</t>
  </si>
  <si>
    <t>Speaker 4 (28:31): Yeah.</t>
  </si>
  <si>
    <t>S1 (28:32): Wait, we can't give her food or water.</t>
  </si>
  <si>
    <t>S2 (28:35): Yes we can.</t>
  </si>
  <si>
    <t>Speaker 4 (28:36): It's in pictures.</t>
  </si>
  <si>
    <t>S1 (28:37): Yeah, that's what we're doing. Okay, so it's fine?</t>
  </si>
  <si>
    <t>S2 (28:40): It worked.</t>
  </si>
  <si>
    <t>S1 (28:41): All right, it worked.</t>
  </si>
  <si>
    <t>S2 (28:42): It's worked. Wait, what's this FL thing for?</t>
  </si>
  <si>
    <t>S1 (28:44): Don't need it. All done. We're done, right?</t>
  </si>
  <si>
    <t>Teacher (29:08): Okay, guys, we got like four minutes.</t>
  </si>
  <si>
    <t>S1 (29:16): So now we need to do the test thing, right?</t>
  </si>
  <si>
    <t>Teacher (29:22): Yes.</t>
  </si>
  <si>
    <t>S1 (29:23): Should we stop recording it?</t>
  </si>
  <si>
    <t>Teacher (29:24): No, we still got like three minutes, so keep going.</t>
  </si>
  <si>
    <t>S1 (29:27): But we're done.</t>
  </si>
  <si>
    <t>Teacher (29:27): Are you done with the whole activity?</t>
  </si>
  <si>
    <t>S1 (29:29): Yeah.</t>
  </si>
  <si>
    <t>Teacher (29:31): Nice. Then yeah, we can stop.</t>
  </si>
  <si>
    <t>S1 (29:31): Okay.</t>
  </si>
  <si>
    <t>Teacher (29:31): Let's do it.</t>
  </si>
  <si>
    <t>S1 (29:35): We're done, right, or are you going to keep doing this?</t>
  </si>
  <si>
    <t>S2 (29:38): I'm going to keep doing that.</t>
  </si>
  <si>
    <t>S1 (29:38): All right. I guess we're not done.</t>
  </si>
  <si>
    <t>Teacher (29:38): Okay.</t>
  </si>
  <si>
    <t>S1 (29:38): Oh yeah, what did you guys do yesterday?</t>
  </si>
  <si>
    <t>S2 (30:27): I don't remember. Oh right, we did a scavenger hunt.</t>
  </si>
  <si>
    <t>S1 (30:30): No, no, the day before that. Monday. The moving thing?</t>
  </si>
  <si>
    <t>S2 (30:34): Yeah, we did animation.</t>
  </si>
  <si>
    <t>S1 (30:37): Did you just put it on, make him run? Wait, no, you're my partner so you didn't go there. You didn't see what we did for the rest of the time. You were with me. You know, because they called us out.</t>
  </si>
  <si>
    <t>S2 (30:48): Yeah, they just did the hop thing, didn't they?</t>
  </si>
  <si>
    <t>S1 (30:49): No, no, no, didn't you also have to find Jeff?</t>
  </si>
  <si>
    <t>S2 (30:57): What?</t>
  </si>
  <si>
    <t>S1 (30:58): We're done with the whole activity though, right, so we can stop recording?</t>
  </si>
  <si>
    <t>C</t>
  </si>
  <si>
    <t>O</t>
  </si>
  <si>
    <t>S1 (14:21): Change what?</t>
  </si>
  <si>
    <t>S1 (14:21):Oh, that whole thing. Then what about the if?</t>
  </si>
  <si>
    <t>S1 (26:38): If the body temperature exceeds 102, the message should say "too hot." The value of the homeostasis variable should be zero because it can't maintain homeostasis. We wish you a Merry Christmas. We wish you a Merry Christmas. We wish you a Merry Christmas and a Happy New Year. With tidings we bring ... 102. Hot. Why isn't she running?</t>
  </si>
  <si>
    <t>S1 (26:38): It needs water. What's wrong, why doesn't it do that? It says "needs water" not food.</t>
  </si>
  <si>
    <t>QuestionCode</t>
  </si>
  <si>
    <t>S1 (01:26): Do we just have to put it together now?</t>
  </si>
  <si>
    <t>S1 (01:26): Then how come we still have all this stuff?</t>
  </si>
  <si>
    <t>S2 (02:18): Look, okay. Wait, is that ... it doesn't really Teacherer. Variables. Variable, water, right? Water.</t>
  </si>
  <si>
    <t>S2 (03:42): I connected them on accident. Can you connect it?</t>
  </si>
  <si>
    <t>S2 (03:42): Oh, yes you can. What is this?</t>
  </si>
  <si>
    <t>S2 (03:42): What are you?</t>
  </si>
  <si>
    <t>S2 (03:52): Okay. Wait, how did this get here though? It wasn't here before. Hey, Teacher!</t>
  </si>
  <si>
    <t>Teacher (03:59): Yes</t>
  </si>
  <si>
    <t>S1 (16:24): Minus?</t>
  </si>
  <si>
    <t>S1 (16:24): What?</t>
  </si>
  <si>
    <t xml:space="preserve">S1 (18:50): Student? </t>
  </si>
  <si>
    <t>S1 (18:50): This guy?</t>
  </si>
  <si>
    <t>S1 (21:50): Hello, can I type?</t>
  </si>
  <si>
    <t>S1 (21:50): All right, next. Next. What's next, S2?</t>
  </si>
  <si>
    <t>S1 (21:50): Wait, can I move it? Not what I meant. That was stupid.</t>
  </si>
  <si>
    <t>S1 (23:12): Okay, the third part?</t>
  </si>
  <si>
    <t>S1 (23:12): Time to make it even more fun. Set the body temperature to 98.6. Body temperature. 98.6. Set sweat to one, which means the body is sweating. When the sweat is one, the body temperature should increase by 0.0001. How do you do that? Oh. 0.0001.</t>
  </si>
  <si>
    <t>S2 (25:28): Wait, change it by what?</t>
  </si>
  <si>
    <t>S2 (25:30): 0.0001. What the... Negative 0.0001. Did it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</si>
</sst>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1"/>
      <name val="Calibri"/>
      <family val="2"/>
      <scheme val="minor"/>
    </font>
    <font>
      <b/>
      <sz val="11"/>
      <color theme="1"/>
      <name val="Calibri"/>
      <family val="2"/>
      <scheme val="minor"/>
    </font>
    <font>
      <b/>
      <sz val="10"/>
      <color theme="1"/>
      <name val="Calibri"/>
      <family val="2"/>
    </font>
    <font>
      <b/>
      <sz val="10"/>
      <color rgb="FF252C2F"/>
      <name val="Calibri"/>
      <family val="2"/>
    </font>
    <font>
      <sz val="11"/>
      <color theme="1"/>
      <name val="Calibri"/>
      <family val="2"/>
      <scheme val="minor"/>
    </font>
    <font>
      <u/>
      <sz val="12"/>
      <color theme="10"/>
      <name val="Calibri"/>
      <family val="2"/>
      <scheme val="minor"/>
    </font>
    <font>
      <u/>
      <sz val="10"/>
      <color theme="10"/>
      <name val="Calibri"/>
      <family val="2"/>
    </font>
    <font>
      <sz val="10"/>
      <color theme="1"/>
      <name val="Calibri"/>
      <family val="2"/>
    </font>
    <font>
      <sz val="10"/>
      <color rgb="FF252C2F"/>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10">
    <xf numFmtId="0" fontId="0" fillId="0" borderId="0" xfId="0"/>
    <xf numFmtId="0" fontId="2" fillId="0" borderId="0" xfId="0" applyFont="1"/>
    <xf numFmtId="0" fontId="3" fillId="0" borderId="0" xfId="0" applyFont="1" applyAlignment="1">
      <alignment horizontal="center"/>
    </xf>
    <xf numFmtId="0" fontId="4" fillId="0" borderId="0" xfId="0" applyFont="1"/>
    <xf numFmtId="0" fontId="1" fillId="0" borderId="0" xfId="0" applyFont="1"/>
    <xf numFmtId="0" fontId="5" fillId="0" borderId="0" xfId="0" applyFont="1"/>
    <xf numFmtId="0" fontId="7" fillId="0" borderId="0" xfId="1" applyFont="1" applyAlignment="1">
      <alignment horizontal="center"/>
    </xf>
    <xf numFmtId="0" fontId="8" fillId="0" borderId="0" xfId="0" applyFont="1" applyAlignment="1">
      <alignment horizontal="center"/>
    </xf>
    <xf numFmtId="0" fontId="9" fillId="0" borderId="0" xfId="0" applyFont="1"/>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CDA95-B40C-7D46-B798-B9F62DB69836}">
  <dimension ref="A1:O579"/>
  <sheetViews>
    <sheetView tabSelected="1" zoomScale="135" zoomScaleNormal="60" workbookViewId="0">
      <selection activeCell="A6" sqref="A6"/>
    </sheetView>
  </sheetViews>
  <sheetFormatPr baseColWidth="10" defaultRowHeight="16" x14ac:dyDescent="0.2"/>
  <cols>
    <col min="1" max="1" width="61.1640625" customWidth="1"/>
    <col min="2" max="2" width="5.83203125" customWidth="1"/>
    <col min="3" max="3" width="5.83203125" style="9" customWidth="1"/>
    <col min="4" max="15" width="5.83203125" customWidth="1"/>
  </cols>
  <sheetData>
    <row r="1" spans="1:15" s="4" customFormat="1" x14ac:dyDescent="0.2">
      <c r="A1"/>
      <c r="B1" s="1" t="s">
        <v>778</v>
      </c>
      <c r="C1" s="2" t="s">
        <v>779</v>
      </c>
      <c r="D1" s="2" t="s">
        <v>780</v>
      </c>
      <c r="E1" s="2" t="s">
        <v>781</v>
      </c>
      <c r="F1" s="2" t="s">
        <v>782</v>
      </c>
      <c r="G1" s="2" t="s">
        <v>783</v>
      </c>
      <c r="H1" s="2" t="s">
        <v>784</v>
      </c>
      <c r="I1" s="3" t="s">
        <v>785</v>
      </c>
      <c r="J1" s="1" t="s">
        <v>786</v>
      </c>
      <c r="K1" s="3" t="s">
        <v>787</v>
      </c>
      <c r="L1" s="3" t="s">
        <v>788</v>
      </c>
      <c r="M1" s="3" t="s">
        <v>789</v>
      </c>
      <c r="N1" s="3" t="s">
        <v>790</v>
      </c>
      <c r="O1" s="4" t="s">
        <v>1193</v>
      </c>
    </row>
    <row r="2" spans="1:15" x14ac:dyDescent="0.2">
      <c r="A2" t="s">
        <v>791</v>
      </c>
      <c r="B2" s="5" t="str">
        <f>TRIM(A2)</f>
        <v>S2 (00:00): So let's see. We have it right here. You want to see it?</v>
      </c>
      <c r="C2" s="6" t="str">
        <f>MID(RIGHT(B2,LEN(B2)-SEARCH(" (",B2)-1),1,5)</f>
        <v>00:00</v>
      </c>
      <c r="D2" s="7" t="str">
        <f>MID(C2,1,2)</f>
        <v>00</v>
      </c>
      <c r="E2" s="7" t="str">
        <f>MID(C2,4,2)</f>
        <v>00</v>
      </c>
      <c r="F2" s="7">
        <f>D2*60+E2</f>
        <v>0</v>
      </c>
      <c r="G2" s="7" t="str">
        <f>LEFT(A2,SEARCH(": ",A2)-9)</f>
        <v>S2</v>
      </c>
      <c r="H2" s="7" t="str">
        <f>IF(G2="S1","S1",IF(G2="S2","S2","Other"))</f>
        <v>S2</v>
      </c>
      <c r="I2" s="8" t="str">
        <f>RIGHT(B2,LEN(B2)-SEARCH(": ",B2))</f>
        <v xml:space="preserve"> So let's see. We have it right here. You want to see it?</v>
      </c>
      <c r="J2" s="1" t="b">
        <f t="shared" ref="J2" si="0">ISNUMBER(FIND("?",I2))</f>
        <v>1</v>
      </c>
      <c r="K2" s="3" t="str">
        <f t="shared" ref="K2" si="1">IF(J2=TRUE, CONCATENATE(H2,"Q"),"")</f>
        <v>S2Q</v>
      </c>
      <c r="L2" s="3" t="str">
        <f>IF(K2="S1Q",1,"")</f>
        <v/>
      </c>
      <c r="M2" s="3">
        <f>IF(K2="S2Q",1,"")</f>
        <v>1</v>
      </c>
      <c r="N2" s="3">
        <f t="shared" ref="N2" si="2">SUM(L2:M2)</f>
        <v>1</v>
      </c>
      <c r="O2" t="s">
        <v>1187</v>
      </c>
    </row>
    <row r="3" spans="1:15" x14ac:dyDescent="0.2">
      <c r="A3" t="s">
        <v>792</v>
      </c>
      <c r="B3" s="5" t="str">
        <f t="shared" ref="B3:B66" si="3">TRIM(A3)</f>
        <v>S1 (00:08): So we don't really need it?</v>
      </c>
      <c r="C3" s="6" t="str">
        <f t="shared" ref="C3:C66" si="4">MID(RIGHT(B3,LEN(B3)-SEARCH(" (",B3)-1),1,5)</f>
        <v>00:08</v>
      </c>
      <c r="D3" s="7" t="str">
        <f t="shared" ref="D3:D66" si="5">MID(C3,1,2)</f>
        <v>00</v>
      </c>
      <c r="E3" s="7" t="str">
        <f t="shared" ref="E3:E66" si="6">MID(C3,4,2)</f>
        <v>08</v>
      </c>
      <c r="F3" s="7">
        <f t="shared" ref="F3:F66" si="7">D3*60+E3</f>
        <v>8</v>
      </c>
      <c r="G3" s="7" t="str">
        <f t="shared" ref="G3:G66" si="8">LEFT(A3,SEARCH(": ",A3)-9)</f>
        <v>S1</v>
      </c>
      <c r="H3" s="7" t="str">
        <f t="shared" ref="H3:H66" si="9">IF(G3="S1","S1",IF(G3="S2","S2","Other"))</f>
        <v>S1</v>
      </c>
      <c r="I3" s="8" t="str">
        <f t="shared" ref="I3:I66" si="10">RIGHT(B3,LEN(B3)-SEARCH(": ",B3))</f>
        <v xml:space="preserve"> So we don't really need it?</v>
      </c>
      <c r="J3" s="1" t="b">
        <f t="shared" ref="J3:J66" si="11">ISNUMBER(FIND("?",I3))</f>
        <v>1</v>
      </c>
      <c r="K3" s="3" t="str">
        <f t="shared" ref="K3:K66" si="12">IF(J3=TRUE, CONCATENATE(H3,"Q"),"")</f>
        <v>S1Q</v>
      </c>
      <c r="L3" s="3">
        <f t="shared" ref="L3:L66" si="13">IF(K3="S1Q",1,"")</f>
        <v>1</v>
      </c>
      <c r="M3" s="3" t="str">
        <f t="shared" ref="M3:M66" si="14">IF(K3="S2Q",1,"")</f>
        <v/>
      </c>
      <c r="N3" s="3">
        <f t="shared" ref="N3:N66" si="15">SUM(L3:M3)</f>
        <v>1</v>
      </c>
      <c r="O3" t="s">
        <v>1187</v>
      </c>
    </row>
    <row r="4" spans="1:15" x14ac:dyDescent="0.2">
      <c r="A4" t="s">
        <v>793</v>
      </c>
      <c r="B4" s="5" t="str">
        <f t="shared" si="3"/>
        <v>S2 (00:08): We're going to need it while we're doing it.</v>
      </c>
      <c r="C4" s="6" t="str">
        <f t="shared" si="4"/>
        <v>00:08</v>
      </c>
      <c r="D4" s="7" t="str">
        <f t="shared" si="5"/>
        <v>00</v>
      </c>
      <c r="E4" s="7" t="str">
        <f t="shared" si="6"/>
        <v>08</v>
      </c>
      <c r="F4" s="7">
        <f t="shared" si="7"/>
        <v>8</v>
      </c>
      <c r="G4" s="7" t="str">
        <f t="shared" si="8"/>
        <v>S2</v>
      </c>
      <c r="H4" s="7" t="str">
        <f t="shared" si="9"/>
        <v>S2</v>
      </c>
      <c r="I4" s="8" t="str">
        <f t="shared" si="10"/>
        <v xml:space="preserve"> We're going to need it while we're doing it.</v>
      </c>
      <c r="J4" s="1" t="b">
        <f t="shared" si="11"/>
        <v>0</v>
      </c>
      <c r="K4" s="3" t="str">
        <f t="shared" si="12"/>
        <v/>
      </c>
      <c r="L4" s="3" t="str">
        <f t="shared" si="13"/>
        <v/>
      </c>
      <c r="M4" s="3" t="str">
        <f t="shared" si="14"/>
        <v/>
      </c>
      <c r="N4" s="3">
        <f t="shared" si="15"/>
        <v>0</v>
      </c>
    </row>
    <row r="5" spans="1:15" x14ac:dyDescent="0.2">
      <c r="A5" t="s">
        <v>794</v>
      </c>
      <c r="B5" s="5" t="str">
        <f t="shared" si="3"/>
        <v>S1 (00:10): Two sprites running in a message. So make two sprites.</v>
      </c>
      <c r="C5" s="6" t="str">
        <f t="shared" si="4"/>
        <v>00:10</v>
      </c>
      <c r="D5" s="7" t="str">
        <f t="shared" si="5"/>
        <v>00</v>
      </c>
      <c r="E5" s="7" t="str">
        <f t="shared" si="6"/>
        <v>10</v>
      </c>
      <c r="F5" s="7">
        <f t="shared" si="7"/>
        <v>10</v>
      </c>
      <c r="G5" s="7" t="str">
        <f t="shared" si="8"/>
        <v>S1</v>
      </c>
      <c r="H5" s="7" t="str">
        <f t="shared" si="9"/>
        <v>S1</v>
      </c>
      <c r="I5" s="8" t="str">
        <f t="shared" si="10"/>
        <v xml:space="preserve"> Two sprites running in a message. So make two sprites.</v>
      </c>
      <c r="J5" s="1" t="b">
        <f t="shared" si="11"/>
        <v>0</v>
      </c>
      <c r="K5" s="3" t="str">
        <f t="shared" si="12"/>
        <v/>
      </c>
      <c r="L5" s="3" t="str">
        <f t="shared" si="13"/>
        <v/>
      </c>
      <c r="M5" s="3" t="str">
        <f t="shared" si="14"/>
        <v/>
      </c>
      <c r="N5" s="3">
        <f t="shared" si="15"/>
        <v>0</v>
      </c>
    </row>
    <row r="6" spans="1:15" x14ac:dyDescent="0.2">
      <c r="A6" t="s">
        <v>795</v>
      </c>
      <c r="B6" s="5" t="str">
        <f t="shared" si="3"/>
        <v>S2 (00:16): What?</v>
      </c>
      <c r="C6" s="6" t="str">
        <f t="shared" si="4"/>
        <v>00:16</v>
      </c>
      <c r="D6" s="7" t="str">
        <f t="shared" si="5"/>
        <v>00</v>
      </c>
      <c r="E6" s="7" t="str">
        <f t="shared" si="6"/>
        <v>16</v>
      </c>
      <c r="F6" s="7">
        <f t="shared" si="7"/>
        <v>16</v>
      </c>
      <c r="G6" s="7" t="str">
        <f t="shared" si="8"/>
        <v>S2</v>
      </c>
      <c r="H6" s="7" t="str">
        <f t="shared" si="9"/>
        <v>S2</v>
      </c>
      <c r="I6" s="8" t="str">
        <f t="shared" si="10"/>
        <v xml:space="preserve"> What?</v>
      </c>
      <c r="J6" s="1" t="b">
        <f t="shared" si="11"/>
        <v>1</v>
      </c>
      <c r="K6" s="3" t="str">
        <f t="shared" si="12"/>
        <v>S2Q</v>
      </c>
      <c r="L6" s="3" t="str">
        <f t="shared" si="13"/>
        <v/>
      </c>
      <c r="M6" s="3">
        <f t="shared" si="14"/>
        <v>1</v>
      </c>
      <c r="N6" s="3">
        <f t="shared" si="15"/>
        <v>1</v>
      </c>
      <c r="O6" t="s">
        <v>1187</v>
      </c>
    </row>
    <row r="7" spans="1:15" x14ac:dyDescent="0.2">
      <c r="A7" t="s">
        <v>796</v>
      </c>
      <c r="B7" s="5" t="str">
        <f t="shared" si="3"/>
        <v>S1 (00:16): We have to make two sprites.</v>
      </c>
      <c r="C7" s="6" t="str">
        <f t="shared" si="4"/>
        <v>00:16</v>
      </c>
      <c r="D7" s="7" t="str">
        <f t="shared" si="5"/>
        <v>00</v>
      </c>
      <c r="E7" s="7" t="str">
        <f t="shared" si="6"/>
        <v>16</v>
      </c>
      <c r="F7" s="7">
        <f t="shared" si="7"/>
        <v>16</v>
      </c>
      <c r="G7" s="7" t="str">
        <f t="shared" si="8"/>
        <v>S1</v>
      </c>
      <c r="H7" s="7" t="str">
        <f t="shared" si="9"/>
        <v>S1</v>
      </c>
      <c r="I7" s="8" t="str">
        <f t="shared" si="10"/>
        <v xml:space="preserve"> We have to make two sprites.</v>
      </c>
      <c r="J7" s="1" t="b">
        <f t="shared" si="11"/>
        <v>0</v>
      </c>
      <c r="K7" s="3" t="str">
        <f t="shared" si="12"/>
        <v/>
      </c>
      <c r="L7" s="3" t="str">
        <f t="shared" si="13"/>
        <v/>
      </c>
      <c r="M7" s="3" t="str">
        <f t="shared" si="14"/>
        <v/>
      </c>
      <c r="N7" s="3">
        <f t="shared" si="15"/>
        <v>0</v>
      </c>
    </row>
    <row r="8" spans="1:15" x14ac:dyDescent="0.2">
      <c r="A8" t="s">
        <v>797</v>
      </c>
      <c r="B8" s="5" t="str">
        <f t="shared" si="3"/>
        <v>S2 (00:19): Patience.</v>
      </c>
      <c r="C8" s="6" t="str">
        <f t="shared" si="4"/>
        <v>00:19</v>
      </c>
      <c r="D8" s="7" t="str">
        <f t="shared" si="5"/>
        <v>00</v>
      </c>
      <c r="E8" s="7" t="str">
        <f t="shared" si="6"/>
        <v>19</v>
      </c>
      <c r="F8" s="7">
        <f t="shared" si="7"/>
        <v>19</v>
      </c>
      <c r="G8" s="7" t="str">
        <f t="shared" si="8"/>
        <v>S2</v>
      </c>
      <c r="H8" s="7" t="str">
        <f t="shared" si="9"/>
        <v>S2</v>
      </c>
      <c r="I8" s="8" t="str">
        <f t="shared" si="10"/>
        <v xml:space="preserve"> Patience.</v>
      </c>
      <c r="J8" s="1" t="b">
        <f t="shared" si="11"/>
        <v>0</v>
      </c>
      <c r="K8" s="3" t="str">
        <f t="shared" si="12"/>
        <v/>
      </c>
      <c r="L8" s="3" t="str">
        <f t="shared" si="13"/>
        <v/>
      </c>
      <c r="M8" s="3" t="str">
        <f t="shared" si="14"/>
        <v/>
      </c>
      <c r="N8" s="3">
        <f t="shared" si="15"/>
        <v>0</v>
      </c>
    </row>
    <row r="9" spans="1:15" x14ac:dyDescent="0.2">
      <c r="A9" t="s">
        <v>798</v>
      </c>
      <c r="B9" s="5" t="str">
        <f t="shared" si="3"/>
        <v>S1 (00:20): Make two sprites, S2.</v>
      </c>
      <c r="C9" s="6" t="str">
        <f t="shared" si="4"/>
        <v>00:20</v>
      </c>
      <c r="D9" s="7" t="str">
        <f t="shared" si="5"/>
        <v>00</v>
      </c>
      <c r="E9" s="7" t="str">
        <f t="shared" si="6"/>
        <v>20</v>
      </c>
      <c r="F9" s="7">
        <f t="shared" si="7"/>
        <v>20</v>
      </c>
      <c r="G9" s="7" t="str">
        <f t="shared" si="8"/>
        <v>S1</v>
      </c>
      <c r="H9" s="7" t="str">
        <f t="shared" si="9"/>
        <v>S1</v>
      </c>
      <c r="I9" s="8" t="str">
        <f t="shared" si="10"/>
        <v xml:space="preserve"> Make two sprites, S2.</v>
      </c>
      <c r="J9" s="1" t="b">
        <f t="shared" si="11"/>
        <v>0</v>
      </c>
      <c r="K9" s="3" t="str">
        <f t="shared" si="12"/>
        <v/>
      </c>
      <c r="L9" s="3" t="str">
        <f t="shared" si="13"/>
        <v/>
      </c>
      <c r="M9" s="3" t="str">
        <f t="shared" si="14"/>
        <v/>
      </c>
      <c r="N9" s="3">
        <f t="shared" si="15"/>
        <v>0</v>
      </c>
    </row>
    <row r="10" spans="1:15" x14ac:dyDescent="0.2">
      <c r="A10" t="s">
        <v>799</v>
      </c>
      <c r="B10" s="5" t="str">
        <f t="shared" si="3"/>
        <v>Teacher (00:21): Guys, please work on one computer.</v>
      </c>
      <c r="C10" s="6" t="str">
        <f t="shared" si="4"/>
        <v>00:21</v>
      </c>
      <c r="D10" s="7" t="str">
        <f t="shared" si="5"/>
        <v>00</v>
      </c>
      <c r="E10" s="7" t="str">
        <f t="shared" si="6"/>
        <v>21</v>
      </c>
      <c r="F10" s="7">
        <f t="shared" si="7"/>
        <v>21</v>
      </c>
      <c r="G10" s="7" t="str">
        <f t="shared" si="8"/>
        <v>Teacher</v>
      </c>
      <c r="H10" s="7" t="str">
        <f t="shared" si="9"/>
        <v>Other</v>
      </c>
      <c r="I10" s="8" t="str">
        <f t="shared" si="10"/>
        <v xml:space="preserve"> Guys, please work on one computer.</v>
      </c>
      <c r="J10" s="1" t="b">
        <f t="shared" si="11"/>
        <v>0</v>
      </c>
      <c r="K10" s="3" t="str">
        <f t="shared" si="12"/>
        <v/>
      </c>
      <c r="L10" s="3" t="str">
        <f t="shared" si="13"/>
        <v/>
      </c>
      <c r="M10" s="3" t="str">
        <f t="shared" si="14"/>
        <v/>
      </c>
      <c r="N10" s="3">
        <f t="shared" si="15"/>
        <v>0</v>
      </c>
    </row>
    <row r="11" spans="1:15" x14ac:dyDescent="0.2">
      <c r="A11" t="s">
        <v>800</v>
      </c>
      <c r="B11" s="5" t="str">
        <f t="shared" si="3"/>
        <v>S2 (00:23): It's already going to be two sprites, remember?</v>
      </c>
      <c r="C11" s="6" t="str">
        <f t="shared" si="4"/>
        <v>00:23</v>
      </c>
      <c r="D11" s="7" t="str">
        <f t="shared" si="5"/>
        <v>00</v>
      </c>
      <c r="E11" s="7" t="str">
        <f t="shared" si="6"/>
        <v>23</v>
      </c>
      <c r="F11" s="7">
        <f t="shared" si="7"/>
        <v>23</v>
      </c>
      <c r="G11" s="7" t="str">
        <f t="shared" si="8"/>
        <v>S2</v>
      </c>
      <c r="H11" s="7" t="str">
        <f t="shared" si="9"/>
        <v>S2</v>
      </c>
      <c r="I11" s="8" t="str">
        <f t="shared" si="10"/>
        <v xml:space="preserve"> It's already going to be two sprites, remember?</v>
      </c>
      <c r="J11" s="1" t="b">
        <f t="shared" si="11"/>
        <v>1</v>
      </c>
      <c r="K11" s="3" t="str">
        <f t="shared" si="12"/>
        <v>S2Q</v>
      </c>
      <c r="L11" s="3" t="str">
        <f t="shared" si="13"/>
        <v/>
      </c>
      <c r="M11" s="3">
        <f t="shared" si="14"/>
        <v>1</v>
      </c>
      <c r="N11" s="3">
        <f t="shared" si="15"/>
        <v>1</v>
      </c>
      <c r="O11" t="s">
        <v>1187</v>
      </c>
    </row>
    <row r="12" spans="1:15" x14ac:dyDescent="0.2">
      <c r="A12" t="s">
        <v>801</v>
      </c>
      <c r="B12" s="5" t="str">
        <f t="shared" si="3"/>
        <v>S1 (00:29): We're being recorded again.</v>
      </c>
      <c r="C12" s="6" t="str">
        <f t="shared" si="4"/>
        <v>00:29</v>
      </c>
      <c r="D12" s="7" t="str">
        <f t="shared" si="5"/>
        <v>00</v>
      </c>
      <c r="E12" s="7" t="str">
        <f t="shared" si="6"/>
        <v>29</v>
      </c>
      <c r="F12" s="7">
        <f t="shared" si="7"/>
        <v>29</v>
      </c>
      <c r="G12" s="7" t="str">
        <f t="shared" si="8"/>
        <v>S1</v>
      </c>
      <c r="H12" s="7" t="str">
        <f t="shared" si="9"/>
        <v>S1</v>
      </c>
      <c r="I12" s="8" t="str">
        <f t="shared" si="10"/>
        <v xml:space="preserve"> We're being recorded again.</v>
      </c>
      <c r="J12" s="1" t="b">
        <f t="shared" si="11"/>
        <v>0</v>
      </c>
      <c r="K12" s="3" t="str">
        <f t="shared" si="12"/>
        <v/>
      </c>
      <c r="L12" s="3" t="str">
        <f t="shared" si="13"/>
        <v/>
      </c>
      <c r="M12" s="3" t="str">
        <f t="shared" si="14"/>
        <v/>
      </c>
      <c r="N12" s="3">
        <f t="shared" si="15"/>
        <v>0</v>
      </c>
    </row>
    <row r="13" spans="1:15" x14ac:dyDescent="0.2">
      <c r="A13" t="s">
        <v>802</v>
      </c>
      <c r="B13" s="5" t="str">
        <f t="shared" si="3"/>
        <v>S2 (00:30): Are we?</v>
      </c>
      <c r="C13" s="6" t="str">
        <f t="shared" si="4"/>
        <v>00:30</v>
      </c>
      <c r="D13" s="7" t="str">
        <f t="shared" si="5"/>
        <v>00</v>
      </c>
      <c r="E13" s="7" t="str">
        <f t="shared" si="6"/>
        <v>30</v>
      </c>
      <c r="F13" s="7">
        <f t="shared" si="7"/>
        <v>30</v>
      </c>
      <c r="G13" s="7" t="str">
        <f t="shared" si="8"/>
        <v>S2</v>
      </c>
      <c r="H13" s="7" t="str">
        <f t="shared" si="9"/>
        <v>S2</v>
      </c>
      <c r="I13" s="8" t="str">
        <f t="shared" si="10"/>
        <v xml:space="preserve"> Are we?</v>
      </c>
      <c r="J13" s="1" t="b">
        <f t="shared" si="11"/>
        <v>1</v>
      </c>
      <c r="K13" s="3" t="str">
        <f t="shared" si="12"/>
        <v>S2Q</v>
      </c>
      <c r="L13" s="3" t="str">
        <f t="shared" si="13"/>
        <v/>
      </c>
      <c r="M13" s="3">
        <f t="shared" si="14"/>
        <v>1</v>
      </c>
      <c r="N13" s="3">
        <f t="shared" si="15"/>
        <v>1</v>
      </c>
      <c r="O13" t="s">
        <v>1187</v>
      </c>
    </row>
    <row r="14" spans="1:15" x14ac:dyDescent="0.2">
      <c r="A14" t="s">
        <v>803</v>
      </c>
      <c r="B14" s="5" t="str">
        <f t="shared" si="3"/>
        <v>S1 (00:31): Yeah, look.</v>
      </c>
      <c r="C14" s="6" t="str">
        <f t="shared" si="4"/>
        <v>00:31</v>
      </c>
      <c r="D14" s="7" t="str">
        <f t="shared" si="5"/>
        <v>00</v>
      </c>
      <c r="E14" s="7" t="str">
        <f t="shared" si="6"/>
        <v>31</v>
      </c>
      <c r="F14" s="7">
        <f t="shared" si="7"/>
        <v>31</v>
      </c>
      <c r="G14" s="7" t="str">
        <f t="shared" si="8"/>
        <v>S1</v>
      </c>
      <c r="H14" s="7" t="str">
        <f t="shared" si="9"/>
        <v>S1</v>
      </c>
      <c r="I14" s="8" t="str">
        <f t="shared" si="10"/>
        <v xml:space="preserve"> Yeah, look.</v>
      </c>
      <c r="J14" s="1" t="b">
        <f t="shared" si="11"/>
        <v>0</v>
      </c>
      <c r="K14" s="3" t="str">
        <f t="shared" si="12"/>
        <v/>
      </c>
      <c r="L14" s="3" t="str">
        <f t="shared" si="13"/>
        <v/>
      </c>
      <c r="M14" s="3" t="str">
        <f t="shared" si="14"/>
        <v/>
      </c>
      <c r="N14" s="3">
        <f t="shared" si="15"/>
        <v>0</v>
      </c>
    </row>
    <row r="15" spans="1:15" x14ac:dyDescent="0.2">
      <c r="A15" t="s">
        <v>804</v>
      </c>
      <c r="B15" s="5" t="str">
        <f t="shared" si="3"/>
        <v>S2 (00:33): Oh yeah.</v>
      </c>
      <c r="C15" s="6" t="str">
        <f t="shared" si="4"/>
        <v>00:33</v>
      </c>
      <c r="D15" s="7" t="str">
        <f t="shared" si="5"/>
        <v>00</v>
      </c>
      <c r="E15" s="7" t="str">
        <f t="shared" si="6"/>
        <v>33</v>
      </c>
      <c r="F15" s="7">
        <f t="shared" si="7"/>
        <v>33</v>
      </c>
      <c r="G15" s="7" t="str">
        <f t="shared" si="8"/>
        <v>S2</v>
      </c>
      <c r="H15" s="7" t="str">
        <f t="shared" si="9"/>
        <v>S2</v>
      </c>
      <c r="I15" s="8" t="str">
        <f t="shared" si="10"/>
        <v xml:space="preserve"> Oh yeah.</v>
      </c>
      <c r="J15" s="1" t="b">
        <f t="shared" si="11"/>
        <v>0</v>
      </c>
      <c r="K15" s="3" t="str">
        <f t="shared" si="12"/>
        <v/>
      </c>
      <c r="L15" s="3" t="str">
        <f t="shared" si="13"/>
        <v/>
      </c>
      <c r="M15" s="3" t="str">
        <f t="shared" si="14"/>
        <v/>
      </c>
      <c r="N15" s="3">
        <f t="shared" si="15"/>
        <v>0</v>
      </c>
    </row>
    <row r="16" spans="1:15" x14ac:dyDescent="0.2">
      <c r="A16" t="s">
        <v>805</v>
      </c>
      <c r="B16" s="5" t="str">
        <f t="shared" si="3"/>
        <v>S1 (00:34): We're 10 minutes in. All right.</v>
      </c>
      <c r="C16" s="6" t="str">
        <f t="shared" si="4"/>
        <v>00:34</v>
      </c>
      <c r="D16" s="7" t="str">
        <f t="shared" si="5"/>
        <v>00</v>
      </c>
      <c r="E16" s="7" t="str">
        <f t="shared" si="6"/>
        <v>34</v>
      </c>
      <c r="F16" s="7">
        <f t="shared" si="7"/>
        <v>34</v>
      </c>
      <c r="G16" s="7" t="str">
        <f t="shared" si="8"/>
        <v>S1</v>
      </c>
      <c r="H16" s="7" t="str">
        <f t="shared" si="9"/>
        <v>S1</v>
      </c>
      <c r="I16" s="8" t="str">
        <f t="shared" si="10"/>
        <v xml:space="preserve"> We're 10 minutes in. All right.</v>
      </c>
      <c r="J16" s="1" t="b">
        <f t="shared" si="11"/>
        <v>0</v>
      </c>
      <c r="K16" s="3" t="str">
        <f t="shared" si="12"/>
        <v/>
      </c>
      <c r="L16" s="3" t="str">
        <f t="shared" si="13"/>
        <v/>
      </c>
      <c r="M16" s="3" t="str">
        <f t="shared" si="14"/>
        <v/>
      </c>
      <c r="N16" s="3">
        <f t="shared" si="15"/>
        <v>0</v>
      </c>
    </row>
    <row r="17" spans="1:15" x14ac:dyDescent="0.2">
      <c r="A17" t="s">
        <v>806</v>
      </c>
      <c r="B17" s="5" t="str">
        <f t="shared" si="3"/>
        <v>S2 (00:37): Opening project. See? There's already two sprites.</v>
      </c>
      <c r="C17" s="6" t="str">
        <f t="shared" si="4"/>
        <v>00:37</v>
      </c>
      <c r="D17" s="7" t="str">
        <f t="shared" si="5"/>
        <v>00</v>
      </c>
      <c r="E17" s="7" t="str">
        <f t="shared" si="6"/>
        <v>37</v>
      </c>
      <c r="F17" s="7">
        <f t="shared" si="7"/>
        <v>37</v>
      </c>
      <c r="G17" s="7" t="str">
        <f t="shared" si="8"/>
        <v>S2</v>
      </c>
      <c r="H17" s="7" t="str">
        <f t="shared" si="9"/>
        <v>S2</v>
      </c>
      <c r="I17" s="8" t="str">
        <f t="shared" si="10"/>
        <v xml:space="preserve"> Opening project. See? There's already two sprites.</v>
      </c>
      <c r="J17" s="1" t="b">
        <f t="shared" si="11"/>
        <v>1</v>
      </c>
      <c r="K17" s="3" t="str">
        <f t="shared" si="12"/>
        <v>S2Q</v>
      </c>
      <c r="L17" s="3" t="str">
        <f t="shared" si="13"/>
        <v/>
      </c>
      <c r="M17" s="3">
        <f t="shared" si="14"/>
        <v>1</v>
      </c>
      <c r="N17" s="3">
        <f t="shared" si="15"/>
        <v>1</v>
      </c>
      <c r="O17" t="s">
        <v>1187</v>
      </c>
    </row>
    <row r="18" spans="1:15" x14ac:dyDescent="0.2">
      <c r="A18" t="s">
        <v>807</v>
      </c>
      <c r="B18" s="5" t="str">
        <f t="shared" si="3"/>
        <v>S1 (00:42): Wait, it's already made for us.</v>
      </c>
      <c r="C18" s="6" t="str">
        <f t="shared" si="4"/>
        <v>00:42</v>
      </c>
      <c r="D18" s="7" t="str">
        <f t="shared" si="5"/>
        <v>00</v>
      </c>
      <c r="E18" s="7" t="str">
        <f t="shared" si="6"/>
        <v>42</v>
      </c>
      <c r="F18" s="7">
        <f t="shared" si="7"/>
        <v>42</v>
      </c>
      <c r="G18" s="7" t="str">
        <f t="shared" si="8"/>
        <v>S1</v>
      </c>
      <c r="H18" s="7" t="str">
        <f t="shared" si="9"/>
        <v>S1</v>
      </c>
      <c r="I18" s="8" t="str">
        <f t="shared" si="10"/>
        <v xml:space="preserve"> Wait, it's already made for us.</v>
      </c>
      <c r="J18" s="1" t="b">
        <f t="shared" si="11"/>
        <v>0</v>
      </c>
      <c r="K18" s="3" t="str">
        <f t="shared" si="12"/>
        <v/>
      </c>
      <c r="L18" s="3" t="str">
        <f t="shared" si="13"/>
        <v/>
      </c>
      <c r="M18" s="3" t="str">
        <f t="shared" si="14"/>
        <v/>
      </c>
      <c r="N18" s="3">
        <f t="shared" si="15"/>
        <v>0</v>
      </c>
    </row>
    <row r="19" spans="1:15" x14ac:dyDescent="0.2">
      <c r="A19" t="s">
        <v>808</v>
      </c>
      <c r="B19" s="5" t="str">
        <f t="shared" si="3"/>
        <v>S2 (00:44): Yeah.</v>
      </c>
      <c r="C19" s="6" t="str">
        <f t="shared" si="4"/>
        <v>00:44</v>
      </c>
      <c r="D19" s="7" t="str">
        <f t="shared" si="5"/>
        <v>00</v>
      </c>
      <c r="E19" s="7" t="str">
        <f t="shared" si="6"/>
        <v>44</v>
      </c>
      <c r="F19" s="7">
        <f t="shared" si="7"/>
        <v>44</v>
      </c>
      <c r="G19" s="7" t="str">
        <f t="shared" si="8"/>
        <v>S2</v>
      </c>
      <c r="H19" s="7" t="str">
        <f t="shared" si="9"/>
        <v>S2</v>
      </c>
      <c r="I19" s="8" t="str">
        <f t="shared" si="10"/>
        <v xml:space="preserve"> Yeah.</v>
      </c>
      <c r="J19" s="1" t="b">
        <f t="shared" si="11"/>
        <v>0</v>
      </c>
      <c r="K19" s="3" t="str">
        <f t="shared" si="12"/>
        <v/>
      </c>
      <c r="L19" s="3" t="str">
        <f t="shared" si="13"/>
        <v/>
      </c>
      <c r="M19" s="3" t="str">
        <f t="shared" si="14"/>
        <v/>
      </c>
      <c r="N19" s="3">
        <f t="shared" si="15"/>
        <v>0</v>
      </c>
    </row>
    <row r="20" spans="1:15" x14ac:dyDescent="0.2">
      <c r="A20" t="s">
        <v>809</v>
      </c>
      <c r="B20" s="5" t="str">
        <f t="shared" si="3"/>
        <v>S1 (00:44): Ours is already made.</v>
      </c>
      <c r="C20" s="6" t="str">
        <f t="shared" si="4"/>
        <v>00:44</v>
      </c>
      <c r="D20" s="7" t="str">
        <f t="shared" si="5"/>
        <v>00</v>
      </c>
      <c r="E20" s="7" t="str">
        <f t="shared" si="6"/>
        <v>44</v>
      </c>
      <c r="F20" s="7">
        <f t="shared" si="7"/>
        <v>44</v>
      </c>
      <c r="G20" s="7" t="str">
        <f t="shared" si="8"/>
        <v>S1</v>
      </c>
      <c r="H20" s="7" t="str">
        <f t="shared" si="9"/>
        <v>S1</v>
      </c>
      <c r="I20" s="8" t="str">
        <f t="shared" si="10"/>
        <v xml:space="preserve"> Ours is already made.</v>
      </c>
      <c r="J20" s="1" t="b">
        <f t="shared" si="11"/>
        <v>0</v>
      </c>
      <c r="K20" s="3" t="str">
        <f t="shared" si="12"/>
        <v/>
      </c>
      <c r="L20" s="3" t="str">
        <f t="shared" si="13"/>
        <v/>
      </c>
      <c r="M20" s="3" t="str">
        <f t="shared" si="14"/>
        <v/>
      </c>
      <c r="N20" s="3">
        <f t="shared" si="15"/>
        <v>0</v>
      </c>
    </row>
    <row r="21" spans="1:15" x14ac:dyDescent="0.2">
      <c r="A21" t="s">
        <v>810</v>
      </c>
      <c r="B21" s="5" t="str">
        <f t="shared" si="3"/>
        <v>S2 (00:48): Excersice level.</v>
      </c>
      <c r="C21" s="6" t="str">
        <f t="shared" si="4"/>
        <v>00:48</v>
      </c>
      <c r="D21" s="7" t="str">
        <f t="shared" si="5"/>
        <v>00</v>
      </c>
      <c r="E21" s="7" t="str">
        <f t="shared" si="6"/>
        <v>48</v>
      </c>
      <c r="F21" s="7">
        <f t="shared" si="7"/>
        <v>48</v>
      </c>
      <c r="G21" s="7" t="str">
        <f t="shared" si="8"/>
        <v>S2</v>
      </c>
      <c r="H21" s="7" t="str">
        <f t="shared" si="9"/>
        <v>S2</v>
      </c>
      <c r="I21" s="8" t="str">
        <f t="shared" si="10"/>
        <v xml:space="preserve"> Excersice level.</v>
      </c>
      <c r="J21" s="1" t="b">
        <f t="shared" si="11"/>
        <v>0</v>
      </c>
      <c r="K21" s="3" t="str">
        <f t="shared" si="12"/>
        <v/>
      </c>
      <c r="L21" s="3" t="str">
        <f t="shared" si="13"/>
        <v/>
      </c>
      <c r="M21" s="3" t="str">
        <f t="shared" si="14"/>
        <v/>
      </c>
      <c r="N21" s="3">
        <f t="shared" si="15"/>
        <v>0</v>
      </c>
    </row>
    <row r="22" spans="1:15" x14ac:dyDescent="0.2">
      <c r="A22" t="s">
        <v>811</v>
      </c>
      <c r="B22" s="5" t="str">
        <f t="shared" si="3"/>
        <v>S1 (00:50): So sign in. Need to sign in.</v>
      </c>
      <c r="C22" s="6" t="str">
        <f t="shared" si="4"/>
        <v>00:50</v>
      </c>
      <c r="D22" s="7" t="str">
        <f t="shared" si="5"/>
        <v>00</v>
      </c>
      <c r="E22" s="7" t="str">
        <f t="shared" si="6"/>
        <v>50</v>
      </c>
      <c r="F22" s="7">
        <f t="shared" si="7"/>
        <v>50</v>
      </c>
      <c r="G22" s="7" t="str">
        <f t="shared" si="8"/>
        <v>S1</v>
      </c>
      <c r="H22" s="7" t="str">
        <f t="shared" si="9"/>
        <v>S1</v>
      </c>
      <c r="I22" s="8" t="str">
        <f t="shared" si="10"/>
        <v xml:space="preserve"> So sign in. Need to sign in.</v>
      </c>
      <c r="J22" s="1" t="b">
        <f t="shared" si="11"/>
        <v>0</v>
      </c>
      <c r="K22" s="3" t="str">
        <f t="shared" si="12"/>
        <v/>
      </c>
      <c r="L22" s="3" t="str">
        <f t="shared" si="13"/>
        <v/>
      </c>
      <c r="M22" s="3" t="str">
        <f t="shared" si="14"/>
        <v/>
      </c>
      <c r="N22" s="3">
        <f t="shared" si="15"/>
        <v>0</v>
      </c>
    </row>
    <row r="23" spans="1:15" x14ac:dyDescent="0.2">
      <c r="A23" t="s">
        <v>812</v>
      </c>
      <c r="B23" s="5" t="str">
        <f t="shared" si="3"/>
        <v>S2 (00:53): Oh wow.</v>
      </c>
      <c r="C23" s="6" t="str">
        <f t="shared" si="4"/>
        <v>00:53</v>
      </c>
      <c r="D23" s="7" t="str">
        <f t="shared" si="5"/>
        <v>00</v>
      </c>
      <c r="E23" s="7" t="str">
        <f t="shared" si="6"/>
        <v>53</v>
      </c>
      <c r="F23" s="7">
        <f t="shared" si="7"/>
        <v>53</v>
      </c>
      <c r="G23" s="7" t="str">
        <f t="shared" si="8"/>
        <v>S2</v>
      </c>
      <c r="H23" s="7" t="str">
        <f t="shared" si="9"/>
        <v>S2</v>
      </c>
      <c r="I23" s="8" t="str">
        <f t="shared" si="10"/>
        <v xml:space="preserve"> Oh wow.</v>
      </c>
      <c r="J23" s="1" t="b">
        <f t="shared" si="11"/>
        <v>0</v>
      </c>
      <c r="K23" s="3" t="str">
        <f t="shared" si="12"/>
        <v/>
      </c>
      <c r="L23" s="3" t="str">
        <f t="shared" si="13"/>
        <v/>
      </c>
      <c r="M23" s="3" t="str">
        <f t="shared" si="14"/>
        <v/>
      </c>
      <c r="N23" s="3">
        <f t="shared" si="15"/>
        <v>0</v>
      </c>
    </row>
    <row r="24" spans="1:15" x14ac:dyDescent="0.2">
      <c r="A24" t="s">
        <v>813</v>
      </c>
      <c r="B24" s="5" t="str">
        <f t="shared" si="3"/>
        <v>S1 (00:54): Sign in.</v>
      </c>
      <c r="C24" s="6" t="str">
        <f t="shared" si="4"/>
        <v>00:54</v>
      </c>
      <c r="D24" s="7" t="str">
        <f t="shared" si="5"/>
        <v>00</v>
      </c>
      <c r="E24" s="7" t="str">
        <f t="shared" si="6"/>
        <v>54</v>
      </c>
      <c r="F24" s="7">
        <f t="shared" si="7"/>
        <v>54</v>
      </c>
      <c r="G24" s="7" t="str">
        <f t="shared" si="8"/>
        <v>S1</v>
      </c>
      <c r="H24" s="7" t="str">
        <f t="shared" si="9"/>
        <v>S1</v>
      </c>
      <c r="I24" s="8" t="str">
        <f t="shared" si="10"/>
        <v xml:space="preserve"> Sign in.</v>
      </c>
      <c r="J24" s="1" t="b">
        <f t="shared" si="11"/>
        <v>0</v>
      </c>
      <c r="K24" s="3" t="str">
        <f t="shared" si="12"/>
        <v/>
      </c>
      <c r="L24" s="3" t="str">
        <f t="shared" si="13"/>
        <v/>
      </c>
      <c r="M24" s="3" t="str">
        <f t="shared" si="14"/>
        <v/>
      </c>
      <c r="N24" s="3">
        <f t="shared" si="15"/>
        <v>0</v>
      </c>
    </row>
    <row r="25" spans="1:15" x14ac:dyDescent="0.2">
      <c r="A25" t="s">
        <v>814</v>
      </c>
      <c r="B25" s="5" t="str">
        <f t="shared" si="3"/>
        <v>S2 (00:55): This is impressive.</v>
      </c>
      <c r="C25" s="6" t="str">
        <f t="shared" si="4"/>
        <v>00:55</v>
      </c>
      <c r="D25" s="7" t="str">
        <f t="shared" si="5"/>
        <v>00</v>
      </c>
      <c r="E25" s="7" t="str">
        <f t="shared" si="6"/>
        <v>55</v>
      </c>
      <c r="F25" s="7">
        <f t="shared" si="7"/>
        <v>55</v>
      </c>
      <c r="G25" s="7" t="str">
        <f t="shared" si="8"/>
        <v>S2</v>
      </c>
      <c r="H25" s="7" t="str">
        <f t="shared" si="9"/>
        <v>S2</v>
      </c>
      <c r="I25" s="8" t="str">
        <f t="shared" si="10"/>
        <v xml:space="preserve"> This is impressive.</v>
      </c>
      <c r="J25" s="1" t="b">
        <f t="shared" si="11"/>
        <v>0</v>
      </c>
      <c r="K25" s="3" t="str">
        <f t="shared" si="12"/>
        <v/>
      </c>
      <c r="L25" s="3" t="str">
        <f t="shared" si="13"/>
        <v/>
      </c>
      <c r="M25" s="3" t="str">
        <f t="shared" si="14"/>
        <v/>
      </c>
      <c r="N25" s="3">
        <f t="shared" si="15"/>
        <v>0</v>
      </c>
    </row>
    <row r="26" spans="1:15" x14ac:dyDescent="0.2">
      <c r="A26" t="s">
        <v>815</v>
      </c>
      <c r="B26" s="5" t="str">
        <f t="shared" si="3"/>
        <v>S1 (00:57): Why's she going so fast?</v>
      </c>
      <c r="C26" s="6" t="str">
        <f t="shared" si="4"/>
        <v>00:57</v>
      </c>
      <c r="D26" s="7" t="str">
        <f t="shared" si="5"/>
        <v>00</v>
      </c>
      <c r="E26" s="7" t="str">
        <f t="shared" si="6"/>
        <v>57</v>
      </c>
      <c r="F26" s="7">
        <f t="shared" si="7"/>
        <v>57</v>
      </c>
      <c r="G26" s="7" t="str">
        <f t="shared" si="8"/>
        <v>S1</v>
      </c>
      <c r="H26" s="7" t="str">
        <f t="shared" si="9"/>
        <v>S1</v>
      </c>
      <c r="I26" s="8" t="str">
        <f t="shared" si="10"/>
        <v xml:space="preserve"> Why's she going so fast?</v>
      </c>
      <c r="J26" s="1" t="b">
        <f t="shared" si="11"/>
        <v>1</v>
      </c>
      <c r="K26" s="3" t="str">
        <f t="shared" si="12"/>
        <v>S1Q</v>
      </c>
      <c r="L26" s="3">
        <f t="shared" si="13"/>
        <v>1</v>
      </c>
      <c r="M26" s="3" t="str">
        <f t="shared" si="14"/>
        <v/>
      </c>
      <c r="N26" s="3">
        <f t="shared" si="15"/>
        <v>1</v>
      </c>
      <c r="O26" t="s">
        <v>1188</v>
      </c>
    </row>
    <row r="27" spans="1:15" x14ac:dyDescent="0.2">
      <c r="A27" t="s">
        <v>816</v>
      </c>
      <c r="B27" s="5" t="str">
        <f t="shared" si="3"/>
        <v>S2 (00:59): Because our exercise level's 100. Yeah. How does she not die? I would have died by now.</v>
      </c>
      <c r="C27" s="6" t="str">
        <f t="shared" si="4"/>
        <v>00:59</v>
      </c>
      <c r="D27" s="7" t="str">
        <f t="shared" si="5"/>
        <v>00</v>
      </c>
      <c r="E27" s="7" t="str">
        <f t="shared" si="6"/>
        <v>59</v>
      </c>
      <c r="F27" s="7">
        <f t="shared" si="7"/>
        <v>59</v>
      </c>
      <c r="G27" s="7" t="str">
        <f t="shared" si="8"/>
        <v>S2</v>
      </c>
      <c r="H27" s="7" t="str">
        <f t="shared" si="9"/>
        <v>S2</v>
      </c>
      <c r="I27" s="8" t="str">
        <f t="shared" si="10"/>
        <v xml:space="preserve"> Because our exercise level's 100. Yeah. How does she not die? I would have died by now.</v>
      </c>
      <c r="J27" s="1" t="b">
        <f t="shared" si="11"/>
        <v>1</v>
      </c>
      <c r="K27" s="3" t="str">
        <f t="shared" si="12"/>
        <v>S2Q</v>
      </c>
      <c r="L27" s="3" t="str">
        <f t="shared" si="13"/>
        <v/>
      </c>
      <c r="M27" s="3">
        <f t="shared" si="14"/>
        <v>1</v>
      </c>
      <c r="N27" s="3">
        <f t="shared" si="15"/>
        <v>1</v>
      </c>
      <c r="O27" t="s">
        <v>1188</v>
      </c>
    </row>
    <row r="28" spans="1:15" x14ac:dyDescent="0.2">
      <c r="A28" t="s">
        <v>817</v>
      </c>
      <c r="B28" s="5" t="str">
        <f t="shared" si="3"/>
        <v>S1 (01:13): Yeah, well good thing it's not real.</v>
      </c>
      <c r="C28" s="6" t="str">
        <f t="shared" si="4"/>
        <v>01:13</v>
      </c>
      <c r="D28" s="7" t="str">
        <f t="shared" si="5"/>
        <v>01</v>
      </c>
      <c r="E28" s="7" t="str">
        <f t="shared" si="6"/>
        <v>13</v>
      </c>
      <c r="F28" s="7">
        <f t="shared" si="7"/>
        <v>73</v>
      </c>
      <c r="G28" s="7" t="str">
        <f t="shared" si="8"/>
        <v>S1</v>
      </c>
      <c r="H28" s="7" t="str">
        <f t="shared" si="9"/>
        <v>S1</v>
      </c>
      <c r="I28" s="8" t="str">
        <f t="shared" si="10"/>
        <v xml:space="preserve"> Yeah, well good thing it's not real.</v>
      </c>
      <c r="J28" s="1" t="b">
        <f t="shared" si="11"/>
        <v>0</v>
      </c>
      <c r="K28" s="3" t="str">
        <f t="shared" si="12"/>
        <v/>
      </c>
      <c r="L28" s="3" t="str">
        <f t="shared" si="13"/>
        <v/>
      </c>
      <c r="M28" s="3" t="str">
        <f t="shared" si="14"/>
        <v/>
      </c>
      <c r="N28" s="3">
        <f t="shared" si="15"/>
        <v>0</v>
      </c>
    </row>
    <row r="29" spans="1:15" x14ac:dyDescent="0.2">
      <c r="A29" t="s">
        <v>818</v>
      </c>
      <c r="B29" s="5" t="str">
        <f t="shared" si="3"/>
        <v>S2 (01:16): I know right?</v>
      </c>
      <c r="C29" s="6" t="str">
        <f t="shared" si="4"/>
        <v>01:16</v>
      </c>
      <c r="D29" s="7" t="str">
        <f t="shared" si="5"/>
        <v>01</v>
      </c>
      <c r="E29" s="7" t="str">
        <f t="shared" si="6"/>
        <v>16</v>
      </c>
      <c r="F29" s="7">
        <f t="shared" si="7"/>
        <v>76</v>
      </c>
      <c r="G29" s="7" t="str">
        <f t="shared" si="8"/>
        <v>S2</v>
      </c>
      <c r="H29" s="7" t="str">
        <f t="shared" si="9"/>
        <v>S2</v>
      </c>
      <c r="I29" s="8" t="str">
        <f t="shared" si="10"/>
        <v xml:space="preserve"> I know right?</v>
      </c>
      <c r="J29" s="1" t="b">
        <f t="shared" si="11"/>
        <v>1</v>
      </c>
      <c r="K29" s="3" t="str">
        <f t="shared" si="12"/>
        <v>S2Q</v>
      </c>
      <c r="L29" s="3" t="str">
        <f t="shared" si="13"/>
        <v/>
      </c>
      <c r="M29" s="3">
        <f t="shared" si="14"/>
        <v>1</v>
      </c>
      <c r="N29" s="3">
        <f t="shared" si="15"/>
        <v>1</v>
      </c>
      <c r="O29" t="s">
        <v>1187</v>
      </c>
    </row>
    <row r="30" spans="1:15" x14ac:dyDescent="0.2">
      <c r="A30" t="s">
        <v>819</v>
      </c>
      <c r="B30" s="5" t="str">
        <f t="shared" si="3"/>
        <v>S1 (01:17): It didn't sign you in.</v>
      </c>
      <c r="C30" s="6" t="str">
        <f t="shared" si="4"/>
        <v>01:17</v>
      </c>
      <c r="D30" s="7" t="str">
        <f t="shared" si="5"/>
        <v>01</v>
      </c>
      <c r="E30" s="7" t="str">
        <f t="shared" si="6"/>
        <v>17</v>
      </c>
      <c r="F30" s="7">
        <f t="shared" si="7"/>
        <v>77</v>
      </c>
      <c r="G30" s="7" t="str">
        <f t="shared" si="8"/>
        <v>S1</v>
      </c>
      <c r="H30" s="7" t="str">
        <f t="shared" si="9"/>
        <v>S1</v>
      </c>
      <c r="I30" s="8" t="str">
        <f t="shared" si="10"/>
        <v xml:space="preserve"> It didn't sign you in.</v>
      </c>
      <c r="J30" s="1" t="b">
        <f t="shared" si="11"/>
        <v>0</v>
      </c>
      <c r="K30" s="3" t="str">
        <f t="shared" si="12"/>
        <v/>
      </c>
      <c r="L30" s="3" t="str">
        <f t="shared" si="13"/>
        <v/>
      </c>
      <c r="M30" s="3" t="str">
        <f t="shared" si="14"/>
        <v/>
      </c>
      <c r="N30" s="3">
        <f t="shared" si="15"/>
        <v>0</v>
      </c>
    </row>
    <row r="31" spans="1:15" x14ac:dyDescent="0.2">
      <c r="A31" t="s">
        <v>820</v>
      </c>
      <c r="B31" s="5" t="str">
        <f t="shared" si="3"/>
        <v>S2 (01:23): Yes I did.</v>
      </c>
      <c r="C31" s="6" t="str">
        <f t="shared" si="4"/>
        <v>01:23</v>
      </c>
      <c r="D31" s="7" t="str">
        <f t="shared" si="5"/>
        <v>01</v>
      </c>
      <c r="E31" s="7" t="str">
        <f t="shared" si="6"/>
        <v>23</v>
      </c>
      <c r="F31" s="7">
        <f t="shared" si="7"/>
        <v>83</v>
      </c>
      <c r="G31" s="7" t="str">
        <f t="shared" si="8"/>
        <v>S2</v>
      </c>
      <c r="H31" s="7" t="str">
        <f t="shared" si="9"/>
        <v>S2</v>
      </c>
      <c r="I31" s="8" t="str">
        <f t="shared" si="10"/>
        <v xml:space="preserve"> Yes I did.</v>
      </c>
      <c r="J31" s="1" t="b">
        <f t="shared" si="11"/>
        <v>0</v>
      </c>
      <c r="K31" s="3" t="str">
        <f t="shared" si="12"/>
        <v/>
      </c>
      <c r="L31" s="3" t="str">
        <f t="shared" si="13"/>
        <v/>
      </c>
      <c r="M31" s="3" t="str">
        <f t="shared" si="14"/>
        <v/>
      </c>
      <c r="N31" s="3">
        <f t="shared" si="15"/>
        <v>0</v>
      </c>
    </row>
    <row r="32" spans="1:15" x14ac:dyDescent="0.2">
      <c r="A32" t="s">
        <v>821</v>
      </c>
      <c r="B32" s="5" t="str">
        <f t="shared" si="3"/>
        <v>S1 (01:24): It didn't sign you in though.</v>
      </c>
      <c r="C32" s="6" t="str">
        <f t="shared" si="4"/>
        <v>01:24</v>
      </c>
      <c r="D32" s="7" t="str">
        <f t="shared" si="5"/>
        <v>01</v>
      </c>
      <c r="E32" s="7" t="str">
        <f t="shared" si="6"/>
        <v>24</v>
      </c>
      <c r="F32" s="7">
        <f t="shared" si="7"/>
        <v>84</v>
      </c>
      <c r="G32" s="7" t="str">
        <f t="shared" si="8"/>
        <v>S1</v>
      </c>
      <c r="H32" s="7" t="str">
        <f t="shared" si="9"/>
        <v>S1</v>
      </c>
      <c r="I32" s="8" t="str">
        <f t="shared" si="10"/>
        <v xml:space="preserve"> It didn't sign you in though.</v>
      </c>
      <c r="J32" s="1" t="b">
        <f t="shared" si="11"/>
        <v>0</v>
      </c>
      <c r="K32" s="3" t="str">
        <f t="shared" si="12"/>
        <v/>
      </c>
      <c r="L32" s="3" t="str">
        <f t="shared" si="13"/>
        <v/>
      </c>
      <c r="M32" s="3" t="str">
        <f t="shared" si="14"/>
        <v/>
      </c>
      <c r="N32" s="3">
        <f t="shared" si="15"/>
        <v>0</v>
      </c>
    </row>
    <row r="33" spans="1:15" x14ac:dyDescent="0.2">
      <c r="A33" t="s">
        <v>822</v>
      </c>
      <c r="B33" s="5" t="str">
        <f t="shared" si="3"/>
        <v>S2 (01:26): Boom.</v>
      </c>
      <c r="C33" s="6" t="str">
        <f t="shared" si="4"/>
        <v>01:26</v>
      </c>
      <c r="D33" s="7" t="str">
        <f t="shared" si="5"/>
        <v>01</v>
      </c>
      <c r="E33" s="7" t="str">
        <f t="shared" si="6"/>
        <v>26</v>
      </c>
      <c r="F33" s="7">
        <f t="shared" si="7"/>
        <v>86</v>
      </c>
      <c r="G33" s="7" t="str">
        <f t="shared" si="8"/>
        <v>S2</v>
      </c>
      <c r="H33" s="7" t="str">
        <f t="shared" si="9"/>
        <v>S2</v>
      </c>
      <c r="I33" s="8" t="str">
        <f t="shared" si="10"/>
        <v xml:space="preserve"> Boom.</v>
      </c>
      <c r="J33" s="1" t="b">
        <f t="shared" si="11"/>
        <v>0</v>
      </c>
      <c r="K33" s="3" t="str">
        <f t="shared" si="12"/>
        <v/>
      </c>
      <c r="L33" s="3" t="str">
        <f t="shared" si="13"/>
        <v/>
      </c>
      <c r="M33" s="3" t="str">
        <f t="shared" si="14"/>
        <v/>
      </c>
      <c r="N33" s="3">
        <f t="shared" si="15"/>
        <v>0</v>
      </c>
    </row>
    <row r="34" spans="1:15" x14ac:dyDescent="0.2">
      <c r="A34" t="s">
        <v>1195</v>
      </c>
      <c r="B34" s="5" t="str">
        <f t="shared" si="3"/>
        <v>S1 (01:26): Then how come we still have all this stuff?</v>
      </c>
      <c r="C34" s="6" t="str">
        <f t="shared" si="4"/>
        <v>01:26</v>
      </c>
      <c r="D34" s="7" t="str">
        <f t="shared" si="5"/>
        <v>01</v>
      </c>
      <c r="E34" s="7" t="str">
        <f t="shared" si="6"/>
        <v>26</v>
      </c>
      <c r="F34" s="7">
        <f t="shared" si="7"/>
        <v>86</v>
      </c>
      <c r="G34" s="7" t="str">
        <f t="shared" si="8"/>
        <v>S1</v>
      </c>
      <c r="H34" s="7" t="str">
        <f t="shared" si="9"/>
        <v>S1</v>
      </c>
      <c r="I34" s="8" t="str">
        <f t="shared" si="10"/>
        <v xml:space="preserve"> Then how come we still have all this stuff?</v>
      </c>
      <c r="J34" s="1" t="b">
        <f t="shared" si="11"/>
        <v>1</v>
      </c>
      <c r="K34" s="3" t="str">
        <f t="shared" si="12"/>
        <v>S1Q</v>
      </c>
      <c r="L34" s="3">
        <f t="shared" si="13"/>
        <v>1</v>
      </c>
      <c r="M34" s="3" t="str">
        <f t="shared" si="14"/>
        <v/>
      </c>
      <c r="N34" s="3">
        <f t="shared" si="15"/>
        <v>1</v>
      </c>
      <c r="O34" t="s">
        <v>1188</v>
      </c>
    </row>
    <row r="35" spans="1:15" x14ac:dyDescent="0.2">
      <c r="A35" t="s">
        <v>1194</v>
      </c>
      <c r="B35" s="5" t="str">
        <f t="shared" si="3"/>
        <v>S1 (01:26): Do we just have to put it together now?</v>
      </c>
      <c r="C35" s="6" t="str">
        <f t="shared" si="4"/>
        <v>01:26</v>
      </c>
      <c r="D35" s="7" t="str">
        <f t="shared" si="5"/>
        <v>01</v>
      </c>
      <c r="E35" s="7" t="str">
        <f t="shared" si="6"/>
        <v>26</v>
      </c>
      <c r="F35" s="7">
        <f t="shared" si="7"/>
        <v>86</v>
      </c>
      <c r="G35" s="7" t="str">
        <f t="shared" si="8"/>
        <v>S1</v>
      </c>
      <c r="H35" s="7" t="str">
        <f t="shared" si="9"/>
        <v>S1</v>
      </c>
      <c r="I35" s="8" t="str">
        <f t="shared" si="10"/>
        <v xml:space="preserve"> Do we just have to put it together now?</v>
      </c>
      <c r="J35" s="1" t="b">
        <f t="shared" si="11"/>
        <v>1</v>
      </c>
      <c r="K35" s="3" t="str">
        <f t="shared" si="12"/>
        <v>S1Q</v>
      </c>
      <c r="L35" s="3">
        <f t="shared" si="13"/>
        <v>1</v>
      </c>
      <c r="M35" s="3" t="str">
        <f t="shared" si="14"/>
        <v/>
      </c>
      <c r="N35" s="3">
        <f t="shared" si="15"/>
        <v>1</v>
      </c>
      <c r="O35" t="s">
        <v>1187</v>
      </c>
    </row>
    <row r="36" spans="1:15" x14ac:dyDescent="0.2">
      <c r="A36" t="s">
        <v>823</v>
      </c>
      <c r="B36" s="5" t="str">
        <f t="shared" si="3"/>
        <v>S2 (01:33): Yeah.</v>
      </c>
      <c r="C36" s="6" t="str">
        <f t="shared" si="4"/>
        <v>01:33</v>
      </c>
      <c r="D36" s="7" t="str">
        <f t="shared" si="5"/>
        <v>01</v>
      </c>
      <c r="E36" s="7" t="str">
        <f t="shared" si="6"/>
        <v>33</v>
      </c>
      <c r="F36" s="7">
        <f t="shared" si="7"/>
        <v>93</v>
      </c>
      <c r="G36" s="7" t="str">
        <f t="shared" si="8"/>
        <v>S2</v>
      </c>
      <c r="H36" s="7" t="str">
        <f t="shared" si="9"/>
        <v>S2</v>
      </c>
      <c r="I36" s="8" t="str">
        <f t="shared" si="10"/>
        <v xml:space="preserve"> Yeah.</v>
      </c>
      <c r="J36" s="1" t="b">
        <f t="shared" si="11"/>
        <v>0</v>
      </c>
      <c r="K36" s="3" t="str">
        <f t="shared" si="12"/>
        <v/>
      </c>
      <c r="L36" s="3" t="str">
        <f t="shared" si="13"/>
        <v/>
      </c>
      <c r="M36" s="3" t="str">
        <f t="shared" si="14"/>
        <v/>
      </c>
      <c r="N36" s="3">
        <f t="shared" si="15"/>
        <v>0</v>
      </c>
    </row>
    <row r="37" spans="1:15" x14ac:dyDescent="0.2">
      <c r="A37" t="s">
        <v>824</v>
      </c>
      <c r="B37" s="5" t="str">
        <f t="shared" si="3"/>
        <v>S1 (01:35): Okay.</v>
      </c>
      <c r="C37" s="6" t="str">
        <f t="shared" si="4"/>
        <v>01:35</v>
      </c>
      <c r="D37" s="7" t="str">
        <f t="shared" si="5"/>
        <v>01</v>
      </c>
      <c r="E37" s="7" t="str">
        <f t="shared" si="6"/>
        <v>35</v>
      </c>
      <c r="F37" s="7">
        <f t="shared" si="7"/>
        <v>95</v>
      </c>
      <c r="G37" s="7" t="str">
        <f t="shared" si="8"/>
        <v>S1</v>
      </c>
      <c r="H37" s="7" t="str">
        <f t="shared" si="9"/>
        <v>S1</v>
      </c>
      <c r="I37" s="8" t="str">
        <f t="shared" si="10"/>
        <v xml:space="preserve"> Okay.</v>
      </c>
      <c r="J37" s="1" t="b">
        <f t="shared" si="11"/>
        <v>0</v>
      </c>
      <c r="K37" s="3" t="str">
        <f t="shared" si="12"/>
        <v/>
      </c>
      <c r="L37" s="3" t="str">
        <f t="shared" si="13"/>
        <v/>
      </c>
      <c r="M37" s="3" t="str">
        <f t="shared" si="14"/>
        <v/>
      </c>
      <c r="N37" s="3">
        <f t="shared" si="15"/>
        <v>0</v>
      </c>
    </row>
    <row r="38" spans="1:15" x14ac:dyDescent="0.2">
      <c r="A38" t="s">
        <v>825</v>
      </c>
      <c r="B38" s="5" t="str">
        <f t="shared" si="3"/>
        <v>S2 (01:35): Doesn't Teacherer. We're just signed in, now we can save it.</v>
      </c>
      <c r="C38" s="6" t="str">
        <f t="shared" si="4"/>
        <v>01:35</v>
      </c>
      <c r="D38" s="7" t="str">
        <f t="shared" si="5"/>
        <v>01</v>
      </c>
      <c r="E38" s="7" t="str">
        <f t="shared" si="6"/>
        <v>35</v>
      </c>
      <c r="F38" s="7">
        <f t="shared" si="7"/>
        <v>95</v>
      </c>
      <c r="G38" s="7" t="str">
        <f t="shared" si="8"/>
        <v>S2</v>
      </c>
      <c r="H38" s="7" t="str">
        <f t="shared" si="9"/>
        <v>S2</v>
      </c>
      <c r="I38" s="8" t="str">
        <f t="shared" si="10"/>
        <v xml:space="preserve"> Doesn't Teacherer. We're just signed in, now we can save it.</v>
      </c>
      <c r="J38" s="1" t="b">
        <f t="shared" si="11"/>
        <v>0</v>
      </c>
      <c r="K38" s="3" t="str">
        <f t="shared" si="12"/>
        <v/>
      </c>
      <c r="L38" s="3" t="str">
        <f t="shared" si="13"/>
        <v/>
      </c>
      <c r="M38" s="3" t="str">
        <f t="shared" si="14"/>
        <v/>
      </c>
      <c r="N38" s="3">
        <f t="shared" si="15"/>
        <v>0</v>
      </c>
    </row>
    <row r="39" spans="1:15" x14ac:dyDescent="0.2">
      <c r="A39" t="s">
        <v>826</v>
      </c>
      <c r="B39" s="5" t="str">
        <f t="shared" si="3"/>
        <v>S1 (01:38): All right, now we just have to do this.</v>
      </c>
      <c r="C39" s="6" t="str">
        <f t="shared" si="4"/>
        <v>01:38</v>
      </c>
      <c r="D39" s="7" t="str">
        <f t="shared" si="5"/>
        <v>01</v>
      </c>
      <c r="E39" s="7" t="str">
        <f t="shared" si="6"/>
        <v>38</v>
      </c>
      <c r="F39" s="7">
        <f t="shared" si="7"/>
        <v>98</v>
      </c>
      <c r="G39" s="7" t="str">
        <f t="shared" si="8"/>
        <v>S1</v>
      </c>
      <c r="H39" s="7" t="str">
        <f t="shared" si="9"/>
        <v>S1</v>
      </c>
      <c r="I39" s="8" t="str">
        <f t="shared" si="10"/>
        <v xml:space="preserve"> All right, now we just have to do this.</v>
      </c>
      <c r="J39" s="1" t="b">
        <f t="shared" si="11"/>
        <v>0</v>
      </c>
      <c r="K39" s="3" t="str">
        <f t="shared" si="12"/>
        <v/>
      </c>
      <c r="L39" s="3" t="str">
        <f t="shared" si="13"/>
        <v/>
      </c>
      <c r="M39" s="3" t="str">
        <f t="shared" si="14"/>
        <v/>
      </c>
      <c r="N39" s="3">
        <f t="shared" si="15"/>
        <v>0</v>
      </c>
    </row>
    <row r="40" spans="1:15" x14ac:dyDescent="0.2">
      <c r="A40" t="s">
        <v>827</v>
      </c>
      <c r="B40" s="5" t="str">
        <f t="shared" si="3"/>
        <v>S2 (01:41): Homeostasis. Very homeo.</v>
      </c>
      <c r="C40" s="6" t="str">
        <f t="shared" si="4"/>
        <v>01:41</v>
      </c>
      <c r="D40" s="7" t="str">
        <f t="shared" si="5"/>
        <v>01</v>
      </c>
      <c r="E40" s="7" t="str">
        <f t="shared" si="6"/>
        <v>41</v>
      </c>
      <c r="F40" s="7">
        <f t="shared" si="7"/>
        <v>101</v>
      </c>
      <c r="G40" s="7" t="str">
        <f t="shared" si="8"/>
        <v>S2</v>
      </c>
      <c r="H40" s="7" t="str">
        <f t="shared" si="9"/>
        <v>S2</v>
      </c>
      <c r="I40" s="8" t="str">
        <f t="shared" si="10"/>
        <v xml:space="preserve"> Homeostasis. Very homeo.</v>
      </c>
      <c r="J40" s="1" t="b">
        <f t="shared" si="11"/>
        <v>0</v>
      </c>
      <c r="K40" s="3" t="str">
        <f t="shared" si="12"/>
        <v/>
      </c>
      <c r="L40" s="3" t="str">
        <f t="shared" si="13"/>
        <v/>
      </c>
      <c r="M40" s="3" t="str">
        <f t="shared" si="14"/>
        <v/>
      </c>
      <c r="N40" s="3">
        <f t="shared" si="15"/>
        <v>0</v>
      </c>
    </row>
    <row r="41" spans="1:15" x14ac:dyDescent="0.2">
      <c r="A41" t="s">
        <v>828</v>
      </c>
      <c r="B41" s="5" t="str">
        <f t="shared" si="3"/>
        <v>S1 (01:44): This, set home.</v>
      </c>
      <c r="C41" s="6" t="str">
        <f t="shared" si="4"/>
        <v>01:44</v>
      </c>
      <c r="D41" s="7" t="str">
        <f t="shared" si="5"/>
        <v>01</v>
      </c>
      <c r="E41" s="7" t="str">
        <f t="shared" si="6"/>
        <v>44</v>
      </c>
      <c r="F41" s="7">
        <f t="shared" si="7"/>
        <v>104</v>
      </c>
      <c r="G41" s="7" t="str">
        <f t="shared" si="8"/>
        <v>S1</v>
      </c>
      <c r="H41" s="7" t="str">
        <f t="shared" si="9"/>
        <v>S1</v>
      </c>
      <c r="I41" s="8" t="str">
        <f t="shared" si="10"/>
        <v xml:space="preserve"> This, set home.</v>
      </c>
      <c r="J41" s="1" t="b">
        <f t="shared" si="11"/>
        <v>0</v>
      </c>
      <c r="K41" s="3" t="str">
        <f t="shared" si="12"/>
        <v/>
      </c>
      <c r="L41" s="3" t="str">
        <f t="shared" si="13"/>
        <v/>
      </c>
      <c r="M41" s="3" t="str">
        <f t="shared" si="14"/>
        <v/>
      </c>
      <c r="N41" s="3">
        <f t="shared" si="15"/>
        <v>0</v>
      </c>
    </row>
    <row r="42" spans="1:15" x14ac:dyDescent="0.2">
      <c r="A42" t="s">
        <v>829</v>
      </c>
      <c r="B42" s="5" t="str">
        <f t="shared" si="3"/>
        <v>S2 (01:46): Look.</v>
      </c>
      <c r="C42" s="6" t="str">
        <f t="shared" si="4"/>
        <v>01:46</v>
      </c>
      <c r="D42" s="7" t="str">
        <f t="shared" si="5"/>
        <v>01</v>
      </c>
      <c r="E42" s="7" t="str">
        <f t="shared" si="6"/>
        <v>46</v>
      </c>
      <c r="F42" s="7">
        <f t="shared" si="7"/>
        <v>106</v>
      </c>
      <c r="G42" s="7" t="str">
        <f t="shared" si="8"/>
        <v>S2</v>
      </c>
      <c r="H42" s="7" t="str">
        <f t="shared" si="9"/>
        <v>S2</v>
      </c>
      <c r="I42" s="8" t="str">
        <f t="shared" si="10"/>
        <v xml:space="preserve"> Look.</v>
      </c>
      <c r="J42" s="1" t="b">
        <f t="shared" si="11"/>
        <v>0</v>
      </c>
      <c r="K42" s="3" t="str">
        <f t="shared" si="12"/>
        <v/>
      </c>
      <c r="L42" s="3" t="str">
        <f t="shared" si="13"/>
        <v/>
      </c>
      <c r="M42" s="3" t="str">
        <f t="shared" si="14"/>
        <v/>
      </c>
      <c r="N42" s="3">
        <f t="shared" si="15"/>
        <v>0</v>
      </c>
    </row>
    <row r="43" spans="1:15" x14ac:dyDescent="0.2">
      <c r="A43" t="s">
        <v>830</v>
      </c>
      <c r="B43" s="5" t="str">
        <f t="shared" si="3"/>
        <v>S1 (01:46): So control it. so we don't need to do anything.</v>
      </c>
      <c r="C43" s="6" t="str">
        <f t="shared" si="4"/>
        <v>01:46</v>
      </c>
      <c r="D43" s="7" t="str">
        <f t="shared" si="5"/>
        <v>01</v>
      </c>
      <c r="E43" s="7" t="str">
        <f t="shared" si="6"/>
        <v>46</v>
      </c>
      <c r="F43" s="7">
        <f t="shared" si="7"/>
        <v>106</v>
      </c>
      <c r="G43" s="7" t="str">
        <f t="shared" si="8"/>
        <v>S1</v>
      </c>
      <c r="H43" s="7" t="str">
        <f t="shared" si="9"/>
        <v>S1</v>
      </c>
      <c r="I43" s="8" t="str">
        <f t="shared" si="10"/>
        <v xml:space="preserve"> So control it. so we don't need to do anything.</v>
      </c>
      <c r="J43" s="1" t="b">
        <f t="shared" si="11"/>
        <v>0</v>
      </c>
      <c r="K43" s="3" t="str">
        <f t="shared" si="12"/>
        <v/>
      </c>
      <c r="L43" s="3" t="str">
        <f t="shared" si="13"/>
        <v/>
      </c>
      <c r="M43" s="3" t="str">
        <f t="shared" si="14"/>
        <v/>
      </c>
      <c r="N43" s="3">
        <f t="shared" si="15"/>
        <v>0</v>
      </c>
    </row>
    <row r="44" spans="1:15" x14ac:dyDescent="0.2">
      <c r="A44" t="s">
        <v>831</v>
      </c>
      <c r="B44" s="5" t="str">
        <f t="shared" si="3"/>
        <v>S2 (01:50): It says you won't be making any changes to the running sprite.</v>
      </c>
      <c r="C44" s="6" t="str">
        <f t="shared" si="4"/>
        <v>01:50</v>
      </c>
      <c r="D44" s="7" t="str">
        <f t="shared" si="5"/>
        <v>01</v>
      </c>
      <c r="E44" s="7" t="str">
        <f t="shared" si="6"/>
        <v>50</v>
      </c>
      <c r="F44" s="7">
        <f t="shared" si="7"/>
        <v>110</v>
      </c>
      <c r="G44" s="7" t="str">
        <f t="shared" si="8"/>
        <v>S2</v>
      </c>
      <c r="H44" s="7" t="str">
        <f t="shared" si="9"/>
        <v>S2</v>
      </c>
      <c r="I44" s="8" t="str">
        <f t="shared" si="10"/>
        <v xml:space="preserve"> It says you won't be making any changes to the running sprite.</v>
      </c>
      <c r="J44" s="1" t="b">
        <f t="shared" si="11"/>
        <v>0</v>
      </c>
      <c r="K44" s="3" t="str">
        <f t="shared" si="12"/>
        <v/>
      </c>
      <c r="L44" s="3" t="str">
        <f t="shared" si="13"/>
        <v/>
      </c>
      <c r="M44" s="3" t="str">
        <f t="shared" si="14"/>
        <v/>
      </c>
      <c r="N44" s="3">
        <f t="shared" si="15"/>
        <v>0</v>
      </c>
    </row>
    <row r="45" spans="1:15" x14ac:dyDescent="0.2">
      <c r="A45" t="s">
        <v>832</v>
      </c>
      <c r="B45" s="5" t="str">
        <f t="shared" si="3"/>
        <v>S1 (01:53): Oh okay.</v>
      </c>
      <c r="C45" s="6" t="str">
        <f t="shared" si="4"/>
        <v>01:53</v>
      </c>
      <c r="D45" s="7" t="str">
        <f t="shared" si="5"/>
        <v>01</v>
      </c>
      <c r="E45" s="7" t="str">
        <f t="shared" si="6"/>
        <v>53</v>
      </c>
      <c r="F45" s="7">
        <f t="shared" si="7"/>
        <v>113</v>
      </c>
      <c r="G45" s="7" t="str">
        <f t="shared" si="8"/>
        <v>S1</v>
      </c>
      <c r="H45" s="7" t="str">
        <f t="shared" si="9"/>
        <v>S1</v>
      </c>
      <c r="I45" s="8" t="str">
        <f t="shared" si="10"/>
        <v xml:space="preserve"> Oh okay.</v>
      </c>
      <c r="J45" s="1" t="b">
        <f t="shared" si="11"/>
        <v>0</v>
      </c>
      <c r="K45" s="3" t="str">
        <f t="shared" si="12"/>
        <v/>
      </c>
      <c r="L45" s="3" t="str">
        <f t="shared" si="13"/>
        <v/>
      </c>
      <c r="M45" s="3" t="str">
        <f t="shared" si="14"/>
        <v/>
      </c>
      <c r="N45" s="3">
        <f t="shared" si="15"/>
        <v>0</v>
      </c>
    </row>
    <row r="46" spans="1:15" x14ac:dyDescent="0.2">
      <c r="A46" t="s">
        <v>833</v>
      </c>
      <c r="B46" s="5" t="str">
        <f t="shared" si="3"/>
        <v>S2 (01:53): So now what?</v>
      </c>
      <c r="C46" s="6" t="str">
        <f t="shared" si="4"/>
        <v>01:53</v>
      </c>
      <c r="D46" s="7" t="str">
        <f t="shared" si="5"/>
        <v>01</v>
      </c>
      <c r="E46" s="7" t="str">
        <f t="shared" si="6"/>
        <v>53</v>
      </c>
      <c r="F46" s="7">
        <f t="shared" si="7"/>
        <v>113</v>
      </c>
      <c r="G46" s="7" t="str">
        <f t="shared" si="8"/>
        <v>S2</v>
      </c>
      <c r="H46" s="7" t="str">
        <f t="shared" si="9"/>
        <v>S2</v>
      </c>
      <c r="I46" s="8" t="str">
        <f t="shared" si="10"/>
        <v xml:space="preserve"> So now what?</v>
      </c>
      <c r="J46" s="1" t="b">
        <f t="shared" si="11"/>
        <v>1</v>
      </c>
      <c r="K46" s="3" t="str">
        <f t="shared" si="12"/>
        <v>S2Q</v>
      </c>
      <c r="L46" s="3" t="str">
        <f t="shared" si="13"/>
        <v/>
      </c>
      <c r="M46" s="3">
        <f t="shared" si="14"/>
        <v>1</v>
      </c>
      <c r="N46" s="3">
        <f t="shared" si="15"/>
        <v>1</v>
      </c>
      <c r="O46" t="s">
        <v>1188</v>
      </c>
    </row>
    <row r="47" spans="1:15" x14ac:dyDescent="0.2">
      <c r="A47" t="s">
        <v>834</v>
      </c>
      <c r="B47" s="5" t="str">
        <f t="shared" si="3"/>
        <v>S1 (02:04): Go. You have to do changes to the message sprite, but later apparently. You have to first create a water level. Whatever that means.</v>
      </c>
      <c r="C47" s="6" t="str">
        <f t="shared" si="4"/>
        <v>02:04</v>
      </c>
      <c r="D47" s="7" t="str">
        <f t="shared" si="5"/>
        <v>02</v>
      </c>
      <c r="E47" s="7" t="str">
        <f t="shared" si="6"/>
        <v>04</v>
      </c>
      <c r="F47" s="7">
        <f t="shared" si="7"/>
        <v>124</v>
      </c>
      <c r="G47" s="7" t="str">
        <f t="shared" si="8"/>
        <v>S1</v>
      </c>
      <c r="H47" s="7" t="str">
        <f t="shared" si="9"/>
        <v>S1</v>
      </c>
      <c r="I47" s="8" t="str">
        <f t="shared" si="10"/>
        <v xml:space="preserve"> Go. You have to do changes to the message sprite, but later apparently. You have to first create a water level. Whatever that means.</v>
      </c>
      <c r="J47" s="1" t="b">
        <f t="shared" si="11"/>
        <v>0</v>
      </c>
      <c r="K47" s="3" t="str">
        <f t="shared" si="12"/>
        <v/>
      </c>
      <c r="L47" s="3" t="str">
        <f t="shared" si="13"/>
        <v/>
      </c>
      <c r="M47" s="3" t="str">
        <f t="shared" si="14"/>
        <v/>
      </c>
      <c r="N47" s="3">
        <f t="shared" si="15"/>
        <v>0</v>
      </c>
    </row>
    <row r="48" spans="1:15" x14ac:dyDescent="0.2">
      <c r="A48" t="s">
        <v>1196</v>
      </c>
      <c r="B48" s="5" t="str">
        <f t="shared" si="3"/>
        <v>S2 (02:18): Look, okay. Wait, is that ... it doesn't really Teacherer. Variables. Variable, water, right? Water.</v>
      </c>
      <c r="C48" s="6" t="str">
        <f t="shared" si="4"/>
        <v>02:18</v>
      </c>
      <c r="D48" s="7" t="str">
        <f t="shared" si="5"/>
        <v>02</v>
      </c>
      <c r="E48" s="7" t="str">
        <f t="shared" si="6"/>
        <v>18</v>
      </c>
      <c r="F48" s="7">
        <f t="shared" si="7"/>
        <v>138</v>
      </c>
      <c r="G48" s="7" t="str">
        <f t="shared" si="8"/>
        <v>S2</v>
      </c>
      <c r="H48" s="7" t="str">
        <f t="shared" si="9"/>
        <v>S2</v>
      </c>
      <c r="I48" s="8" t="str">
        <f t="shared" si="10"/>
        <v xml:space="preserve"> Look, okay. Wait, is that ... it doesn't really Teacherer. Variables. Variable, water, right? Water.</v>
      </c>
      <c r="J48" s="1" t="b">
        <f t="shared" si="11"/>
        <v>1</v>
      </c>
      <c r="K48" s="3" t="str">
        <f t="shared" si="12"/>
        <v>S2Q</v>
      </c>
      <c r="L48" s="3" t="str">
        <f t="shared" si="13"/>
        <v/>
      </c>
      <c r="M48" s="3">
        <f t="shared" si="14"/>
        <v>1</v>
      </c>
      <c r="N48" s="3">
        <f t="shared" si="15"/>
        <v>1</v>
      </c>
      <c r="O48" t="s">
        <v>1187</v>
      </c>
    </row>
    <row r="49" spans="1:15" x14ac:dyDescent="0.2">
      <c r="A49" t="s">
        <v>835</v>
      </c>
      <c r="B49" s="5" t="str">
        <f t="shared" si="3"/>
        <v>S1 (02:27): Water level.</v>
      </c>
      <c r="C49" s="6" t="str">
        <f t="shared" si="4"/>
        <v>02:27</v>
      </c>
      <c r="D49" s="7" t="str">
        <f t="shared" si="5"/>
        <v>02</v>
      </c>
      <c r="E49" s="7" t="str">
        <f t="shared" si="6"/>
        <v>27</v>
      </c>
      <c r="F49" s="7">
        <f t="shared" si="7"/>
        <v>147</v>
      </c>
      <c r="G49" s="7" t="str">
        <f t="shared" si="8"/>
        <v>S1</v>
      </c>
      <c r="H49" s="7" t="str">
        <f t="shared" si="9"/>
        <v>S1</v>
      </c>
      <c r="I49" s="8" t="str">
        <f t="shared" si="10"/>
        <v xml:space="preserve"> Water level.</v>
      </c>
      <c r="J49" s="1" t="b">
        <f t="shared" si="11"/>
        <v>0</v>
      </c>
      <c r="K49" s="3" t="str">
        <f t="shared" si="12"/>
        <v/>
      </c>
      <c r="L49" s="3" t="str">
        <f t="shared" si="13"/>
        <v/>
      </c>
      <c r="M49" s="3" t="str">
        <f t="shared" si="14"/>
        <v/>
      </c>
      <c r="N49" s="3">
        <f t="shared" si="15"/>
        <v>0</v>
      </c>
    </row>
    <row r="50" spans="1:15" x14ac:dyDescent="0.2">
      <c r="A50" t="s">
        <v>836</v>
      </c>
      <c r="B50" s="5" t="str">
        <f t="shared" si="3"/>
        <v>S2 (02:28): It doesn't say water level.</v>
      </c>
      <c r="C50" s="6" t="str">
        <f t="shared" si="4"/>
        <v>02:28</v>
      </c>
      <c r="D50" s="7" t="str">
        <f t="shared" si="5"/>
        <v>02</v>
      </c>
      <c r="E50" s="7" t="str">
        <f t="shared" si="6"/>
        <v>28</v>
      </c>
      <c r="F50" s="7">
        <f t="shared" si="7"/>
        <v>148</v>
      </c>
      <c r="G50" s="7" t="str">
        <f t="shared" si="8"/>
        <v>S2</v>
      </c>
      <c r="H50" s="7" t="str">
        <f t="shared" si="9"/>
        <v>S2</v>
      </c>
      <c r="I50" s="8" t="str">
        <f t="shared" si="10"/>
        <v xml:space="preserve"> It doesn't say water level.</v>
      </c>
      <c r="J50" s="1" t="b">
        <f t="shared" si="11"/>
        <v>0</v>
      </c>
      <c r="K50" s="3" t="str">
        <f t="shared" si="12"/>
        <v/>
      </c>
      <c r="L50" s="3" t="str">
        <f t="shared" si="13"/>
        <v/>
      </c>
      <c r="M50" s="3" t="str">
        <f t="shared" si="14"/>
        <v/>
      </c>
      <c r="N50" s="3">
        <f t="shared" si="15"/>
        <v>0</v>
      </c>
    </row>
    <row r="51" spans="1:15" x14ac:dyDescent="0.2">
      <c r="A51" t="s">
        <v>837</v>
      </c>
      <c r="B51" s="5" t="str">
        <f t="shared" si="3"/>
        <v>S1 (02:31): Water level.</v>
      </c>
      <c r="C51" s="6" t="str">
        <f t="shared" si="4"/>
        <v>02:31</v>
      </c>
      <c r="D51" s="7" t="str">
        <f t="shared" si="5"/>
        <v>02</v>
      </c>
      <c r="E51" s="7" t="str">
        <f t="shared" si="6"/>
        <v>31</v>
      </c>
      <c r="F51" s="7">
        <f t="shared" si="7"/>
        <v>151</v>
      </c>
      <c r="G51" s="7" t="str">
        <f t="shared" si="8"/>
        <v>S1</v>
      </c>
      <c r="H51" s="7" t="str">
        <f t="shared" si="9"/>
        <v>S1</v>
      </c>
      <c r="I51" s="8" t="str">
        <f t="shared" si="10"/>
        <v xml:space="preserve"> Water level.</v>
      </c>
      <c r="J51" s="1" t="b">
        <f t="shared" si="11"/>
        <v>0</v>
      </c>
      <c r="K51" s="3" t="str">
        <f t="shared" si="12"/>
        <v/>
      </c>
      <c r="L51" s="3" t="str">
        <f t="shared" si="13"/>
        <v/>
      </c>
      <c r="M51" s="3" t="str">
        <f t="shared" si="14"/>
        <v/>
      </c>
      <c r="N51" s="3">
        <f t="shared" si="15"/>
        <v>0</v>
      </c>
    </row>
    <row r="52" spans="1:15" x14ac:dyDescent="0.2">
      <c r="A52" t="s">
        <v>838</v>
      </c>
      <c r="B52" s="5" t="str">
        <f t="shared" si="3"/>
        <v>S2 (02:32): Oh. These instructions are getting on my nerves. And learn to spell. Water level. Cover up homeostasis.</v>
      </c>
      <c r="C52" s="6" t="str">
        <f t="shared" si="4"/>
        <v>02:32</v>
      </c>
      <c r="D52" s="7" t="str">
        <f t="shared" si="5"/>
        <v>02</v>
      </c>
      <c r="E52" s="7" t="str">
        <f t="shared" si="6"/>
        <v>32</v>
      </c>
      <c r="F52" s="7">
        <f t="shared" si="7"/>
        <v>152</v>
      </c>
      <c r="G52" s="7" t="str">
        <f t="shared" si="8"/>
        <v>S2</v>
      </c>
      <c r="H52" s="7" t="str">
        <f t="shared" si="9"/>
        <v>S2</v>
      </c>
      <c r="I52" s="8" t="str">
        <f t="shared" si="10"/>
        <v xml:space="preserve"> Oh. These instructions are getting on my nerves. And learn to spell. Water level. Cover up homeostasis.</v>
      </c>
      <c r="J52" s="1" t="b">
        <f t="shared" si="11"/>
        <v>0</v>
      </c>
      <c r="K52" s="3" t="str">
        <f t="shared" si="12"/>
        <v/>
      </c>
      <c r="L52" s="3" t="str">
        <f t="shared" si="13"/>
        <v/>
      </c>
      <c r="M52" s="3" t="str">
        <f t="shared" si="14"/>
        <v/>
      </c>
      <c r="N52" s="3">
        <f t="shared" si="15"/>
        <v>0</v>
      </c>
    </row>
    <row r="53" spans="1:15" x14ac:dyDescent="0.2">
      <c r="A53" t="s">
        <v>839</v>
      </c>
      <c r="B53" s="5" t="str">
        <f t="shared" si="3"/>
        <v>S1 (02:44): Water level should decrease by 0.005 times of the exercise level. Whatever that means.</v>
      </c>
      <c r="C53" s="6" t="str">
        <f t="shared" si="4"/>
        <v>02:44</v>
      </c>
      <c r="D53" s="7" t="str">
        <f t="shared" si="5"/>
        <v>02</v>
      </c>
      <c r="E53" s="7" t="str">
        <f t="shared" si="6"/>
        <v>44</v>
      </c>
      <c r="F53" s="7">
        <f t="shared" si="7"/>
        <v>164</v>
      </c>
      <c r="G53" s="7" t="str">
        <f t="shared" si="8"/>
        <v>S1</v>
      </c>
      <c r="H53" s="7" t="str">
        <f t="shared" si="9"/>
        <v>S1</v>
      </c>
      <c r="I53" s="8" t="str">
        <f t="shared" si="10"/>
        <v xml:space="preserve"> Water level should decrease by 0.005 times of the exercise level. Whatever that means.</v>
      </c>
      <c r="J53" s="1" t="b">
        <f t="shared" si="11"/>
        <v>0</v>
      </c>
      <c r="K53" s="3" t="str">
        <f t="shared" si="12"/>
        <v/>
      </c>
      <c r="L53" s="3" t="str">
        <f t="shared" si="13"/>
        <v/>
      </c>
      <c r="M53" s="3" t="str">
        <f t="shared" si="14"/>
        <v/>
      </c>
      <c r="N53" s="3">
        <f t="shared" si="15"/>
        <v>0</v>
      </c>
    </row>
    <row r="54" spans="1:15" x14ac:dyDescent="0.2">
      <c r="A54" t="s">
        <v>840</v>
      </c>
      <c r="B54" s="5" t="str">
        <f t="shared" si="3"/>
        <v>S2 (02:56): I'm liking this. I like this.</v>
      </c>
      <c r="C54" s="6" t="str">
        <f t="shared" si="4"/>
        <v>02:56</v>
      </c>
      <c r="D54" s="7" t="str">
        <f t="shared" si="5"/>
        <v>02</v>
      </c>
      <c r="E54" s="7" t="str">
        <f t="shared" si="6"/>
        <v>56</v>
      </c>
      <c r="F54" s="7">
        <f t="shared" si="7"/>
        <v>176</v>
      </c>
      <c r="G54" s="7" t="str">
        <f t="shared" si="8"/>
        <v>S2</v>
      </c>
      <c r="H54" s="7" t="str">
        <f t="shared" si="9"/>
        <v>S2</v>
      </c>
      <c r="I54" s="8" t="str">
        <f t="shared" si="10"/>
        <v xml:space="preserve"> I'm liking this. I like this.</v>
      </c>
      <c r="J54" s="1" t="b">
        <f t="shared" si="11"/>
        <v>0</v>
      </c>
      <c r="K54" s="3" t="str">
        <f t="shared" si="12"/>
        <v/>
      </c>
      <c r="L54" s="3" t="str">
        <f t="shared" si="13"/>
        <v/>
      </c>
      <c r="M54" s="3" t="str">
        <f t="shared" si="14"/>
        <v/>
      </c>
      <c r="N54" s="3">
        <f t="shared" si="15"/>
        <v>0</v>
      </c>
    </row>
    <row r="55" spans="1:15" x14ac:dyDescent="0.2">
      <c r="A55" t="s">
        <v>841</v>
      </c>
      <c r="B55" s="5" t="str">
        <f t="shared" si="3"/>
        <v>S1 (02:59): What did you do?</v>
      </c>
      <c r="C55" s="6" t="str">
        <f t="shared" si="4"/>
        <v>02:59</v>
      </c>
      <c r="D55" s="7" t="str">
        <f t="shared" si="5"/>
        <v>02</v>
      </c>
      <c r="E55" s="7" t="str">
        <f t="shared" si="6"/>
        <v>59</v>
      </c>
      <c r="F55" s="7">
        <f t="shared" si="7"/>
        <v>179</v>
      </c>
      <c r="G55" s="7" t="str">
        <f t="shared" si="8"/>
        <v>S1</v>
      </c>
      <c r="H55" s="7" t="str">
        <f t="shared" si="9"/>
        <v>S1</v>
      </c>
      <c r="I55" s="8" t="str">
        <f t="shared" si="10"/>
        <v xml:space="preserve"> What did you do?</v>
      </c>
      <c r="J55" s="1" t="b">
        <f t="shared" si="11"/>
        <v>1</v>
      </c>
      <c r="K55" s="3" t="str">
        <f t="shared" si="12"/>
        <v>S1Q</v>
      </c>
      <c r="L55" s="3">
        <f t="shared" si="13"/>
        <v>1</v>
      </c>
      <c r="M55" s="3" t="str">
        <f t="shared" si="14"/>
        <v/>
      </c>
      <c r="N55" s="3">
        <f t="shared" si="15"/>
        <v>1</v>
      </c>
      <c r="O55" t="s">
        <v>1188</v>
      </c>
    </row>
    <row r="56" spans="1:15" x14ac:dyDescent="0.2">
      <c r="A56" t="s">
        <v>842</v>
      </c>
      <c r="B56" s="5" t="str">
        <f t="shared" si="3"/>
        <v>S2 (03:04): Don't ask me.</v>
      </c>
      <c r="C56" s="6" t="str">
        <f t="shared" si="4"/>
        <v>03:04</v>
      </c>
      <c r="D56" s="7" t="str">
        <f t="shared" si="5"/>
        <v>03</v>
      </c>
      <c r="E56" s="7" t="str">
        <f t="shared" si="6"/>
        <v>04</v>
      </c>
      <c r="F56" s="7">
        <f t="shared" si="7"/>
        <v>184</v>
      </c>
      <c r="G56" s="7" t="str">
        <f t="shared" si="8"/>
        <v>S2</v>
      </c>
      <c r="H56" s="7" t="str">
        <f t="shared" si="9"/>
        <v>S2</v>
      </c>
      <c r="I56" s="8" t="str">
        <f t="shared" si="10"/>
        <v xml:space="preserve"> Don't ask me.</v>
      </c>
      <c r="J56" s="1" t="b">
        <f t="shared" si="11"/>
        <v>0</v>
      </c>
      <c r="K56" s="3" t="str">
        <f t="shared" si="12"/>
        <v/>
      </c>
      <c r="L56" s="3" t="str">
        <f t="shared" si="13"/>
        <v/>
      </c>
      <c r="M56" s="3" t="str">
        <f t="shared" si="14"/>
        <v/>
      </c>
      <c r="N56" s="3">
        <f t="shared" si="15"/>
        <v>0</v>
      </c>
    </row>
    <row r="57" spans="1:15" x14ac:dyDescent="0.2">
      <c r="A57" t="s">
        <v>843</v>
      </c>
      <c r="B57" s="5" t="str">
        <f t="shared" si="3"/>
        <v>S1 (03:07): Oh yeah, you're changing it.</v>
      </c>
      <c r="C57" s="6" t="str">
        <f t="shared" si="4"/>
        <v>03:07</v>
      </c>
      <c r="D57" s="7" t="str">
        <f t="shared" si="5"/>
        <v>03</v>
      </c>
      <c r="E57" s="7" t="str">
        <f t="shared" si="6"/>
        <v>07</v>
      </c>
      <c r="F57" s="7">
        <f t="shared" si="7"/>
        <v>187</v>
      </c>
      <c r="G57" s="7" t="str">
        <f t="shared" si="8"/>
        <v>S1</v>
      </c>
      <c r="H57" s="7" t="str">
        <f t="shared" si="9"/>
        <v>S1</v>
      </c>
      <c r="I57" s="8" t="str">
        <f t="shared" si="10"/>
        <v xml:space="preserve"> Oh yeah, you're changing it.</v>
      </c>
      <c r="J57" s="1" t="b">
        <f t="shared" si="11"/>
        <v>0</v>
      </c>
      <c r="K57" s="3" t="str">
        <f t="shared" si="12"/>
        <v/>
      </c>
      <c r="L57" s="3" t="str">
        <f t="shared" si="13"/>
        <v/>
      </c>
      <c r="M57" s="3" t="str">
        <f t="shared" si="14"/>
        <v/>
      </c>
      <c r="N57" s="3">
        <f t="shared" si="15"/>
        <v>0</v>
      </c>
    </row>
    <row r="58" spans="1:15" x14ac:dyDescent="0.2">
      <c r="A58" t="s">
        <v>844</v>
      </c>
      <c r="B58" s="5" t="str">
        <f t="shared" si="3"/>
        <v>S2 (03:08): Let's do this again.</v>
      </c>
      <c r="C58" s="6" t="str">
        <f t="shared" si="4"/>
        <v>03:08</v>
      </c>
      <c r="D58" s="7" t="str">
        <f t="shared" si="5"/>
        <v>03</v>
      </c>
      <c r="E58" s="7" t="str">
        <f t="shared" si="6"/>
        <v>08</v>
      </c>
      <c r="F58" s="7">
        <f t="shared" si="7"/>
        <v>188</v>
      </c>
      <c r="G58" s="7" t="str">
        <f t="shared" si="8"/>
        <v>S2</v>
      </c>
      <c r="H58" s="7" t="str">
        <f t="shared" si="9"/>
        <v>S2</v>
      </c>
      <c r="I58" s="8" t="str">
        <f t="shared" si="10"/>
        <v xml:space="preserve"> Let's do this again.</v>
      </c>
      <c r="J58" s="1" t="b">
        <f t="shared" si="11"/>
        <v>0</v>
      </c>
      <c r="K58" s="3" t="str">
        <f t="shared" si="12"/>
        <v/>
      </c>
      <c r="L58" s="3" t="str">
        <f t="shared" si="13"/>
        <v/>
      </c>
      <c r="M58" s="3" t="str">
        <f t="shared" si="14"/>
        <v/>
      </c>
      <c r="N58" s="3">
        <f t="shared" si="15"/>
        <v>0</v>
      </c>
    </row>
    <row r="59" spans="1:15" x14ac:dyDescent="0.2">
      <c r="A59" t="s">
        <v>845</v>
      </c>
      <c r="B59" s="5" t="str">
        <f t="shared" si="3"/>
        <v>S1 (03:08): It doesn't restart because it's not attached to the one flag thing.</v>
      </c>
      <c r="C59" s="6" t="str">
        <f t="shared" si="4"/>
        <v>03:08</v>
      </c>
      <c r="D59" s="7" t="str">
        <f t="shared" si="5"/>
        <v>03</v>
      </c>
      <c r="E59" s="7" t="str">
        <f t="shared" si="6"/>
        <v>08</v>
      </c>
      <c r="F59" s="7">
        <f t="shared" si="7"/>
        <v>188</v>
      </c>
      <c r="G59" s="7" t="str">
        <f t="shared" si="8"/>
        <v>S1</v>
      </c>
      <c r="H59" s="7" t="str">
        <f t="shared" si="9"/>
        <v>S1</v>
      </c>
      <c r="I59" s="8" t="str">
        <f t="shared" si="10"/>
        <v xml:space="preserve"> It doesn't restart because it's not attached to the one flag thing.</v>
      </c>
      <c r="J59" s="1" t="b">
        <f t="shared" si="11"/>
        <v>0</v>
      </c>
      <c r="K59" s="3" t="str">
        <f t="shared" si="12"/>
        <v/>
      </c>
      <c r="L59" s="3" t="str">
        <f t="shared" si="13"/>
        <v/>
      </c>
      <c r="M59" s="3" t="str">
        <f t="shared" si="14"/>
        <v/>
      </c>
      <c r="N59" s="3">
        <f t="shared" si="15"/>
        <v>0</v>
      </c>
    </row>
    <row r="60" spans="1:15" x14ac:dyDescent="0.2">
      <c r="A60" t="s">
        <v>846</v>
      </c>
      <c r="B60" s="5" t="str">
        <f t="shared" si="3"/>
        <v>S2 (03:17): It doesn't Teacherer. Come on, let's do this.</v>
      </c>
      <c r="C60" s="6" t="str">
        <f t="shared" si="4"/>
        <v>03:17</v>
      </c>
      <c r="D60" s="7" t="str">
        <f t="shared" si="5"/>
        <v>03</v>
      </c>
      <c r="E60" s="7" t="str">
        <f t="shared" si="6"/>
        <v>17</v>
      </c>
      <c r="F60" s="7">
        <f t="shared" si="7"/>
        <v>197</v>
      </c>
      <c r="G60" s="7" t="str">
        <f t="shared" si="8"/>
        <v>S2</v>
      </c>
      <c r="H60" s="7" t="str">
        <f t="shared" si="9"/>
        <v>S2</v>
      </c>
      <c r="I60" s="8" t="str">
        <f t="shared" si="10"/>
        <v xml:space="preserve"> It doesn't Teacherer. Come on, let's do this.</v>
      </c>
      <c r="J60" s="1" t="b">
        <f t="shared" si="11"/>
        <v>0</v>
      </c>
      <c r="K60" s="3" t="str">
        <f t="shared" si="12"/>
        <v/>
      </c>
      <c r="L60" s="3" t="str">
        <f t="shared" si="13"/>
        <v/>
      </c>
      <c r="M60" s="3" t="str">
        <f t="shared" si="14"/>
        <v/>
      </c>
      <c r="N60" s="3">
        <f t="shared" si="15"/>
        <v>0</v>
      </c>
    </row>
    <row r="61" spans="1:15" x14ac:dyDescent="0.2">
      <c r="A61" t="s">
        <v>847</v>
      </c>
      <c r="B61" s="5" t="str">
        <f t="shared" si="3"/>
        <v>S1 (03:18): Okay. The water level variable should decrease by 0.005.</v>
      </c>
      <c r="C61" s="6" t="str">
        <f t="shared" si="4"/>
        <v>03:18</v>
      </c>
      <c r="D61" s="7" t="str">
        <f t="shared" si="5"/>
        <v>03</v>
      </c>
      <c r="E61" s="7" t="str">
        <f t="shared" si="6"/>
        <v>18</v>
      </c>
      <c r="F61" s="7">
        <f t="shared" si="7"/>
        <v>198</v>
      </c>
      <c r="G61" s="7" t="str">
        <f t="shared" si="8"/>
        <v>S1</v>
      </c>
      <c r="H61" s="7" t="str">
        <f t="shared" si="9"/>
        <v>S1</v>
      </c>
      <c r="I61" s="8" t="str">
        <f t="shared" si="10"/>
        <v xml:space="preserve"> Okay. The water level variable should decrease by 0.005.</v>
      </c>
      <c r="J61" s="1" t="b">
        <f t="shared" si="11"/>
        <v>0</v>
      </c>
      <c r="K61" s="3" t="str">
        <f t="shared" si="12"/>
        <v/>
      </c>
      <c r="L61" s="3" t="str">
        <f t="shared" si="13"/>
        <v/>
      </c>
      <c r="M61" s="3" t="str">
        <f t="shared" si="14"/>
        <v/>
      </c>
      <c r="N61" s="3">
        <f t="shared" si="15"/>
        <v>0</v>
      </c>
    </row>
    <row r="62" spans="1:15" x14ac:dyDescent="0.2">
      <c r="A62" t="s">
        <v>848</v>
      </c>
      <c r="B62" s="5" t="str">
        <f t="shared" si="3"/>
        <v>S2 (03:21): Okay, we just did that.</v>
      </c>
      <c r="C62" s="6" t="str">
        <f t="shared" si="4"/>
        <v>03:21</v>
      </c>
      <c r="D62" s="7" t="str">
        <f t="shared" si="5"/>
        <v>03</v>
      </c>
      <c r="E62" s="7" t="str">
        <f t="shared" si="6"/>
        <v>21</v>
      </c>
      <c r="F62" s="7">
        <f t="shared" si="7"/>
        <v>201</v>
      </c>
      <c r="G62" s="7" t="str">
        <f t="shared" si="8"/>
        <v>S2</v>
      </c>
      <c r="H62" s="7" t="str">
        <f t="shared" si="9"/>
        <v>S2</v>
      </c>
      <c r="I62" s="8" t="str">
        <f t="shared" si="10"/>
        <v xml:space="preserve"> Okay, we just did that.</v>
      </c>
      <c r="J62" s="1" t="b">
        <f t="shared" si="11"/>
        <v>0</v>
      </c>
      <c r="K62" s="3" t="str">
        <f t="shared" si="12"/>
        <v/>
      </c>
      <c r="L62" s="3" t="str">
        <f t="shared" si="13"/>
        <v/>
      </c>
      <c r="M62" s="3" t="str">
        <f t="shared" si="14"/>
        <v/>
      </c>
      <c r="N62" s="3">
        <f t="shared" si="15"/>
        <v>0</v>
      </c>
    </row>
    <row r="63" spans="1:15" x14ac:dyDescent="0.2">
      <c r="A63" t="s">
        <v>849</v>
      </c>
      <c r="B63" s="5" t="str">
        <f t="shared" si="3"/>
        <v>S1 (03:23): We did that? Okay. Should change. Okay. For example, if the exercise level ... we don't need to read that. Now the message should say "need water." Oh, it does say that.</v>
      </c>
      <c r="C63" s="6" t="str">
        <f t="shared" si="4"/>
        <v>03:23</v>
      </c>
      <c r="D63" s="7" t="str">
        <f t="shared" si="5"/>
        <v>03</v>
      </c>
      <c r="E63" s="7" t="str">
        <f t="shared" si="6"/>
        <v>23</v>
      </c>
      <c r="F63" s="7">
        <f t="shared" si="7"/>
        <v>203</v>
      </c>
      <c r="G63" s="7" t="str">
        <f t="shared" si="8"/>
        <v>S1</v>
      </c>
      <c r="H63" s="7" t="str">
        <f t="shared" si="9"/>
        <v>S1</v>
      </c>
      <c r="I63" s="8" t="str">
        <f t="shared" si="10"/>
        <v xml:space="preserve"> We did that? Okay. Should change. Okay. For example, if the exercise level ... we don't need to read that. Now the message should say "need water." Oh, it does say that.</v>
      </c>
      <c r="J63" s="1" t="b">
        <f t="shared" si="11"/>
        <v>1</v>
      </c>
      <c r="K63" s="3" t="str">
        <f t="shared" si="12"/>
        <v>S1Q</v>
      </c>
      <c r="L63" s="3">
        <f t="shared" si="13"/>
        <v>1</v>
      </c>
      <c r="M63" s="3" t="str">
        <f t="shared" si="14"/>
        <v/>
      </c>
      <c r="N63" s="3">
        <f t="shared" si="15"/>
        <v>1</v>
      </c>
      <c r="O63" t="s">
        <v>1187</v>
      </c>
    </row>
    <row r="64" spans="1:15" x14ac:dyDescent="0.2">
      <c r="A64" t="s">
        <v>1197</v>
      </c>
      <c r="B64" s="5" t="str">
        <f t="shared" si="3"/>
        <v>S2 (03:42): I connected them on accident. Can you connect it?</v>
      </c>
      <c r="C64" s="6" t="str">
        <f t="shared" si="4"/>
        <v>03:42</v>
      </c>
      <c r="D64" s="7" t="str">
        <f t="shared" si="5"/>
        <v>03</v>
      </c>
      <c r="E64" s="7" t="str">
        <f t="shared" si="6"/>
        <v>42</v>
      </c>
      <c r="F64" s="7">
        <f t="shared" si="7"/>
        <v>222</v>
      </c>
      <c r="G64" s="7" t="str">
        <f t="shared" si="8"/>
        <v>S2</v>
      </c>
      <c r="H64" s="7" t="str">
        <f t="shared" si="9"/>
        <v>S2</v>
      </c>
      <c r="I64" s="8" t="str">
        <f t="shared" si="10"/>
        <v xml:space="preserve"> I connected them on accident. Can you connect it?</v>
      </c>
      <c r="J64" s="1" t="b">
        <f t="shared" si="11"/>
        <v>1</v>
      </c>
      <c r="K64" s="3" t="str">
        <f t="shared" si="12"/>
        <v>S2Q</v>
      </c>
      <c r="L64" s="3" t="str">
        <f t="shared" si="13"/>
        <v/>
      </c>
      <c r="M64" s="3">
        <f t="shared" si="14"/>
        <v>1</v>
      </c>
      <c r="N64" s="3">
        <f t="shared" si="15"/>
        <v>1</v>
      </c>
      <c r="O64" t="s">
        <v>1187</v>
      </c>
    </row>
    <row r="65" spans="1:15" x14ac:dyDescent="0.2">
      <c r="A65" t="s">
        <v>1198</v>
      </c>
      <c r="B65" s="5" t="str">
        <f t="shared" si="3"/>
        <v>S2 (03:42): Oh, yes you can. What is this?</v>
      </c>
      <c r="C65" s="6" t="str">
        <f t="shared" si="4"/>
        <v>03:42</v>
      </c>
      <c r="D65" s="7" t="str">
        <f t="shared" si="5"/>
        <v>03</v>
      </c>
      <c r="E65" s="7" t="str">
        <f t="shared" si="6"/>
        <v>42</v>
      </c>
      <c r="F65" s="7">
        <f t="shared" si="7"/>
        <v>222</v>
      </c>
      <c r="G65" s="7" t="str">
        <f t="shared" si="8"/>
        <v>S2</v>
      </c>
      <c r="H65" s="7" t="str">
        <f t="shared" si="9"/>
        <v>S2</v>
      </c>
      <c r="I65" s="8" t="str">
        <f t="shared" si="10"/>
        <v xml:space="preserve"> Oh, yes you can. What is this?</v>
      </c>
      <c r="J65" s="1" t="b">
        <f t="shared" si="11"/>
        <v>1</v>
      </c>
      <c r="K65" s="3" t="str">
        <f t="shared" si="12"/>
        <v>S2Q</v>
      </c>
      <c r="L65" s="3" t="str">
        <f t="shared" si="13"/>
        <v/>
      </c>
      <c r="M65" s="3">
        <f t="shared" si="14"/>
        <v>1</v>
      </c>
      <c r="N65" s="3">
        <f t="shared" si="15"/>
        <v>1</v>
      </c>
      <c r="O65" t="s">
        <v>1187</v>
      </c>
    </row>
    <row r="66" spans="1:15" x14ac:dyDescent="0.2">
      <c r="A66" t="s">
        <v>1199</v>
      </c>
      <c r="B66" s="5" t="str">
        <f t="shared" si="3"/>
        <v>S2 (03:42): What are you?</v>
      </c>
      <c r="C66" s="6" t="str">
        <f t="shared" si="4"/>
        <v>03:42</v>
      </c>
      <c r="D66" s="7" t="str">
        <f t="shared" si="5"/>
        <v>03</v>
      </c>
      <c r="E66" s="7" t="str">
        <f t="shared" si="6"/>
        <v>42</v>
      </c>
      <c r="F66" s="7">
        <f t="shared" si="7"/>
        <v>222</v>
      </c>
      <c r="G66" s="7" t="str">
        <f t="shared" si="8"/>
        <v>S2</v>
      </c>
      <c r="H66" s="7" t="str">
        <f t="shared" si="9"/>
        <v>S2</v>
      </c>
      <c r="I66" s="8" t="str">
        <f t="shared" si="10"/>
        <v xml:space="preserve"> What are you?</v>
      </c>
      <c r="J66" s="1" t="b">
        <f t="shared" si="11"/>
        <v>1</v>
      </c>
      <c r="K66" s="3" t="str">
        <f t="shared" si="12"/>
        <v>S2Q</v>
      </c>
      <c r="L66" s="3" t="str">
        <f t="shared" si="13"/>
        <v/>
      </c>
      <c r="M66" s="3">
        <f t="shared" si="14"/>
        <v>1</v>
      </c>
      <c r="N66" s="3">
        <f t="shared" si="15"/>
        <v>1</v>
      </c>
      <c r="O66" t="s">
        <v>1187</v>
      </c>
    </row>
    <row r="67" spans="1:15" x14ac:dyDescent="0.2">
      <c r="A67" t="s">
        <v>850</v>
      </c>
      <c r="B67" s="5" t="str">
        <f t="shared" ref="B67:B130" si="16">TRIM(A67)</f>
        <v>S1 (03:51): Don't press.</v>
      </c>
      <c r="C67" s="6" t="str">
        <f t="shared" ref="C67:C130" si="17">MID(RIGHT(B67,LEN(B67)-SEARCH(" (",B67)-1),1,5)</f>
        <v>03:51</v>
      </c>
      <c r="D67" s="7" t="str">
        <f t="shared" ref="D67:D130" si="18">MID(C67,1,2)</f>
        <v>03</v>
      </c>
      <c r="E67" s="7" t="str">
        <f t="shared" ref="E67:E130" si="19">MID(C67,4,2)</f>
        <v>51</v>
      </c>
      <c r="F67" s="7">
        <f t="shared" ref="F67:F130" si="20">D67*60+E67</f>
        <v>231</v>
      </c>
      <c r="G67" s="7" t="str">
        <f t="shared" ref="G67:G130" si="21">LEFT(A67,SEARCH(": ",A67)-9)</f>
        <v>S1</v>
      </c>
      <c r="H67" s="7" t="str">
        <f t="shared" ref="H67:H130" si="22">IF(G67="S1","S1",IF(G67="S2","S2","Other"))</f>
        <v>S1</v>
      </c>
      <c r="I67" s="8" t="str">
        <f t="shared" ref="I67:I130" si="23">RIGHT(B67,LEN(B67)-SEARCH(": ",B67))</f>
        <v xml:space="preserve"> Don't press.</v>
      </c>
      <c r="J67" s="1" t="b">
        <f t="shared" ref="J67:J130" si="24">ISNUMBER(FIND("?",I67))</f>
        <v>0</v>
      </c>
      <c r="K67" s="3" t="str">
        <f t="shared" ref="K67:K130" si="25">IF(J67=TRUE, CONCATENATE(H67,"Q"),"")</f>
        <v/>
      </c>
      <c r="L67" s="3" t="str">
        <f t="shared" ref="L67:L130" si="26">IF(K67="S1Q",1,"")</f>
        <v/>
      </c>
      <c r="M67" s="3" t="str">
        <f t="shared" ref="M67:M130" si="27">IF(K67="S2Q",1,"")</f>
        <v/>
      </c>
      <c r="N67" s="3">
        <f t="shared" ref="N67:N130" si="28">SUM(L67:M67)</f>
        <v>0</v>
      </c>
    </row>
    <row r="68" spans="1:15" x14ac:dyDescent="0.2">
      <c r="A68" t="s">
        <v>1200</v>
      </c>
      <c r="B68" s="5" t="str">
        <f t="shared" si="16"/>
        <v>S2 (03:52): Okay. Wait, how did this get here though? It wasn't here before. Hey, Teacher!</v>
      </c>
      <c r="C68" s="6" t="str">
        <f t="shared" si="17"/>
        <v>03:52</v>
      </c>
      <c r="D68" s="7" t="str">
        <f t="shared" si="18"/>
        <v>03</v>
      </c>
      <c r="E68" s="7" t="str">
        <f t="shared" si="19"/>
        <v>52</v>
      </c>
      <c r="F68" s="7">
        <f t="shared" si="20"/>
        <v>232</v>
      </c>
      <c r="G68" s="7" t="str">
        <f t="shared" si="21"/>
        <v>S2</v>
      </c>
      <c r="H68" s="7" t="str">
        <f t="shared" si="22"/>
        <v>S2</v>
      </c>
      <c r="I68" s="8" t="str">
        <f t="shared" si="23"/>
        <v xml:space="preserve"> Okay. Wait, how did this get here though? It wasn't here before. Hey, Teacher!</v>
      </c>
      <c r="J68" s="1" t="b">
        <f t="shared" si="24"/>
        <v>1</v>
      </c>
      <c r="K68" s="3" t="str">
        <f t="shared" si="25"/>
        <v>S2Q</v>
      </c>
      <c r="L68" s="3" t="str">
        <f t="shared" si="26"/>
        <v/>
      </c>
      <c r="M68" s="3">
        <f t="shared" si="27"/>
        <v>1</v>
      </c>
      <c r="N68" s="3">
        <f t="shared" si="28"/>
        <v>1</v>
      </c>
      <c r="O68" t="s">
        <v>1188</v>
      </c>
    </row>
    <row r="69" spans="1:15" x14ac:dyDescent="0.2">
      <c r="A69" t="s">
        <v>1201</v>
      </c>
      <c r="B69" s="5" t="str">
        <f t="shared" si="16"/>
        <v>Teacher (03:59): Yes</v>
      </c>
      <c r="C69" s="6" t="str">
        <f t="shared" si="17"/>
        <v>03:59</v>
      </c>
      <c r="D69" s="7" t="str">
        <f t="shared" si="18"/>
        <v>03</v>
      </c>
      <c r="E69" s="7" t="str">
        <f t="shared" si="19"/>
        <v>59</v>
      </c>
      <c r="F69" s="7">
        <f t="shared" si="20"/>
        <v>239</v>
      </c>
      <c r="G69" s="7" t="str">
        <f t="shared" si="21"/>
        <v>Teacher</v>
      </c>
      <c r="H69" s="7" t="str">
        <f t="shared" si="22"/>
        <v>Other</v>
      </c>
      <c r="I69" s="8" t="str">
        <f t="shared" si="23"/>
        <v xml:space="preserve"> Yes</v>
      </c>
      <c r="J69" s="1" t="b">
        <f t="shared" si="24"/>
        <v>0</v>
      </c>
      <c r="K69" s="3" t="str">
        <f t="shared" si="25"/>
        <v/>
      </c>
      <c r="L69" s="3" t="str">
        <f t="shared" si="26"/>
        <v/>
      </c>
      <c r="M69" s="3" t="str">
        <f t="shared" si="27"/>
        <v/>
      </c>
      <c r="N69" s="3">
        <f t="shared" si="28"/>
        <v>0</v>
      </c>
    </row>
    <row r="70" spans="1:15" x14ac:dyDescent="0.2">
      <c r="A70" t="s">
        <v>851</v>
      </c>
      <c r="B70" s="5" t="str">
        <f t="shared" si="16"/>
        <v>S2 (03:59): What is this?</v>
      </c>
      <c r="C70" s="6" t="str">
        <f t="shared" si="17"/>
        <v>03:59</v>
      </c>
      <c r="D70" s="7" t="str">
        <f t="shared" si="18"/>
        <v>03</v>
      </c>
      <c r="E70" s="7" t="str">
        <f t="shared" si="19"/>
        <v>59</v>
      </c>
      <c r="F70" s="7">
        <f t="shared" si="20"/>
        <v>239</v>
      </c>
      <c r="G70" s="7" t="str">
        <f t="shared" si="21"/>
        <v>S2</v>
      </c>
      <c r="H70" s="7" t="str">
        <f t="shared" si="22"/>
        <v>S2</v>
      </c>
      <c r="I70" s="8" t="str">
        <f t="shared" si="23"/>
        <v xml:space="preserve"> What is this?</v>
      </c>
      <c r="J70" s="1" t="b">
        <f t="shared" si="24"/>
        <v>1</v>
      </c>
      <c r="K70" s="3" t="str">
        <f t="shared" si="25"/>
        <v>S2Q</v>
      </c>
      <c r="L70" s="3" t="str">
        <f t="shared" si="26"/>
        <v/>
      </c>
      <c r="M70" s="3">
        <f t="shared" si="27"/>
        <v>1</v>
      </c>
      <c r="N70" s="3">
        <f t="shared" si="28"/>
        <v>1</v>
      </c>
      <c r="O70" t="s">
        <v>1187</v>
      </c>
    </row>
    <row r="71" spans="1:15" x14ac:dyDescent="0.2">
      <c r="A71" t="s">
        <v>852</v>
      </c>
      <c r="B71" s="5" t="str">
        <f t="shared" si="16"/>
        <v>Teacher (04:00): Can you click on that? Just close it.</v>
      </c>
      <c r="C71" s="6" t="str">
        <f t="shared" si="17"/>
        <v>04:00</v>
      </c>
      <c r="D71" s="7" t="str">
        <f t="shared" si="18"/>
        <v>04</v>
      </c>
      <c r="E71" s="7" t="str">
        <f t="shared" si="19"/>
        <v>00</v>
      </c>
      <c r="F71" s="7">
        <f t="shared" si="20"/>
        <v>240</v>
      </c>
      <c r="G71" s="7" t="str">
        <f t="shared" si="21"/>
        <v>Teacher</v>
      </c>
      <c r="H71" s="7" t="str">
        <f t="shared" si="22"/>
        <v>Other</v>
      </c>
      <c r="I71" s="8" t="str">
        <f t="shared" si="23"/>
        <v xml:space="preserve"> Can you click on that? Just close it.</v>
      </c>
      <c r="J71" s="1" t="b">
        <f t="shared" si="24"/>
        <v>1</v>
      </c>
      <c r="K71" s="3" t="str">
        <f t="shared" si="25"/>
        <v>OtherQ</v>
      </c>
      <c r="L71" s="3" t="str">
        <f t="shared" si="26"/>
        <v/>
      </c>
      <c r="M71" s="3" t="str">
        <f t="shared" si="27"/>
        <v/>
      </c>
      <c r="N71" s="3">
        <f t="shared" si="28"/>
        <v>0</v>
      </c>
    </row>
    <row r="72" spans="1:15" x14ac:dyDescent="0.2">
      <c r="A72" t="s">
        <v>853</v>
      </c>
      <c r="B72" s="5" t="str">
        <f t="shared" si="16"/>
        <v>S2 (04:05): Okay. Thanks.</v>
      </c>
      <c r="C72" s="6" t="str">
        <f t="shared" si="17"/>
        <v>04:05</v>
      </c>
      <c r="D72" s="7" t="str">
        <f t="shared" si="18"/>
        <v>04</v>
      </c>
      <c r="E72" s="7" t="str">
        <f t="shared" si="19"/>
        <v>05</v>
      </c>
      <c r="F72" s="7">
        <f t="shared" si="20"/>
        <v>245</v>
      </c>
      <c r="G72" s="7" t="str">
        <f t="shared" si="21"/>
        <v>S2</v>
      </c>
      <c r="H72" s="7" t="str">
        <f t="shared" si="22"/>
        <v>S2</v>
      </c>
      <c r="I72" s="8" t="str">
        <f t="shared" si="23"/>
        <v xml:space="preserve"> Okay. Thanks.</v>
      </c>
      <c r="J72" s="1" t="b">
        <f t="shared" si="24"/>
        <v>0</v>
      </c>
      <c r="K72" s="3" t="str">
        <f t="shared" si="25"/>
        <v/>
      </c>
      <c r="L72" s="3" t="str">
        <f t="shared" si="26"/>
        <v/>
      </c>
      <c r="M72" s="3" t="str">
        <f t="shared" si="27"/>
        <v/>
      </c>
      <c r="N72" s="3">
        <f t="shared" si="28"/>
        <v>0</v>
      </c>
    </row>
    <row r="73" spans="1:15" x14ac:dyDescent="0.2">
      <c r="A73" t="s">
        <v>854</v>
      </c>
      <c r="B73" s="5" t="str">
        <f t="shared" si="16"/>
        <v>S1 (04:09): Yeah, we have that. Create a new spread.</v>
      </c>
      <c r="C73" s="6" t="str">
        <f t="shared" si="17"/>
        <v>04:09</v>
      </c>
      <c r="D73" s="7" t="str">
        <f t="shared" si="18"/>
        <v>04</v>
      </c>
      <c r="E73" s="7" t="str">
        <f t="shared" si="19"/>
        <v>09</v>
      </c>
      <c r="F73" s="7">
        <f t="shared" si="20"/>
        <v>249</v>
      </c>
      <c r="G73" s="7" t="str">
        <f t="shared" si="21"/>
        <v>S1</v>
      </c>
      <c r="H73" s="7" t="str">
        <f t="shared" si="22"/>
        <v>S1</v>
      </c>
      <c r="I73" s="8" t="str">
        <f t="shared" si="23"/>
        <v xml:space="preserve"> Yeah, we have that. Create a new spread.</v>
      </c>
      <c r="J73" s="1" t="b">
        <f t="shared" si="24"/>
        <v>0</v>
      </c>
      <c r="K73" s="3" t="str">
        <f t="shared" si="25"/>
        <v/>
      </c>
      <c r="L73" s="3" t="str">
        <f t="shared" si="26"/>
        <v/>
      </c>
      <c r="M73" s="3" t="str">
        <f t="shared" si="27"/>
        <v/>
      </c>
      <c r="N73" s="3">
        <f t="shared" si="28"/>
        <v>0</v>
      </c>
    </row>
    <row r="74" spans="1:15" x14ac:dyDescent="0.2">
      <c r="A74" t="s">
        <v>855</v>
      </c>
      <c r="B74" s="5" t="str">
        <f t="shared" si="16"/>
        <v>S2 (04:10): This way the variable will decrease as long as the character-</v>
      </c>
      <c r="C74" s="6" t="str">
        <f t="shared" si="17"/>
        <v>04:10</v>
      </c>
      <c r="D74" s="7" t="str">
        <f t="shared" si="18"/>
        <v>04</v>
      </c>
      <c r="E74" s="7" t="str">
        <f t="shared" si="19"/>
        <v>10</v>
      </c>
      <c r="F74" s="7">
        <f t="shared" si="20"/>
        <v>250</v>
      </c>
      <c r="G74" s="7" t="str">
        <f t="shared" si="21"/>
        <v>S2</v>
      </c>
      <c r="H74" s="7" t="str">
        <f t="shared" si="22"/>
        <v>S2</v>
      </c>
      <c r="I74" s="8" t="str">
        <f t="shared" si="23"/>
        <v xml:space="preserve"> This way the variable will decrease as long as the character-</v>
      </c>
      <c r="J74" s="1" t="b">
        <f t="shared" si="24"/>
        <v>0</v>
      </c>
      <c r="K74" s="3" t="str">
        <f t="shared" si="25"/>
        <v/>
      </c>
      <c r="L74" s="3" t="str">
        <f t="shared" si="26"/>
        <v/>
      </c>
      <c r="M74" s="3" t="str">
        <f t="shared" si="27"/>
        <v/>
      </c>
      <c r="N74" s="3">
        <f t="shared" si="28"/>
        <v>0</v>
      </c>
    </row>
    <row r="75" spans="1:15" x14ac:dyDescent="0.2">
      <c r="A75" t="s">
        <v>856</v>
      </c>
      <c r="B75" s="5" t="str">
        <f t="shared" si="16"/>
        <v>S1 (04:12): Now we have to make a new sprite and call it "water".</v>
      </c>
      <c r="C75" s="6" t="str">
        <f t="shared" si="17"/>
        <v>04:12</v>
      </c>
      <c r="D75" s="7" t="str">
        <f t="shared" si="18"/>
        <v>04</v>
      </c>
      <c r="E75" s="7" t="str">
        <f t="shared" si="19"/>
        <v>12</v>
      </c>
      <c r="F75" s="7">
        <f t="shared" si="20"/>
        <v>252</v>
      </c>
      <c r="G75" s="7" t="str">
        <f t="shared" si="21"/>
        <v>S1</v>
      </c>
      <c r="H75" s="7" t="str">
        <f t="shared" si="22"/>
        <v>S1</v>
      </c>
      <c r="I75" s="8" t="str">
        <f t="shared" si="23"/>
        <v xml:space="preserve"> Now we have to make a new sprite and call it "water".</v>
      </c>
      <c r="J75" s="1" t="b">
        <f t="shared" si="24"/>
        <v>0</v>
      </c>
      <c r="K75" s="3" t="str">
        <f t="shared" si="25"/>
        <v/>
      </c>
      <c r="L75" s="3" t="str">
        <f t="shared" si="26"/>
        <v/>
      </c>
      <c r="M75" s="3" t="str">
        <f t="shared" si="27"/>
        <v/>
      </c>
      <c r="N75" s="3">
        <f t="shared" si="28"/>
        <v>0</v>
      </c>
    </row>
    <row r="76" spans="1:15" x14ac:dyDescent="0.2">
      <c r="A76" t="s">
        <v>857</v>
      </c>
      <c r="B76" s="5" t="str">
        <f t="shared" si="16"/>
        <v>S2 (04:14): What?</v>
      </c>
      <c r="C76" s="6" t="str">
        <f t="shared" si="17"/>
        <v>04:14</v>
      </c>
      <c r="D76" s="7" t="str">
        <f t="shared" si="18"/>
        <v>04</v>
      </c>
      <c r="E76" s="7" t="str">
        <f t="shared" si="19"/>
        <v>14</v>
      </c>
      <c r="F76" s="7">
        <f t="shared" si="20"/>
        <v>254</v>
      </c>
      <c r="G76" s="7" t="str">
        <f t="shared" si="21"/>
        <v>S2</v>
      </c>
      <c r="H76" s="7" t="str">
        <f t="shared" si="22"/>
        <v>S2</v>
      </c>
      <c r="I76" s="8" t="str">
        <f t="shared" si="23"/>
        <v xml:space="preserve"> What?</v>
      </c>
      <c r="J76" s="1" t="b">
        <f t="shared" si="24"/>
        <v>1</v>
      </c>
      <c r="K76" s="3" t="str">
        <f t="shared" si="25"/>
        <v>S2Q</v>
      </c>
      <c r="L76" s="3" t="str">
        <f t="shared" si="26"/>
        <v/>
      </c>
      <c r="M76" s="3">
        <f t="shared" si="27"/>
        <v>1</v>
      </c>
      <c r="N76" s="3">
        <f t="shared" si="28"/>
        <v>1</v>
      </c>
      <c r="O76" t="s">
        <v>1187</v>
      </c>
    </row>
    <row r="77" spans="1:15" x14ac:dyDescent="0.2">
      <c r="A77" t="s">
        <v>858</v>
      </c>
      <c r="B77" s="5" t="str">
        <f t="shared" si="16"/>
        <v>S1 (04:28): Then we have to go to the image in the costumes. Go to costumes.</v>
      </c>
      <c r="C77" s="6" t="str">
        <f t="shared" si="17"/>
        <v>04:28</v>
      </c>
      <c r="D77" s="7" t="str">
        <f t="shared" si="18"/>
        <v>04</v>
      </c>
      <c r="E77" s="7" t="str">
        <f t="shared" si="19"/>
        <v>28</v>
      </c>
      <c r="F77" s="7">
        <f t="shared" si="20"/>
        <v>268</v>
      </c>
      <c r="G77" s="7" t="str">
        <f t="shared" si="21"/>
        <v>S1</v>
      </c>
      <c r="H77" s="7" t="str">
        <f t="shared" si="22"/>
        <v>S1</v>
      </c>
      <c r="I77" s="8" t="str">
        <f t="shared" si="23"/>
        <v xml:space="preserve"> Then we have to go to the image in the costumes. Go to costumes.</v>
      </c>
      <c r="J77" s="1" t="b">
        <f t="shared" si="24"/>
        <v>0</v>
      </c>
      <c r="K77" s="3" t="str">
        <f t="shared" si="25"/>
        <v/>
      </c>
      <c r="L77" s="3" t="str">
        <f t="shared" si="26"/>
        <v/>
      </c>
      <c r="M77" s="3" t="str">
        <f t="shared" si="27"/>
        <v/>
      </c>
      <c r="N77" s="3">
        <f t="shared" si="28"/>
        <v>0</v>
      </c>
    </row>
    <row r="78" spans="1:15" x14ac:dyDescent="0.2">
      <c r="A78" t="s">
        <v>859</v>
      </c>
      <c r="B78" s="5" t="str">
        <f t="shared" si="16"/>
        <v>S2 (04:30): Costumes.</v>
      </c>
      <c r="C78" s="6" t="str">
        <f t="shared" si="17"/>
        <v>04:30</v>
      </c>
      <c r="D78" s="7" t="str">
        <f t="shared" si="18"/>
        <v>04</v>
      </c>
      <c r="E78" s="7" t="str">
        <f t="shared" si="19"/>
        <v>30</v>
      </c>
      <c r="F78" s="7">
        <f t="shared" si="20"/>
        <v>270</v>
      </c>
      <c r="G78" s="7" t="str">
        <f t="shared" si="21"/>
        <v>S2</v>
      </c>
      <c r="H78" s="7" t="str">
        <f t="shared" si="22"/>
        <v>S2</v>
      </c>
      <c r="I78" s="8" t="str">
        <f t="shared" si="23"/>
        <v xml:space="preserve"> Costumes.</v>
      </c>
      <c r="J78" s="1" t="b">
        <f t="shared" si="24"/>
        <v>0</v>
      </c>
      <c r="K78" s="3" t="str">
        <f t="shared" si="25"/>
        <v/>
      </c>
      <c r="L78" s="3" t="str">
        <f t="shared" si="26"/>
        <v/>
      </c>
      <c r="M78" s="3" t="str">
        <f t="shared" si="27"/>
        <v/>
      </c>
      <c r="N78" s="3">
        <f t="shared" si="28"/>
        <v>0</v>
      </c>
    </row>
    <row r="79" spans="1:15" x14ac:dyDescent="0.2">
      <c r="A79" t="s">
        <v>860</v>
      </c>
      <c r="B79" s="5" t="str">
        <f t="shared" si="16"/>
        <v>S1 (04:32): Costumes. There is no images in there.</v>
      </c>
      <c r="C79" s="6" t="str">
        <f t="shared" si="17"/>
        <v>04:32</v>
      </c>
      <c r="D79" s="7" t="str">
        <f t="shared" si="18"/>
        <v>04</v>
      </c>
      <c r="E79" s="7" t="str">
        <f t="shared" si="19"/>
        <v>32</v>
      </c>
      <c r="F79" s="7">
        <f t="shared" si="20"/>
        <v>272</v>
      </c>
      <c r="G79" s="7" t="str">
        <f t="shared" si="21"/>
        <v>S1</v>
      </c>
      <c r="H79" s="7" t="str">
        <f t="shared" si="22"/>
        <v>S1</v>
      </c>
      <c r="I79" s="8" t="str">
        <f t="shared" si="23"/>
        <v xml:space="preserve"> Costumes. There is no images in there.</v>
      </c>
      <c r="J79" s="1" t="b">
        <f t="shared" si="24"/>
        <v>0</v>
      </c>
      <c r="K79" s="3" t="str">
        <f t="shared" si="25"/>
        <v/>
      </c>
      <c r="L79" s="3" t="str">
        <f t="shared" si="26"/>
        <v/>
      </c>
      <c r="M79" s="3" t="str">
        <f t="shared" si="27"/>
        <v/>
      </c>
      <c r="N79" s="3">
        <f t="shared" si="28"/>
        <v>0</v>
      </c>
    </row>
    <row r="80" spans="1:15" x14ac:dyDescent="0.2">
      <c r="A80" t="s">
        <v>861</v>
      </c>
      <c r="B80" s="5" t="str">
        <f t="shared" si="16"/>
        <v>S2 (04:39): I have an idea.</v>
      </c>
      <c r="C80" s="6" t="str">
        <f t="shared" si="17"/>
        <v>04:39</v>
      </c>
      <c r="D80" s="7" t="str">
        <f t="shared" si="18"/>
        <v>04</v>
      </c>
      <c r="E80" s="7" t="str">
        <f t="shared" si="19"/>
        <v>39</v>
      </c>
      <c r="F80" s="7">
        <f t="shared" si="20"/>
        <v>279</v>
      </c>
      <c r="G80" s="7" t="str">
        <f t="shared" si="21"/>
        <v>S2</v>
      </c>
      <c r="H80" s="7" t="str">
        <f t="shared" si="22"/>
        <v>S2</v>
      </c>
      <c r="I80" s="8" t="str">
        <f t="shared" si="23"/>
        <v xml:space="preserve"> I have an idea.</v>
      </c>
      <c r="J80" s="1" t="b">
        <f t="shared" si="24"/>
        <v>0</v>
      </c>
      <c r="K80" s="3" t="str">
        <f t="shared" si="25"/>
        <v/>
      </c>
      <c r="L80" s="3" t="str">
        <f t="shared" si="26"/>
        <v/>
      </c>
      <c r="M80" s="3" t="str">
        <f t="shared" si="27"/>
        <v/>
      </c>
      <c r="N80" s="3">
        <f t="shared" si="28"/>
        <v>0</v>
      </c>
    </row>
    <row r="81" spans="1:15" x14ac:dyDescent="0.2">
      <c r="A81" t="s">
        <v>862</v>
      </c>
      <c r="B81" s="5" t="str">
        <f t="shared" si="16"/>
        <v>S1 (04:43): What? Let's go back.</v>
      </c>
      <c r="C81" s="6" t="str">
        <f t="shared" si="17"/>
        <v>04:43</v>
      </c>
      <c r="D81" s="7" t="str">
        <f t="shared" si="18"/>
        <v>04</v>
      </c>
      <c r="E81" s="7" t="str">
        <f t="shared" si="19"/>
        <v>43</v>
      </c>
      <c r="F81" s="7">
        <f t="shared" si="20"/>
        <v>283</v>
      </c>
      <c r="G81" s="7" t="str">
        <f t="shared" si="21"/>
        <v>S1</v>
      </c>
      <c r="H81" s="7" t="str">
        <f t="shared" si="22"/>
        <v>S1</v>
      </c>
      <c r="I81" s="8" t="str">
        <f t="shared" si="23"/>
        <v xml:space="preserve"> What? Let's go back.</v>
      </c>
      <c r="J81" s="1" t="b">
        <f t="shared" si="24"/>
        <v>1</v>
      </c>
      <c r="K81" s="3" t="str">
        <f t="shared" si="25"/>
        <v>S1Q</v>
      </c>
      <c r="L81" s="3">
        <f t="shared" si="26"/>
        <v>1</v>
      </c>
      <c r="M81" s="3" t="str">
        <f t="shared" si="27"/>
        <v/>
      </c>
      <c r="N81" s="3">
        <f t="shared" si="28"/>
        <v>1</v>
      </c>
      <c r="O81" t="s">
        <v>1187</v>
      </c>
    </row>
    <row r="82" spans="1:15" x14ac:dyDescent="0.2">
      <c r="A82" t="s">
        <v>863</v>
      </c>
      <c r="B82" s="5" t="str">
        <f t="shared" si="16"/>
        <v>S2 (04:43): What's this?</v>
      </c>
      <c r="C82" s="6" t="str">
        <f t="shared" si="17"/>
        <v>04:43</v>
      </c>
      <c r="D82" s="7" t="str">
        <f t="shared" si="18"/>
        <v>04</v>
      </c>
      <c r="E82" s="7" t="str">
        <f t="shared" si="19"/>
        <v>43</v>
      </c>
      <c r="F82" s="7">
        <f t="shared" si="20"/>
        <v>283</v>
      </c>
      <c r="G82" s="7" t="str">
        <f t="shared" si="21"/>
        <v>S2</v>
      </c>
      <c r="H82" s="7" t="str">
        <f t="shared" si="22"/>
        <v>S2</v>
      </c>
      <c r="I82" s="8" t="str">
        <f t="shared" si="23"/>
        <v xml:space="preserve"> What's this?</v>
      </c>
      <c r="J82" s="1" t="b">
        <f t="shared" si="24"/>
        <v>1</v>
      </c>
      <c r="K82" s="3" t="str">
        <f t="shared" si="25"/>
        <v>S2Q</v>
      </c>
      <c r="L82" s="3" t="str">
        <f t="shared" si="26"/>
        <v/>
      </c>
      <c r="M82" s="3">
        <f t="shared" si="27"/>
        <v>1</v>
      </c>
      <c r="N82" s="3">
        <f t="shared" si="28"/>
        <v>1</v>
      </c>
      <c r="O82" t="s">
        <v>1187</v>
      </c>
    </row>
    <row r="83" spans="1:15" x14ac:dyDescent="0.2">
      <c r="A83" t="s">
        <v>864</v>
      </c>
      <c r="B83" s="5" t="str">
        <f t="shared" si="16"/>
        <v>S1 (04:43): Wait, no, no, no.</v>
      </c>
      <c r="C83" s="6" t="str">
        <f t="shared" si="17"/>
        <v>04:43</v>
      </c>
      <c r="D83" s="7" t="str">
        <f t="shared" si="18"/>
        <v>04</v>
      </c>
      <c r="E83" s="7" t="str">
        <f t="shared" si="19"/>
        <v>43</v>
      </c>
      <c r="F83" s="7">
        <f t="shared" si="20"/>
        <v>283</v>
      </c>
      <c r="G83" s="7" t="str">
        <f t="shared" si="21"/>
        <v>S1</v>
      </c>
      <c r="H83" s="7" t="str">
        <f t="shared" si="22"/>
        <v>S1</v>
      </c>
      <c r="I83" s="8" t="str">
        <f t="shared" si="23"/>
        <v xml:space="preserve"> Wait, no, no, no.</v>
      </c>
      <c r="J83" s="1" t="b">
        <f t="shared" si="24"/>
        <v>0</v>
      </c>
      <c r="K83" s="3" t="str">
        <f t="shared" si="25"/>
        <v/>
      </c>
      <c r="L83" s="3" t="str">
        <f t="shared" si="26"/>
        <v/>
      </c>
      <c r="M83" s="3" t="str">
        <f t="shared" si="27"/>
        <v/>
      </c>
      <c r="N83" s="3">
        <f t="shared" si="28"/>
        <v>0</v>
      </c>
    </row>
    <row r="84" spans="1:15" x14ac:dyDescent="0.2">
      <c r="A84" t="s">
        <v>865</v>
      </c>
      <c r="B84" s="5" t="str">
        <f t="shared" si="16"/>
        <v>S2 (04:45): Boom.</v>
      </c>
      <c r="C84" s="6" t="str">
        <f t="shared" si="17"/>
        <v>04:45</v>
      </c>
      <c r="D84" s="7" t="str">
        <f t="shared" si="18"/>
        <v>04</v>
      </c>
      <c r="E84" s="7" t="str">
        <f t="shared" si="19"/>
        <v>45</v>
      </c>
      <c r="F84" s="7">
        <f t="shared" si="20"/>
        <v>285</v>
      </c>
      <c r="G84" s="7" t="str">
        <f t="shared" si="21"/>
        <v>S2</v>
      </c>
      <c r="H84" s="7" t="str">
        <f t="shared" si="22"/>
        <v>S2</v>
      </c>
      <c r="I84" s="8" t="str">
        <f t="shared" si="23"/>
        <v xml:space="preserve"> Boom.</v>
      </c>
      <c r="J84" s="1" t="b">
        <f t="shared" si="24"/>
        <v>0</v>
      </c>
      <c r="K84" s="3" t="str">
        <f t="shared" si="25"/>
        <v/>
      </c>
      <c r="L84" s="3" t="str">
        <f t="shared" si="26"/>
        <v/>
      </c>
      <c r="M84" s="3" t="str">
        <f t="shared" si="27"/>
        <v/>
      </c>
      <c r="N84" s="3">
        <f t="shared" si="28"/>
        <v>0</v>
      </c>
    </row>
    <row r="85" spans="1:15" x14ac:dyDescent="0.2">
      <c r="A85" t="s">
        <v>866</v>
      </c>
      <c r="B85" s="5" t="str">
        <f t="shared" si="16"/>
        <v>S1 (04:47): Really?</v>
      </c>
      <c r="C85" s="6" t="str">
        <f t="shared" si="17"/>
        <v>04:47</v>
      </c>
      <c r="D85" s="7" t="str">
        <f t="shared" si="18"/>
        <v>04</v>
      </c>
      <c r="E85" s="7" t="str">
        <f t="shared" si="19"/>
        <v>47</v>
      </c>
      <c r="F85" s="7">
        <f t="shared" si="20"/>
        <v>287</v>
      </c>
      <c r="G85" s="7" t="str">
        <f t="shared" si="21"/>
        <v>S1</v>
      </c>
      <c r="H85" s="7" t="str">
        <f t="shared" si="22"/>
        <v>S1</v>
      </c>
      <c r="I85" s="8" t="str">
        <f t="shared" si="23"/>
        <v xml:space="preserve"> Really?</v>
      </c>
      <c r="J85" s="1" t="b">
        <f t="shared" si="24"/>
        <v>1</v>
      </c>
      <c r="K85" s="3" t="str">
        <f t="shared" si="25"/>
        <v>S1Q</v>
      </c>
      <c r="L85" s="3">
        <f t="shared" si="26"/>
        <v>1</v>
      </c>
      <c r="M85" s="3" t="str">
        <f t="shared" si="27"/>
        <v/>
      </c>
      <c r="N85" s="3">
        <f t="shared" si="28"/>
        <v>1</v>
      </c>
      <c r="O85" t="s">
        <v>1187</v>
      </c>
    </row>
    <row r="86" spans="1:15" x14ac:dyDescent="0.2">
      <c r="A86" t="s">
        <v>867</v>
      </c>
      <c r="B86" s="5" t="str">
        <f t="shared" si="16"/>
        <v>S2 (04:52): Boom. So small. Yes.</v>
      </c>
      <c r="C86" s="6" t="str">
        <f t="shared" si="17"/>
        <v>04:52</v>
      </c>
      <c r="D86" s="7" t="str">
        <f t="shared" si="18"/>
        <v>04</v>
      </c>
      <c r="E86" s="7" t="str">
        <f t="shared" si="19"/>
        <v>52</v>
      </c>
      <c r="F86" s="7">
        <f t="shared" si="20"/>
        <v>292</v>
      </c>
      <c r="G86" s="7" t="str">
        <f t="shared" si="21"/>
        <v>S2</v>
      </c>
      <c r="H86" s="7" t="str">
        <f t="shared" si="22"/>
        <v>S2</v>
      </c>
      <c r="I86" s="8" t="str">
        <f t="shared" si="23"/>
        <v xml:space="preserve"> Boom. So small. Yes.</v>
      </c>
      <c r="J86" s="1" t="b">
        <f t="shared" si="24"/>
        <v>0</v>
      </c>
      <c r="K86" s="3" t="str">
        <f t="shared" si="25"/>
        <v/>
      </c>
      <c r="L86" s="3" t="str">
        <f t="shared" si="26"/>
        <v/>
      </c>
      <c r="M86" s="3" t="str">
        <f t="shared" si="27"/>
        <v/>
      </c>
      <c r="N86" s="3">
        <f t="shared" si="28"/>
        <v>0</v>
      </c>
    </row>
    <row r="87" spans="1:15" x14ac:dyDescent="0.2">
      <c r="A87" t="s">
        <v>868</v>
      </c>
      <c r="B87" s="5" t="str">
        <f t="shared" si="16"/>
        <v>S1 (04:56): You're not being that smart, S2. Change it back to the turtle. Back to the turtle.</v>
      </c>
      <c r="C87" s="6" t="str">
        <f t="shared" si="17"/>
        <v>04:56</v>
      </c>
      <c r="D87" s="7" t="str">
        <f t="shared" si="18"/>
        <v>04</v>
      </c>
      <c r="E87" s="7" t="str">
        <f t="shared" si="19"/>
        <v>56</v>
      </c>
      <c r="F87" s="7">
        <f t="shared" si="20"/>
        <v>296</v>
      </c>
      <c r="G87" s="7" t="str">
        <f t="shared" si="21"/>
        <v>S1</v>
      </c>
      <c r="H87" s="7" t="str">
        <f t="shared" si="22"/>
        <v>S1</v>
      </c>
      <c r="I87" s="8" t="str">
        <f t="shared" si="23"/>
        <v xml:space="preserve"> You're not being that smart, S2. Change it back to the turtle. Back to the turtle.</v>
      </c>
      <c r="J87" s="1" t="b">
        <f t="shared" si="24"/>
        <v>0</v>
      </c>
      <c r="K87" s="3" t="str">
        <f t="shared" si="25"/>
        <v/>
      </c>
      <c r="L87" s="3" t="str">
        <f t="shared" si="26"/>
        <v/>
      </c>
      <c r="M87" s="3" t="str">
        <f t="shared" si="27"/>
        <v/>
      </c>
      <c r="N87" s="3">
        <f t="shared" si="28"/>
        <v>0</v>
      </c>
    </row>
    <row r="88" spans="1:15" x14ac:dyDescent="0.2">
      <c r="A88" t="s">
        <v>869</v>
      </c>
      <c r="B88" s="5" t="str">
        <f t="shared" si="16"/>
        <v>S2 (05:01): I lost it. Lucky me.</v>
      </c>
      <c r="C88" s="6" t="str">
        <f t="shared" si="17"/>
        <v>05:01</v>
      </c>
      <c r="D88" s="7" t="str">
        <f t="shared" si="18"/>
        <v>05</v>
      </c>
      <c r="E88" s="7" t="str">
        <f t="shared" si="19"/>
        <v>01</v>
      </c>
      <c r="F88" s="7">
        <f t="shared" si="20"/>
        <v>301</v>
      </c>
      <c r="G88" s="7" t="str">
        <f t="shared" si="21"/>
        <v>S2</v>
      </c>
      <c r="H88" s="7" t="str">
        <f t="shared" si="22"/>
        <v>S2</v>
      </c>
      <c r="I88" s="8" t="str">
        <f t="shared" si="23"/>
        <v xml:space="preserve"> I lost it. Lucky me.</v>
      </c>
      <c r="J88" s="1" t="b">
        <f t="shared" si="24"/>
        <v>0</v>
      </c>
      <c r="K88" s="3" t="str">
        <f t="shared" si="25"/>
        <v/>
      </c>
      <c r="L88" s="3" t="str">
        <f t="shared" si="26"/>
        <v/>
      </c>
      <c r="M88" s="3" t="str">
        <f t="shared" si="27"/>
        <v/>
      </c>
      <c r="N88" s="3">
        <f t="shared" si="28"/>
        <v>0</v>
      </c>
    </row>
    <row r="89" spans="1:15" x14ac:dyDescent="0.2">
      <c r="A89" t="s">
        <v>870</v>
      </c>
      <c r="B89" s="5" t="str">
        <f t="shared" si="16"/>
        <v>S1 (05:05): Wait, message. Come on, put it back. Okay, now-</v>
      </c>
      <c r="C89" s="6" t="str">
        <f t="shared" si="17"/>
        <v>05:05</v>
      </c>
      <c r="D89" s="7" t="str">
        <f t="shared" si="18"/>
        <v>05</v>
      </c>
      <c r="E89" s="7" t="str">
        <f t="shared" si="19"/>
        <v>05</v>
      </c>
      <c r="F89" s="7">
        <f t="shared" si="20"/>
        <v>305</v>
      </c>
      <c r="G89" s="7" t="str">
        <f t="shared" si="21"/>
        <v>S1</v>
      </c>
      <c r="H89" s="7" t="str">
        <f t="shared" si="22"/>
        <v>S1</v>
      </c>
      <c r="I89" s="8" t="str">
        <f t="shared" si="23"/>
        <v xml:space="preserve"> Wait, message. Come on, put it back. Okay, now-</v>
      </c>
      <c r="J89" s="1" t="b">
        <f t="shared" si="24"/>
        <v>0</v>
      </c>
      <c r="K89" s="3" t="str">
        <f t="shared" si="25"/>
        <v/>
      </c>
      <c r="L89" s="3" t="str">
        <f t="shared" si="26"/>
        <v/>
      </c>
      <c r="M89" s="3" t="str">
        <f t="shared" si="27"/>
        <v/>
      </c>
      <c r="N89" s="3">
        <f t="shared" si="28"/>
        <v>0</v>
      </c>
    </row>
    <row r="90" spans="1:15" x14ac:dyDescent="0.2">
      <c r="A90" t="s">
        <v>871</v>
      </c>
      <c r="B90" s="5" t="str">
        <f t="shared" si="16"/>
        <v>S2 (05:06): It's got a shadow.</v>
      </c>
      <c r="C90" s="6" t="str">
        <f t="shared" si="17"/>
        <v>05:06</v>
      </c>
      <c r="D90" s="7" t="str">
        <f t="shared" si="18"/>
        <v>05</v>
      </c>
      <c r="E90" s="7" t="str">
        <f t="shared" si="19"/>
        <v>06</v>
      </c>
      <c r="F90" s="7">
        <f t="shared" si="20"/>
        <v>306</v>
      </c>
      <c r="G90" s="7" t="str">
        <f t="shared" si="21"/>
        <v>S2</v>
      </c>
      <c r="H90" s="7" t="str">
        <f t="shared" si="22"/>
        <v>S2</v>
      </c>
      <c r="I90" s="8" t="str">
        <f t="shared" si="23"/>
        <v xml:space="preserve"> It's got a shadow.</v>
      </c>
      <c r="J90" s="1" t="b">
        <f t="shared" si="24"/>
        <v>0</v>
      </c>
      <c r="K90" s="3" t="str">
        <f t="shared" si="25"/>
        <v/>
      </c>
      <c r="L90" s="3" t="str">
        <f t="shared" si="26"/>
        <v/>
      </c>
      <c r="M90" s="3" t="str">
        <f t="shared" si="27"/>
        <v/>
      </c>
      <c r="N90" s="3">
        <f t="shared" si="28"/>
        <v>0</v>
      </c>
    </row>
    <row r="91" spans="1:15" x14ac:dyDescent="0.2">
      <c r="A91" t="s">
        <v>872</v>
      </c>
      <c r="B91" s="5" t="str">
        <f t="shared" si="16"/>
        <v>S1 (05:06): Do the sprite thing. We should go back to that student resource. Go back to the student thing. No, student. Yeah, go to water image.</v>
      </c>
      <c r="C91" s="6" t="str">
        <f t="shared" si="17"/>
        <v>05:06</v>
      </c>
      <c r="D91" s="7" t="str">
        <f t="shared" si="18"/>
        <v>05</v>
      </c>
      <c r="E91" s="7" t="str">
        <f t="shared" si="19"/>
        <v>06</v>
      </c>
      <c r="F91" s="7">
        <f t="shared" si="20"/>
        <v>306</v>
      </c>
      <c r="G91" s="7" t="str">
        <f t="shared" si="21"/>
        <v>S1</v>
      </c>
      <c r="H91" s="7" t="str">
        <f t="shared" si="22"/>
        <v>S1</v>
      </c>
      <c r="I91" s="8" t="str">
        <f t="shared" si="23"/>
        <v xml:space="preserve"> Do the sprite thing. We should go back to that student resource. Go back to the student thing. No, student. Yeah, go to water image.</v>
      </c>
      <c r="J91" s="1" t="b">
        <f t="shared" si="24"/>
        <v>0</v>
      </c>
      <c r="K91" s="3" t="str">
        <f t="shared" si="25"/>
        <v/>
      </c>
      <c r="L91" s="3" t="str">
        <f t="shared" si="26"/>
        <v/>
      </c>
      <c r="M91" s="3" t="str">
        <f t="shared" si="27"/>
        <v/>
      </c>
      <c r="N91" s="3">
        <f t="shared" si="28"/>
        <v>0</v>
      </c>
    </row>
    <row r="92" spans="1:15" x14ac:dyDescent="0.2">
      <c r="A92" t="s">
        <v>873</v>
      </c>
      <c r="B92" s="5" t="str">
        <f t="shared" si="16"/>
        <v>S2 (05:06): Wait.</v>
      </c>
      <c r="C92" s="6" t="str">
        <f t="shared" si="17"/>
        <v>05:06</v>
      </c>
      <c r="D92" s="7" t="str">
        <f t="shared" si="18"/>
        <v>05</v>
      </c>
      <c r="E92" s="7" t="str">
        <f t="shared" si="19"/>
        <v>06</v>
      </c>
      <c r="F92" s="7">
        <f t="shared" si="20"/>
        <v>306</v>
      </c>
      <c r="G92" s="7" t="str">
        <f t="shared" si="21"/>
        <v>S2</v>
      </c>
      <c r="H92" s="7" t="str">
        <f t="shared" si="22"/>
        <v>S2</v>
      </c>
      <c r="I92" s="8" t="str">
        <f t="shared" si="23"/>
        <v xml:space="preserve"> Wait.</v>
      </c>
      <c r="J92" s="1" t="b">
        <f t="shared" si="24"/>
        <v>0</v>
      </c>
      <c r="K92" s="3" t="str">
        <f t="shared" si="25"/>
        <v/>
      </c>
      <c r="L92" s="3" t="str">
        <f t="shared" si="26"/>
        <v/>
      </c>
      <c r="M92" s="3" t="str">
        <f t="shared" si="27"/>
        <v/>
      </c>
      <c r="N92" s="3">
        <f t="shared" si="28"/>
        <v>0</v>
      </c>
    </row>
    <row r="93" spans="1:15" x14ac:dyDescent="0.2">
      <c r="A93" t="s">
        <v>874</v>
      </c>
      <c r="B93" s="5" t="str">
        <f t="shared" si="16"/>
        <v>S1 (05:06): Yeah, there we go.</v>
      </c>
      <c r="C93" s="6" t="str">
        <f t="shared" si="17"/>
        <v>05:06</v>
      </c>
      <c r="D93" s="7" t="str">
        <f t="shared" si="18"/>
        <v>05</v>
      </c>
      <c r="E93" s="7" t="str">
        <f t="shared" si="19"/>
        <v>06</v>
      </c>
      <c r="F93" s="7">
        <f t="shared" si="20"/>
        <v>306</v>
      </c>
      <c r="G93" s="7" t="str">
        <f t="shared" si="21"/>
        <v>S1</v>
      </c>
      <c r="H93" s="7" t="str">
        <f t="shared" si="22"/>
        <v>S1</v>
      </c>
      <c r="I93" s="8" t="str">
        <f t="shared" si="23"/>
        <v xml:space="preserve"> Yeah, there we go.</v>
      </c>
      <c r="J93" s="1" t="b">
        <f t="shared" si="24"/>
        <v>0</v>
      </c>
      <c r="K93" s="3" t="str">
        <f t="shared" si="25"/>
        <v/>
      </c>
      <c r="L93" s="3" t="str">
        <f t="shared" si="26"/>
        <v/>
      </c>
      <c r="M93" s="3" t="str">
        <f t="shared" si="27"/>
        <v/>
      </c>
      <c r="N93" s="3">
        <f t="shared" si="28"/>
        <v>0</v>
      </c>
    </row>
    <row r="94" spans="1:15" x14ac:dyDescent="0.2">
      <c r="A94" t="s">
        <v>875</v>
      </c>
      <c r="B94" s="5" t="str">
        <f t="shared" si="16"/>
        <v>S2 (05:06): Ping.</v>
      </c>
      <c r="C94" s="6" t="str">
        <f t="shared" si="17"/>
        <v>05:06</v>
      </c>
      <c r="D94" s="7" t="str">
        <f t="shared" si="18"/>
        <v>05</v>
      </c>
      <c r="E94" s="7" t="str">
        <f t="shared" si="19"/>
        <v>06</v>
      </c>
      <c r="F94" s="7">
        <f t="shared" si="20"/>
        <v>306</v>
      </c>
      <c r="G94" s="7" t="str">
        <f t="shared" si="21"/>
        <v>S2</v>
      </c>
      <c r="H94" s="7" t="str">
        <f t="shared" si="22"/>
        <v>S2</v>
      </c>
      <c r="I94" s="8" t="str">
        <f t="shared" si="23"/>
        <v xml:space="preserve"> Ping.</v>
      </c>
      <c r="J94" s="1" t="b">
        <f t="shared" si="24"/>
        <v>0</v>
      </c>
      <c r="K94" s="3" t="str">
        <f t="shared" si="25"/>
        <v/>
      </c>
      <c r="L94" s="3" t="str">
        <f t="shared" si="26"/>
        <v/>
      </c>
      <c r="M94" s="3" t="str">
        <f t="shared" si="27"/>
        <v/>
      </c>
      <c r="N94" s="3">
        <f t="shared" si="28"/>
        <v>0</v>
      </c>
    </row>
    <row r="95" spans="1:15" x14ac:dyDescent="0.2">
      <c r="A95" t="s">
        <v>876</v>
      </c>
      <c r="B95" s="5" t="str">
        <f t="shared" si="16"/>
        <v>S1 (05:06): Now done with that.</v>
      </c>
      <c r="C95" s="6" t="str">
        <f t="shared" si="17"/>
        <v>05:06</v>
      </c>
      <c r="D95" s="7" t="str">
        <f t="shared" si="18"/>
        <v>05</v>
      </c>
      <c r="E95" s="7" t="str">
        <f t="shared" si="19"/>
        <v>06</v>
      </c>
      <c r="F95" s="7">
        <f t="shared" si="20"/>
        <v>306</v>
      </c>
      <c r="G95" s="7" t="str">
        <f t="shared" si="21"/>
        <v>S1</v>
      </c>
      <c r="H95" s="7" t="str">
        <f t="shared" si="22"/>
        <v>S1</v>
      </c>
      <c r="I95" s="8" t="str">
        <f t="shared" si="23"/>
        <v xml:space="preserve"> Now done with that.</v>
      </c>
      <c r="J95" s="1" t="b">
        <f t="shared" si="24"/>
        <v>0</v>
      </c>
      <c r="K95" s="3" t="str">
        <f t="shared" si="25"/>
        <v/>
      </c>
      <c r="L95" s="3" t="str">
        <f t="shared" si="26"/>
        <v/>
      </c>
      <c r="M95" s="3" t="str">
        <f t="shared" si="27"/>
        <v/>
      </c>
      <c r="N95" s="3">
        <f t="shared" si="28"/>
        <v>0</v>
      </c>
    </row>
    <row r="96" spans="1:15" x14ac:dyDescent="0.2">
      <c r="A96" t="s">
        <v>877</v>
      </c>
      <c r="B96" s="5" t="str">
        <f t="shared" si="16"/>
        <v>S2 (05:06): Oh, lucky me. Why'd I do that? Wait a second, though. Wait a second. Wait.</v>
      </c>
      <c r="C96" s="6" t="str">
        <f t="shared" si="17"/>
        <v>05:06</v>
      </c>
      <c r="D96" s="7" t="str">
        <f t="shared" si="18"/>
        <v>05</v>
      </c>
      <c r="E96" s="7" t="str">
        <f t="shared" si="19"/>
        <v>06</v>
      </c>
      <c r="F96" s="7">
        <f t="shared" si="20"/>
        <v>306</v>
      </c>
      <c r="G96" s="7" t="str">
        <f t="shared" si="21"/>
        <v>S2</v>
      </c>
      <c r="H96" s="7" t="str">
        <f t="shared" si="22"/>
        <v>S2</v>
      </c>
      <c r="I96" s="8" t="str">
        <f t="shared" si="23"/>
        <v xml:space="preserve"> Oh, lucky me. Why'd I do that? Wait a second, though. Wait a second. Wait.</v>
      </c>
      <c r="J96" s="1" t="b">
        <f t="shared" si="24"/>
        <v>1</v>
      </c>
      <c r="K96" s="3" t="str">
        <f t="shared" si="25"/>
        <v>S2Q</v>
      </c>
      <c r="L96" s="3" t="str">
        <f t="shared" si="26"/>
        <v/>
      </c>
      <c r="M96" s="3">
        <f t="shared" si="27"/>
        <v>1</v>
      </c>
      <c r="N96" s="3">
        <f t="shared" si="28"/>
        <v>1</v>
      </c>
      <c r="O96" t="s">
        <v>1188</v>
      </c>
    </row>
    <row r="97" spans="1:15" x14ac:dyDescent="0.2">
      <c r="A97" t="s">
        <v>878</v>
      </c>
      <c r="B97" s="5" t="str">
        <f t="shared" si="16"/>
        <v>S1 (05:06): Go back to the resource page.</v>
      </c>
      <c r="C97" s="6" t="str">
        <f t="shared" si="17"/>
        <v>05:06</v>
      </c>
      <c r="D97" s="7" t="str">
        <f t="shared" si="18"/>
        <v>05</v>
      </c>
      <c r="E97" s="7" t="str">
        <f t="shared" si="19"/>
        <v>06</v>
      </c>
      <c r="F97" s="7">
        <f t="shared" si="20"/>
        <v>306</v>
      </c>
      <c r="G97" s="7" t="str">
        <f t="shared" si="21"/>
        <v>S1</v>
      </c>
      <c r="H97" s="7" t="str">
        <f t="shared" si="22"/>
        <v>S1</v>
      </c>
      <c r="I97" s="8" t="str">
        <f t="shared" si="23"/>
        <v xml:space="preserve"> Go back to the resource page.</v>
      </c>
      <c r="J97" s="1" t="b">
        <f t="shared" si="24"/>
        <v>0</v>
      </c>
      <c r="K97" s="3" t="str">
        <f t="shared" si="25"/>
        <v/>
      </c>
      <c r="L97" s="3" t="str">
        <f t="shared" si="26"/>
        <v/>
      </c>
      <c r="M97" s="3" t="str">
        <f t="shared" si="27"/>
        <v/>
      </c>
      <c r="N97" s="3">
        <f t="shared" si="28"/>
        <v>0</v>
      </c>
    </row>
    <row r="98" spans="1:15" x14ac:dyDescent="0.2">
      <c r="A98" t="s">
        <v>879</v>
      </c>
      <c r="B98" s="5" t="str">
        <f t="shared" si="16"/>
        <v>S2 (05:06): The water level should be ... no, the message should say "need water".</v>
      </c>
      <c r="C98" s="6" t="str">
        <f t="shared" si="17"/>
        <v>05:06</v>
      </c>
      <c r="D98" s="7" t="str">
        <f t="shared" si="18"/>
        <v>05</v>
      </c>
      <c r="E98" s="7" t="str">
        <f t="shared" si="19"/>
        <v>06</v>
      </c>
      <c r="F98" s="7">
        <f t="shared" si="20"/>
        <v>306</v>
      </c>
      <c r="G98" s="7" t="str">
        <f t="shared" si="21"/>
        <v>S2</v>
      </c>
      <c r="H98" s="7" t="str">
        <f t="shared" si="22"/>
        <v>S2</v>
      </c>
      <c r="I98" s="8" t="str">
        <f t="shared" si="23"/>
        <v xml:space="preserve"> The water level should be ... no, the message should say "need water".</v>
      </c>
      <c r="J98" s="1" t="b">
        <f t="shared" si="24"/>
        <v>0</v>
      </c>
      <c r="K98" s="3" t="str">
        <f t="shared" si="25"/>
        <v/>
      </c>
      <c r="L98" s="3" t="str">
        <f t="shared" si="26"/>
        <v/>
      </c>
      <c r="M98" s="3" t="str">
        <f t="shared" si="27"/>
        <v/>
      </c>
      <c r="N98" s="3">
        <f t="shared" si="28"/>
        <v>0</v>
      </c>
    </row>
    <row r="99" spans="1:15" x14ac:dyDescent="0.2">
      <c r="A99" t="s">
        <v>880</v>
      </c>
      <c r="B99" s="5" t="str">
        <f t="shared" si="16"/>
        <v>S1 (05:06): Make a water sprite.</v>
      </c>
      <c r="C99" s="6" t="str">
        <f t="shared" si="17"/>
        <v>05:06</v>
      </c>
      <c r="D99" s="7" t="str">
        <f t="shared" si="18"/>
        <v>05</v>
      </c>
      <c r="E99" s="7" t="str">
        <f t="shared" si="19"/>
        <v>06</v>
      </c>
      <c r="F99" s="7">
        <f t="shared" si="20"/>
        <v>306</v>
      </c>
      <c r="G99" s="7" t="str">
        <f t="shared" si="21"/>
        <v>S1</v>
      </c>
      <c r="H99" s="7" t="str">
        <f t="shared" si="22"/>
        <v>S1</v>
      </c>
      <c r="I99" s="8" t="str">
        <f t="shared" si="23"/>
        <v xml:space="preserve"> Make a water sprite.</v>
      </c>
      <c r="J99" s="1" t="b">
        <f t="shared" si="24"/>
        <v>0</v>
      </c>
      <c r="K99" s="3" t="str">
        <f t="shared" si="25"/>
        <v/>
      </c>
      <c r="L99" s="3" t="str">
        <f t="shared" si="26"/>
        <v/>
      </c>
      <c r="M99" s="3" t="str">
        <f t="shared" si="27"/>
        <v/>
      </c>
      <c r="N99" s="3">
        <f t="shared" si="28"/>
        <v>0</v>
      </c>
    </row>
    <row r="100" spans="1:15" x14ac:dyDescent="0.2">
      <c r="A100" t="s">
        <v>881</v>
      </c>
      <c r="B100" s="5" t="str">
        <f t="shared" si="16"/>
        <v>S2 (05:06): Right.</v>
      </c>
      <c r="C100" s="6" t="str">
        <f t="shared" si="17"/>
        <v>05:06</v>
      </c>
      <c r="D100" s="7" t="str">
        <f t="shared" si="18"/>
        <v>05</v>
      </c>
      <c r="E100" s="7" t="str">
        <f t="shared" si="19"/>
        <v>06</v>
      </c>
      <c r="F100" s="7">
        <f t="shared" si="20"/>
        <v>306</v>
      </c>
      <c r="G100" s="7" t="str">
        <f t="shared" si="21"/>
        <v>S2</v>
      </c>
      <c r="H100" s="7" t="str">
        <f t="shared" si="22"/>
        <v>S2</v>
      </c>
      <c r="I100" s="8" t="str">
        <f t="shared" si="23"/>
        <v xml:space="preserve"> Right.</v>
      </c>
      <c r="J100" s="1" t="b">
        <f t="shared" si="24"/>
        <v>0</v>
      </c>
      <c r="K100" s="3" t="str">
        <f t="shared" si="25"/>
        <v/>
      </c>
      <c r="L100" s="3" t="str">
        <f t="shared" si="26"/>
        <v/>
      </c>
      <c r="M100" s="3" t="str">
        <f t="shared" si="27"/>
        <v/>
      </c>
      <c r="N100" s="3">
        <f t="shared" si="28"/>
        <v>0</v>
      </c>
    </row>
    <row r="101" spans="1:15" x14ac:dyDescent="0.2">
      <c r="A101" t="s">
        <v>882</v>
      </c>
      <c r="B101" s="5" t="str">
        <f t="shared" si="16"/>
        <v>S1 (05:06): Yeah. Go, go, go.</v>
      </c>
      <c r="C101" s="6" t="str">
        <f t="shared" si="17"/>
        <v>05:06</v>
      </c>
      <c r="D101" s="7" t="str">
        <f t="shared" si="18"/>
        <v>05</v>
      </c>
      <c r="E101" s="7" t="str">
        <f t="shared" si="19"/>
        <v>06</v>
      </c>
      <c r="F101" s="7">
        <f t="shared" si="20"/>
        <v>306</v>
      </c>
      <c r="G101" s="7" t="str">
        <f t="shared" si="21"/>
        <v>S1</v>
      </c>
      <c r="H101" s="7" t="str">
        <f t="shared" si="22"/>
        <v>S1</v>
      </c>
      <c r="I101" s="8" t="str">
        <f t="shared" si="23"/>
        <v xml:space="preserve"> Yeah. Go, go, go.</v>
      </c>
      <c r="J101" s="1" t="b">
        <f t="shared" si="24"/>
        <v>0</v>
      </c>
      <c r="K101" s="3" t="str">
        <f t="shared" si="25"/>
        <v/>
      </c>
      <c r="L101" s="3" t="str">
        <f t="shared" si="26"/>
        <v/>
      </c>
      <c r="M101" s="3" t="str">
        <f t="shared" si="27"/>
        <v/>
      </c>
      <c r="N101" s="3">
        <f t="shared" si="28"/>
        <v>0</v>
      </c>
    </row>
    <row r="102" spans="1:15" x14ac:dyDescent="0.2">
      <c r="A102" t="s">
        <v>883</v>
      </c>
      <c r="B102" s="5" t="str">
        <f t="shared" si="16"/>
        <v>S2 (05:06): Wait a second. Patience, child.</v>
      </c>
      <c r="C102" s="6" t="str">
        <f t="shared" si="17"/>
        <v>05:06</v>
      </c>
      <c r="D102" s="7" t="str">
        <f t="shared" si="18"/>
        <v>05</v>
      </c>
      <c r="E102" s="7" t="str">
        <f t="shared" si="19"/>
        <v>06</v>
      </c>
      <c r="F102" s="7">
        <f t="shared" si="20"/>
        <v>306</v>
      </c>
      <c r="G102" s="7" t="str">
        <f t="shared" si="21"/>
        <v>S2</v>
      </c>
      <c r="H102" s="7" t="str">
        <f t="shared" si="22"/>
        <v>S2</v>
      </c>
      <c r="I102" s="8" t="str">
        <f t="shared" si="23"/>
        <v xml:space="preserve"> Wait a second. Patience, child.</v>
      </c>
      <c r="J102" s="1" t="b">
        <f t="shared" si="24"/>
        <v>0</v>
      </c>
      <c r="K102" s="3" t="str">
        <f t="shared" si="25"/>
        <v/>
      </c>
      <c r="L102" s="3" t="str">
        <f t="shared" si="26"/>
        <v/>
      </c>
      <c r="M102" s="3" t="str">
        <f t="shared" si="27"/>
        <v/>
      </c>
      <c r="N102" s="3">
        <f t="shared" si="28"/>
        <v>0</v>
      </c>
    </row>
    <row r="103" spans="1:15" x14ac:dyDescent="0.2">
      <c r="A103" t="s">
        <v>884</v>
      </c>
      <c r="B103" s="5" t="str">
        <f t="shared" si="16"/>
        <v>S1 (05:07): Come on, come on, come on.</v>
      </c>
      <c r="C103" s="6" t="str">
        <f t="shared" si="17"/>
        <v>05:07</v>
      </c>
      <c r="D103" s="7" t="str">
        <f t="shared" si="18"/>
        <v>05</v>
      </c>
      <c r="E103" s="7" t="str">
        <f t="shared" si="19"/>
        <v>07</v>
      </c>
      <c r="F103" s="7">
        <f t="shared" si="20"/>
        <v>307</v>
      </c>
      <c r="G103" s="7" t="str">
        <f t="shared" si="21"/>
        <v>S1</v>
      </c>
      <c r="H103" s="7" t="str">
        <f t="shared" si="22"/>
        <v>S1</v>
      </c>
      <c r="I103" s="8" t="str">
        <f t="shared" si="23"/>
        <v xml:space="preserve"> Come on, come on, come on.</v>
      </c>
      <c r="J103" s="1" t="b">
        <f t="shared" si="24"/>
        <v>0</v>
      </c>
      <c r="K103" s="3" t="str">
        <f t="shared" si="25"/>
        <v/>
      </c>
      <c r="L103" s="3" t="str">
        <f t="shared" si="26"/>
        <v/>
      </c>
      <c r="M103" s="3" t="str">
        <f t="shared" si="27"/>
        <v/>
      </c>
      <c r="N103" s="3">
        <f t="shared" si="28"/>
        <v>0</v>
      </c>
    </row>
    <row r="104" spans="1:15" x14ac:dyDescent="0.2">
      <c r="A104" t="s">
        <v>885</v>
      </c>
      <c r="B104" s="5" t="str">
        <f t="shared" si="16"/>
        <v>S2 (06:12): Oh my goodness, lady. We have time.</v>
      </c>
      <c r="C104" s="6" t="str">
        <f t="shared" si="17"/>
        <v>06:12</v>
      </c>
      <c r="D104" s="7" t="str">
        <f t="shared" si="18"/>
        <v>06</v>
      </c>
      <c r="E104" s="7" t="str">
        <f t="shared" si="19"/>
        <v>12</v>
      </c>
      <c r="F104" s="7">
        <f t="shared" si="20"/>
        <v>372</v>
      </c>
      <c r="G104" s="7" t="str">
        <f t="shared" si="21"/>
        <v>S2</v>
      </c>
      <c r="H104" s="7" t="str">
        <f t="shared" si="22"/>
        <v>S2</v>
      </c>
      <c r="I104" s="8" t="str">
        <f t="shared" si="23"/>
        <v xml:space="preserve"> Oh my goodness, lady. We have time.</v>
      </c>
      <c r="J104" s="1" t="b">
        <f t="shared" si="24"/>
        <v>0</v>
      </c>
      <c r="K104" s="3" t="str">
        <f t="shared" si="25"/>
        <v/>
      </c>
      <c r="L104" s="3" t="str">
        <f t="shared" si="26"/>
        <v/>
      </c>
      <c r="M104" s="3" t="str">
        <f t="shared" si="27"/>
        <v/>
      </c>
      <c r="N104" s="3">
        <f t="shared" si="28"/>
        <v>0</v>
      </c>
    </row>
    <row r="105" spans="1:15" x14ac:dyDescent="0.2">
      <c r="A105" t="s">
        <v>886</v>
      </c>
      <c r="B105" s="5" t="str">
        <f t="shared" si="16"/>
        <v>S1 (06:15): We got to keep going.</v>
      </c>
      <c r="C105" s="6" t="str">
        <f t="shared" si="17"/>
        <v>06:15</v>
      </c>
      <c r="D105" s="7" t="str">
        <f t="shared" si="18"/>
        <v>06</v>
      </c>
      <c r="E105" s="7" t="str">
        <f t="shared" si="19"/>
        <v>15</v>
      </c>
      <c r="F105" s="7">
        <f t="shared" si="20"/>
        <v>375</v>
      </c>
      <c r="G105" s="7" t="str">
        <f t="shared" si="21"/>
        <v>S1</v>
      </c>
      <c r="H105" s="7" t="str">
        <f t="shared" si="22"/>
        <v>S1</v>
      </c>
      <c r="I105" s="8" t="str">
        <f t="shared" si="23"/>
        <v xml:space="preserve"> We got to keep going.</v>
      </c>
      <c r="J105" s="1" t="b">
        <f t="shared" si="24"/>
        <v>0</v>
      </c>
      <c r="K105" s="3" t="str">
        <f t="shared" si="25"/>
        <v/>
      </c>
      <c r="L105" s="3" t="str">
        <f t="shared" si="26"/>
        <v/>
      </c>
      <c r="M105" s="3" t="str">
        <f t="shared" si="27"/>
        <v/>
      </c>
      <c r="N105" s="3">
        <f t="shared" si="28"/>
        <v>0</v>
      </c>
    </row>
    <row r="106" spans="1:15" x14ac:dyDescent="0.2">
      <c r="A106" t="s">
        <v>887</v>
      </c>
      <c r="B106" s="5" t="str">
        <f t="shared" si="16"/>
        <v>Speaker 4 (06:20): What sub are you guys on?</v>
      </c>
      <c r="C106" s="6" t="str">
        <f t="shared" si="17"/>
        <v>06:20</v>
      </c>
      <c r="D106" s="7" t="str">
        <f t="shared" si="18"/>
        <v>06</v>
      </c>
      <c r="E106" s="7" t="str">
        <f t="shared" si="19"/>
        <v>20</v>
      </c>
      <c r="F106" s="7">
        <f t="shared" si="20"/>
        <v>380</v>
      </c>
      <c r="G106" s="7" t="str">
        <f t="shared" si="21"/>
        <v>Speaker 4</v>
      </c>
      <c r="H106" s="7" t="str">
        <f t="shared" si="22"/>
        <v>Other</v>
      </c>
      <c r="I106" s="8" t="str">
        <f t="shared" si="23"/>
        <v xml:space="preserve"> What sub are you guys on?</v>
      </c>
      <c r="J106" s="1" t="b">
        <f t="shared" si="24"/>
        <v>1</v>
      </c>
      <c r="K106" s="3" t="str">
        <f t="shared" si="25"/>
        <v>OtherQ</v>
      </c>
      <c r="L106" s="3" t="str">
        <f t="shared" si="26"/>
        <v/>
      </c>
      <c r="M106" s="3" t="str">
        <f t="shared" si="27"/>
        <v/>
      </c>
      <c r="N106" s="3">
        <f t="shared" si="28"/>
        <v>0</v>
      </c>
    </row>
    <row r="107" spans="1:15" x14ac:dyDescent="0.2">
      <c r="A107" t="s">
        <v>888</v>
      </c>
      <c r="B107" s="5" t="str">
        <f t="shared" si="16"/>
        <v>S1 (06:23): We're not moving at all. We're trying to download the water.</v>
      </c>
      <c r="C107" s="6" t="str">
        <f t="shared" si="17"/>
        <v>06:23</v>
      </c>
      <c r="D107" s="7" t="str">
        <f t="shared" si="18"/>
        <v>06</v>
      </c>
      <c r="E107" s="7" t="str">
        <f t="shared" si="19"/>
        <v>23</v>
      </c>
      <c r="F107" s="7">
        <f t="shared" si="20"/>
        <v>383</v>
      </c>
      <c r="G107" s="7" t="str">
        <f t="shared" si="21"/>
        <v>S1</v>
      </c>
      <c r="H107" s="7" t="str">
        <f t="shared" si="22"/>
        <v>S1</v>
      </c>
      <c r="I107" s="8" t="str">
        <f t="shared" si="23"/>
        <v xml:space="preserve"> We're not moving at all. We're trying to download the water.</v>
      </c>
      <c r="J107" s="1" t="b">
        <f t="shared" si="24"/>
        <v>0</v>
      </c>
      <c r="K107" s="3" t="str">
        <f t="shared" si="25"/>
        <v/>
      </c>
      <c r="L107" s="3" t="str">
        <f t="shared" si="26"/>
        <v/>
      </c>
      <c r="M107" s="3" t="str">
        <f t="shared" si="27"/>
        <v/>
      </c>
      <c r="N107" s="3">
        <f t="shared" si="28"/>
        <v>0</v>
      </c>
    </row>
    <row r="108" spans="1:15" x14ac:dyDescent="0.2">
      <c r="A108" t="s">
        <v>889</v>
      </c>
      <c r="B108" s="5" t="str">
        <f t="shared" si="16"/>
        <v>S2 (06:26): We did download the water.</v>
      </c>
      <c r="C108" s="6" t="str">
        <f t="shared" si="17"/>
        <v>06:26</v>
      </c>
      <c r="D108" s="7" t="str">
        <f t="shared" si="18"/>
        <v>06</v>
      </c>
      <c r="E108" s="7" t="str">
        <f t="shared" si="19"/>
        <v>26</v>
      </c>
      <c r="F108" s="7">
        <f t="shared" si="20"/>
        <v>386</v>
      </c>
      <c r="G108" s="7" t="str">
        <f t="shared" si="21"/>
        <v>S2</v>
      </c>
      <c r="H108" s="7" t="str">
        <f t="shared" si="22"/>
        <v>S2</v>
      </c>
      <c r="I108" s="8" t="str">
        <f t="shared" si="23"/>
        <v xml:space="preserve"> We did download the water.</v>
      </c>
      <c r="J108" s="1" t="b">
        <f t="shared" si="24"/>
        <v>0</v>
      </c>
      <c r="K108" s="3" t="str">
        <f t="shared" si="25"/>
        <v/>
      </c>
      <c r="L108" s="3" t="str">
        <f t="shared" si="26"/>
        <v/>
      </c>
      <c r="M108" s="3" t="str">
        <f t="shared" si="27"/>
        <v/>
      </c>
      <c r="N108" s="3">
        <f t="shared" si="28"/>
        <v>0</v>
      </c>
    </row>
    <row r="109" spans="1:15" x14ac:dyDescent="0.2">
      <c r="A109" t="s">
        <v>890</v>
      </c>
      <c r="B109" s="5" t="str">
        <f t="shared" si="16"/>
        <v>S1 (06:29): Why is it so big?</v>
      </c>
      <c r="C109" s="6" t="str">
        <f t="shared" si="17"/>
        <v>06:29</v>
      </c>
      <c r="D109" s="7" t="str">
        <f t="shared" si="18"/>
        <v>06</v>
      </c>
      <c r="E109" s="7" t="str">
        <f t="shared" si="19"/>
        <v>29</v>
      </c>
      <c r="F109" s="7">
        <f t="shared" si="20"/>
        <v>389</v>
      </c>
      <c r="G109" s="7" t="str">
        <f t="shared" si="21"/>
        <v>S1</v>
      </c>
      <c r="H109" s="7" t="str">
        <f t="shared" si="22"/>
        <v>S1</v>
      </c>
      <c r="I109" s="8" t="str">
        <f t="shared" si="23"/>
        <v xml:space="preserve"> Why is it so big?</v>
      </c>
      <c r="J109" s="1" t="b">
        <f t="shared" si="24"/>
        <v>1</v>
      </c>
      <c r="K109" s="3" t="str">
        <f t="shared" si="25"/>
        <v>S1Q</v>
      </c>
      <c r="L109" s="3">
        <f t="shared" si="26"/>
        <v>1</v>
      </c>
      <c r="M109" s="3" t="str">
        <f t="shared" si="27"/>
        <v/>
      </c>
      <c r="N109" s="3">
        <f t="shared" si="28"/>
        <v>1</v>
      </c>
      <c r="O109" t="s">
        <v>1188</v>
      </c>
    </row>
    <row r="110" spans="1:15" x14ac:dyDescent="0.2">
      <c r="A110" t="s">
        <v>891</v>
      </c>
      <c r="B110" s="5" t="str">
        <f t="shared" si="16"/>
        <v>S2 (06:30): Because it can be.</v>
      </c>
      <c r="C110" s="6" t="str">
        <f t="shared" si="17"/>
        <v>06:30</v>
      </c>
      <c r="D110" s="7" t="str">
        <f t="shared" si="18"/>
        <v>06</v>
      </c>
      <c r="E110" s="7" t="str">
        <f t="shared" si="19"/>
        <v>30</v>
      </c>
      <c r="F110" s="7">
        <f t="shared" si="20"/>
        <v>390</v>
      </c>
      <c r="G110" s="7" t="str">
        <f t="shared" si="21"/>
        <v>S2</v>
      </c>
      <c r="H110" s="7" t="str">
        <f t="shared" si="22"/>
        <v>S2</v>
      </c>
      <c r="I110" s="8" t="str">
        <f t="shared" si="23"/>
        <v xml:space="preserve"> Because it can be.</v>
      </c>
      <c r="J110" s="1" t="b">
        <f t="shared" si="24"/>
        <v>0</v>
      </c>
      <c r="K110" s="3" t="str">
        <f t="shared" si="25"/>
        <v/>
      </c>
      <c r="L110" s="3" t="str">
        <f t="shared" si="26"/>
        <v/>
      </c>
      <c r="M110" s="3" t="str">
        <f t="shared" si="27"/>
        <v/>
      </c>
      <c r="N110" s="3">
        <f t="shared" si="28"/>
        <v>0</v>
      </c>
    </row>
    <row r="111" spans="1:15" x14ac:dyDescent="0.2">
      <c r="A111" t="s">
        <v>892</v>
      </c>
      <c r="B111" s="5" t="str">
        <f t="shared" si="16"/>
        <v>S1 (06:31): It's supposed to be another sprite. Can we just shrink it?</v>
      </c>
      <c r="C111" s="6" t="str">
        <f t="shared" si="17"/>
        <v>06:31</v>
      </c>
      <c r="D111" s="7" t="str">
        <f t="shared" si="18"/>
        <v>06</v>
      </c>
      <c r="E111" s="7" t="str">
        <f t="shared" si="19"/>
        <v>31</v>
      </c>
      <c r="F111" s="7">
        <f t="shared" si="20"/>
        <v>391</v>
      </c>
      <c r="G111" s="7" t="str">
        <f t="shared" si="21"/>
        <v>S1</v>
      </c>
      <c r="H111" s="7" t="str">
        <f t="shared" si="22"/>
        <v>S1</v>
      </c>
      <c r="I111" s="8" t="str">
        <f t="shared" si="23"/>
        <v xml:space="preserve"> It's supposed to be another sprite. Can we just shrink it?</v>
      </c>
      <c r="J111" s="1" t="b">
        <f t="shared" si="24"/>
        <v>1</v>
      </c>
      <c r="K111" s="3" t="str">
        <f t="shared" si="25"/>
        <v>S1Q</v>
      </c>
      <c r="L111" s="3">
        <f t="shared" si="26"/>
        <v>1</v>
      </c>
      <c r="M111" s="3" t="str">
        <f t="shared" si="27"/>
        <v/>
      </c>
      <c r="N111" s="3">
        <f t="shared" si="28"/>
        <v>1</v>
      </c>
      <c r="O111" t="s">
        <v>1187</v>
      </c>
    </row>
    <row r="112" spans="1:15" x14ac:dyDescent="0.2">
      <c r="A112" t="s">
        <v>893</v>
      </c>
      <c r="B112" s="5" t="str">
        <f t="shared" si="16"/>
        <v>S2 (06:34): It's supposed to be a costume.</v>
      </c>
      <c r="C112" s="6" t="str">
        <f t="shared" si="17"/>
        <v>06:34</v>
      </c>
      <c r="D112" s="7" t="str">
        <f t="shared" si="18"/>
        <v>06</v>
      </c>
      <c r="E112" s="7" t="str">
        <f t="shared" si="19"/>
        <v>34</v>
      </c>
      <c r="F112" s="7">
        <f t="shared" si="20"/>
        <v>394</v>
      </c>
      <c r="G112" s="7" t="str">
        <f t="shared" si="21"/>
        <v>S2</v>
      </c>
      <c r="H112" s="7" t="str">
        <f t="shared" si="22"/>
        <v>S2</v>
      </c>
      <c r="I112" s="8" t="str">
        <f t="shared" si="23"/>
        <v xml:space="preserve"> It's supposed to be a costume.</v>
      </c>
      <c r="J112" s="1" t="b">
        <f t="shared" si="24"/>
        <v>0</v>
      </c>
      <c r="K112" s="3" t="str">
        <f t="shared" si="25"/>
        <v/>
      </c>
      <c r="L112" s="3" t="str">
        <f t="shared" si="26"/>
        <v/>
      </c>
      <c r="M112" s="3" t="str">
        <f t="shared" si="27"/>
        <v/>
      </c>
      <c r="N112" s="3">
        <f t="shared" si="28"/>
        <v>0</v>
      </c>
    </row>
    <row r="113" spans="1:15" x14ac:dyDescent="0.2">
      <c r="A113" t="s">
        <v>894</v>
      </c>
      <c r="B113" s="5" t="str">
        <f t="shared" si="16"/>
        <v>S1 (06:36): It's supposed to be-</v>
      </c>
      <c r="C113" s="6" t="str">
        <f t="shared" si="17"/>
        <v>06:36</v>
      </c>
      <c r="D113" s="7" t="str">
        <f t="shared" si="18"/>
        <v>06</v>
      </c>
      <c r="E113" s="7" t="str">
        <f t="shared" si="19"/>
        <v>36</v>
      </c>
      <c r="F113" s="7">
        <f t="shared" si="20"/>
        <v>396</v>
      </c>
      <c r="G113" s="7" t="str">
        <f t="shared" si="21"/>
        <v>S1</v>
      </c>
      <c r="H113" s="7" t="str">
        <f t="shared" si="22"/>
        <v>S1</v>
      </c>
      <c r="I113" s="8" t="str">
        <f t="shared" si="23"/>
        <v xml:space="preserve"> It's supposed to be-</v>
      </c>
      <c r="J113" s="1" t="b">
        <f t="shared" si="24"/>
        <v>0</v>
      </c>
      <c r="K113" s="3" t="str">
        <f t="shared" si="25"/>
        <v/>
      </c>
      <c r="L113" s="3" t="str">
        <f t="shared" si="26"/>
        <v/>
      </c>
      <c r="M113" s="3" t="str">
        <f t="shared" si="27"/>
        <v/>
      </c>
      <c r="N113" s="3">
        <f t="shared" si="28"/>
        <v>0</v>
      </c>
    </row>
    <row r="114" spans="1:15" x14ac:dyDescent="0.2">
      <c r="A114" t="s">
        <v>895</v>
      </c>
      <c r="B114" s="5" t="str">
        <f t="shared" si="16"/>
        <v>S2 (06:38): A costume.</v>
      </c>
      <c r="C114" s="6" t="str">
        <f t="shared" si="17"/>
        <v>06:38</v>
      </c>
      <c r="D114" s="7" t="str">
        <f t="shared" si="18"/>
        <v>06</v>
      </c>
      <c r="E114" s="7" t="str">
        <f t="shared" si="19"/>
        <v>38</v>
      </c>
      <c r="F114" s="7">
        <f t="shared" si="20"/>
        <v>398</v>
      </c>
      <c r="G114" s="7" t="str">
        <f t="shared" si="21"/>
        <v>S2</v>
      </c>
      <c r="H114" s="7" t="str">
        <f t="shared" si="22"/>
        <v>S2</v>
      </c>
      <c r="I114" s="8" t="str">
        <f t="shared" si="23"/>
        <v xml:space="preserve"> A costume.</v>
      </c>
      <c r="J114" s="1" t="b">
        <f t="shared" si="24"/>
        <v>0</v>
      </c>
      <c r="K114" s="3" t="str">
        <f t="shared" si="25"/>
        <v/>
      </c>
      <c r="L114" s="3" t="str">
        <f t="shared" si="26"/>
        <v/>
      </c>
      <c r="M114" s="3" t="str">
        <f t="shared" si="27"/>
        <v/>
      </c>
      <c r="N114" s="3">
        <f t="shared" si="28"/>
        <v>0</v>
      </c>
    </row>
    <row r="115" spans="1:15" x14ac:dyDescent="0.2">
      <c r="A115" t="s">
        <v>896</v>
      </c>
      <c r="B115" s="5" t="str">
        <f t="shared" si="16"/>
        <v>S1 (06:39): Create a new sprite. Create a new sprite and put this water image in the costume ... change it.</v>
      </c>
      <c r="C115" s="6" t="str">
        <f t="shared" si="17"/>
        <v>06:39</v>
      </c>
      <c r="D115" s="7" t="str">
        <f t="shared" si="18"/>
        <v>06</v>
      </c>
      <c r="E115" s="7" t="str">
        <f t="shared" si="19"/>
        <v>39</v>
      </c>
      <c r="F115" s="7">
        <f t="shared" si="20"/>
        <v>399</v>
      </c>
      <c r="G115" s="7" t="str">
        <f t="shared" si="21"/>
        <v>S1</v>
      </c>
      <c r="H115" s="7" t="str">
        <f t="shared" si="22"/>
        <v>S1</v>
      </c>
      <c r="I115" s="8" t="str">
        <f t="shared" si="23"/>
        <v xml:space="preserve"> Create a new sprite. Create a new sprite and put this water image in the costume ... change it.</v>
      </c>
      <c r="J115" s="1" t="b">
        <f t="shared" si="24"/>
        <v>0</v>
      </c>
      <c r="K115" s="3" t="str">
        <f t="shared" si="25"/>
        <v/>
      </c>
      <c r="L115" s="3" t="str">
        <f t="shared" si="26"/>
        <v/>
      </c>
      <c r="M115" s="3" t="str">
        <f t="shared" si="27"/>
        <v/>
      </c>
      <c r="N115" s="3">
        <f t="shared" si="28"/>
        <v>0</v>
      </c>
    </row>
    <row r="116" spans="1:15" x14ac:dyDescent="0.2">
      <c r="A116" t="s">
        <v>897</v>
      </c>
      <c r="B116" s="5" t="str">
        <f t="shared" si="16"/>
        <v>S2 (06:45): I'm sorry, mean bossy pants.</v>
      </c>
      <c r="C116" s="6" t="str">
        <f t="shared" si="17"/>
        <v>06:45</v>
      </c>
      <c r="D116" s="7" t="str">
        <f t="shared" si="18"/>
        <v>06</v>
      </c>
      <c r="E116" s="7" t="str">
        <f t="shared" si="19"/>
        <v>45</v>
      </c>
      <c r="F116" s="7">
        <f t="shared" si="20"/>
        <v>405</v>
      </c>
      <c r="G116" s="7" t="str">
        <f t="shared" si="21"/>
        <v>S2</v>
      </c>
      <c r="H116" s="7" t="str">
        <f t="shared" si="22"/>
        <v>S2</v>
      </c>
      <c r="I116" s="8" t="str">
        <f t="shared" si="23"/>
        <v xml:space="preserve"> I'm sorry, mean bossy pants.</v>
      </c>
      <c r="J116" s="1" t="b">
        <f t="shared" si="24"/>
        <v>0</v>
      </c>
      <c r="K116" s="3" t="str">
        <f t="shared" si="25"/>
        <v/>
      </c>
      <c r="L116" s="3" t="str">
        <f t="shared" si="26"/>
        <v/>
      </c>
      <c r="M116" s="3" t="str">
        <f t="shared" si="27"/>
        <v/>
      </c>
      <c r="N116" s="3">
        <f t="shared" si="28"/>
        <v>0</v>
      </c>
    </row>
    <row r="117" spans="1:15" x14ac:dyDescent="0.2">
      <c r="A117" t="s">
        <v>898</v>
      </c>
      <c r="B117" s="5" t="str">
        <f t="shared" si="16"/>
        <v>S1 (06:49): So delete it.</v>
      </c>
      <c r="C117" s="6" t="str">
        <f t="shared" si="17"/>
        <v>06:49</v>
      </c>
      <c r="D117" s="7" t="str">
        <f t="shared" si="18"/>
        <v>06</v>
      </c>
      <c r="E117" s="7" t="str">
        <f t="shared" si="19"/>
        <v>49</v>
      </c>
      <c r="F117" s="7">
        <f t="shared" si="20"/>
        <v>409</v>
      </c>
      <c r="G117" s="7" t="str">
        <f t="shared" si="21"/>
        <v>S1</v>
      </c>
      <c r="H117" s="7" t="str">
        <f t="shared" si="22"/>
        <v>S1</v>
      </c>
      <c r="I117" s="8" t="str">
        <f t="shared" si="23"/>
        <v xml:space="preserve"> So delete it.</v>
      </c>
      <c r="J117" s="1" t="b">
        <f t="shared" si="24"/>
        <v>0</v>
      </c>
      <c r="K117" s="3" t="str">
        <f t="shared" si="25"/>
        <v/>
      </c>
      <c r="L117" s="3" t="str">
        <f t="shared" si="26"/>
        <v/>
      </c>
      <c r="M117" s="3" t="str">
        <f t="shared" si="27"/>
        <v/>
      </c>
      <c r="N117" s="3">
        <f t="shared" si="28"/>
        <v>0</v>
      </c>
    </row>
    <row r="118" spans="1:15" x14ac:dyDescent="0.2">
      <c r="A118" t="s">
        <v>899</v>
      </c>
      <c r="B118" s="5" t="str">
        <f t="shared" si="16"/>
        <v>S2 (06:54): You want to delete this?</v>
      </c>
      <c r="C118" s="6" t="str">
        <f t="shared" si="17"/>
        <v>06:54</v>
      </c>
      <c r="D118" s="7" t="str">
        <f t="shared" si="18"/>
        <v>06</v>
      </c>
      <c r="E118" s="7" t="str">
        <f t="shared" si="19"/>
        <v>54</v>
      </c>
      <c r="F118" s="7">
        <f t="shared" si="20"/>
        <v>414</v>
      </c>
      <c r="G118" s="7" t="str">
        <f t="shared" si="21"/>
        <v>S2</v>
      </c>
      <c r="H118" s="7" t="str">
        <f t="shared" si="22"/>
        <v>S2</v>
      </c>
      <c r="I118" s="8" t="str">
        <f t="shared" si="23"/>
        <v xml:space="preserve"> You want to delete this?</v>
      </c>
      <c r="J118" s="1" t="b">
        <f t="shared" si="24"/>
        <v>1</v>
      </c>
      <c r="K118" s="3" t="str">
        <f t="shared" si="25"/>
        <v>S2Q</v>
      </c>
      <c r="L118" s="3" t="str">
        <f t="shared" si="26"/>
        <v/>
      </c>
      <c r="M118" s="3">
        <f t="shared" si="27"/>
        <v>1</v>
      </c>
      <c r="N118" s="3">
        <f t="shared" si="28"/>
        <v>1</v>
      </c>
      <c r="O118" t="s">
        <v>1187</v>
      </c>
    </row>
    <row r="119" spans="1:15" x14ac:dyDescent="0.2">
      <c r="A119" t="s">
        <v>900</v>
      </c>
      <c r="B119" s="5" t="str">
        <f t="shared" si="16"/>
        <v>S1 (06:58): Add a sprite.</v>
      </c>
      <c r="C119" s="6" t="str">
        <f t="shared" si="17"/>
        <v>06:58</v>
      </c>
      <c r="D119" s="7" t="str">
        <f t="shared" si="18"/>
        <v>06</v>
      </c>
      <c r="E119" s="7" t="str">
        <f t="shared" si="19"/>
        <v>58</v>
      </c>
      <c r="F119" s="7">
        <f t="shared" si="20"/>
        <v>418</v>
      </c>
      <c r="G119" s="7" t="str">
        <f t="shared" si="21"/>
        <v>S1</v>
      </c>
      <c r="H119" s="7" t="str">
        <f t="shared" si="22"/>
        <v>S1</v>
      </c>
      <c r="I119" s="8" t="str">
        <f t="shared" si="23"/>
        <v xml:space="preserve"> Add a sprite.</v>
      </c>
      <c r="J119" s="1" t="b">
        <f t="shared" si="24"/>
        <v>0</v>
      </c>
      <c r="K119" s="3" t="str">
        <f t="shared" si="25"/>
        <v/>
      </c>
      <c r="L119" s="3" t="str">
        <f t="shared" si="26"/>
        <v/>
      </c>
      <c r="M119" s="3" t="str">
        <f t="shared" si="27"/>
        <v/>
      </c>
      <c r="N119" s="3">
        <f t="shared" si="28"/>
        <v>0</v>
      </c>
    </row>
    <row r="120" spans="1:15" x14ac:dyDescent="0.2">
      <c r="A120" t="s">
        <v>901</v>
      </c>
      <c r="B120" s="5" t="str">
        <f t="shared" si="16"/>
        <v>S2 (06:59): Oh, I duplicated it.</v>
      </c>
      <c r="C120" s="6" t="str">
        <f t="shared" si="17"/>
        <v>06:59</v>
      </c>
      <c r="D120" s="7" t="str">
        <f t="shared" si="18"/>
        <v>06</v>
      </c>
      <c r="E120" s="7" t="str">
        <f t="shared" si="19"/>
        <v>59</v>
      </c>
      <c r="F120" s="7">
        <f t="shared" si="20"/>
        <v>419</v>
      </c>
      <c r="G120" s="7" t="str">
        <f t="shared" si="21"/>
        <v>S2</v>
      </c>
      <c r="H120" s="7" t="str">
        <f t="shared" si="22"/>
        <v>S2</v>
      </c>
      <c r="I120" s="8" t="str">
        <f t="shared" si="23"/>
        <v xml:space="preserve"> Oh, I duplicated it.</v>
      </c>
      <c r="J120" s="1" t="b">
        <f t="shared" si="24"/>
        <v>0</v>
      </c>
      <c r="K120" s="3" t="str">
        <f t="shared" si="25"/>
        <v/>
      </c>
      <c r="L120" s="3" t="str">
        <f t="shared" si="26"/>
        <v/>
      </c>
      <c r="M120" s="3" t="str">
        <f t="shared" si="27"/>
        <v/>
      </c>
      <c r="N120" s="3">
        <f t="shared" si="28"/>
        <v>0</v>
      </c>
    </row>
    <row r="121" spans="1:15" x14ac:dyDescent="0.2">
      <c r="A121" t="s">
        <v>902</v>
      </c>
      <c r="B121" s="5" t="str">
        <f t="shared" si="16"/>
        <v>S1 (07:00): Delete. Add a sprite. Add a little sprite thing.</v>
      </c>
      <c r="C121" s="6" t="str">
        <f t="shared" si="17"/>
        <v>07:00</v>
      </c>
      <c r="D121" s="7" t="str">
        <f t="shared" si="18"/>
        <v>07</v>
      </c>
      <c r="E121" s="7" t="str">
        <f t="shared" si="19"/>
        <v>00</v>
      </c>
      <c r="F121" s="7">
        <f t="shared" si="20"/>
        <v>420</v>
      </c>
      <c r="G121" s="7" t="str">
        <f t="shared" si="21"/>
        <v>S1</v>
      </c>
      <c r="H121" s="7" t="str">
        <f t="shared" si="22"/>
        <v>S1</v>
      </c>
      <c r="I121" s="8" t="str">
        <f t="shared" si="23"/>
        <v xml:space="preserve"> Delete. Add a sprite. Add a little sprite thing.</v>
      </c>
      <c r="J121" s="1" t="b">
        <f t="shared" si="24"/>
        <v>0</v>
      </c>
      <c r="K121" s="3" t="str">
        <f t="shared" si="25"/>
        <v/>
      </c>
      <c r="L121" s="3" t="str">
        <f t="shared" si="26"/>
        <v/>
      </c>
      <c r="M121" s="3" t="str">
        <f t="shared" si="27"/>
        <v/>
      </c>
      <c r="N121" s="3">
        <f t="shared" si="28"/>
        <v>0</v>
      </c>
    </row>
    <row r="122" spans="1:15" x14ac:dyDescent="0.2">
      <c r="A122" t="s">
        <v>903</v>
      </c>
      <c r="B122" s="5" t="str">
        <f t="shared" si="16"/>
        <v>S2 (07:00): Oh that thing, that little ugly thing.</v>
      </c>
      <c r="C122" s="6" t="str">
        <f t="shared" si="17"/>
        <v>07:00</v>
      </c>
      <c r="D122" s="7" t="str">
        <f t="shared" si="18"/>
        <v>07</v>
      </c>
      <c r="E122" s="7" t="str">
        <f t="shared" si="19"/>
        <v>00</v>
      </c>
      <c r="F122" s="7">
        <f t="shared" si="20"/>
        <v>420</v>
      </c>
      <c r="G122" s="7" t="str">
        <f t="shared" si="21"/>
        <v>S2</v>
      </c>
      <c r="H122" s="7" t="str">
        <f t="shared" si="22"/>
        <v>S2</v>
      </c>
      <c r="I122" s="8" t="str">
        <f t="shared" si="23"/>
        <v xml:space="preserve"> Oh that thing, that little ugly thing.</v>
      </c>
      <c r="J122" s="1" t="b">
        <f t="shared" si="24"/>
        <v>0</v>
      </c>
      <c r="K122" s="3" t="str">
        <f t="shared" si="25"/>
        <v/>
      </c>
      <c r="L122" s="3" t="str">
        <f t="shared" si="26"/>
        <v/>
      </c>
      <c r="M122" s="3" t="str">
        <f t="shared" si="27"/>
        <v/>
      </c>
      <c r="N122" s="3">
        <f t="shared" si="28"/>
        <v>0</v>
      </c>
    </row>
    <row r="123" spans="1:15" x14ac:dyDescent="0.2">
      <c r="A123" t="s">
        <v>904</v>
      </c>
      <c r="B123" s="5" t="str">
        <f t="shared" si="16"/>
        <v>S1 (07:02): Then press that. Then download it on that. Yes, there you go. Why is it so big again?</v>
      </c>
      <c r="C123" s="6" t="str">
        <f t="shared" si="17"/>
        <v>07:02</v>
      </c>
      <c r="D123" s="7" t="str">
        <f t="shared" si="18"/>
        <v>07</v>
      </c>
      <c r="E123" s="7" t="str">
        <f t="shared" si="19"/>
        <v>02</v>
      </c>
      <c r="F123" s="7">
        <f t="shared" si="20"/>
        <v>422</v>
      </c>
      <c r="G123" s="7" t="str">
        <f t="shared" si="21"/>
        <v>S1</v>
      </c>
      <c r="H123" s="7" t="str">
        <f t="shared" si="22"/>
        <v>S1</v>
      </c>
      <c r="I123" s="8" t="str">
        <f t="shared" si="23"/>
        <v xml:space="preserve"> Then press that. Then download it on that. Yes, there you go. Why is it so big again?</v>
      </c>
      <c r="J123" s="1" t="b">
        <f t="shared" si="24"/>
        <v>1</v>
      </c>
      <c r="K123" s="3" t="str">
        <f t="shared" si="25"/>
        <v>S1Q</v>
      </c>
      <c r="L123" s="3">
        <f t="shared" si="26"/>
        <v>1</v>
      </c>
      <c r="M123" s="3" t="str">
        <f t="shared" si="27"/>
        <v/>
      </c>
      <c r="N123" s="3">
        <f t="shared" si="28"/>
        <v>1</v>
      </c>
      <c r="O123" t="s">
        <v>1188</v>
      </c>
    </row>
    <row r="124" spans="1:15" x14ac:dyDescent="0.2">
      <c r="A124" t="s">
        <v>905</v>
      </c>
      <c r="B124" s="5" t="str">
        <f t="shared" si="16"/>
        <v>S2 (07:16): Because it's a free country.</v>
      </c>
      <c r="C124" s="6" t="str">
        <f t="shared" si="17"/>
        <v>07:16</v>
      </c>
      <c r="D124" s="7" t="str">
        <f t="shared" si="18"/>
        <v>07</v>
      </c>
      <c r="E124" s="7" t="str">
        <f t="shared" si="19"/>
        <v>16</v>
      </c>
      <c r="F124" s="7">
        <f t="shared" si="20"/>
        <v>436</v>
      </c>
      <c r="G124" s="7" t="str">
        <f t="shared" si="21"/>
        <v>S2</v>
      </c>
      <c r="H124" s="7" t="str">
        <f t="shared" si="22"/>
        <v>S2</v>
      </c>
      <c r="I124" s="8" t="str">
        <f t="shared" si="23"/>
        <v xml:space="preserve"> Because it's a free country.</v>
      </c>
      <c r="J124" s="1" t="b">
        <f t="shared" si="24"/>
        <v>0</v>
      </c>
      <c r="K124" s="3" t="str">
        <f t="shared" si="25"/>
        <v/>
      </c>
      <c r="L124" s="3" t="str">
        <f t="shared" si="26"/>
        <v/>
      </c>
      <c r="M124" s="3" t="str">
        <f t="shared" si="27"/>
        <v/>
      </c>
      <c r="N124" s="3">
        <f t="shared" si="28"/>
        <v>0</v>
      </c>
    </row>
    <row r="125" spans="1:15" x14ac:dyDescent="0.2">
      <c r="A125" t="s">
        <v>906</v>
      </c>
      <c r="B125" s="5" t="str">
        <f t="shared" si="16"/>
        <v>S1 (07:20): All right, shrink it please.</v>
      </c>
      <c r="C125" s="6" t="str">
        <f t="shared" si="17"/>
        <v>07:20</v>
      </c>
      <c r="D125" s="7" t="str">
        <f t="shared" si="18"/>
        <v>07</v>
      </c>
      <c r="E125" s="7" t="str">
        <f t="shared" si="19"/>
        <v>20</v>
      </c>
      <c r="F125" s="7">
        <f t="shared" si="20"/>
        <v>440</v>
      </c>
      <c r="G125" s="7" t="str">
        <f t="shared" si="21"/>
        <v>S1</v>
      </c>
      <c r="H125" s="7" t="str">
        <f t="shared" si="22"/>
        <v>S1</v>
      </c>
      <c r="I125" s="8" t="str">
        <f t="shared" si="23"/>
        <v xml:space="preserve"> All right, shrink it please.</v>
      </c>
      <c r="J125" s="1" t="b">
        <f t="shared" si="24"/>
        <v>0</v>
      </c>
      <c r="K125" s="3" t="str">
        <f t="shared" si="25"/>
        <v/>
      </c>
      <c r="L125" s="3" t="str">
        <f t="shared" si="26"/>
        <v/>
      </c>
      <c r="M125" s="3" t="str">
        <f t="shared" si="27"/>
        <v/>
      </c>
      <c r="N125" s="3">
        <f t="shared" si="28"/>
        <v>0</v>
      </c>
    </row>
    <row r="126" spans="1:15" x14ac:dyDescent="0.2">
      <c r="A126" t="s">
        <v>907</v>
      </c>
      <c r="B126" s="5" t="str">
        <f t="shared" si="16"/>
        <v>S2 (07:22): Watch this. Edit. I want to fix this. Fix this. Fix this. Boom. Boom. Boom.</v>
      </c>
      <c r="C126" s="6" t="str">
        <f t="shared" si="17"/>
        <v>07:22</v>
      </c>
      <c r="D126" s="7" t="str">
        <f t="shared" si="18"/>
        <v>07</v>
      </c>
      <c r="E126" s="7" t="str">
        <f t="shared" si="19"/>
        <v>22</v>
      </c>
      <c r="F126" s="7">
        <f t="shared" si="20"/>
        <v>442</v>
      </c>
      <c r="G126" s="7" t="str">
        <f t="shared" si="21"/>
        <v>S2</v>
      </c>
      <c r="H126" s="7" t="str">
        <f t="shared" si="22"/>
        <v>S2</v>
      </c>
      <c r="I126" s="8" t="str">
        <f t="shared" si="23"/>
        <v xml:space="preserve"> Watch this. Edit. I want to fix this. Fix this. Fix this. Boom. Boom. Boom.</v>
      </c>
      <c r="J126" s="1" t="b">
        <f t="shared" si="24"/>
        <v>0</v>
      </c>
      <c r="K126" s="3" t="str">
        <f t="shared" si="25"/>
        <v/>
      </c>
      <c r="L126" s="3" t="str">
        <f t="shared" si="26"/>
        <v/>
      </c>
      <c r="M126" s="3" t="str">
        <f t="shared" si="27"/>
        <v/>
      </c>
      <c r="N126" s="3">
        <f t="shared" si="28"/>
        <v>0</v>
      </c>
    </row>
    <row r="127" spans="1:15" x14ac:dyDescent="0.2">
      <c r="A127" t="s">
        <v>908</v>
      </c>
      <c r="B127" s="5" t="str">
        <f t="shared" si="16"/>
        <v>Teacher (07:26): Okay, guys, it's time to switch the roles. Let's go to the driver, now switch the navigator.</v>
      </c>
      <c r="C127" s="6" t="str">
        <f t="shared" si="17"/>
        <v>07:26</v>
      </c>
      <c r="D127" s="7" t="str">
        <f t="shared" si="18"/>
        <v>07</v>
      </c>
      <c r="E127" s="7" t="str">
        <f t="shared" si="19"/>
        <v>26</v>
      </c>
      <c r="F127" s="7">
        <f t="shared" si="20"/>
        <v>446</v>
      </c>
      <c r="G127" s="7" t="str">
        <f t="shared" si="21"/>
        <v>Teacher</v>
      </c>
      <c r="H127" s="7" t="str">
        <f t="shared" si="22"/>
        <v>Other</v>
      </c>
      <c r="I127" s="8" t="str">
        <f t="shared" si="23"/>
        <v xml:space="preserve"> Okay, guys, it's time to switch the roles. Let's go to the driver, now switch the navigator.</v>
      </c>
      <c r="J127" s="1" t="b">
        <f t="shared" si="24"/>
        <v>0</v>
      </c>
      <c r="K127" s="3" t="str">
        <f t="shared" si="25"/>
        <v/>
      </c>
      <c r="L127" s="3" t="str">
        <f t="shared" si="26"/>
        <v/>
      </c>
      <c r="M127" s="3" t="str">
        <f t="shared" si="27"/>
        <v/>
      </c>
      <c r="N127" s="3">
        <f t="shared" si="28"/>
        <v>0</v>
      </c>
    </row>
    <row r="128" spans="1:15" x14ac:dyDescent="0.2">
      <c r="A128" t="s">
        <v>909</v>
      </c>
      <c r="B128" s="5" t="str">
        <f t="shared" si="16"/>
        <v>S2 (07:34): Yay, switching the roles.</v>
      </c>
      <c r="C128" s="6" t="str">
        <f t="shared" si="17"/>
        <v>07:34</v>
      </c>
      <c r="D128" s="7" t="str">
        <f t="shared" si="18"/>
        <v>07</v>
      </c>
      <c r="E128" s="7" t="str">
        <f t="shared" si="19"/>
        <v>34</v>
      </c>
      <c r="F128" s="7">
        <f t="shared" si="20"/>
        <v>454</v>
      </c>
      <c r="G128" s="7" t="str">
        <f t="shared" si="21"/>
        <v>S2</v>
      </c>
      <c r="H128" s="7" t="str">
        <f t="shared" si="22"/>
        <v>S2</v>
      </c>
      <c r="I128" s="8" t="str">
        <f t="shared" si="23"/>
        <v xml:space="preserve"> Yay, switching the roles.</v>
      </c>
      <c r="J128" s="1" t="b">
        <f t="shared" si="24"/>
        <v>0</v>
      </c>
      <c r="K128" s="3" t="str">
        <f t="shared" si="25"/>
        <v/>
      </c>
      <c r="L128" s="3" t="str">
        <f t="shared" si="26"/>
        <v/>
      </c>
      <c r="M128" s="3" t="str">
        <f t="shared" si="27"/>
        <v/>
      </c>
      <c r="N128" s="3">
        <f t="shared" si="28"/>
        <v>0</v>
      </c>
    </row>
    <row r="129" spans="1:15" x14ac:dyDescent="0.2">
      <c r="A129" t="s">
        <v>910</v>
      </c>
      <c r="B129" s="5" t="str">
        <f t="shared" si="16"/>
        <v>S1 (07:35): Do we need to switch?</v>
      </c>
      <c r="C129" s="6" t="str">
        <f t="shared" si="17"/>
        <v>07:35</v>
      </c>
      <c r="D129" s="7" t="str">
        <f t="shared" si="18"/>
        <v>07</v>
      </c>
      <c r="E129" s="7" t="str">
        <f t="shared" si="19"/>
        <v>35</v>
      </c>
      <c r="F129" s="7">
        <f t="shared" si="20"/>
        <v>455</v>
      </c>
      <c r="G129" s="7" t="str">
        <f t="shared" si="21"/>
        <v>S1</v>
      </c>
      <c r="H129" s="7" t="str">
        <f t="shared" si="22"/>
        <v>S1</v>
      </c>
      <c r="I129" s="8" t="str">
        <f t="shared" si="23"/>
        <v xml:space="preserve"> Do we need to switch?</v>
      </c>
      <c r="J129" s="1" t="b">
        <f t="shared" si="24"/>
        <v>1</v>
      </c>
      <c r="K129" s="3" t="str">
        <f t="shared" si="25"/>
        <v>S1Q</v>
      </c>
      <c r="L129" s="3">
        <f t="shared" si="26"/>
        <v>1</v>
      </c>
      <c r="M129" s="3" t="str">
        <f t="shared" si="27"/>
        <v/>
      </c>
      <c r="N129" s="3">
        <f t="shared" si="28"/>
        <v>1</v>
      </c>
      <c r="O129" t="s">
        <v>1187</v>
      </c>
    </row>
    <row r="130" spans="1:15" x14ac:dyDescent="0.2">
      <c r="A130" t="s">
        <v>911</v>
      </c>
      <c r="B130" s="5" t="str">
        <f t="shared" si="16"/>
        <v>S2 (07:36): Yes. You ask this every time.</v>
      </c>
      <c r="C130" s="6" t="str">
        <f t="shared" si="17"/>
        <v>07:36</v>
      </c>
      <c r="D130" s="7" t="str">
        <f t="shared" si="18"/>
        <v>07</v>
      </c>
      <c r="E130" s="7" t="str">
        <f t="shared" si="19"/>
        <v>36</v>
      </c>
      <c r="F130" s="7">
        <f t="shared" si="20"/>
        <v>456</v>
      </c>
      <c r="G130" s="7" t="str">
        <f t="shared" si="21"/>
        <v>S2</v>
      </c>
      <c r="H130" s="7" t="str">
        <f t="shared" si="22"/>
        <v>S2</v>
      </c>
      <c r="I130" s="8" t="str">
        <f t="shared" si="23"/>
        <v xml:space="preserve"> Yes. You ask this every time.</v>
      </c>
      <c r="J130" s="1" t="b">
        <f t="shared" si="24"/>
        <v>0</v>
      </c>
      <c r="K130" s="3" t="str">
        <f t="shared" si="25"/>
        <v/>
      </c>
      <c r="L130" s="3" t="str">
        <f t="shared" si="26"/>
        <v/>
      </c>
      <c r="M130" s="3" t="str">
        <f t="shared" si="27"/>
        <v/>
      </c>
      <c r="N130" s="3">
        <f t="shared" si="28"/>
        <v>0</v>
      </c>
    </row>
    <row r="131" spans="1:15" x14ac:dyDescent="0.2">
      <c r="A131" t="s">
        <v>912</v>
      </c>
      <c r="B131" s="5" t="str">
        <f t="shared" ref="B131:B194" si="29">TRIM(A131)</f>
        <v>Teacher (07:38): Go to the navigator. Drivers now. Switch the role.</v>
      </c>
      <c r="C131" s="6" t="str">
        <f t="shared" ref="C131:C194" si="30">MID(RIGHT(B131,LEN(B131)-SEARCH(" (",B131)-1),1,5)</f>
        <v>07:38</v>
      </c>
      <c r="D131" s="7" t="str">
        <f t="shared" ref="D131:D194" si="31">MID(C131,1,2)</f>
        <v>07</v>
      </c>
      <c r="E131" s="7" t="str">
        <f t="shared" ref="E131:E194" si="32">MID(C131,4,2)</f>
        <v>38</v>
      </c>
      <c r="F131" s="7">
        <f t="shared" ref="F131:F194" si="33">D131*60+E131</f>
        <v>458</v>
      </c>
      <c r="G131" s="7" t="str">
        <f t="shared" ref="G131:G194" si="34">LEFT(A131,SEARCH(": ",A131)-9)</f>
        <v>Teacher</v>
      </c>
      <c r="H131" s="7" t="str">
        <f t="shared" ref="H131:H194" si="35">IF(G131="S1","S1",IF(G131="S2","S2","Other"))</f>
        <v>Other</v>
      </c>
      <c r="I131" s="8" t="str">
        <f t="shared" ref="I131:I194" si="36">RIGHT(B131,LEN(B131)-SEARCH(": ",B131))</f>
        <v xml:space="preserve"> Go to the navigator. Drivers now. Switch the role.</v>
      </c>
      <c r="J131" s="1" t="b">
        <f t="shared" ref="J131:J194" si="37">ISNUMBER(FIND("?",I131))</f>
        <v>0</v>
      </c>
      <c r="K131" s="3" t="str">
        <f t="shared" ref="K131:K194" si="38">IF(J131=TRUE, CONCATENATE(H131,"Q"),"")</f>
        <v/>
      </c>
      <c r="L131" s="3" t="str">
        <f t="shared" ref="L131:L194" si="39">IF(K131="S1Q",1,"")</f>
        <v/>
      </c>
      <c r="M131" s="3" t="str">
        <f t="shared" ref="M131:M194" si="40">IF(K131="S2Q",1,"")</f>
        <v/>
      </c>
      <c r="N131" s="3">
        <f t="shared" ref="N131:N194" si="41">SUM(L131:M131)</f>
        <v>0</v>
      </c>
    </row>
    <row r="132" spans="1:15" x14ac:dyDescent="0.2">
      <c r="A132" t="s">
        <v>913</v>
      </c>
      <c r="B132" s="5" t="str">
        <f t="shared" si="29"/>
        <v>S1 (07:43): But I can just use the thing just fine.</v>
      </c>
      <c r="C132" s="6" t="str">
        <f t="shared" si="30"/>
        <v>07:43</v>
      </c>
      <c r="D132" s="7" t="str">
        <f t="shared" si="31"/>
        <v>07</v>
      </c>
      <c r="E132" s="7" t="str">
        <f t="shared" si="32"/>
        <v>43</v>
      </c>
      <c r="F132" s="7">
        <f t="shared" si="33"/>
        <v>463</v>
      </c>
      <c r="G132" s="7" t="str">
        <f t="shared" si="34"/>
        <v>S1</v>
      </c>
      <c r="H132" s="7" t="str">
        <f t="shared" si="35"/>
        <v>S1</v>
      </c>
      <c r="I132" s="8" t="str">
        <f t="shared" si="36"/>
        <v xml:space="preserve"> But I can just use the thing just fine.</v>
      </c>
      <c r="J132" s="1" t="b">
        <f t="shared" si="37"/>
        <v>0</v>
      </c>
      <c r="K132" s="3" t="str">
        <f t="shared" si="38"/>
        <v/>
      </c>
      <c r="L132" s="3" t="str">
        <f t="shared" si="39"/>
        <v/>
      </c>
      <c r="M132" s="3" t="str">
        <f t="shared" si="40"/>
        <v/>
      </c>
      <c r="N132" s="3">
        <f t="shared" si="41"/>
        <v>0</v>
      </c>
    </row>
    <row r="133" spans="1:15" x14ac:dyDescent="0.2">
      <c r="A133" t="s">
        <v>914</v>
      </c>
      <c r="B133" s="5" t="str">
        <f t="shared" si="29"/>
        <v>S2 (07:45): There, you happy now?</v>
      </c>
      <c r="C133" s="6" t="str">
        <f t="shared" si="30"/>
        <v>07:45</v>
      </c>
      <c r="D133" s="7" t="str">
        <f t="shared" si="31"/>
        <v>07</v>
      </c>
      <c r="E133" s="7" t="str">
        <f t="shared" si="32"/>
        <v>45</v>
      </c>
      <c r="F133" s="7">
        <f t="shared" si="33"/>
        <v>465</v>
      </c>
      <c r="G133" s="7" t="str">
        <f t="shared" si="34"/>
        <v>S2</v>
      </c>
      <c r="H133" s="7" t="str">
        <f t="shared" si="35"/>
        <v>S2</v>
      </c>
      <c r="I133" s="8" t="str">
        <f t="shared" si="36"/>
        <v xml:space="preserve"> There, you happy now?</v>
      </c>
      <c r="J133" s="1" t="b">
        <f t="shared" si="37"/>
        <v>1</v>
      </c>
      <c r="K133" s="3" t="str">
        <f t="shared" si="38"/>
        <v>S2Q</v>
      </c>
      <c r="L133" s="3" t="str">
        <f t="shared" si="39"/>
        <v/>
      </c>
      <c r="M133" s="3">
        <f t="shared" si="40"/>
        <v>1</v>
      </c>
      <c r="N133" s="3">
        <f t="shared" si="41"/>
        <v>1</v>
      </c>
      <c r="O133" t="s">
        <v>1187</v>
      </c>
    </row>
    <row r="134" spans="1:15" x14ac:dyDescent="0.2">
      <c r="A134" t="s">
        <v>915</v>
      </c>
      <c r="B134" s="5" t="str">
        <f t="shared" si="29"/>
        <v>S1 (07:46): Yes.</v>
      </c>
      <c r="C134" s="6" t="str">
        <f t="shared" si="30"/>
        <v>07:46</v>
      </c>
      <c r="D134" s="7" t="str">
        <f t="shared" si="31"/>
        <v>07</v>
      </c>
      <c r="E134" s="7" t="str">
        <f t="shared" si="32"/>
        <v>46</v>
      </c>
      <c r="F134" s="7">
        <f t="shared" si="33"/>
        <v>466</v>
      </c>
      <c r="G134" s="7" t="str">
        <f t="shared" si="34"/>
        <v>S1</v>
      </c>
      <c r="H134" s="7" t="str">
        <f t="shared" si="35"/>
        <v>S1</v>
      </c>
      <c r="I134" s="8" t="str">
        <f t="shared" si="36"/>
        <v xml:space="preserve"> Yes.</v>
      </c>
      <c r="J134" s="1" t="b">
        <f t="shared" si="37"/>
        <v>0</v>
      </c>
      <c r="K134" s="3" t="str">
        <f t="shared" si="38"/>
        <v/>
      </c>
      <c r="L134" s="3" t="str">
        <f t="shared" si="39"/>
        <v/>
      </c>
      <c r="M134" s="3" t="str">
        <f t="shared" si="40"/>
        <v/>
      </c>
      <c r="N134" s="3">
        <f t="shared" si="41"/>
        <v>0</v>
      </c>
    </row>
    <row r="135" spans="1:15" x14ac:dyDescent="0.2">
      <c r="A135" t="s">
        <v>916</v>
      </c>
      <c r="B135" s="5" t="str">
        <f t="shared" si="29"/>
        <v>S2 (07:47): Let's switch. Come on. come on. Oh my, oh wow.</v>
      </c>
      <c r="C135" s="6" t="str">
        <f t="shared" si="30"/>
        <v>07:47</v>
      </c>
      <c r="D135" s="7" t="str">
        <f t="shared" si="31"/>
        <v>07</v>
      </c>
      <c r="E135" s="7" t="str">
        <f t="shared" si="32"/>
        <v>47</v>
      </c>
      <c r="F135" s="7">
        <f t="shared" si="33"/>
        <v>467</v>
      </c>
      <c r="G135" s="7" t="str">
        <f t="shared" si="34"/>
        <v>S2</v>
      </c>
      <c r="H135" s="7" t="str">
        <f t="shared" si="35"/>
        <v>S2</v>
      </c>
      <c r="I135" s="8" t="str">
        <f t="shared" si="36"/>
        <v xml:space="preserve"> Let's switch. Come on. come on. Oh my, oh wow.</v>
      </c>
      <c r="J135" s="1" t="b">
        <f t="shared" si="37"/>
        <v>0</v>
      </c>
      <c r="K135" s="3" t="str">
        <f t="shared" si="38"/>
        <v/>
      </c>
      <c r="L135" s="3" t="str">
        <f t="shared" si="39"/>
        <v/>
      </c>
      <c r="M135" s="3" t="str">
        <f t="shared" si="40"/>
        <v/>
      </c>
      <c r="N135" s="3">
        <f t="shared" si="41"/>
        <v>0</v>
      </c>
    </row>
    <row r="136" spans="1:15" x14ac:dyDescent="0.2">
      <c r="A136" t="s">
        <v>917</v>
      </c>
      <c r="B136" s="5" t="str">
        <f t="shared" si="29"/>
        <v>S1 (07:53): Sorry, I moved the chair.</v>
      </c>
      <c r="C136" s="6" t="str">
        <f t="shared" si="30"/>
        <v>07:53</v>
      </c>
      <c r="D136" s="7" t="str">
        <f t="shared" si="31"/>
        <v>07</v>
      </c>
      <c r="E136" s="7" t="str">
        <f t="shared" si="32"/>
        <v>53</v>
      </c>
      <c r="F136" s="7">
        <f t="shared" si="33"/>
        <v>473</v>
      </c>
      <c r="G136" s="7" t="str">
        <f t="shared" si="34"/>
        <v>S1</v>
      </c>
      <c r="H136" s="7" t="str">
        <f t="shared" si="35"/>
        <v>S1</v>
      </c>
      <c r="I136" s="8" t="str">
        <f t="shared" si="36"/>
        <v xml:space="preserve"> Sorry, I moved the chair.</v>
      </c>
      <c r="J136" s="1" t="b">
        <f t="shared" si="37"/>
        <v>0</v>
      </c>
      <c r="K136" s="3" t="str">
        <f t="shared" si="38"/>
        <v/>
      </c>
      <c r="L136" s="3" t="str">
        <f t="shared" si="39"/>
        <v/>
      </c>
      <c r="M136" s="3" t="str">
        <f t="shared" si="40"/>
        <v/>
      </c>
      <c r="N136" s="3">
        <f t="shared" si="41"/>
        <v>0</v>
      </c>
    </row>
    <row r="137" spans="1:15" x14ac:dyDescent="0.2">
      <c r="A137" t="s">
        <v>918</v>
      </c>
      <c r="B137" s="5" t="str">
        <f t="shared" si="29"/>
        <v>S2 (07:56): Trying to get me to sit my butt on the floor. Okay, let's see. We have to go back to message. Go back to message.</v>
      </c>
      <c r="C137" s="6" t="str">
        <f t="shared" si="30"/>
        <v>07:56</v>
      </c>
      <c r="D137" s="7" t="str">
        <f t="shared" si="31"/>
        <v>07</v>
      </c>
      <c r="E137" s="7" t="str">
        <f t="shared" si="32"/>
        <v>56</v>
      </c>
      <c r="F137" s="7">
        <f t="shared" si="33"/>
        <v>476</v>
      </c>
      <c r="G137" s="7" t="str">
        <f t="shared" si="34"/>
        <v>S2</v>
      </c>
      <c r="H137" s="7" t="str">
        <f t="shared" si="35"/>
        <v>S2</v>
      </c>
      <c r="I137" s="8" t="str">
        <f t="shared" si="36"/>
        <v xml:space="preserve"> Trying to get me to sit my butt on the floor. Okay, let's see. We have to go back to message. Go back to message.</v>
      </c>
      <c r="J137" s="1" t="b">
        <f t="shared" si="37"/>
        <v>0</v>
      </c>
      <c r="K137" s="3" t="str">
        <f t="shared" si="38"/>
        <v/>
      </c>
      <c r="L137" s="3" t="str">
        <f t="shared" si="39"/>
        <v/>
      </c>
      <c r="M137" s="3" t="str">
        <f t="shared" si="40"/>
        <v/>
      </c>
      <c r="N137" s="3">
        <f t="shared" si="41"/>
        <v>0</v>
      </c>
    </row>
    <row r="138" spans="1:15" x14ac:dyDescent="0.2">
      <c r="A138" t="s">
        <v>919</v>
      </c>
      <c r="B138" s="5" t="str">
        <f t="shared" si="29"/>
        <v>S1 (08:05): What? Oh. This guy.</v>
      </c>
      <c r="C138" s="6" t="str">
        <f t="shared" si="30"/>
        <v>08:05</v>
      </c>
      <c r="D138" s="7" t="str">
        <f t="shared" si="31"/>
        <v>08</v>
      </c>
      <c r="E138" s="7" t="str">
        <f t="shared" si="32"/>
        <v>05</v>
      </c>
      <c r="F138" s="7">
        <f t="shared" si="33"/>
        <v>485</v>
      </c>
      <c r="G138" s="7" t="str">
        <f t="shared" si="34"/>
        <v>S1</v>
      </c>
      <c r="H138" s="7" t="str">
        <f t="shared" si="35"/>
        <v>S1</v>
      </c>
      <c r="I138" s="8" t="str">
        <f t="shared" si="36"/>
        <v xml:space="preserve"> What? Oh. This guy.</v>
      </c>
      <c r="J138" s="1" t="b">
        <f t="shared" si="37"/>
        <v>1</v>
      </c>
      <c r="K138" s="3" t="str">
        <f t="shared" si="38"/>
        <v>S1Q</v>
      </c>
      <c r="L138" s="3">
        <f t="shared" si="39"/>
        <v>1</v>
      </c>
      <c r="M138" s="3" t="str">
        <f t="shared" si="40"/>
        <v/>
      </c>
      <c r="N138" s="3">
        <f t="shared" si="41"/>
        <v>1</v>
      </c>
      <c r="O138" t="s">
        <v>1187</v>
      </c>
    </row>
    <row r="139" spans="1:15" x14ac:dyDescent="0.2">
      <c r="A139" t="s">
        <v>920</v>
      </c>
      <c r="B139" s="5" t="str">
        <f t="shared" si="29"/>
        <v>S2 (08:06): Now go to scripts. Say homeostasis. Wait, what?</v>
      </c>
      <c r="C139" s="6" t="str">
        <f t="shared" si="30"/>
        <v>08:06</v>
      </c>
      <c r="D139" s="7" t="str">
        <f t="shared" si="31"/>
        <v>08</v>
      </c>
      <c r="E139" s="7" t="str">
        <f t="shared" si="32"/>
        <v>06</v>
      </c>
      <c r="F139" s="7">
        <f t="shared" si="33"/>
        <v>486</v>
      </c>
      <c r="G139" s="7" t="str">
        <f t="shared" si="34"/>
        <v>S2</v>
      </c>
      <c r="H139" s="7" t="str">
        <f t="shared" si="35"/>
        <v>S2</v>
      </c>
      <c r="I139" s="8" t="str">
        <f t="shared" si="36"/>
        <v xml:space="preserve"> Now go to scripts. Say homeostasis. Wait, what?</v>
      </c>
      <c r="J139" s="1" t="b">
        <f t="shared" si="37"/>
        <v>1</v>
      </c>
      <c r="K139" s="3" t="str">
        <f t="shared" si="38"/>
        <v>S2Q</v>
      </c>
      <c r="L139" s="3" t="str">
        <f t="shared" si="39"/>
        <v/>
      </c>
      <c r="M139" s="3">
        <f t="shared" si="40"/>
        <v>1</v>
      </c>
      <c r="N139" s="3">
        <f t="shared" si="41"/>
        <v>1</v>
      </c>
      <c r="O139" t="s">
        <v>1187</v>
      </c>
    </row>
    <row r="140" spans="1:15" x14ac:dyDescent="0.2">
      <c r="A140" t="s">
        <v>921</v>
      </c>
      <c r="B140" s="5" t="str">
        <f t="shared" si="29"/>
        <v>S1 (08:11): We already did that.</v>
      </c>
      <c r="C140" s="6" t="str">
        <f t="shared" si="30"/>
        <v>08:11</v>
      </c>
      <c r="D140" s="7" t="str">
        <f t="shared" si="31"/>
        <v>08</v>
      </c>
      <c r="E140" s="7" t="str">
        <f t="shared" si="32"/>
        <v>11</v>
      </c>
      <c r="F140" s="7">
        <f t="shared" si="33"/>
        <v>491</v>
      </c>
      <c r="G140" s="7" t="str">
        <f t="shared" si="34"/>
        <v>S1</v>
      </c>
      <c r="H140" s="7" t="str">
        <f t="shared" si="35"/>
        <v>S1</v>
      </c>
      <c r="I140" s="8" t="str">
        <f t="shared" si="36"/>
        <v xml:space="preserve"> We already did that.</v>
      </c>
      <c r="J140" s="1" t="b">
        <f t="shared" si="37"/>
        <v>0</v>
      </c>
      <c r="K140" s="3" t="str">
        <f t="shared" si="38"/>
        <v/>
      </c>
      <c r="L140" s="3" t="str">
        <f t="shared" si="39"/>
        <v/>
      </c>
      <c r="M140" s="3" t="str">
        <f t="shared" si="40"/>
        <v/>
      </c>
      <c r="N140" s="3">
        <f t="shared" si="41"/>
        <v>0</v>
      </c>
    </row>
    <row r="141" spans="1:15" x14ac:dyDescent="0.2">
      <c r="A141" t="s">
        <v>922</v>
      </c>
      <c r="B141" s="5" t="str">
        <f t="shared" si="29"/>
        <v>S2 (08:12): No, just wait. Patience.</v>
      </c>
      <c r="C141" s="6" t="str">
        <f t="shared" si="30"/>
        <v>08:12</v>
      </c>
      <c r="D141" s="7" t="str">
        <f t="shared" si="31"/>
        <v>08</v>
      </c>
      <c r="E141" s="7" t="str">
        <f t="shared" si="32"/>
        <v>12</v>
      </c>
      <c r="F141" s="7">
        <f t="shared" si="33"/>
        <v>492</v>
      </c>
      <c r="G141" s="7" t="str">
        <f t="shared" si="34"/>
        <v>S2</v>
      </c>
      <c r="H141" s="7" t="str">
        <f t="shared" si="35"/>
        <v>S2</v>
      </c>
      <c r="I141" s="8" t="str">
        <f t="shared" si="36"/>
        <v xml:space="preserve"> No, just wait. Patience.</v>
      </c>
      <c r="J141" s="1" t="b">
        <f t="shared" si="37"/>
        <v>0</v>
      </c>
      <c r="K141" s="3" t="str">
        <f t="shared" si="38"/>
        <v/>
      </c>
      <c r="L141" s="3" t="str">
        <f t="shared" si="39"/>
        <v/>
      </c>
      <c r="M141" s="3" t="str">
        <f t="shared" si="40"/>
        <v/>
      </c>
      <c r="N141" s="3">
        <f t="shared" si="41"/>
        <v>0</v>
      </c>
    </row>
    <row r="142" spans="1:15" x14ac:dyDescent="0.2">
      <c r="A142" t="s">
        <v>923</v>
      </c>
      <c r="B142" s="5" t="str">
        <f t="shared" si="29"/>
        <v>S1 (08:15): Say homeostasis. We got that.</v>
      </c>
      <c r="C142" s="6" t="str">
        <f t="shared" si="30"/>
        <v>08:15</v>
      </c>
      <c r="D142" s="7" t="str">
        <f t="shared" si="31"/>
        <v>08</v>
      </c>
      <c r="E142" s="7" t="str">
        <f t="shared" si="32"/>
        <v>15</v>
      </c>
      <c r="F142" s="7">
        <f t="shared" si="33"/>
        <v>495</v>
      </c>
      <c r="G142" s="7" t="str">
        <f t="shared" si="34"/>
        <v>S1</v>
      </c>
      <c r="H142" s="7" t="str">
        <f t="shared" si="35"/>
        <v>S1</v>
      </c>
      <c r="I142" s="8" t="str">
        <f t="shared" si="36"/>
        <v xml:space="preserve"> Say homeostasis. We got that.</v>
      </c>
      <c r="J142" s="1" t="b">
        <f t="shared" si="37"/>
        <v>0</v>
      </c>
      <c r="K142" s="3" t="str">
        <f t="shared" si="38"/>
        <v/>
      </c>
      <c r="L142" s="3" t="str">
        <f t="shared" si="39"/>
        <v/>
      </c>
      <c r="M142" s="3" t="str">
        <f t="shared" si="40"/>
        <v/>
      </c>
      <c r="N142" s="3">
        <f t="shared" si="41"/>
        <v>0</v>
      </c>
    </row>
    <row r="143" spans="1:15" x14ac:dyDescent="0.2">
      <c r="A143" t="s">
        <v>924</v>
      </c>
      <c r="B143" s="5" t="str">
        <f t="shared" si="29"/>
        <v>S2 (08:17): No, no, no, you weren't supposed to say homeostasis. I was just reading that. Go to control and get an "if" block.</v>
      </c>
      <c r="C143" s="6" t="str">
        <f t="shared" si="30"/>
        <v>08:17</v>
      </c>
      <c r="D143" s="7" t="str">
        <f t="shared" si="31"/>
        <v>08</v>
      </c>
      <c r="E143" s="7" t="str">
        <f t="shared" si="32"/>
        <v>17</v>
      </c>
      <c r="F143" s="7">
        <f t="shared" si="33"/>
        <v>497</v>
      </c>
      <c r="G143" s="7" t="str">
        <f t="shared" si="34"/>
        <v>S2</v>
      </c>
      <c r="H143" s="7" t="str">
        <f t="shared" si="35"/>
        <v>S2</v>
      </c>
      <c r="I143" s="8" t="str">
        <f t="shared" si="36"/>
        <v xml:space="preserve"> No, no, no, you weren't supposed to say homeostasis. I was just reading that. Go to control and get an "if" block.</v>
      </c>
      <c r="J143" s="1" t="b">
        <f t="shared" si="37"/>
        <v>0</v>
      </c>
      <c r="K143" s="3" t="str">
        <f t="shared" si="38"/>
        <v/>
      </c>
      <c r="L143" s="3" t="str">
        <f t="shared" si="39"/>
        <v/>
      </c>
      <c r="M143" s="3" t="str">
        <f t="shared" si="40"/>
        <v/>
      </c>
      <c r="N143" s="3">
        <f t="shared" si="41"/>
        <v>0</v>
      </c>
    </row>
    <row r="144" spans="1:15" x14ac:dyDescent="0.2">
      <c r="A144" t="s">
        <v>925</v>
      </c>
      <c r="B144" s="5" t="str">
        <f t="shared" si="29"/>
        <v>S1 (08:28): We have an if.</v>
      </c>
      <c r="C144" s="6" t="str">
        <f t="shared" si="30"/>
        <v>08:28</v>
      </c>
      <c r="D144" s="7" t="str">
        <f t="shared" si="31"/>
        <v>08</v>
      </c>
      <c r="E144" s="7" t="str">
        <f t="shared" si="32"/>
        <v>28</v>
      </c>
      <c r="F144" s="7">
        <f t="shared" si="33"/>
        <v>508</v>
      </c>
      <c r="G144" s="7" t="str">
        <f t="shared" si="34"/>
        <v>S1</v>
      </c>
      <c r="H144" s="7" t="str">
        <f t="shared" si="35"/>
        <v>S1</v>
      </c>
      <c r="I144" s="8" t="str">
        <f t="shared" si="36"/>
        <v xml:space="preserve"> We have an if.</v>
      </c>
      <c r="J144" s="1" t="b">
        <f t="shared" si="37"/>
        <v>0</v>
      </c>
      <c r="K144" s="3" t="str">
        <f t="shared" si="38"/>
        <v/>
      </c>
      <c r="L144" s="3" t="str">
        <f t="shared" si="39"/>
        <v/>
      </c>
      <c r="M144" s="3" t="str">
        <f t="shared" si="40"/>
        <v/>
      </c>
      <c r="N144" s="3">
        <f t="shared" si="41"/>
        <v>0</v>
      </c>
    </row>
    <row r="145" spans="1:15" x14ac:dyDescent="0.2">
      <c r="A145" t="s">
        <v>926</v>
      </c>
      <c r="B145" s="5" t="str">
        <f t="shared" si="29"/>
        <v>S2 (08:29): Not an if.</v>
      </c>
      <c r="C145" s="6" t="str">
        <f t="shared" si="30"/>
        <v>08:29</v>
      </c>
      <c r="D145" s="7" t="str">
        <f t="shared" si="31"/>
        <v>08</v>
      </c>
      <c r="E145" s="7" t="str">
        <f t="shared" si="32"/>
        <v>29</v>
      </c>
      <c r="F145" s="7">
        <f t="shared" si="33"/>
        <v>509</v>
      </c>
      <c r="G145" s="7" t="str">
        <f t="shared" si="34"/>
        <v>S2</v>
      </c>
      <c r="H145" s="7" t="str">
        <f t="shared" si="35"/>
        <v>S2</v>
      </c>
      <c r="I145" s="8" t="str">
        <f t="shared" si="36"/>
        <v xml:space="preserve"> Not an if.</v>
      </c>
      <c r="J145" s="1" t="b">
        <f t="shared" si="37"/>
        <v>0</v>
      </c>
      <c r="K145" s="3" t="str">
        <f t="shared" si="38"/>
        <v/>
      </c>
      <c r="L145" s="3" t="str">
        <f t="shared" si="39"/>
        <v/>
      </c>
      <c r="M145" s="3" t="str">
        <f t="shared" si="40"/>
        <v/>
      </c>
      <c r="N145" s="3">
        <f t="shared" si="41"/>
        <v>0</v>
      </c>
    </row>
    <row r="146" spans="1:15" x14ac:dyDescent="0.2">
      <c r="A146" t="s">
        <v>927</v>
      </c>
      <c r="B146" s="5" t="str">
        <f t="shared" si="29"/>
        <v>S1 (08:30): Right here.</v>
      </c>
      <c r="C146" s="6" t="str">
        <f t="shared" si="30"/>
        <v>08:30</v>
      </c>
      <c r="D146" s="7" t="str">
        <f t="shared" si="31"/>
        <v>08</v>
      </c>
      <c r="E146" s="7" t="str">
        <f t="shared" si="32"/>
        <v>30</v>
      </c>
      <c r="F146" s="7">
        <f t="shared" si="33"/>
        <v>510</v>
      </c>
      <c r="G146" s="7" t="str">
        <f t="shared" si="34"/>
        <v>S1</v>
      </c>
      <c r="H146" s="7" t="str">
        <f t="shared" si="35"/>
        <v>S1</v>
      </c>
      <c r="I146" s="8" t="str">
        <f t="shared" si="36"/>
        <v xml:space="preserve"> Right here.</v>
      </c>
      <c r="J146" s="1" t="b">
        <f t="shared" si="37"/>
        <v>0</v>
      </c>
      <c r="K146" s="3" t="str">
        <f t="shared" si="38"/>
        <v/>
      </c>
      <c r="L146" s="3" t="str">
        <f t="shared" si="39"/>
        <v/>
      </c>
      <c r="M146" s="3" t="str">
        <f t="shared" si="40"/>
        <v/>
      </c>
      <c r="N146" s="3">
        <f t="shared" si="41"/>
        <v>0</v>
      </c>
    </row>
    <row r="147" spans="1:15" x14ac:dyDescent="0.2">
      <c r="A147" t="s">
        <v>928</v>
      </c>
      <c r="B147" s="5" t="str">
        <f t="shared" si="29"/>
        <v>S2 (08:31): Oh, I already put that there.</v>
      </c>
      <c r="C147" s="6" t="str">
        <f t="shared" si="30"/>
        <v>08:31</v>
      </c>
      <c r="D147" s="7" t="str">
        <f t="shared" si="31"/>
        <v>08</v>
      </c>
      <c r="E147" s="7" t="str">
        <f t="shared" si="32"/>
        <v>31</v>
      </c>
      <c r="F147" s="7">
        <f t="shared" si="33"/>
        <v>511</v>
      </c>
      <c r="G147" s="7" t="str">
        <f t="shared" si="34"/>
        <v>S2</v>
      </c>
      <c r="H147" s="7" t="str">
        <f t="shared" si="35"/>
        <v>S2</v>
      </c>
      <c r="I147" s="8" t="str">
        <f t="shared" si="36"/>
        <v xml:space="preserve"> Oh, I already put that there.</v>
      </c>
      <c r="J147" s="1" t="b">
        <f t="shared" si="37"/>
        <v>0</v>
      </c>
      <c r="K147" s="3" t="str">
        <f t="shared" si="38"/>
        <v/>
      </c>
      <c r="L147" s="3" t="str">
        <f t="shared" si="39"/>
        <v/>
      </c>
      <c r="M147" s="3" t="str">
        <f t="shared" si="40"/>
        <v/>
      </c>
      <c r="N147" s="3">
        <f t="shared" si="41"/>
        <v>0</v>
      </c>
    </row>
    <row r="148" spans="1:15" x14ac:dyDescent="0.2">
      <c r="A148" t="s">
        <v>929</v>
      </c>
      <c r="B148" s="5" t="str">
        <f t="shared" si="29"/>
        <v>S1 (08:32): We already have them all.</v>
      </c>
      <c r="C148" s="6" t="str">
        <f t="shared" si="30"/>
        <v>08:32</v>
      </c>
      <c r="D148" s="7" t="str">
        <f t="shared" si="31"/>
        <v>08</v>
      </c>
      <c r="E148" s="7" t="str">
        <f t="shared" si="32"/>
        <v>32</v>
      </c>
      <c r="F148" s="7">
        <f t="shared" si="33"/>
        <v>512</v>
      </c>
      <c r="G148" s="7" t="str">
        <f t="shared" si="34"/>
        <v>S1</v>
      </c>
      <c r="H148" s="7" t="str">
        <f t="shared" si="35"/>
        <v>S1</v>
      </c>
      <c r="I148" s="8" t="str">
        <f t="shared" si="36"/>
        <v xml:space="preserve"> We already have them all.</v>
      </c>
      <c r="J148" s="1" t="b">
        <f t="shared" si="37"/>
        <v>0</v>
      </c>
      <c r="K148" s="3" t="str">
        <f t="shared" si="38"/>
        <v/>
      </c>
      <c r="L148" s="3" t="str">
        <f t="shared" si="39"/>
        <v/>
      </c>
      <c r="M148" s="3" t="str">
        <f t="shared" si="40"/>
        <v/>
      </c>
      <c r="N148" s="3">
        <f t="shared" si="41"/>
        <v>0</v>
      </c>
    </row>
    <row r="149" spans="1:15" x14ac:dyDescent="0.2">
      <c r="A149" t="s">
        <v>930</v>
      </c>
      <c r="B149" s="5" t="str">
        <f t="shared" si="29"/>
        <v>S2 (08:33): No, I put that there.</v>
      </c>
      <c r="C149" s="6" t="str">
        <f t="shared" si="30"/>
        <v>08:33</v>
      </c>
      <c r="D149" s="7" t="str">
        <f t="shared" si="31"/>
        <v>08</v>
      </c>
      <c r="E149" s="7" t="str">
        <f t="shared" si="32"/>
        <v>33</v>
      </c>
      <c r="F149" s="7">
        <f t="shared" si="33"/>
        <v>513</v>
      </c>
      <c r="G149" s="7" t="str">
        <f t="shared" si="34"/>
        <v>S2</v>
      </c>
      <c r="H149" s="7" t="str">
        <f t="shared" si="35"/>
        <v>S2</v>
      </c>
      <c r="I149" s="8" t="str">
        <f t="shared" si="36"/>
        <v xml:space="preserve"> No, I put that there.</v>
      </c>
      <c r="J149" s="1" t="b">
        <f t="shared" si="37"/>
        <v>0</v>
      </c>
      <c r="K149" s="3" t="str">
        <f t="shared" si="38"/>
        <v/>
      </c>
      <c r="L149" s="3" t="str">
        <f t="shared" si="39"/>
        <v/>
      </c>
      <c r="M149" s="3" t="str">
        <f t="shared" si="40"/>
        <v/>
      </c>
      <c r="N149" s="3">
        <f t="shared" si="41"/>
        <v>0</v>
      </c>
    </row>
    <row r="150" spans="1:15" x14ac:dyDescent="0.2">
      <c r="A150" t="s">
        <v>931</v>
      </c>
      <c r="B150" s="5" t="str">
        <f t="shared" si="29"/>
        <v>S1 (08:34): Okay.</v>
      </c>
      <c r="C150" s="6" t="str">
        <f t="shared" si="30"/>
        <v>08:34</v>
      </c>
      <c r="D150" s="7" t="str">
        <f t="shared" si="31"/>
        <v>08</v>
      </c>
      <c r="E150" s="7" t="str">
        <f t="shared" si="32"/>
        <v>34</v>
      </c>
      <c r="F150" s="7">
        <f t="shared" si="33"/>
        <v>514</v>
      </c>
      <c r="G150" s="7" t="str">
        <f t="shared" si="34"/>
        <v>S1</v>
      </c>
      <c r="H150" s="7" t="str">
        <f t="shared" si="35"/>
        <v>S1</v>
      </c>
      <c r="I150" s="8" t="str">
        <f t="shared" si="36"/>
        <v xml:space="preserve"> Okay.</v>
      </c>
      <c r="J150" s="1" t="b">
        <f t="shared" si="37"/>
        <v>0</v>
      </c>
      <c r="K150" s="3" t="str">
        <f t="shared" si="38"/>
        <v/>
      </c>
      <c r="L150" s="3" t="str">
        <f t="shared" si="39"/>
        <v/>
      </c>
      <c r="M150" s="3" t="str">
        <f t="shared" si="40"/>
        <v/>
      </c>
      <c r="N150" s="3">
        <f t="shared" si="41"/>
        <v>0</v>
      </c>
    </row>
    <row r="151" spans="1:15" x14ac:dyDescent="0.2">
      <c r="A151" t="s">
        <v>932</v>
      </c>
      <c r="B151" s="5" t="str">
        <f t="shared" si="29"/>
        <v>S2 (08:35): Operators. Operators. Get if less than. What are you doing?</v>
      </c>
      <c r="C151" s="6" t="str">
        <f t="shared" si="30"/>
        <v>08:35</v>
      </c>
      <c r="D151" s="7" t="str">
        <f t="shared" si="31"/>
        <v>08</v>
      </c>
      <c r="E151" s="7" t="str">
        <f t="shared" si="32"/>
        <v>35</v>
      </c>
      <c r="F151" s="7">
        <f t="shared" si="33"/>
        <v>515</v>
      </c>
      <c r="G151" s="7" t="str">
        <f t="shared" si="34"/>
        <v>S2</v>
      </c>
      <c r="H151" s="7" t="str">
        <f t="shared" si="35"/>
        <v>S2</v>
      </c>
      <c r="I151" s="8" t="str">
        <f t="shared" si="36"/>
        <v xml:space="preserve"> Operators. Operators. Get if less than. What are you doing?</v>
      </c>
      <c r="J151" s="1" t="b">
        <f t="shared" si="37"/>
        <v>1</v>
      </c>
      <c r="K151" s="3" t="str">
        <f t="shared" si="38"/>
        <v>S2Q</v>
      </c>
      <c r="L151" s="3" t="str">
        <f t="shared" si="39"/>
        <v/>
      </c>
      <c r="M151" s="3">
        <f t="shared" si="40"/>
        <v>1</v>
      </c>
      <c r="N151" s="3">
        <f t="shared" si="41"/>
        <v>1</v>
      </c>
      <c r="O151" t="s">
        <v>1188</v>
      </c>
    </row>
    <row r="152" spans="1:15" x14ac:dyDescent="0.2">
      <c r="A152" t="s">
        <v>933</v>
      </c>
      <c r="B152" s="5" t="str">
        <f t="shared" si="29"/>
        <v>S1 (08:49): I'm putting her exercise level down. There we go.</v>
      </c>
      <c r="C152" s="6" t="str">
        <f t="shared" si="30"/>
        <v>08:49</v>
      </c>
      <c r="D152" s="7" t="str">
        <f t="shared" si="31"/>
        <v>08</v>
      </c>
      <c r="E152" s="7" t="str">
        <f t="shared" si="32"/>
        <v>49</v>
      </c>
      <c r="F152" s="7">
        <f t="shared" si="33"/>
        <v>529</v>
      </c>
      <c r="G152" s="7" t="str">
        <f t="shared" si="34"/>
        <v>S1</v>
      </c>
      <c r="H152" s="7" t="str">
        <f t="shared" si="35"/>
        <v>S1</v>
      </c>
      <c r="I152" s="8" t="str">
        <f t="shared" si="36"/>
        <v xml:space="preserve"> I'm putting her exercise level down. There we go.</v>
      </c>
      <c r="J152" s="1" t="b">
        <f t="shared" si="37"/>
        <v>0</v>
      </c>
      <c r="K152" s="3" t="str">
        <f t="shared" si="38"/>
        <v/>
      </c>
      <c r="L152" s="3" t="str">
        <f t="shared" si="39"/>
        <v/>
      </c>
      <c r="M152" s="3" t="str">
        <f t="shared" si="40"/>
        <v/>
      </c>
      <c r="N152" s="3">
        <f t="shared" si="41"/>
        <v>0</v>
      </c>
    </row>
    <row r="153" spans="1:15" x14ac:dyDescent="0.2">
      <c r="A153" t="s">
        <v>934</v>
      </c>
      <c r="B153" s="5" t="str">
        <f t="shared" si="29"/>
        <v>S2 (08:51): That's disturbing.</v>
      </c>
      <c r="C153" s="6" t="str">
        <f t="shared" si="30"/>
        <v>08:51</v>
      </c>
      <c r="D153" s="7" t="str">
        <f t="shared" si="31"/>
        <v>08</v>
      </c>
      <c r="E153" s="7" t="str">
        <f t="shared" si="32"/>
        <v>51</v>
      </c>
      <c r="F153" s="7">
        <f t="shared" si="33"/>
        <v>531</v>
      </c>
      <c r="G153" s="7" t="str">
        <f t="shared" si="34"/>
        <v>S2</v>
      </c>
      <c r="H153" s="7" t="str">
        <f t="shared" si="35"/>
        <v>S2</v>
      </c>
      <c r="I153" s="8" t="str">
        <f t="shared" si="36"/>
        <v xml:space="preserve"> That's disturbing.</v>
      </c>
      <c r="J153" s="1" t="b">
        <f t="shared" si="37"/>
        <v>0</v>
      </c>
      <c r="K153" s="3" t="str">
        <f t="shared" si="38"/>
        <v/>
      </c>
      <c r="L153" s="3" t="str">
        <f t="shared" si="39"/>
        <v/>
      </c>
      <c r="M153" s="3" t="str">
        <f t="shared" si="40"/>
        <v/>
      </c>
      <c r="N153" s="3">
        <f t="shared" si="41"/>
        <v>0</v>
      </c>
    </row>
    <row r="154" spans="1:15" x14ac:dyDescent="0.2">
      <c r="A154" t="s">
        <v>935</v>
      </c>
      <c r="B154" s="5" t="str">
        <f t="shared" si="29"/>
        <v>S1 (08:51): What did you say to do?</v>
      </c>
      <c r="C154" s="6" t="str">
        <f t="shared" si="30"/>
        <v>08:51</v>
      </c>
      <c r="D154" s="7" t="str">
        <f t="shared" si="31"/>
        <v>08</v>
      </c>
      <c r="E154" s="7" t="str">
        <f t="shared" si="32"/>
        <v>51</v>
      </c>
      <c r="F154" s="7">
        <f t="shared" si="33"/>
        <v>531</v>
      </c>
      <c r="G154" s="7" t="str">
        <f t="shared" si="34"/>
        <v>S1</v>
      </c>
      <c r="H154" s="7" t="str">
        <f t="shared" si="35"/>
        <v>S1</v>
      </c>
      <c r="I154" s="8" t="str">
        <f t="shared" si="36"/>
        <v xml:space="preserve"> What did you say to do?</v>
      </c>
      <c r="J154" s="1" t="b">
        <f t="shared" si="37"/>
        <v>1</v>
      </c>
      <c r="K154" s="3" t="str">
        <f t="shared" si="38"/>
        <v>S1Q</v>
      </c>
      <c r="L154" s="3">
        <f t="shared" si="39"/>
        <v>1</v>
      </c>
      <c r="M154" s="3" t="str">
        <f t="shared" si="40"/>
        <v/>
      </c>
      <c r="N154" s="3">
        <f t="shared" si="41"/>
        <v>1</v>
      </c>
      <c r="O154" t="s">
        <v>1188</v>
      </c>
    </row>
    <row r="155" spans="1:15" x14ac:dyDescent="0.2">
      <c r="A155" t="s">
        <v>936</v>
      </c>
      <c r="B155" s="5" t="str">
        <f t="shared" si="29"/>
        <v>S2 (08:54): If less than.</v>
      </c>
      <c r="C155" s="6" t="str">
        <f t="shared" si="30"/>
        <v>08:54</v>
      </c>
      <c r="D155" s="7" t="str">
        <f t="shared" si="31"/>
        <v>08</v>
      </c>
      <c r="E155" s="7" t="str">
        <f t="shared" si="32"/>
        <v>54</v>
      </c>
      <c r="F155" s="7">
        <f t="shared" si="33"/>
        <v>534</v>
      </c>
      <c r="G155" s="7" t="str">
        <f t="shared" si="34"/>
        <v>S2</v>
      </c>
      <c r="H155" s="7" t="str">
        <f t="shared" si="35"/>
        <v>S2</v>
      </c>
      <c r="I155" s="8" t="str">
        <f t="shared" si="36"/>
        <v xml:space="preserve"> If less than.</v>
      </c>
      <c r="J155" s="1" t="b">
        <f t="shared" si="37"/>
        <v>0</v>
      </c>
      <c r="K155" s="3" t="str">
        <f t="shared" si="38"/>
        <v/>
      </c>
      <c r="L155" s="3" t="str">
        <f t="shared" si="39"/>
        <v/>
      </c>
      <c r="M155" s="3" t="str">
        <f t="shared" si="40"/>
        <v/>
      </c>
      <c r="N155" s="3">
        <f t="shared" si="41"/>
        <v>0</v>
      </c>
    </row>
    <row r="156" spans="1:15" x14ac:dyDescent="0.2">
      <c r="A156" t="s">
        <v>937</v>
      </c>
      <c r="B156" s="5" t="str">
        <f t="shared" si="29"/>
        <v>S1 (08:57): Also in operators?</v>
      </c>
      <c r="C156" s="6" t="str">
        <f t="shared" si="30"/>
        <v>08:57</v>
      </c>
      <c r="D156" s="7" t="str">
        <f t="shared" si="31"/>
        <v>08</v>
      </c>
      <c r="E156" s="7" t="str">
        <f t="shared" si="32"/>
        <v>57</v>
      </c>
      <c r="F156" s="7">
        <f t="shared" si="33"/>
        <v>537</v>
      </c>
      <c r="G156" s="7" t="str">
        <f t="shared" si="34"/>
        <v>S1</v>
      </c>
      <c r="H156" s="7" t="str">
        <f t="shared" si="35"/>
        <v>S1</v>
      </c>
      <c r="I156" s="8" t="str">
        <f t="shared" si="36"/>
        <v xml:space="preserve"> Also in operators?</v>
      </c>
      <c r="J156" s="1" t="b">
        <f t="shared" si="37"/>
        <v>1</v>
      </c>
      <c r="K156" s="3" t="str">
        <f t="shared" si="38"/>
        <v>S1Q</v>
      </c>
      <c r="L156" s="3">
        <f t="shared" si="39"/>
        <v>1</v>
      </c>
      <c r="M156" s="3" t="str">
        <f t="shared" si="40"/>
        <v/>
      </c>
      <c r="N156" s="3">
        <f t="shared" si="41"/>
        <v>1</v>
      </c>
      <c r="O156" t="s">
        <v>1187</v>
      </c>
    </row>
    <row r="157" spans="1:15" x14ac:dyDescent="0.2">
      <c r="A157" t="s">
        <v>938</v>
      </c>
      <c r="B157" s="5" t="str">
        <f t="shared" si="29"/>
        <v>S2 (08:59): Huh? Yes, in operators. It's in operators.</v>
      </c>
      <c r="C157" s="6" t="str">
        <f t="shared" si="30"/>
        <v>08:59</v>
      </c>
      <c r="D157" s="7" t="str">
        <f t="shared" si="31"/>
        <v>08</v>
      </c>
      <c r="E157" s="7" t="str">
        <f t="shared" si="32"/>
        <v>59</v>
      </c>
      <c r="F157" s="7">
        <f t="shared" si="33"/>
        <v>539</v>
      </c>
      <c r="G157" s="7" t="str">
        <f t="shared" si="34"/>
        <v>S2</v>
      </c>
      <c r="H157" s="7" t="str">
        <f t="shared" si="35"/>
        <v>S2</v>
      </c>
      <c r="I157" s="8" t="str">
        <f t="shared" si="36"/>
        <v xml:space="preserve"> Huh? Yes, in operators. It's in operators.</v>
      </c>
      <c r="J157" s="1" t="b">
        <f t="shared" si="37"/>
        <v>1</v>
      </c>
      <c r="K157" s="3" t="str">
        <f t="shared" si="38"/>
        <v>S2Q</v>
      </c>
      <c r="L157" s="3" t="str">
        <f t="shared" si="39"/>
        <v/>
      </c>
      <c r="M157" s="3">
        <f t="shared" si="40"/>
        <v>1</v>
      </c>
      <c r="N157" s="3">
        <f t="shared" si="41"/>
        <v>1</v>
      </c>
      <c r="O157" t="s">
        <v>1187</v>
      </c>
    </row>
    <row r="158" spans="1:15" x14ac:dyDescent="0.2">
      <c r="A158" t="s">
        <v>939</v>
      </c>
      <c r="B158" s="5" t="str">
        <f t="shared" si="29"/>
        <v>S1 (09:07): This?</v>
      </c>
      <c r="C158" s="6" t="str">
        <f t="shared" si="30"/>
        <v>09:07</v>
      </c>
      <c r="D158" s="7" t="str">
        <f t="shared" si="31"/>
        <v>09</v>
      </c>
      <c r="E158" s="7" t="str">
        <f t="shared" si="32"/>
        <v>07</v>
      </c>
      <c r="F158" s="7">
        <f t="shared" si="33"/>
        <v>547</v>
      </c>
      <c r="G158" s="7" t="str">
        <f t="shared" si="34"/>
        <v>S1</v>
      </c>
      <c r="H158" s="7" t="str">
        <f t="shared" si="35"/>
        <v>S1</v>
      </c>
      <c r="I158" s="8" t="str">
        <f t="shared" si="36"/>
        <v xml:space="preserve"> This?</v>
      </c>
      <c r="J158" s="1" t="b">
        <f t="shared" si="37"/>
        <v>1</v>
      </c>
      <c r="K158" s="3" t="str">
        <f t="shared" si="38"/>
        <v>S1Q</v>
      </c>
      <c r="L158" s="3">
        <f t="shared" si="39"/>
        <v>1</v>
      </c>
      <c r="M158" s="3" t="str">
        <f t="shared" si="40"/>
        <v/>
      </c>
      <c r="N158" s="3">
        <f t="shared" si="41"/>
        <v>1</v>
      </c>
      <c r="O158" t="s">
        <v>1187</v>
      </c>
    </row>
    <row r="159" spans="1:15" x14ac:dyDescent="0.2">
      <c r="A159" t="s">
        <v>940</v>
      </c>
      <c r="B159" s="5" t="str">
        <f t="shared" si="29"/>
        <v>S2 (09:09): That's greater. Yeah, that's less than. Put it in the if. Now go to variables and get water level and put it in the first one. First one. Now do 50.</v>
      </c>
      <c r="C159" s="6" t="str">
        <f t="shared" si="30"/>
        <v>09:09</v>
      </c>
      <c r="D159" s="7" t="str">
        <f t="shared" si="31"/>
        <v>09</v>
      </c>
      <c r="E159" s="7" t="str">
        <f t="shared" si="32"/>
        <v>09</v>
      </c>
      <c r="F159" s="7">
        <f t="shared" si="33"/>
        <v>549</v>
      </c>
      <c r="G159" s="7" t="str">
        <f t="shared" si="34"/>
        <v>S2</v>
      </c>
      <c r="H159" s="7" t="str">
        <f t="shared" si="35"/>
        <v>S2</v>
      </c>
      <c r="I159" s="8" t="str">
        <f t="shared" si="36"/>
        <v xml:space="preserve"> That's greater. Yeah, that's less than. Put it in the if. Now go to variables and get water level and put it in the first one. First one. Now do 50.</v>
      </c>
      <c r="J159" s="1" t="b">
        <f t="shared" si="37"/>
        <v>0</v>
      </c>
      <c r="K159" s="3" t="str">
        <f t="shared" si="38"/>
        <v/>
      </c>
      <c r="L159" s="3" t="str">
        <f t="shared" si="39"/>
        <v/>
      </c>
      <c r="M159" s="3" t="str">
        <f t="shared" si="40"/>
        <v/>
      </c>
      <c r="N159" s="3">
        <f t="shared" si="41"/>
        <v>0</v>
      </c>
    </row>
    <row r="160" spans="1:15" x14ac:dyDescent="0.2">
      <c r="A160" t="s">
        <v>941</v>
      </c>
      <c r="B160" s="5" t="str">
        <f t="shared" si="29"/>
        <v>S1 (09:27): Non-negative?</v>
      </c>
      <c r="C160" s="6" t="str">
        <f t="shared" si="30"/>
        <v>09:27</v>
      </c>
      <c r="D160" s="7" t="str">
        <f t="shared" si="31"/>
        <v>09</v>
      </c>
      <c r="E160" s="7" t="str">
        <f t="shared" si="32"/>
        <v>27</v>
      </c>
      <c r="F160" s="7">
        <f t="shared" si="33"/>
        <v>567</v>
      </c>
      <c r="G160" s="7" t="str">
        <f t="shared" si="34"/>
        <v>S1</v>
      </c>
      <c r="H160" s="7" t="str">
        <f t="shared" si="35"/>
        <v>S1</v>
      </c>
      <c r="I160" s="8" t="str">
        <f t="shared" si="36"/>
        <v xml:space="preserve"> Non-negative?</v>
      </c>
      <c r="J160" s="1" t="b">
        <f t="shared" si="37"/>
        <v>1</v>
      </c>
      <c r="K160" s="3" t="str">
        <f t="shared" si="38"/>
        <v>S1Q</v>
      </c>
      <c r="L160" s="3">
        <f t="shared" si="39"/>
        <v>1</v>
      </c>
      <c r="M160" s="3" t="str">
        <f t="shared" si="40"/>
        <v/>
      </c>
      <c r="N160" s="3">
        <f t="shared" si="41"/>
        <v>1</v>
      </c>
      <c r="O160" t="s">
        <v>1187</v>
      </c>
    </row>
    <row r="161" spans="1:15" x14ac:dyDescent="0.2">
      <c r="A161" t="s">
        <v>942</v>
      </c>
      <c r="B161" s="5" t="str">
        <f t="shared" si="29"/>
        <v>S2 (09:28): Not negative. Now put the change water level on top of the if.</v>
      </c>
      <c r="C161" s="6" t="str">
        <f t="shared" si="30"/>
        <v>09:28</v>
      </c>
      <c r="D161" s="7" t="str">
        <f t="shared" si="31"/>
        <v>09</v>
      </c>
      <c r="E161" s="7" t="str">
        <f t="shared" si="32"/>
        <v>28</v>
      </c>
      <c r="F161" s="7">
        <f t="shared" si="33"/>
        <v>568</v>
      </c>
      <c r="G161" s="7" t="str">
        <f t="shared" si="34"/>
        <v>S2</v>
      </c>
      <c r="H161" s="7" t="str">
        <f t="shared" si="35"/>
        <v>S2</v>
      </c>
      <c r="I161" s="8" t="str">
        <f t="shared" si="36"/>
        <v xml:space="preserve"> Not negative. Now put the change water level on top of the if.</v>
      </c>
      <c r="J161" s="1" t="b">
        <f t="shared" si="37"/>
        <v>0</v>
      </c>
      <c r="K161" s="3" t="str">
        <f t="shared" si="38"/>
        <v/>
      </c>
      <c r="L161" s="3" t="str">
        <f t="shared" si="39"/>
        <v/>
      </c>
      <c r="M161" s="3" t="str">
        <f t="shared" si="40"/>
        <v/>
      </c>
      <c r="N161" s="3">
        <f t="shared" si="41"/>
        <v>0</v>
      </c>
    </row>
    <row r="162" spans="1:15" x14ac:dyDescent="0.2">
      <c r="A162" t="s">
        <v>943</v>
      </c>
      <c r="B162" s="5" t="str">
        <f t="shared" si="29"/>
        <v>S1 (09:35): Change water?</v>
      </c>
      <c r="C162" s="6" t="str">
        <f t="shared" si="30"/>
        <v>09:35</v>
      </c>
      <c r="D162" s="7" t="str">
        <f t="shared" si="31"/>
        <v>09</v>
      </c>
      <c r="E162" s="7" t="str">
        <f t="shared" si="32"/>
        <v>35</v>
      </c>
      <c r="F162" s="7">
        <f t="shared" si="33"/>
        <v>575</v>
      </c>
      <c r="G162" s="7" t="str">
        <f t="shared" si="34"/>
        <v>S1</v>
      </c>
      <c r="H162" s="7" t="str">
        <f t="shared" si="35"/>
        <v>S1</v>
      </c>
      <c r="I162" s="8" t="str">
        <f t="shared" si="36"/>
        <v xml:space="preserve"> Change water?</v>
      </c>
      <c r="J162" s="1" t="b">
        <f t="shared" si="37"/>
        <v>1</v>
      </c>
      <c r="K162" s="3" t="str">
        <f t="shared" si="38"/>
        <v>S1Q</v>
      </c>
      <c r="L162" s="3">
        <f t="shared" si="39"/>
        <v>1</v>
      </c>
      <c r="M162" s="3" t="str">
        <f t="shared" si="40"/>
        <v/>
      </c>
      <c r="N162" s="3">
        <f t="shared" si="41"/>
        <v>1</v>
      </c>
      <c r="O162" t="s">
        <v>1187</v>
      </c>
    </row>
    <row r="163" spans="1:15" x14ac:dyDescent="0.2">
      <c r="A163" t="s">
        <v>944</v>
      </c>
      <c r="B163" s="5" t="str">
        <f t="shared" si="29"/>
        <v>S2 (09:36): Change water level.</v>
      </c>
      <c r="C163" s="6" t="str">
        <f t="shared" si="30"/>
        <v>09:36</v>
      </c>
      <c r="D163" s="7" t="str">
        <f t="shared" si="31"/>
        <v>09</v>
      </c>
      <c r="E163" s="7" t="str">
        <f t="shared" si="32"/>
        <v>36</v>
      </c>
      <c r="F163" s="7">
        <f t="shared" si="33"/>
        <v>576</v>
      </c>
      <c r="G163" s="7" t="str">
        <f t="shared" si="34"/>
        <v>S2</v>
      </c>
      <c r="H163" s="7" t="str">
        <f t="shared" si="35"/>
        <v>S2</v>
      </c>
      <c r="I163" s="8" t="str">
        <f t="shared" si="36"/>
        <v xml:space="preserve"> Change water level.</v>
      </c>
      <c r="J163" s="1" t="b">
        <f t="shared" si="37"/>
        <v>0</v>
      </c>
      <c r="K163" s="3" t="str">
        <f t="shared" si="38"/>
        <v/>
      </c>
      <c r="L163" s="3" t="str">
        <f t="shared" si="39"/>
        <v/>
      </c>
      <c r="M163" s="3" t="str">
        <f t="shared" si="40"/>
        <v/>
      </c>
      <c r="N163" s="3">
        <f t="shared" si="41"/>
        <v>0</v>
      </c>
    </row>
    <row r="164" spans="1:15" x14ac:dyDescent="0.2">
      <c r="A164" t="s">
        <v>945</v>
      </c>
      <c r="B164" s="5" t="str">
        <f t="shared" si="29"/>
        <v>S1 (09:38): Oh. On top of the if.</v>
      </c>
      <c r="C164" s="6" t="str">
        <f t="shared" si="30"/>
        <v>09:38</v>
      </c>
      <c r="D164" s="7" t="str">
        <f t="shared" si="31"/>
        <v>09</v>
      </c>
      <c r="E164" s="7" t="str">
        <f t="shared" si="32"/>
        <v>38</v>
      </c>
      <c r="F164" s="7">
        <f t="shared" si="33"/>
        <v>578</v>
      </c>
      <c r="G164" s="7" t="str">
        <f t="shared" si="34"/>
        <v>S1</v>
      </c>
      <c r="H164" s="7" t="str">
        <f t="shared" si="35"/>
        <v>S1</v>
      </c>
      <c r="I164" s="8" t="str">
        <f t="shared" si="36"/>
        <v xml:space="preserve"> Oh. On top of the if.</v>
      </c>
      <c r="J164" s="1" t="b">
        <f t="shared" si="37"/>
        <v>0</v>
      </c>
      <c r="K164" s="3" t="str">
        <f t="shared" si="38"/>
        <v/>
      </c>
      <c r="L164" s="3" t="str">
        <f t="shared" si="39"/>
        <v/>
      </c>
      <c r="M164" s="3" t="str">
        <f t="shared" si="40"/>
        <v/>
      </c>
      <c r="N164" s="3">
        <f t="shared" si="41"/>
        <v>0</v>
      </c>
    </row>
    <row r="165" spans="1:15" x14ac:dyDescent="0.2">
      <c r="A165" t="s">
        <v>946</v>
      </c>
      <c r="B165" s="5" t="str">
        <f t="shared" si="29"/>
        <v>S2 (09:44): Then in the if, say "need water" and set homeostasis to zero. I think.</v>
      </c>
      <c r="C165" s="6" t="str">
        <f t="shared" si="30"/>
        <v>09:44</v>
      </c>
      <c r="D165" s="7" t="str">
        <f t="shared" si="31"/>
        <v>09</v>
      </c>
      <c r="E165" s="7" t="str">
        <f t="shared" si="32"/>
        <v>44</v>
      </c>
      <c r="F165" s="7">
        <f t="shared" si="33"/>
        <v>584</v>
      </c>
      <c r="G165" s="7" t="str">
        <f t="shared" si="34"/>
        <v>S2</v>
      </c>
      <c r="H165" s="7" t="str">
        <f t="shared" si="35"/>
        <v>S2</v>
      </c>
      <c r="I165" s="8" t="str">
        <f t="shared" si="36"/>
        <v xml:space="preserve"> Then in the if, say "need water" and set homeostasis to zero. I think.</v>
      </c>
      <c r="J165" s="1" t="b">
        <f t="shared" si="37"/>
        <v>0</v>
      </c>
      <c r="K165" s="3" t="str">
        <f t="shared" si="38"/>
        <v/>
      </c>
      <c r="L165" s="3" t="str">
        <f t="shared" si="39"/>
        <v/>
      </c>
      <c r="M165" s="3" t="str">
        <f t="shared" si="40"/>
        <v/>
      </c>
      <c r="N165" s="3">
        <f t="shared" si="41"/>
        <v>0</v>
      </c>
    </row>
    <row r="166" spans="1:15" x14ac:dyDescent="0.2">
      <c r="A166" t="s">
        <v>947</v>
      </c>
      <c r="B166" s="5" t="str">
        <f t="shared" si="29"/>
        <v>S1 (09:52): Where did you read this?</v>
      </c>
      <c r="C166" s="6" t="str">
        <f t="shared" si="30"/>
        <v>09:52</v>
      </c>
      <c r="D166" s="7" t="str">
        <f t="shared" si="31"/>
        <v>09</v>
      </c>
      <c r="E166" s="7" t="str">
        <f t="shared" si="32"/>
        <v>52</v>
      </c>
      <c r="F166" s="7">
        <f t="shared" si="33"/>
        <v>592</v>
      </c>
      <c r="G166" s="7" t="str">
        <f t="shared" si="34"/>
        <v>S1</v>
      </c>
      <c r="H166" s="7" t="str">
        <f t="shared" si="35"/>
        <v>S1</v>
      </c>
      <c r="I166" s="8" t="str">
        <f t="shared" si="36"/>
        <v xml:space="preserve"> Where did you read this?</v>
      </c>
      <c r="J166" s="1" t="b">
        <f t="shared" si="37"/>
        <v>1</v>
      </c>
      <c r="K166" s="3" t="str">
        <f t="shared" si="38"/>
        <v>S1Q</v>
      </c>
      <c r="L166" s="3">
        <f t="shared" si="39"/>
        <v>1</v>
      </c>
      <c r="M166" s="3" t="str">
        <f t="shared" si="40"/>
        <v/>
      </c>
      <c r="N166" s="3">
        <f t="shared" si="41"/>
        <v>1</v>
      </c>
      <c r="O166" t="s">
        <v>1187</v>
      </c>
    </row>
    <row r="167" spans="1:15" x14ac:dyDescent="0.2">
      <c r="A167" t="s">
        <v>948</v>
      </c>
      <c r="B167" s="5" t="str">
        <f t="shared" si="29"/>
        <v>S2 (09:55): That's the message, should say "need water" if the water level variable goes under 50. So says "need water". Set homeostasis to zero because the body can't maintain homeostasis.</v>
      </c>
      <c r="C167" s="6" t="str">
        <f t="shared" si="30"/>
        <v>09:55</v>
      </c>
      <c r="D167" s="7" t="str">
        <f t="shared" si="31"/>
        <v>09</v>
      </c>
      <c r="E167" s="7" t="str">
        <f t="shared" si="32"/>
        <v>55</v>
      </c>
      <c r="F167" s="7">
        <f t="shared" si="33"/>
        <v>595</v>
      </c>
      <c r="G167" s="7" t="str">
        <f t="shared" si="34"/>
        <v>S2</v>
      </c>
      <c r="H167" s="7" t="str">
        <f t="shared" si="35"/>
        <v>S2</v>
      </c>
      <c r="I167" s="8" t="str">
        <f t="shared" si="36"/>
        <v xml:space="preserve"> That's the message, should say "need water" if the water level variable goes under 50. So says "need water". Set homeostasis to zero because the body can't maintain homeostasis.</v>
      </c>
      <c r="J167" s="1" t="b">
        <f t="shared" si="37"/>
        <v>0</v>
      </c>
      <c r="K167" s="3" t="str">
        <f t="shared" si="38"/>
        <v/>
      </c>
      <c r="L167" s="3" t="str">
        <f t="shared" si="39"/>
        <v/>
      </c>
      <c r="M167" s="3" t="str">
        <f t="shared" si="40"/>
        <v/>
      </c>
      <c r="N167" s="3">
        <f t="shared" si="41"/>
        <v>0</v>
      </c>
    </row>
    <row r="168" spans="1:15" x14ac:dyDescent="0.2">
      <c r="A168" t="s">
        <v>949</v>
      </c>
      <c r="B168" s="5" t="str">
        <f t="shared" si="29"/>
        <v>S1 (10:07): Okay, that makes sense.</v>
      </c>
      <c r="C168" s="6" t="str">
        <f t="shared" si="30"/>
        <v>10:07</v>
      </c>
      <c r="D168" s="7" t="str">
        <f t="shared" si="31"/>
        <v>10</v>
      </c>
      <c r="E168" s="7" t="str">
        <f t="shared" si="32"/>
        <v>07</v>
      </c>
      <c r="F168" s="7">
        <f t="shared" si="33"/>
        <v>607</v>
      </c>
      <c r="G168" s="7" t="str">
        <f t="shared" si="34"/>
        <v>S1</v>
      </c>
      <c r="H168" s="7" t="str">
        <f t="shared" si="35"/>
        <v>S1</v>
      </c>
      <c r="I168" s="8" t="str">
        <f t="shared" si="36"/>
        <v xml:space="preserve"> Okay, that makes sense.</v>
      </c>
      <c r="J168" s="1" t="b">
        <f t="shared" si="37"/>
        <v>0</v>
      </c>
      <c r="K168" s="3" t="str">
        <f t="shared" si="38"/>
        <v/>
      </c>
      <c r="L168" s="3" t="str">
        <f t="shared" si="39"/>
        <v/>
      </c>
      <c r="M168" s="3" t="str">
        <f t="shared" si="40"/>
        <v/>
      </c>
      <c r="N168" s="3">
        <f t="shared" si="41"/>
        <v>0</v>
      </c>
    </row>
    <row r="169" spans="1:15" x14ac:dyDescent="0.2">
      <c r="A169" t="s">
        <v>950</v>
      </c>
      <c r="B169" s="5" t="str">
        <f t="shared" si="29"/>
        <v>S2 (10:10): Okay, new sprite.</v>
      </c>
      <c r="C169" s="6" t="str">
        <f t="shared" si="30"/>
        <v>10:10</v>
      </c>
      <c r="D169" s="7" t="str">
        <f t="shared" si="31"/>
        <v>10</v>
      </c>
      <c r="E169" s="7" t="str">
        <f t="shared" si="32"/>
        <v>10</v>
      </c>
      <c r="F169" s="7">
        <f t="shared" si="33"/>
        <v>610</v>
      </c>
      <c r="G169" s="7" t="str">
        <f t="shared" si="34"/>
        <v>S2</v>
      </c>
      <c r="H169" s="7" t="str">
        <f t="shared" si="35"/>
        <v>S2</v>
      </c>
      <c r="I169" s="8" t="str">
        <f t="shared" si="36"/>
        <v xml:space="preserve"> Okay, new sprite.</v>
      </c>
      <c r="J169" s="1" t="b">
        <f t="shared" si="37"/>
        <v>0</v>
      </c>
      <c r="K169" s="3" t="str">
        <f t="shared" si="38"/>
        <v/>
      </c>
      <c r="L169" s="3" t="str">
        <f t="shared" si="39"/>
        <v/>
      </c>
      <c r="M169" s="3" t="str">
        <f t="shared" si="40"/>
        <v/>
      </c>
      <c r="N169" s="3">
        <f t="shared" si="41"/>
        <v>0</v>
      </c>
    </row>
    <row r="170" spans="1:15" x14ac:dyDescent="0.2">
      <c r="A170" t="s">
        <v>951</v>
      </c>
      <c r="B170" s="5" t="str">
        <f t="shared" si="29"/>
        <v>S1 (10:11): Why does it need to say homeostasis?</v>
      </c>
      <c r="C170" s="6" t="str">
        <f t="shared" si="30"/>
        <v>10:11</v>
      </c>
      <c r="D170" s="7" t="str">
        <f t="shared" si="31"/>
        <v>10</v>
      </c>
      <c r="E170" s="7" t="str">
        <f t="shared" si="32"/>
        <v>11</v>
      </c>
      <c r="F170" s="7">
        <f t="shared" si="33"/>
        <v>611</v>
      </c>
      <c r="G170" s="7" t="str">
        <f t="shared" si="34"/>
        <v>S1</v>
      </c>
      <c r="H170" s="7" t="str">
        <f t="shared" si="35"/>
        <v>S1</v>
      </c>
      <c r="I170" s="8" t="str">
        <f t="shared" si="36"/>
        <v xml:space="preserve"> Why does it need to say homeostasis?</v>
      </c>
      <c r="J170" s="1" t="b">
        <f t="shared" si="37"/>
        <v>1</v>
      </c>
      <c r="K170" s="3" t="str">
        <f t="shared" si="38"/>
        <v>S1Q</v>
      </c>
      <c r="L170" s="3">
        <f t="shared" si="39"/>
        <v>1</v>
      </c>
      <c r="M170" s="3" t="str">
        <f t="shared" si="40"/>
        <v/>
      </c>
      <c r="N170" s="3">
        <f t="shared" si="41"/>
        <v>1</v>
      </c>
      <c r="O170" t="s">
        <v>1188</v>
      </c>
    </row>
    <row r="171" spans="1:15" x14ac:dyDescent="0.2">
      <c r="A171" t="s">
        <v>952</v>
      </c>
      <c r="B171" s="5" t="str">
        <f t="shared" si="29"/>
        <v>S2 (10:14): Patience, child. Look, go to the water sprite. Now go to control. Says, "When I am clicked." No, no. When I am clicked, go to variables. Set the first one. No, not exercise level.</v>
      </c>
      <c r="C171" s="6" t="str">
        <f t="shared" si="30"/>
        <v>10:14</v>
      </c>
      <c r="D171" s="7" t="str">
        <f t="shared" si="31"/>
        <v>10</v>
      </c>
      <c r="E171" s="7" t="str">
        <f t="shared" si="32"/>
        <v>14</v>
      </c>
      <c r="F171" s="7">
        <f t="shared" si="33"/>
        <v>614</v>
      </c>
      <c r="G171" s="7" t="str">
        <f t="shared" si="34"/>
        <v>S2</v>
      </c>
      <c r="H171" s="7" t="str">
        <f t="shared" si="35"/>
        <v>S2</v>
      </c>
      <c r="I171" s="8" t="str">
        <f t="shared" si="36"/>
        <v xml:space="preserve"> Patience, child. Look, go to the water sprite. Now go to control. Says, "When I am clicked." No, no. When I am clicked, go to variables. Set the first one. No, not exercise level.</v>
      </c>
      <c r="J171" s="1" t="b">
        <f t="shared" si="37"/>
        <v>0</v>
      </c>
      <c r="K171" s="3" t="str">
        <f t="shared" si="38"/>
        <v/>
      </c>
      <c r="L171" s="3" t="str">
        <f t="shared" si="39"/>
        <v/>
      </c>
      <c r="M171" s="3" t="str">
        <f t="shared" si="40"/>
        <v/>
      </c>
      <c r="N171" s="3">
        <f t="shared" si="41"/>
        <v>0</v>
      </c>
    </row>
    <row r="172" spans="1:15" x14ac:dyDescent="0.2">
      <c r="A172" t="s">
        <v>953</v>
      </c>
      <c r="B172" s="5" t="str">
        <f t="shared" si="29"/>
        <v>S1 (10:36): Make a variable?</v>
      </c>
      <c r="C172" s="6" t="str">
        <f t="shared" si="30"/>
        <v>10:36</v>
      </c>
      <c r="D172" s="7" t="str">
        <f t="shared" si="31"/>
        <v>10</v>
      </c>
      <c r="E172" s="7" t="str">
        <f t="shared" si="32"/>
        <v>36</v>
      </c>
      <c r="F172" s="7">
        <f t="shared" si="33"/>
        <v>636</v>
      </c>
      <c r="G172" s="7" t="str">
        <f t="shared" si="34"/>
        <v>S1</v>
      </c>
      <c r="H172" s="7" t="str">
        <f t="shared" si="35"/>
        <v>S1</v>
      </c>
      <c r="I172" s="8" t="str">
        <f t="shared" si="36"/>
        <v xml:space="preserve"> Make a variable?</v>
      </c>
      <c r="J172" s="1" t="b">
        <f t="shared" si="37"/>
        <v>1</v>
      </c>
      <c r="K172" s="3" t="str">
        <f t="shared" si="38"/>
        <v>S1Q</v>
      </c>
      <c r="L172" s="3">
        <f t="shared" si="39"/>
        <v>1</v>
      </c>
      <c r="M172" s="3" t="str">
        <f t="shared" si="40"/>
        <v/>
      </c>
      <c r="N172" s="3">
        <f t="shared" si="41"/>
        <v>1</v>
      </c>
      <c r="O172" t="s">
        <v>1187</v>
      </c>
    </row>
    <row r="173" spans="1:15" x14ac:dyDescent="0.2">
      <c r="A173" t="s">
        <v>954</v>
      </c>
      <c r="B173" s="5" t="str">
        <f t="shared" si="29"/>
        <v>S2 (10:36): No. Set to.</v>
      </c>
      <c r="C173" s="6" t="str">
        <f t="shared" si="30"/>
        <v>10:36</v>
      </c>
      <c r="D173" s="7" t="str">
        <f t="shared" si="31"/>
        <v>10</v>
      </c>
      <c r="E173" s="7" t="str">
        <f t="shared" si="32"/>
        <v>36</v>
      </c>
      <c r="F173" s="7">
        <f t="shared" si="33"/>
        <v>636</v>
      </c>
      <c r="G173" s="7" t="str">
        <f t="shared" si="34"/>
        <v>S2</v>
      </c>
      <c r="H173" s="7" t="str">
        <f t="shared" si="35"/>
        <v>S2</v>
      </c>
      <c r="I173" s="8" t="str">
        <f t="shared" si="36"/>
        <v xml:space="preserve"> No. Set to.</v>
      </c>
      <c r="J173" s="1" t="b">
        <f t="shared" si="37"/>
        <v>0</v>
      </c>
      <c r="K173" s="3" t="str">
        <f t="shared" si="38"/>
        <v/>
      </c>
      <c r="L173" s="3" t="str">
        <f t="shared" si="39"/>
        <v/>
      </c>
      <c r="M173" s="3" t="str">
        <f t="shared" si="40"/>
        <v/>
      </c>
      <c r="N173" s="3">
        <f t="shared" si="41"/>
        <v>0</v>
      </c>
    </row>
    <row r="174" spans="1:15" x14ac:dyDescent="0.2">
      <c r="A174" t="s">
        <v>955</v>
      </c>
      <c r="B174" s="5" t="str">
        <f t="shared" si="29"/>
        <v>S1 (10:37): Oh.</v>
      </c>
      <c r="C174" s="6" t="str">
        <f t="shared" si="30"/>
        <v>10:37</v>
      </c>
      <c r="D174" s="7" t="str">
        <f t="shared" si="31"/>
        <v>10</v>
      </c>
      <c r="E174" s="7" t="str">
        <f t="shared" si="32"/>
        <v>37</v>
      </c>
      <c r="F174" s="7">
        <f t="shared" si="33"/>
        <v>637</v>
      </c>
      <c r="G174" s="7" t="str">
        <f t="shared" si="34"/>
        <v>S1</v>
      </c>
      <c r="H174" s="7" t="str">
        <f t="shared" si="35"/>
        <v>S1</v>
      </c>
      <c r="I174" s="8" t="str">
        <f t="shared" si="36"/>
        <v xml:space="preserve"> Oh.</v>
      </c>
      <c r="J174" s="1" t="b">
        <f t="shared" si="37"/>
        <v>0</v>
      </c>
      <c r="K174" s="3" t="str">
        <f t="shared" si="38"/>
        <v/>
      </c>
      <c r="L174" s="3" t="str">
        <f t="shared" si="39"/>
        <v/>
      </c>
      <c r="M174" s="3" t="str">
        <f t="shared" si="40"/>
        <v/>
      </c>
      <c r="N174" s="3">
        <f t="shared" si="41"/>
        <v>0</v>
      </c>
    </row>
    <row r="175" spans="1:15" x14ac:dyDescent="0.2">
      <c r="A175" t="s">
        <v>956</v>
      </c>
      <c r="B175" s="5" t="str">
        <f t="shared" si="29"/>
        <v>S2 (10:38): Set water level to 100. Great going, Bea.</v>
      </c>
      <c r="C175" s="6" t="str">
        <f t="shared" si="30"/>
        <v>10:38</v>
      </c>
      <c r="D175" s="7" t="str">
        <f t="shared" si="31"/>
        <v>10</v>
      </c>
      <c r="E175" s="7" t="str">
        <f t="shared" si="32"/>
        <v>38</v>
      </c>
      <c r="F175" s="7">
        <f t="shared" si="33"/>
        <v>638</v>
      </c>
      <c r="G175" s="7" t="str">
        <f t="shared" si="34"/>
        <v>S2</v>
      </c>
      <c r="H175" s="7" t="str">
        <f t="shared" si="35"/>
        <v>S2</v>
      </c>
      <c r="I175" s="8" t="str">
        <f t="shared" si="36"/>
        <v xml:space="preserve"> Set water level to 100. Great going, Bea.</v>
      </c>
      <c r="J175" s="1" t="b">
        <f t="shared" si="37"/>
        <v>0</v>
      </c>
      <c r="K175" s="3" t="str">
        <f t="shared" si="38"/>
        <v/>
      </c>
      <c r="L175" s="3" t="str">
        <f t="shared" si="39"/>
        <v/>
      </c>
      <c r="M175" s="3" t="str">
        <f t="shared" si="40"/>
        <v/>
      </c>
      <c r="N175" s="3">
        <f t="shared" si="41"/>
        <v>0</v>
      </c>
    </row>
    <row r="176" spans="1:15" x14ac:dyDescent="0.2">
      <c r="A176" t="s">
        <v>957</v>
      </c>
      <c r="B176" s="5" t="str">
        <f t="shared" si="29"/>
        <v>S1 (10:51): That did not work.</v>
      </c>
      <c r="C176" s="6" t="str">
        <f t="shared" si="30"/>
        <v>10:51</v>
      </c>
      <c r="D176" s="7" t="str">
        <f t="shared" si="31"/>
        <v>10</v>
      </c>
      <c r="E176" s="7" t="str">
        <f t="shared" si="32"/>
        <v>51</v>
      </c>
      <c r="F176" s="7">
        <f t="shared" si="33"/>
        <v>651</v>
      </c>
      <c r="G176" s="7" t="str">
        <f t="shared" si="34"/>
        <v>S1</v>
      </c>
      <c r="H176" s="7" t="str">
        <f t="shared" si="35"/>
        <v>S1</v>
      </c>
      <c r="I176" s="8" t="str">
        <f t="shared" si="36"/>
        <v xml:space="preserve"> That did not work.</v>
      </c>
      <c r="J176" s="1" t="b">
        <f t="shared" si="37"/>
        <v>0</v>
      </c>
      <c r="K176" s="3" t="str">
        <f t="shared" si="38"/>
        <v/>
      </c>
      <c r="L176" s="3" t="str">
        <f t="shared" si="39"/>
        <v/>
      </c>
      <c r="M176" s="3" t="str">
        <f t="shared" si="40"/>
        <v/>
      </c>
      <c r="N176" s="3">
        <f t="shared" si="41"/>
        <v>0</v>
      </c>
    </row>
    <row r="177" spans="1:15" x14ac:dyDescent="0.2">
      <c r="A177" t="s">
        <v>958</v>
      </c>
      <c r="B177" s="5" t="str">
        <f t="shared" si="29"/>
        <v>S2 (10:53): Really? I didn't notice. Should be set to ... be creative and have fun. Thank you. No, I'm joking.</v>
      </c>
      <c r="C177" s="6" t="str">
        <f t="shared" si="30"/>
        <v>10:53</v>
      </c>
      <c r="D177" s="7" t="str">
        <f t="shared" si="31"/>
        <v>10</v>
      </c>
      <c r="E177" s="7" t="str">
        <f t="shared" si="32"/>
        <v>53</v>
      </c>
      <c r="F177" s="7">
        <f t="shared" si="33"/>
        <v>653</v>
      </c>
      <c r="G177" s="7" t="str">
        <f t="shared" si="34"/>
        <v>S2</v>
      </c>
      <c r="H177" s="7" t="str">
        <f t="shared" si="35"/>
        <v>S2</v>
      </c>
      <c r="I177" s="8" t="str">
        <f t="shared" si="36"/>
        <v xml:space="preserve"> Really? I didn't notice. Should be set to ... be creative and have fun. Thank you. No, I'm joking.</v>
      </c>
      <c r="J177" s="1" t="b">
        <f t="shared" si="37"/>
        <v>1</v>
      </c>
      <c r="K177" s="3" t="str">
        <f t="shared" si="38"/>
        <v>S2Q</v>
      </c>
      <c r="L177" s="3" t="str">
        <f t="shared" si="39"/>
        <v/>
      </c>
      <c r="M177" s="3">
        <f t="shared" si="40"/>
        <v>1</v>
      </c>
      <c r="N177" s="3">
        <f t="shared" si="41"/>
        <v>1</v>
      </c>
      <c r="O177" t="s">
        <v>1187</v>
      </c>
    </row>
    <row r="178" spans="1:15" x14ac:dyDescent="0.2">
      <c r="A178" t="s">
        <v>959</v>
      </c>
      <c r="B178" s="5" t="str">
        <f t="shared" si="29"/>
        <v>S1 (11:06): All right, what's next?</v>
      </c>
      <c r="C178" s="6" t="str">
        <f t="shared" si="30"/>
        <v>11:06</v>
      </c>
      <c r="D178" s="7" t="str">
        <f t="shared" si="31"/>
        <v>11</v>
      </c>
      <c r="E178" s="7" t="str">
        <f t="shared" si="32"/>
        <v>06</v>
      </c>
      <c r="F178" s="7">
        <f t="shared" si="33"/>
        <v>666</v>
      </c>
      <c r="G178" s="7" t="str">
        <f t="shared" si="34"/>
        <v>S1</v>
      </c>
      <c r="H178" s="7" t="str">
        <f t="shared" si="35"/>
        <v>S1</v>
      </c>
      <c r="I178" s="8" t="str">
        <f t="shared" si="36"/>
        <v xml:space="preserve"> All right, what's next?</v>
      </c>
      <c r="J178" s="1" t="b">
        <f t="shared" si="37"/>
        <v>1</v>
      </c>
      <c r="K178" s="3" t="str">
        <f t="shared" si="38"/>
        <v>S1Q</v>
      </c>
      <c r="L178" s="3">
        <f t="shared" si="39"/>
        <v>1</v>
      </c>
      <c r="M178" s="3" t="str">
        <f t="shared" si="40"/>
        <v/>
      </c>
      <c r="N178" s="3">
        <f t="shared" si="41"/>
        <v>1</v>
      </c>
      <c r="O178" t="s">
        <v>1187</v>
      </c>
    </row>
    <row r="179" spans="1:15" x14ac:dyDescent="0.2">
      <c r="A179" t="s">
        <v>960</v>
      </c>
      <c r="B179" s="5" t="str">
        <f t="shared" si="29"/>
        <v>S2 (11:08): Now make a variable labeled sugar level. Can you at least make it capital. My OCD, my OCD.</v>
      </c>
      <c r="C179" s="6" t="str">
        <f t="shared" si="30"/>
        <v>11:08</v>
      </c>
      <c r="D179" s="7" t="str">
        <f t="shared" si="31"/>
        <v>11</v>
      </c>
      <c r="E179" s="7" t="str">
        <f t="shared" si="32"/>
        <v>08</v>
      </c>
      <c r="F179" s="7">
        <f t="shared" si="33"/>
        <v>668</v>
      </c>
      <c r="G179" s="7" t="str">
        <f t="shared" si="34"/>
        <v>S2</v>
      </c>
      <c r="H179" s="7" t="str">
        <f t="shared" si="35"/>
        <v>S2</v>
      </c>
      <c r="I179" s="8" t="str">
        <f t="shared" si="36"/>
        <v xml:space="preserve"> Now make a variable labeled sugar level. Can you at least make it capital. My OCD, my OCD.</v>
      </c>
      <c r="J179" s="1" t="b">
        <f t="shared" si="37"/>
        <v>0</v>
      </c>
      <c r="K179" s="3" t="str">
        <f t="shared" si="38"/>
        <v/>
      </c>
      <c r="L179" s="3" t="str">
        <f t="shared" si="39"/>
        <v/>
      </c>
      <c r="M179" s="3" t="str">
        <f t="shared" si="40"/>
        <v/>
      </c>
      <c r="N179" s="3">
        <f t="shared" si="41"/>
        <v>0</v>
      </c>
    </row>
    <row r="180" spans="1:15" x14ac:dyDescent="0.2">
      <c r="A180" t="s">
        <v>961</v>
      </c>
      <c r="B180" s="5" t="str">
        <f t="shared" si="29"/>
        <v>S1 (11:18): No. We're doing it like this, but two L's.</v>
      </c>
      <c r="C180" s="6" t="str">
        <f t="shared" si="30"/>
        <v>11:18</v>
      </c>
      <c r="D180" s="7" t="str">
        <f t="shared" si="31"/>
        <v>11</v>
      </c>
      <c r="E180" s="7" t="str">
        <f t="shared" si="32"/>
        <v>18</v>
      </c>
      <c r="F180" s="7">
        <f t="shared" si="33"/>
        <v>678</v>
      </c>
      <c r="G180" s="7" t="str">
        <f t="shared" si="34"/>
        <v>S1</v>
      </c>
      <c r="H180" s="7" t="str">
        <f t="shared" si="35"/>
        <v>S1</v>
      </c>
      <c r="I180" s="8" t="str">
        <f t="shared" si="36"/>
        <v xml:space="preserve"> No. We're doing it like this, but two L's.</v>
      </c>
      <c r="J180" s="1" t="b">
        <f t="shared" si="37"/>
        <v>0</v>
      </c>
      <c r="K180" s="3" t="str">
        <f t="shared" si="38"/>
        <v/>
      </c>
      <c r="L180" s="3" t="str">
        <f t="shared" si="39"/>
        <v/>
      </c>
      <c r="M180" s="3" t="str">
        <f t="shared" si="40"/>
        <v/>
      </c>
      <c r="N180" s="3">
        <f t="shared" si="41"/>
        <v>0</v>
      </c>
    </row>
    <row r="181" spans="1:15" x14ac:dyDescent="0.2">
      <c r="A181" t="s">
        <v>962</v>
      </c>
      <c r="B181" s="5" t="str">
        <f t="shared" si="29"/>
        <v>S2 (11:25): No please.</v>
      </c>
      <c r="C181" s="6" t="str">
        <f t="shared" si="30"/>
        <v>11:25</v>
      </c>
      <c r="D181" s="7" t="str">
        <f t="shared" si="31"/>
        <v>11</v>
      </c>
      <c r="E181" s="7" t="str">
        <f t="shared" si="32"/>
        <v>25</v>
      </c>
      <c r="F181" s="7">
        <f t="shared" si="33"/>
        <v>685</v>
      </c>
      <c r="G181" s="7" t="str">
        <f t="shared" si="34"/>
        <v>S2</v>
      </c>
      <c r="H181" s="7" t="str">
        <f t="shared" si="35"/>
        <v>S2</v>
      </c>
      <c r="I181" s="8" t="str">
        <f t="shared" si="36"/>
        <v xml:space="preserve"> No please.</v>
      </c>
      <c r="J181" s="1" t="b">
        <f t="shared" si="37"/>
        <v>0</v>
      </c>
      <c r="K181" s="3" t="str">
        <f t="shared" si="38"/>
        <v/>
      </c>
      <c r="L181" s="3" t="str">
        <f t="shared" si="39"/>
        <v/>
      </c>
      <c r="M181" s="3" t="str">
        <f t="shared" si="40"/>
        <v/>
      </c>
      <c r="N181" s="3">
        <f t="shared" si="41"/>
        <v>0</v>
      </c>
    </row>
    <row r="182" spans="1:15" x14ac:dyDescent="0.2">
      <c r="A182" t="s">
        <v>963</v>
      </c>
      <c r="B182" s="5" t="str">
        <f t="shared" si="29"/>
        <v>S1 (11:27): All done.</v>
      </c>
      <c r="C182" s="6" t="str">
        <f t="shared" si="30"/>
        <v>11:27</v>
      </c>
      <c r="D182" s="7" t="str">
        <f t="shared" si="31"/>
        <v>11</v>
      </c>
      <c r="E182" s="7" t="str">
        <f t="shared" si="32"/>
        <v>27</v>
      </c>
      <c r="F182" s="7">
        <f t="shared" si="33"/>
        <v>687</v>
      </c>
      <c r="G182" s="7" t="str">
        <f t="shared" si="34"/>
        <v>S1</v>
      </c>
      <c r="H182" s="7" t="str">
        <f t="shared" si="35"/>
        <v>S1</v>
      </c>
      <c r="I182" s="8" t="str">
        <f t="shared" si="36"/>
        <v xml:space="preserve"> All done.</v>
      </c>
      <c r="J182" s="1" t="b">
        <f t="shared" si="37"/>
        <v>0</v>
      </c>
      <c r="K182" s="3" t="str">
        <f t="shared" si="38"/>
        <v/>
      </c>
      <c r="L182" s="3" t="str">
        <f t="shared" si="39"/>
        <v/>
      </c>
      <c r="M182" s="3" t="str">
        <f t="shared" si="40"/>
        <v/>
      </c>
      <c r="N182" s="3">
        <f t="shared" si="41"/>
        <v>0</v>
      </c>
    </row>
    <row r="183" spans="1:15" x14ac:dyDescent="0.2">
      <c r="A183" t="s">
        <v>964</v>
      </c>
      <c r="B183" s="5" t="str">
        <f t="shared" si="29"/>
        <v>S2 (11:27): Oh no, it looks so ugly. Fix it please.</v>
      </c>
      <c r="C183" s="6" t="str">
        <f t="shared" si="30"/>
        <v>11:27</v>
      </c>
      <c r="D183" s="7" t="str">
        <f t="shared" si="31"/>
        <v>11</v>
      </c>
      <c r="E183" s="7" t="str">
        <f t="shared" si="32"/>
        <v>27</v>
      </c>
      <c r="F183" s="7">
        <f t="shared" si="33"/>
        <v>687</v>
      </c>
      <c r="G183" s="7" t="str">
        <f t="shared" si="34"/>
        <v>S2</v>
      </c>
      <c r="H183" s="7" t="str">
        <f t="shared" si="35"/>
        <v>S2</v>
      </c>
      <c r="I183" s="8" t="str">
        <f t="shared" si="36"/>
        <v xml:space="preserve"> Oh no, it looks so ugly. Fix it please.</v>
      </c>
      <c r="J183" s="1" t="b">
        <f t="shared" si="37"/>
        <v>0</v>
      </c>
      <c r="K183" s="3" t="str">
        <f t="shared" si="38"/>
        <v/>
      </c>
      <c r="L183" s="3" t="str">
        <f t="shared" si="39"/>
        <v/>
      </c>
      <c r="M183" s="3" t="str">
        <f t="shared" si="40"/>
        <v/>
      </c>
      <c r="N183" s="3">
        <f t="shared" si="41"/>
        <v>0</v>
      </c>
    </row>
    <row r="184" spans="1:15" x14ac:dyDescent="0.2">
      <c r="A184" t="s">
        <v>965</v>
      </c>
      <c r="B184" s="5" t="str">
        <f t="shared" si="29"/>
        <v>S1 (11:29): It's fine.</v>
      </c>
      <c r="C184" s="6" t="str">
        <f t="shared" si="30"/>
        <v>11:29</v>
      </c>
      <c r="D184" s="7" t="str">
        <f t="shared" si="31"/>
        <v>11</v>
      </c>
      <c r="E184" s="7" t="str">
        <f t="shared" si="32"/>
        <v>29</v>
      </c>
      <c r="F184" s="7">
        <f t="shared" si="33"/>
        <v>689</v>
      </c>
      <c r="G184" s="7" t="str">
        <f t="shared" si="34"/>
        <v>S1</v>
      </c>
      <c r="H184" s="7" t="str">
        <f t="shared" si="35"/>
        <v>S1</v>
      </c>
      <c r="I184" s="8" t="str">
        <f t="shared" si="36"/>
        <v xml:space="preserve"> It's fine.</v>
      </c>
      <c r="J184" s="1" t="b">
        <f t="shared" si="37"/>
        <v>0</v>
      </c>
      <c r="K184" s="3" t="str">
        <f t="shared" si="38"/>
        <v/>
      </c>
      <c r="L184" s="3" t="str">
        <f t="shared" si="39"/>
        <v/>
      </c>
      <c r="M184" s="3" t="str">
        <f t="shared" si="40"/>
        <v/>
      </c>
      <c r="N184" s="3">
        <f t="shared" si="41"/>
        <v>0</v>
      </c>
    </row>
    <row r="185" spans="1:15" x14ac:dyDescent="0.2">
      <c r="A185" t="s">
        <v>966</v>
      </c>
      <c r="B185" s="5" t="str">
        <f t="shared" si="29"/>
        <v>S2 (11:29): No it's not.</v>
      </c>
      <c r="C185" s="6" t="str">
        <f t="shared" si="30"/>
        <v>11:29</v>
      </c>
      <c r="D185" s="7" t="str">
        <f t="shared" si="31"/>
        <v>11</v>
      </c>
      <c r="E185" s="7" t="str">
        <f t="shared" si="32"/>
        <v>29</v>
      </c>
      <c r="F185" s="7">
        <f t="shared" si="33"/>
        <v>689</v>
      </c>
      <c r="G185" s="7" t="str">
        <f t="shared" si="34"/>
        <v>S2</v>
      </c>
      <c r="H185" s="7" t="str">
        <f t="shared" si="35"/>
        <v>S2</v>
      </c>
      <c r="I185" s="8" t="str">
        <f t="shared" si="36"/>
        <v xml:space="preserve"> No it's not.</v>
      </c>
      <c r="J185" s="1" t="b">
        <f t="shared" si="37"/>
        <v>0</v>
      </c>
      <c r="K185" s="3" t="str">
        <f t="shared" si="38"/>
        <v/>
      </c>
      <c r="L185" s="3" t="str">
        <f t="shared" si="39"/>
        <v/>
      </c>
      <c r="M185" s="3" t="str">
        <f t="shared" si="40"/>
        <v/>
      </c>
      <c r="N185" s="3">
        <f t="shared" si="41"/>
        <v>0</v>
      </c>
    </row>
    <row r="186" spans="1:15" x14ac:dyDescent="0.2">
      <c r="A186" t="s">
        <v>967</v>
      </c>
      <c r="B186" s="5" t="str">
        <f t="shared" si="29"/>
        <v>S1 (11:33): What's next?</v>
      </c>
      <c r="C186" s="6" t="str">
        <f t="shared" si="30"/>
        <v>11:33</v>
      </c>
      <c r="D186" s="7" t="str">
        <f t="shared" si="31"/>
        <v>11</v>
      </c>
      <c r="E186" s="7" t="str">
        <f t="shared" si="32"/>
        <v>33</v>
      </c>
      <c r="F186" s="7">
        <f t="shared" si="33"/>
        <v>693</v>
      </c>
      <c r="G186" s="7" t="str">
        <f t="shared" si="34"/>
        <v>S1</v>
      </c>
      <c r="H186" s="7" t="str">
        <f t="shared" si="35"/>
        <v>S1</v>
      </c>
      <c r="I186" s="8" t="str">
        <f t="shared" si="36"/>
        <v xml:space="preserve"> What's next?</v>
      </c>
      <c r="J186" s="1" t="b">
        <f t="shared" si="37"/>
        <v>1</v>
      </c>
      <c r="K186" s="3" t="str">
        <f t="shared" si="38"/>
        <v>S1Q</v>
      </c>
      <c r="L186" s="3">
        <f t="shared" si="39"/>
        <v>1</v>
      </c>
      <c r="M186" s="3" t="str">
        <f t="shared" si="40"/>
        <v/>
      </c>
      <c r="N186" s="3">
        <f t="shared" si="41"/>
        <v>1</v>
      </c>
      <c r="O186" t="s">
        <v>1187</v>
      </c>
    </row>
    <row r="187" spans="1:15" x14ac:dyDescent="0.2">
      <c r="A187" t="s">
        <v>968</v>
      </c>
      <c r="B187" s="5" t="str">
        <f t="shared" si="29"/>
        <v>S2 (11:33): That's it, I'm overriding you.</v>
      </c>
      <c r="C187" s="6" t="str">
        <f t="shared" si="30"/>
        <v>11:33</v>
      </c>
      <c r="D187" s="7" t="str">
        <f t="shared" si="31"/>
        <v>11</v>
      </c>
      <c r="E187" s="7" t="str">
        <f t="shared" si="32"/>
        <v>33</v>
      </c>
      <c r="F187" s="7">
        <f t="shared" si="33"/>
        <v>693</v>
      </c>
      <c r="G187" s="7" t="str">
        <f t="shared" si="34"/>
        <v>S2</v>
      </c>
      <c r="H187" s="7" t="str">
        <f t="shared" si="35"/>
        <v>S2</v>
      </c>
      <c r="I187" s="8" t="str">
        <f t="shared" si="36"/>
        <v xml:space="preserve"> That's it, I'm overriding you.</v>
      </c>
      <c r="J187" s="1" t="b">
        <f t="shared" si="37"/>
        <v>0</v>
      </c>
      <c r="K187" s="3" t="str">
        <f t="shared" si="38"/>
        <v/>
      </c>
      <c r="L187" s="3" t="str">
        <f t="shared" si="39"/>
        <v/>
      </c>
      <c r="M187" s="3" t="str">
        <f t="shared" si="40"/>
        <v/>
      </c>
      <c r="N187" s="3">
        <f t="shared" si="41"/>
        <v>0</v>
      </c>
    </row>
    <row r="188" spans="1:15" x14ac:dyDescent="0.2">
      <c r="A188" t="s">
        <v>969</v>
      </c>
      <c r="B188" s="5" t="str">
        <f t="shared" si="29"/>
        <v>S1 (11:36): Excuse me? Fine, I'll let you.</v>
      </c>
      <c r="C188" s="6" t="str">
        <f t="shared" si="30"/>
        <v>11:36</v>
      </c>
      <c r="D188" s="7" t="str">
        <f t="shared" si="31"/>
        <v>11</v>
      </c>
      <c r="E188" s="7" t="str">
        <f t="shared" si="32"/>
        <v>36</v>
      </c>
      <c r="F188" s="7">
        <f t="shared" si="33"/>
        <v>696</v>
      </c>
      <c r="G188" s="7" t="str">
        <f t="shared" si="34"/>
        <v>S1</v>
      </c>
      <c r="H188" s="7" t="str">
        <f t="shared" si="35"/>
        <v>S1</v>
      </c>
      <c r="I188" s="8" t="str">
        <f t="shared" si="36"/>
        <v xml:space="preserve"> Excuse me? Fine, I'll let you.</v>
      </c>
      <c r="J188" s="1" t="b">
        <f t="shared" si="37"/>
        <v>1</v>
      </c>
      <c r="K188" s="3" t="str">
        <f t="shared" si="38"/>
        <v>S1Q</v>
      </c>
      <c r="L188" s="3">
        <f t="shared" si="39"/>
        <v>1</v>
      </c>
      <c r="M188" s="3" t="str">
        <f t="shared" si="40"/>
        <v/>
      </c>
      <c r="N188" s="3">
        <f t="shared" si="41"/>
        <v>1</v>
      </c>
      <c r="O188" t="s">
        <v>1187</v>
      </c>
    </row>
    <row r="189" spans="1:15" x14ac:dyDescent="0.2">
      <c r="A189" t="s">
        <v>970</v>
      </c>
      <c r="B189" s="5" t="str">
        <f t="shared" si="29"/>
        <v>S2 (11:44): Let's do this. Rename.</v>
      </c>
      <c r="C189" s="6" t="str">
        <f t="shared" si="30"/>
        <v>11:44</v>
      </c>
      <c r="D189" s="7" t="str">
        <f t="shared" si="31"/>
        <v>11</v>
      </c>
      <c r="E189" s="7" t="str">
        <f t="shared" si="32"/>
        <v>44</v>
      </c>
      <c r="F189" s="7">
        <f t="shared" si="33"/>
        <v>704</v>
      </c>
      <c r="G189" s="7" t="str">
        <f t="shared" si="34"/>
        <v>S2</v>
      </c>
      <c r="H189" s="7" t="str">
        <f t="shared" si="35"/>
        <v>S2</v>
      </c>
      <c r="I189" s="8" t="str">
        <f t="shared" si="36"/>
        <v xml:space="preserve"> Let's do this. Rename.</v>
      </c>
      <c r="J189" s="1" t="b">
        <f t="shared" si="37"/>
        <v>0</v>
      </c>
      <c r="K189" s="3" t="str">
        <f t="shared" si="38"/>
        <v/>
      </c>
      <c r="L189" s="3" t="str">
        <f t="shared" si="39"/>
        <v/>
      </c>
      <c r="M189" s="3" t="str">
        <f t="shared" si="40"/>
        <v/>
      </c>
      <c r="N189" s="3">
        <f t="shared" si="41"/>
        <v>0</v>
      </c>
    </row>
    <row r="190" spans="1:15" x14ac:dyDescent="0.2">
      <c r="A190" t="s">
        <v>971</v>
      </c>
      <c r="B190" s="5" t="str">
        <f t="shared" si="29"/>
        <v>S1 (11:48): It doesn't Teacherer.</v>
      </c>
      <c r="C190" s="6" t="str">
        <f t="shared" si="30"/>
        <v>11:48</v>
      </c>
      <c r="D190" s="7" t="str">
        <f t="shared" si="31"/>
        <v>11</v>
      </c>
      <c r="E190" s="7" t="str">
        <f t="shared" si="32"/>
        <v>48</v>
      </c>
      <c r="F190" s="7">
        <f t="shared" si="33"/>
        <v>708</v>
      </c>
      <c r="G190" s="7" t="str">
        <f t="shared" si="34"/>
        <v>S1</v>
      </c>
      <c r="H190" s="7" t="str">
        <f t="shared" si="35"/>
        <v>S1</v>
      </c>
      <c r="I190" s="8" t="str">
        <f t="shared" si="36"/>
        <v xml:space="preserve"> It doesn't Teacherer.</v>
      </c>
      <c r="J190" s="1" t="b">
        <f t="shared" si="37"/>
        <v>0</v>
      </c>
      <c r="K190" s="3" t="str">
        <f t="shared" si="38"/>
        <v/>
      </c>
      <c r="L190" s="3" t="str">
        <f t="shared" si="39"/>
        <v/>
      </c>
      <c r="M190" s="3" t="str">
        <f t="shared" si="40"/>
        <v/>
      </c>
      <c r="N190" s="3">
        <f t="shared" si="41"/>
        <v>0</v>
      </c>
    </row>
    <row r="191" spans="1:15" x14ac:dyDescent="0.2">
      <c r="A191" t="s">
        <v>972</v>
      </c>
      <c r="B191" s="5" t="str">
        <f t="shared" si="29"/>
        <v>S2 (11:49): It Teacherers to me. It Teacherers to me. I like consistency, okay?</v>
      </c>
      <c r="C191" s="6" t="str">
        <f t="shared" si="30"/>
        <v>11:49</v>
      </c>
      <c r="D191" s="7" t="str">
        <f t="shared" si="31"/>
        <v>11</v>
      </c>
      <c r="E191" s="7" t="str">
        <f t="shared" si="32"/>
        <v>49</v>
      </c>
      <c r="F191" s="7">
        <f t="shared" si="33"/>
        <v>709</v>
      </c>
      <c r="G191" s="7" t="str">
        <f t="shared" si="34"/>
        <v>S2</v>
      </c>
      <c r="H191" s="7" t="str">
        <f t="shared" si="35"/>
        <v>S2</v>
      </c>
      <c r="I191" s="8" t="str">
        <f t="shared" si="36"/>
        <v xml:space="preserve"> It Teacherers to me. It Teacherers to me. I like consistency, okay?</v>
      </c>
      <c r="J191" s="1" t="b">
        <f t="shared" si="37"/>
        <v>1</v>
      </c>
      <c r="K191" s="3" t="str">
        <f t="shared" si="38"/>
        <v>S2Q</v>
      </c>
      <c r="L191" s="3" t="str">
        <f t="shared" si="39"/>
        <v/>
      </c>
      <c r="M191" s="3">
        <f t="shared" si="40"/>
        <v>1</v>
      </c>
      <c r="N191" s="3">
        <f t="shared" si="41"/>
        <v>1</v>
      </c>
      <c r="O191" t="s">
        <v>1187</v>
      </c>
    </row>
    <row r="192" spans="1:15" x14ac:dyDescent="0.2">
      <c r="A192" t="s">
        <v>973</v>
      </c>
      <c r="B192" s="5" t="str">
        <f t="shared" si="29"/>
        <v>S1 (12:02): Fine.</v>
      </c>
      <c r="C192" s="6" t="str">
        <f t="shared" si="30"/>
        <v>12:02</v>
      </c>
      <c r="D192" s="7" t="str">
        <f t="shared" si="31"/>
        <v>12</v>
      </c>
      <c r="E192" s="7" t="str">
        <f t="shared" si="32"/>
        <v>02</v>
      </c>
      <c r="F192" s="7">
        <f t="shared" si="33"/>
        <v>722</v>
      </c>
      <c r="G192" s="7" t="str">
        <f t="shared" si="34"/>
        <v>S1</v>
      </c>
      <c r="H192" s="7" t="str">
        <f t="shared" si="35"/>
        <v>S1</v>
      </c>
      <c r="I192" s="8" t="str">
        <f t="shared" si="36"/>
        <v xml:space="preserve"> Fine.</v>
      </c>
      <c r="J192" s="1" t="b">
        <f t="shared" si="37"/>
        <v>0</v>
      </c>
      <c r="K192" s="3" t="str">
        <f t="shared" si="38"/>
        <v/>
      </c>
      <c r="L192" s="3" t="str">
        <f t="shared" si="39"/>
        <v/>
      </c>
      <c r="M192" s="3" t="str">
        <f t="shared" si="40"/>
        <v/>
      </c>
      <c r="N192" s="3">
        <f t="shared" si="41"/>
        <v>0</v>
      </c>
    </row>
    <row r="193" spans="1:15" x14ac:dyDescent="0.2">
      <c r="A193" t="s">
        <v>974</v>
      </c>
      <c r="B193" s="5" t="str">
        <f t="shared" si="29"/>
        <v>S2 (12:02): Now, looks. Where is it? Set size to 20%.</v>
      </c>
      <c r="C193" s="6" t="str">
        <f t="shared" si="30"/>
        <v>12:02</v>
      </c>
      <c r="D193" s="7" t="str">
        <f t="shared" si="31"/>
        <v>12</v>
      </c>
      <c r="E193" s="7" t="str">
        <f t="shared" si="32"/>
        <v>02</v>
      </c>
      <c r="F193" s="7">
        <f t="shared" si="33"/>
        <v>722</v>
      </c>
      <c r="G193" s="7" t="str">
        <f t="shared" si="34"/>
        <v>S2</v>
      </c>
      <c r="H193" s="7" t="str">
        <f t="shared" si="35"/>
        <v>S2</v>
      </c>
      <c r="I193" s="8" t="str">
        <f t="shared" si="36"/>
        <v xml:space="preserve"> Now, looks. Where is it? Set size to 20%.</v>
      </c>
      <c r="J193" s="1" t="b">
        <f t="shared" si="37"/>
        <v>1</v>
      </c>
      <c r="K193" s="3" t="str">
        <f t="shared" si="38"/>
        <v>S2Q</v>
      </c>
      <c r="L193" s="3" t="str">
        <f t="shared" si="39"/>
        <v/>
      </c>
      <c r="M193" s="3">
        <f t="shared" si="40"/>
        <v>1</v>
      </c>
      <c r="N193" s="3">
        <f t="shared" si="41"/>
        <v>1</v>
      </c>
      <c r="O193" t="s">
        <v>1187</v>
      </c>
    </row>
    <row r="194" spans="1:15" x14ac:dyDescent="0.2">
      <c r="A194" t="s">
        <v>975</v>
      </c>
      <c r="B194" s="5" t="str">
        <f t="shared" si="29"/>
        <v>S1 (12:16): Where does it say that?</v>
      </c>
      <c r="C194" s="6" t="str">
        <f t="shared" si="30"/>
        <v>12:16</v>
      </c>
      <c r="D194" s="7" t="str">
        <f t="shared" si="31"/>
        <v>12</v>
      </c>
      <c r="E194" s="7" t="str">
        <f t="shared" si="32"/>
        <v>16</v>
      </c>
      <c r="F194" s="7">
        <f t="shared" si="33"/>
        <v>736</v>
      </c>
      <c r="G194" s="7" t="str">
        <f t="shared" si="34"/>
        <v>S1</v>
      </c>
      <c r="H194" s="7" t="str">
        <f t="shared" si="35"/>
        <v>S1</v>
      </c>
      <c r="I194" s="8" t="str">
        <f t="shared" si="36"/>
        <v xml:space="preserve"> Where does it say that?</v>
      </c>
      <c r="J194" s="1" t="b">
        <f t="shared" si="37"/>
        <v>1</v>
      </c>
      <c r="K194" s="3" t="str">
        <f t="shared" si="38"/>
        <v>S1Q</v>
      </c>
      <c r="L194" s="3">
        <f t="shared" si="39"/>
        <v>1</v>
      </c>
      <c r="M194" s="3" t="str">
        <f t="shared" si="40"/>
        <v/>
      </c>
      <c r="N194" s="3">
        <f t="shared" si="41"/>
        <v>1</v>
      </c>
      <c r="O194" t="s">
        <v>1187</v>
      </c>
    </row>
    <row r="195" spans="1:15" x14ac:dyDescent="0.2">
      <c r="A195" t="s">
        <v>976</v>
      </c>
      <c r="B195" s="5" t="str">
        <f t="shared" ref="B195:B258" si="42">TRIM(A195)</f>
        <v>S2 (12:21): No. No, no, no. Try to fix it so it looks good. 30%.</v>
      </c>
      <c r="C195" s="6" t="str">
        <f t="shared" ref="C195:C258" si="43">MID(RIGHT(B195,LEN(B195)-SEARCH(" (",B195)-1),1,5)</f>
        <v>12:21</v>
      </c>
      <c r="D195" s="7" t="str">
        <f t="shared" ref="D195:D258" si="44">MID(C195,1,2)</f>
        <v>12</v>
      </c>
      <c r="E195" s="7" t="str">
        <f t="shared" ref="E195:E258" si="45">MID(C195,4,2)</f>
        <v>21</v>
      </c>
      <c r="F195" s="7">
        <f t="shared" ref="F195:F258" si="46">D195*60+E195</f>
        <v>741</v>
      </c>
      <c r="G195" s="7" t="str">
        <f t="shared" ref="G195:G258" si="47">LEFT(A195,SEARCH(": ",A195)-9)</f>
        <v>S2</v>
      </c>
      <c r="H195" s="7" t="str">
        <f t="shared" ref="H195:H258" si="48">IF(G195="S1","S1",IF(G195="S2","S2","Other"))</f>
        <v>S2</v>
      </c>
      <c r="I195" s="8" t="str">
        <f t="shared" ref="I195:I258" si="49">RIGHT(B195,LEN(B195)-SEARCH(": ",B195))</f>
        <v xml:space="preserve"> No. No, no, no. Try to fix it so it looks good. 30%.</v>
      </c>
      <c r="J195" s="1" t="b">
        <f t="shared" ref="J195:J258" si="50">ISNUMBER(FIND("?",I195))</f>
        <v>0</v>
      </c>
      <c r="K195" s="3" t="str">
        <f t="shared" ref="K195:K258" si="51">IF(J195=TRUE, CONCATENATE(H195,"Q"),"")</f>
        <v/>
      </c>
      <c r="L195" s="3" t="str">
        <f t="shared" ref="L195:L258" si="52">IF(K195="S1Q",1,"")</f>
        <v/>
      </c>
      <c r="M195" s="3" t="str">
        <f t="shared" ref="M195:M258" si="53">IF(K195="S2Q",1,"")</f>
        <v/>
      </c>
      <c r="N195" s="3">
        <f t="shared" ref="N195:N258" si="54">SUM(L195:M195)</f>
        <v>0</v>
      </c>
    </row>
    <row r="196" spans="1:15" x14ac:dyDescent="0.2">
      <c r="A196" t="s">
        <v>977</v>
      </c>
      <c r="B196" s="5" t="str">
        <f t="shared" si="42"/>
        <v>S1 (12:29): No, let's do 40.</v>
      </c>
      <c r="C196" s="6" t="str">
        <f t="shared" si="43"/>
        <v>12:29</v>
      </c>
      <c r="D196" s="7" t="str">
        <f t="shared" si="44"/>
        <v>12</v>
      </c>
      <c r="E196" s="7" t="str">
        <f t="shared" si="45"/>
        <v>29</v>
      </c>
      <c r="F196" s="7">
        <f t="shared" si="46"/>
        <v>749</v>
      </c>
      <c r="G196" s="7" t="str">
        <f t="shared" si="47"/>
        <v>S1</v>
      </c>
      <c r="H196" s="7" t="str">
        <f t="shared" si="48"/>
        <v>S1</v>
      </c>
      <c r="I196" s="8" t="str">
        <f t="shared" si="49"/>
        <v xml:space="preserve"> No, let's do 40.</v>
      </c>
      <c r="J196" s="1" t="b">
        <f t="shared" si="50"/>
        <v>0</v>
      </c>
      <c r="K196" s="3" t="str">
        <f t="shared" si="51"/>
        <v/>
      </c>
      <c r="L196" s="3" t="str">
        <f t="shared" si="52"/>
        <v/>
      </c>
      <c r="M196" s="3" t="str">
        <f t="shared" si="53"/>
        <v/>
      </c>
      <c r="N196" s="3">
        <f t="shared" si="54"/>
        <v>0</v>
      </c>
    </row>
    <row r="197" spans="1:15" x14ac:dyDescent="0.2">
      <c r="A197" t="s">
        <v>978</v>
      </c>
      <c r="B197" s="5" t="str">
        <f t="shared" si="42"/>
        <v>S2 (12:29): 40%.</v>
      </c>
      <c r="C197" s="6" t="str">
        <f t="shared" si="43"/>
        <v>12:29</v>
      </c>
      <c r="D197" s="7" t="str">
        <f t="shared" si="44"/>
        <v>12</v>
      </c>
      <c r="E197" s="7" t="str">
        <f t="shared" si="45"/>
        <v>29</v>
      </c>
      <c r="F197" s="7">
        <f t="shared" si="46"/>
        <v>749</v>
      </c>
      <c r="G197" s="7" t="str">
        <f t="shared" si="47"/>
        <v>S2</v>
      </c>
      <c r="H197" s="7" t="str">
        <f t="shared" si="48"/>
        <v>S2</v>
      </c>
      <c r="I197" s="8" t="str">
        <f t="shared" si="49"/>
        <v xml:space="preserve"> 40%.</v>
      </c>
      <c r="J197" s="1" t="b">
        <f t="shared" si="50"/>
        <v>0</v>
      </c>
      <c r="K197" s="3" t="str">
        <f t="shared" si="51"/>
        <v/>
      </c>
      <c r="L197" s="3" t="str">
        <f t="shared" si="52"/>
        <v/>
      </c>
      <c r="M197" s="3" t="str">
        <f t="shared" si="53"/>
        <v/>
      </c>
      <c r="N197" s="3">
        <f t="shared" si="54"/>
        <v>0</v>
      </c>
    </row>
    <row r="198" spans="1:15" x14ac:dyDescent="0.2">
      <c r="A198" t="s">
        <v>979</v>
      </c>
      <c r="B198" s="5" t="str">
        <f t="shared" si="42"/>
        <v>S1 (12:35): Let's do 50.</v>
      </c>
      <c r="C198" s="6" t="str">
        <f t="shared" si="43"/>
        <v>12:35</v>
      </c>
      <c r="D198" s="7" t="str">
        <f t="shared" si="44"/>
        <v>12</v>
      </c>
      <c r="E198" s="7" t="str">
        <f t="shared" si="45"/>
        <v>35</v>
      </c>
      <c r="F198" s="7">
        <f t="shared" si="46"/>
        <v>755</v>
      </c>
      <c r="G198" s="7" t="str">
        <f t="shared" si="47"/>
        <v>S1</v>
      </c>
      <c r="H198" s="7" t="str">
        <f t="shared" si="48"/>
        <v>S1</v>
      </c>
      <c r="I198" s="8" t="str">
        <f t="shared" si="49"/>
        <v xml:space="preserve"> Let's do 50.</v>
      </c>
      <c r="J198" s="1" t="b">
        <f t="shared" si="50"/>
        <v>0</v>
      </c>
      <c r="K198" s="3" t="str">
        <f t="shared" si="51"/>
        <v/>
      </c>
      <c r="L198" s="3" t="str">
        <f t="shared" si="52"/>
        <v/>
      </c>
      <c r="M198" s="3" t="str">
        <f t="shared" si="53"/>
        <v/>
      </c>
      <c r="N198" s="3">
        <f t="shared" si="54"/>
        <v>0</v>
      </c>
    </row>
    <row r="199" spans="1:15" x14ac:dyDescent="0.2">
      <c r="A199" t="s">
        <v>980</v>
      </c>
      <c r="B199" s="5" t="str">
        <f t="shared" si="42"/>
        <v>S2 (12:39): Okay, bossy pants. 50%. Really?</v>
      </c>
      <c r="C199" s="6" t="str">
        <f t="shared" si="43"/>
        <v>12:39</v>
      </c>
      <c r="D199" s="7" t="str">
        <f t="shared" si="44"/>
        <v>12</v>
      </c>
      <c r="E199" s="7" t="str">
        <f t="shared" si="45"/>
        <v>39</v>
      </c>
      <c r="F199" s="7">
        <f t="shared" si="46"/>
        <v>759</v>
      </c>
      <c r="G199" s="7" t="str">
        <f t="shared" si="47"/>
        <v>S2</v>
      </c>
      <c r="H199" s="7" t="str">
        <f t="shared" si="48"/>
        <v>S2</v>
      </c>
      <c r="I199" s="8" t="str">
        <f t="shared" si="49"/>
        <v xml:space="preserve"> Okay, bossy pants. 50%. Really?</v>
      </c>
      <c r="J199" s="1" t="b">
        <f t="shared" si="50"/>
        <v>1</v>
      </c>
      <c r="K199" s="3" t="str">
        <f t="shared" si="51"/>
        <v>S2Q</v>
      </c>
      <c r="L199" s="3" t="str">
        <f t="shared" si="52"/>
        <v/>
      </c>
      <c r="M199" s="3">
        <f t="shared" si="53"/>
        <v>1</v>
      </c>
      <c r="N199" s="3">
        <f t="shared" si="54"/>
        <v>1</v>
      </c>
      <c r="O199" t="s">
        <v>1187</v>
      </c>
    </row>
    <row r="200" spans="1:15" x14ac:dyDescent="0.2">
      <c r="A200" t="s">
        <v>981</v>
      </c>
      <c r="B200" s="5" t="str">
        <f t="shared" si="42"/>
        <v>S1 (12:43): It's big enough. It's fine. Just a giant cup.</v>
      </c>
      <c r="C200" s="6" t="str">
        <f t="shared" si="43"/>
        <v>12:43</v>
      </c>
      <c r="D200" s="7" t="str">
        <f t="shared" si="44"/>
        <v>12</v>
      </c>
      <c r="E200" s="7" t="str">
        <f t="shared" si="45"/>
        <v>43</v>
      </c>
      <c r="F200" s="7">
        <f t="shared" si="46"/>
        <v>763</v>
      </c>
      <c r="G200" s="7" t="str">
        <f t="shared" si="47"/>
        <v>S1</v>
      </c>
      <c r="H200" s="7" t="str">
        <f t="shared" si="48"/>
        <v>S1</v>
      </c>
      <c r="I200" s="8" t="str">
        <f t="shared" si="49"/>
        <v xml:space="preserve"> It's big enough. It's fine. Just a giant cup.</v>
      </c>
      <c r="J200" s="1" t="b">
        <f t="shared" si="50"/>
        <v>0</v>
      </c>
      <c r="K200" s="3" t="str">
        <f t="shared" si="51"/>
        <v/>
      </c>
      <c r="L200" s="3" t="str">
        <f t="shared" si="52"/>
        <v/>
      </c>
      <c r="M200" s="3" t="str">
        <f t="shared" si="53"/>
        <v/>
      </c>
      <c r="N200" s="3">
        <f t="shared" si="54"/>
        <v>0</v>
      </c>
    </row>
    <row r="201" spans="1:15" x14ac:dyDescent="0.2">
      <c r="A201" t="s">
        <v>982</v>
      </c>
      <c r="B201" s="5" t="str">
        <f t="shared" si="42"/>
        <v>S2 (12:46): Giant cup. That's all it is. Okay. Now go back to message. Make a variable. Wait, no, we already made sugar level. Can you move sugar level below water level, please?</v>
      </c>
      <c r="C201" s="6" t="str">
        <f t="shared" si="43"/>
        <v>12:46</v>
      </c>
      <c r="D201" s="7" t="str">
        <f t="shared" si="44"/>
        <v>12</v>
      </c>
      <c r="E201" s="7" t="str">
        <f t="shared" si="45"/>
        <v>46</v>
      </c>
      <c r="F201" s="7">
        <f t="shared" si="46"/>
        <v>766</v>
      </c>
      <c r="G201" s="7" t="str">
        <f t="shared" si="47"/>
        <v>S2</v>
      </c>
      <c r="H201" s="7" t="str">
        <f t="shared" si="48"/>
        <v>S2</v>
      </c>
      <c r="I201" s="8" t="str">
        <f t="shared" si="49"/>
        <v xml:space="preserve"> Giant cup. That's all it is. Okay. Now go back to message. Make a variable. Wait, no, we already made sugar level. Can you move sugar level below water level, please?</v>
      </c>
      <c r="J201" s="1" t="b">
        <f t="shared" si="50"/>
        <v>1</v>
      </c>
      <c r="K201" s="3" t="str">
        <f t="shared" si="51"/>
        <v>S2Q</v>
      </c>
      <c r="L201" s="3" t="str">
        <f t="shared" si="52"/>
        <v/>
      </c>
      <c r="M201" s="3">
        <f t="shared" si="53"/>
        <v>1</v>
      </c>
      <c r="N201" s="3">
        <f t="shared" si="54"/>
        <v>1</v>
      </c>
      <c r="O201" t="s">
        <v>1187</v>
      </c>
    </row>
    <row r="202" spans="1:15" x14ac:dyDescent="0.2">
      <c r="A202" t="s">
        <v>983</v>
      </c>
      <c r="B202" s="5" t="str">
        <f t="shared" si="42"/>
        <v>S1 (13:02): Where does it say sugar level?</v>
      </c>
      <c r="C202" s="6" t="str">
        <f t="shared" si="43"/>
        <v>13:02</v>
      </c>
      <c r="D202" s="7" t="str">
        <f t="shared" si="44"/>
        <v>13</v>
      </c>
      <c r="E202" s="7" t="str">
        <f t="shared" si="45"/>
        <v>02</v>
      </c>
      <c r="F202" s="7">
        <f t="shared" si="46"/>
        <v>782</v>
      </c>
      <c r="G202" s="7" t="str">
        <f t="shared" si="47"/>
        <v>S1</v>
      </c>
      <c r="H202" s="7" t="str">
        <f t="shared" si="48"/>
        <v>S1</v>
      </c>
      <c r="I202" s="8" t="str">
        <f t="shared" si="49"/>
        <v xml:space="preserve"> Where does it say sugar level?</v>
      </c>
      <c r="J202" s="1" t="b">
        <f t="shared" si="50"/>
        <v>1</v>
      </c>
      <c r="K202" s="3" t="str">
        <f t="shared" si="51"/>
        <v>S1Q</v>
      </c>
      <c r="L202" s="3">
        <f t="shared" si="52"/>
        <v>1</v>
      </c>
      <c r="M202" s="3" t="str">
        <f t="shared" si="53"/>
        <v/>
      </c>
      <c r="N202" s="3">
        <f t="shared" si="54"/>
        <v>1</v>
      </c>
      <c r="O202" t="s">
        <v>1187</v>
      </c>
    </row>
    <row r="203" spans="1:15" x14ac:dyDescent="0.2">
      <c r="A203" t="s">
        <v>984</v>
      </c>
      <c r="B203" s="5" t="str">
        <f t="shared" si="42"/>
        <v>S2 (13:03): Right there. It's on top of homeostasis, and it disturbs me. Thank you.</v>
      </c>
      <c r="C203" s="6" t="str">
        <f t="shared" si="43"/>
        <v>13:03</v>
      </c>
      <c r="D203" s="7" t="str">
        <f t="shared" si="44"/>
        <v>13</v>
      </c>
      <c r="E203" s="7" t="str">
        <f t="shared" si="45"/>
        <v>03</v>
      </c>
      <c r="F203" s="7">
        <f t="shared" si="46"/>
        <v>783</v>
      </c>
      <c r="G203" s="7" t="str">
        <f t="shared" si="47"/>
        <v>S2</v>
      </c>
      <c r="H203" s="7" t="str">
        <f t="shared" si="48"/>
        <v>S2</v>
      </c>
      <c r="I203" s="8" t="str">
        <f t="shared" si="49"/>
        <v xml:space="preserve"> Right there. It's on top of homeostasis, and it disturbs me. Thank you.</v>
      </c>
      <c r="J203" s="1" t="b">
        <f t="shared" si="50"/>
        <v>0</v>
      </c>
      <c r="K203" s="3" t="str">
        <f t="shared" si="51"/>
        <v/>
      </c>
      <c r="L203" s="3" t="str">
        <f t="shared" si="52"/>
        <v/>
      </c>
      <c r="M203" s="3" t="str">
        <f t="shared" si="53"/>
        <v/>
      </c>
      <c r="N203" s="3">
        <f t="shared" si="54"/>
        <v>0</v>
      </c>
    </row>
    <row r="204" spans="1:15" x14ac:dyDescent="0.2">
      <c r="A204" t="s">
        <v>985</v>
      </c>
      <c r="B204" s="5" t="str">
        <f t="shared" si="42"/>
        <v>S1 (13:10): Okay.</v>
      </c>
      <c r="C204" s="6" t="str">
        <f t="shared" si="43"/>
        <v>13:10</v>
      </c>
      <c r="D204" s="7" t="str">
        <f t="shared" si="44"/>
        <v>13</v>
      </c>
      <c r="E204" s="7" t="str">
        <f t="shared" si="45"/>
        <v>10</v>
      </c>
      <c r="F204" s="7">
        <f t="shared" si="46"/>
        <v>790</v>
      </c>
      <c r="G204" s="7" t="str">
        <f t="shared" si="47"/>
        <v>S1</v>
      </c>
      <c r="H204" s="7" t="str">
        <f t="shared" si="48"/>
        <v>S1</v>
      </c>
      <c r="I204" s="8" t="str">
        <f t="shared" si="49"/>
        <v xml:space="preserve"> Okay.</v>
      </c>
      <c r="J204" s="1" t="b">
        <f t="shared" si="50"/>
        <v>0</v>
      </c>
      <c r="K204" s="3" t="str">
        <f t="shared" si="51"/>
        <v/>
      </c>
      <c r="L204" s="3" t="str">
        <f t="shared" si="52"/>
        <v/>
      </c>
      <c r="M204" s="3" t="str">
        <f t="shared" si="53"/>
        <v/>
      </c>
      <c r="N204" s="3">
        <f t="shared" si="54"/>
        <v>0</v>
      </c>
    </row>
    <row r="205" spans="1:15" x14ac:dyDescent="0.2">
      <c r="A205" t="s">
        <v>986</v>
      </c>
      <c r="B205" s="5" t="str">
        <f t="shared" si="42"/>
        <v>S2 (13:13): Let's see. Similar to the first, set sugar level variable to 100.</v>
      </c>
      <c r="C205" s="6" t="str">
        <f t="shared" si="43"/>
        <v>13:13</v>
      </c>
      <c r="D205" s="7" t="str">
        <f t="shared" si="44"/>
        <v>13</v>
      </c>
      <c r="E205" s="7" t="str">
        <f t="shared" si="45"/>
        <v>13</v>
      </c>
      <c r="F205" s="7">
        <f t="shared" si="46"/>
        <v>793</v>
      </c>
      <c r="G205" s="7" t="str">
        <f t="shared" si="47"/>
        <v>S2</v>
      </c>
      <c r="H205" s="7" t="str">
        <f t="shared" si="48"/>
        <v>S2</v>
      </c>
      <c r="I205" s="8" t="str">
        <f t="shared" si="49"/>
        <v xml:space="preserve"> Let's see. Similar to the first, set sugar level variable to 100.</v>
      </c>
      <c r="J205" s="1" t="b">
        <f t="shared" si="50"/>
        <v>0</v>
      </c>
      <c r="K205" s="3" t="str">
        <f t="shared" si="51"/>
        <v/>
      </c>
      <c r="L205" s="3" t="str">
        <f t="shared" si="52"/>
        <v/>
      </c>
      <c r="M205" s="3" t="str">
        <f t="shared" si="53"/>
        <v/>
      </c>
      <c r="N205" s="3">
        <f t="shared" si="54"/>
        <v>0</v>
      </c>
    </row>
    <row r="206" spans="1:15" x14ac:dyDescent="0.2">
      <c r="A206" t="s">
        <v>987</v>
      </c>
      <c r="B206" s="5" t="str">
        <f t="shared" si="42"/>
        <v>S1 (13:24): Should I have to get this?</v>
      </c>
      <c r="C206" s="6" t="str">
        <f t="shared" si="43"/>
        <v>13:24</v>
      </c>
      <c r="D206" s="7" t="str">
        <f t="shared" si="44"/>
        <v>13</v>
      </c>
      <c r="E206" s="7" t="str">
        <f t="shared" si="45"/>
        <v>24</v>
      </c>
      <c r="F206" s="7">
        <f t="shared" si="46"/>
        <v>804</v>
      </c>
      <c r="G206" s="7" t="str">
        <f t="shared" si="47"/>
        <v>S1</v>
      </c>
      <c r="H206" s="7" t="str">
        <f t="shared" si="48"/>
        <v>S1</v>
      </c>
      <c r="I206" s="8" t="str">
        <f t="shared" si="49"/>
        <v xml:space="preserve"> Should I have to get this?</v>
      </c>
      <c r="J206" s="1" t="b">
        <f t="shared" si="50"/>
        <v>1</v>
      </c>
      <c r="K206" s="3" t="str">
        <f t="shared" si="51"/>
        <v>S1Q</v>
      </c>
      <c r="L206" s="3">
        <f t="shared" si="52"/>
        <v>1</v>
      </c>
      <c r="M206" s="3" t="str">
        <f t="shared" si="53"/>
        <v/>
      </c>
      <c r="N206" s="3">
        <f t="shared" si="54"/>
        <v>1</v>
      </c>
      <c r="O206" t="s">
        <v>1187</v>
      </c>
    </row>
    <row r="207" spans="1:15" x14ac:dyDescent="0.2">
      <c r="A207" t="s">
        <v>988</v>
      </c>
      <c r="B207" s="5" t="str">
        <f t="shared" si="42"/>
        <v>S2 (13:25): Yes. Set blah, blah, blah to-</v>
      </c>
      <c r="C207" s="6" t="str">
        <f t="shared" si="43"/>
        <v>13:25</v>
      </c>
      <c r="D207" s="7" t="str">
        <f t="shared" si="44"/>
        <v>13</v>
      </c>
      <c r="E207" s="7" t="str">
        <f t="shared" si="45"/>
        <v>25</v>
      </c>
      <c r="F207" s="7">
        <f t="shared" si="46"/>
        <v>805</v>
      </c>
      <c r="G207" s="7" t="str">
        <f t="shared" si="47"/>
        <v>S2</v>
      </c>
      <c r="H207" s="7" t="str">
        <f t="shared" si="48"/>
        <v>S2</v>
      </c>
      <c r="I207" s="8" t="str">
        <f t="shared" si="49"/>
        <v xml:space="preserve"> Yes. Set blah, blah, blah to-</v>
      </c>
      <c r="J207" s="1" t="b">
        <f t="shared" si="50"/>
        <v>0</v>
      </c>
      <c r="K207" s="3" t="str">
        <f t="shared" si="51"/>
        <v/>
      </c>
      <c r="L207" s="3" t="str">
        <f t="shared" si="52"/>
        <v/>
      </c>
      <c r="M207" s="3" t="str">
        <f t="shared" si="53"/>
        <v/>
      </c>
      <c r="N207" s="3">
        <f t="shared" si="54"/>
        <v>0</v>
      </c>
    </row>
    <row r="208" spans="1:15" x14ac:dyDescent="0.2">
      <c r="A208" t="s">
        <v>989</v>
      </c>
      <c r="B208" s="5" t="str">
        <f t="shared" si="42"/>
        <v>S1 (13:29): We need another set, okay.</v>
      </c>
      <c r="C208" s="6" t="str">
        <f t="shared" si="43"/>
        <v>13:29</v>
      </c>
      <c r="D208" s="7" t="str">
        <f t="shared" si="44"/>
        <v>13</v>
      </c>
      <c r="E208" s="7" t="str">
        <f t="shared" si="45"/>
        <v>29</v>
      </c>
      <c r="F208" s="7">
        <f t="shared" si="46"/>
        <v>809</v>
      </c>
      <c r="G208" s="7" t="str">
        <f t="shared" si="47"/>
        <v>S1</v>
      </c>
      <c r="H208" s="7" t="str">
        <f t="shared" si="48"/>
        <v>S1</v>
      </c>
      <c r="I208" s="8" t="str">
        <f t="shared" si="49"/>
        <v xml:space="preserve"> We need another set, okay.</v>
      </c>
      <c r="J208" s="1" t="b">
        <f t="shared" si="50"/>
        <v>0</v>
      </c>
      <c r="K208" s="3" t="str">
        <f t="shared" si="51"/>
        <v/>
      </c>
      <c r="L208" s="3" t="str">
        <f t="shared" si="52"/>
        <v/>
      </c>
      <c r="M208" s="3" t="str">
        <f t="shared" si="53"/>
        <v/>
      </c>
      <c r="N208" s="3">
        <f t="shared" si="54"/>
        <v>0</v>
      </c>
    </row>
    <row r="209" spans="1:15" x14ac:dyDescent="0.2">
      <c r="A209" t="s">
        <v>990</v>
      </c>
      <c r="B209" s="5" t="str">
        <f t="shared" si="42"/>
        <v>S2 (13:31): It's right there.</v>
      </c>
      <c r="C209" s="6" t="str">
        <f t="shared" si="43"/>
        <v>13:31</v>
      </c>
      <c r="D209" s="7" t="str">
        <f t="shared" si="44"/>
        <v>13</v>
      </c>
      <c r="E209" s="7" t="str">
        <f t="shared" si="45"/>
        <v>31</v>
      </c>
      <c r="F209" s="7">
        <f t="shared" si="46"/>
        <v>811</v>
      </c>
      <c r="G209" s="7" t="str">
        <f t="shared" si="47"/>
        <v>S2</v>
      </c>
      <c r="H209" s="7" t="str">
        <f t="shared" si="48"/>
        <v>S2</v>
      </c>
      <c r="I209" s="8" t="str">
        <f t="shared" si="49"/>
        <v xml:space="preserve"> It's right there.</v>
      </c>
      <c r="J209" s="1" t="b">
        <f t="shared" si="50"/>
        <v>0</v>
      </c>
      <c r="K209" s="3" t="str">
        <f t="shared" si="51"/>
        <v/>
      </c>
      <c r="L209" s="3" t="str">
        <f t="shared" si="52"/>
        <v/>
      </c>
      <c r="M209" s="3" t="str">
        <f t="shared" si="53"/>
        <v/>
      </c>
      <c r="N209" s="3">
        <f t="shared" si="54"/>
        <v>0</v>
      </c>
    </row>
    <row r="210" spans="1:15" x14ac:dyDescent="0.2">
      <c r="A210" t="s">
        <v>991</v>
      </c>
      <c r="B210" s="5" t="str">
        <f t="shared" si="42"/>
        <v>S1 (13:32): Yeah, found it.</v>
      </c>
      <c r="C210" s="6" t="str">
        <f t="shared" si="43"/>
        <v>13:32</v>
      </c>
      <c r="D210" s="7" t="str">
        <f t="shared" si="44"/>
        <v>13</v>
      </c>
      <c r="E210" s="7" t="str">
        <f t="shared" si="45"/>
        <v>32</v>
      </c>
      <c r="F210" s="7">
        <f t="shared" si="46"/>
        <v>812</v>
      </c>
      <c r="G210" s="7" t="str">
        <f t="shared" si="47"/>
        <v>S1</v>
      </c>
      <c r="H210" s="7" t="str">
        <f t="shared" si="48"/>
        <v>S1</v>
      </c>
      <c r="I210" s="8" t="str">
        <f t="shared" si="49"/>
        <v xml:space="preserve"> Yeah, found it.</v>
      </c>
      <c r="J210" s="1" t="b">
        <f t="shared" si="50"/>
        <v>0</v>
      </c>
      <c r="K210" s="3" t="str">
        <f t="shared" si="51"/>
        <v/>
      </c>
      <c r="L210" s="3" t="str">
        <f t="shared" si="52"/>
        <v/>
      </c>
      <c r="M210" s="3" t="str">
        <f t="shared" si="53"/>
        <v/>
      </c>
      <c r="N210" s="3">
        <f t="shared" si="54"/>
        <v>0</v>
      </c>
    </row>
    <row r="211" spans="1:15" x14ac:dyDescent="0.2">
      <c r="A211" t="s">
        <v>992</v>
      </c>
      <c r="B211" s="5" t="str">
        <f t="shared" si="42"/>
        <v>S2 (13:32): It's literally the first.</v>
      </c>
      <c r="C211" s="6" t="str">
        <f t="shared" si="43"/>
        <v>13:32</v>
      </c>
      <c r="D211" s="7" t="str">
        <f t="shared" si="44"/>
        <v>13</v>
      </c>
      <c r="E211" s="7" t="str">
        <f t="shared" si="45"/>
        <v>32</v>
      </c>
      <c r="F211" s="7">
        <f t="shared" si="46"/>
        <v>812</v>
      </c>
      <c r="G211" s="7" t="str">
        <f t="shared" si="47"/>
        <v>S2</v>
      </c>
      <c r="H211" s="7" t="str">
        <f t="shared" si="48"/>
        <v>S2</v>
      </c>
      <c r="I211" s="8" t="str">
        <f t="shared" si="49"/>
        <v xml:space="preserve"> It's literally the first.</v>
      </c>
      <c r="J211" s="1" t="b">
        <f t="shared" si="50"/>
        <v>0</v>
      </c>
      <c r="K211" s="3" t="str">
        <f t="shared" si="51"/>
        <v/>
      </c>
      <c r="L211" s="3" t="str">
        <f t="shared" si="52"/>
        <v/>
      </c>
      <c r="M211" s="3" t="str">
        <f t="shared" si="53"/>
        <v/>
      </c>
      <c r="N211" s="3">
        <f t="shared" si="54"/>
        <v>0</v>
      </c>
    </row>
    <row r="212" spans="1:15" x14ac:dyDescent="0.2">
      <c r="A212" t="s">
        <v>993</v>
      </c>
      <c r="B212" s="5" t="str">
        <f t="shared" si="42"/>
        <v>S1 (13:34): Sugar level in the zero?</v>
      </c>
      <c r="C212" s="6" t="str">
        <f t="shared" si="43"/>
        <v>13:34</v>
      </c>
      <c r="D212" s="7" t="str">
        <f t="shared" si="44"/>
        <v>13</v>
      </c>
      <c r="E212" s="7" t="str">
        <f t="shared" si="45"/>
        <v>34</v>
      </c>
      <c r="F212" s="7">
        <f t="shared" si="46"/>
        <v>814</v>
      </c>
      <c r="G212" s="7" t="str">
        <f t="shared" si="47"/>
        <v>S1</v>
      </c>
      <c r="H212" s="7" t="str">
        <f t="shared" si="48"/>
        <v>S1</v>
      </c>
      <c r="I212" s="8" t="str">
        <f t="shared" si="49"/>
        <v xml:space="preserve"> Sugar level in the zero?</v>
      </c>
      <c r="J212" s="1" t="b">
        <f t="shared" si="50"/>
        <v>1</v>
      </c>
      <c r="K212" s="3" t="str">
        <f t="shared" si="51"/>
        <v>S1Q</v>
      </c>
      <c r="L212" s="3">
        <f t="shared" si="52"/>
        <v>1</v>
      </c>
      <c r="M212" s="3" t="str">
        <f t="shared" si="53"/>
        <v/>
      </c>
      <c r="N212" s="3">
        <f t="shared" si="54"/>
        <v>1</v>
      </c>
      <c r="O212" t="s">
        <v>1187</v>
      </c>
    </row>
    <row r="213" spans="1:15" x14ac:dyDescent="0.2">
      <c r="A213" t="s">
        <v>994</v>
      </c>
      <c r="B213" s="5" t="str">
        <f t="shared" si="42"/>
        <v>S2 (13:36): No.</v>
      </c>
      <c r="C213" s="6" t="str">
        <f t="shared" si="43"/>
        <v>13:36</v>
      </c>
      <c r="D213" s="7" t="str">
        <f t="shared" si="44"/>
        <v>13</v>
      </c>
      <c r="E213" s="7" t="str">
        <f t="shared" si="45"/>
        <v>36</v>
      </c>
      <c r="F213" s="7">
        <f t="shared" si="46"/>
        <v>816</v>
      </c>
      <c r="G213" s="7" t="str">
        <f t="shared" si="47"/>
        <v>S2</v>
      </c>
      <c r="H213" s="7" t="str">
        <f t="shared" si="48"/>
        <v>S2</v>
      </c>
      <c r="I213" s="8" t="str">
        <f t="shared" si="49"/>
        <v xml:space="preserve"> No.</v>
      </c>
      <c r="J213" s="1" t="b">
        <f t="shared" si="50"/>
        <v>0</v>
      </c>
      <c r="K213" s="3" t="str">
        <f t="shared" si="51"/>
        <v/>
      </c>
      <c r="L213" s="3" t="str">
        <f t="shared" si="52"/>
        <v/>
      </c>
      <c r="M213" s="3" t="str">
        <f t="shared" si="53"/>
        <v/>
      </c>
      <c r="N213" s="3">
        <f t="shared" si="54"/>
        <v>0</v>
      </c>
    </row>
    <row r="214" spans="1:15" x14ac:dyDescent="0.2">
      <c r="A214" t="s">
        <v>995</v>
      </c>
      <c r="B214" s="5" t="str">
        <f t="shared" si="42"/>
        <v>S1 (13:37): Oh right.</v>
      </c>
      <c r="C214" s="6" t="str">
        <f t="shared" si="43"/>
        <v>13:37</v>
      </c>
      <c r="D214" s="7" t="str">
        <f t="shared" si="44"/>
        <v>13</v>
      </c>
      <c r="E214" s="7" t="str">
        <f t="shared" si="45"/>
        <v>37</v>
      </c>
      <c r="F214" s="7">
        <f t="shared" si="46"/>
        <v>817</v>
      </c>
      <c r="G214" s="7" t="str">
        <f t="shared" si="47"/>
        <v>S1</v>
      </c>
      <c r="H214" s="7" t="str">
        <f t="shared" si="48"/>
        <v>S1</v>
      </c>
      <c r="I214" s="8" t="str">
        <f t="shared" si="49"/>
        <v xml:space="preserve"> Oh right.</v>
      </c>
      <c r="J214" s="1" t="b">
        <f t="shared" si="50"/>
        <v>0</v>
      </c>
      <c r="K214" s="3" t="str">
        <f t="shared" si="51"/>
        <v/>
      </c>
      <c r="L214" s="3" t="str">
        <f t="shared" si="52"/>
        <v/>
      </c>
      <c r="M214" s="3" t="str">
        <f t="shared" si="53"/>
        <v/>
      </c>
      <c r="N214" s="3">
        <f t="shared" si="54"/>
        <v>0</v>
      </c>
    </row>
    <row r="215" spans="1:15" x14ac:dyDescent="0.2">
      <c r="A215" t="s">
        <v>996</v>
      </c>
      <c r="B215" s="5" t="str">
        <f t="shared" si="42"/>
        <v>S2 (13:37): You click the arrow.</v>
      </c>
      <c r="C215" s="6" t="str">
        <f t="shared" si="43"/>
        <v>13:37</v>
      </c>
      <c r="D215" s="7" t="str">
        <f t="shared" si="44"/>
        <v>13</v>
      </c>
      <c r="E215" s="7" t="str">
        <f t="shared" si="45"/>
        <v>37</v>
      </c>
      <c r="F215" s="7">
        <f t="shared" si="46"/>
        <v>817</v>
      </c>
      <c r="G215" s="7" t="str">
        <f t="shared" si="47"/>
        <v>S2</v>
      </c>
      <c r="H215" s="7" t="str">
        <f t="shared" si="48"/>
        <v>S2</v>
      </c>
      <c r="I215" s="8" t="str">
        <f t="shared" si="49"/>
        <v xml:space="preserve"> You click the arrow.</v>
      </c>
      <c r="J215" s="1" t="b">
        <f t="shared" si="50"/>
        <v>0</v>
      </c>
      <c r="K215" s="3" t="str">
        <f t="shared" si="51"/>
        <v/>
      </c>
      <c r="L215" s="3" t="str">
        <f t="shared" si="52"/>
        <v/>
      </c>
      <c r="M215" s="3" t="str">
        <f t="shared" si="53"/>
        <v/>
      </c>
      <c r="N215" s="3">
        <f t="shared" si="54"/>
        <v>0</v>
      </c>
    </row>
    <row r="216" spans="1:15" x14ac:dyDescent="0.2">
      <c r="A216" t="s">
        <v>997</v>
      </c>
      <c r="B216" s="5" t="str">
        <f t="shared" si="42"/>
        <v>S1 (13:39): Yeah, got it. To?</v>
      </c>
      <c r="C216" s="6" t="str">
        <f t="shared" si="43"/>
        <v>13:39</v>
      </c>
      <c r="D216" s="7" t="str">
        <f t="shared" si="44"/>
        <v>13</v>
      </c>
      <c r="E216" s="7" t="str">
        <f t="shared" si="45"/>
        <v>39</v>
      </c>
      <c r="F216" s="7">
        <f t="shared" si="46"/>
        <v>819</v>
      </c>
      <c r="G216" s="7" t="str">
        <f t="shared" si="47"/>
        <v>S1</v>
      </c>
      <c r="H216" s="7" t="str">
        <f t="shared" si="48"/>
        <v>S1</v>
      </c>
      <c r="I216" s="8" t="str">
        <f t="shared" si="49"/>
        <v xml:space="preserve"> Yeah, got it. To?</v>
      </c>
      <c r="J216" s="1" t="b">
        <f t="shared" si="50"/>
        <v>1</v>
      </c>
      <c r="K216" s="3" t="str">
        <f t="shared" si="51"/>
        <v>S1Q</v>
      </c>
      <c r="L216" s="3">
        <f t="shared" si="52"/>
        <v>1</v>
      </c>
      <c r="M216" s="3" t="str">
        <f t="shared" si="53"/>
        <v/>
      </c>
      <c r="N216" s="3">
        <f t="shared" si="54"/>
        <v>1</v>
      </c>
      <c r="O216" t="s">
        <v>1187</v>
      </c>
    </row>
    <row r="217" spans="1:15" x14ac:dyDescent="0.2">
      <c r="A217" t="s">
        <v>998</v>
      </c>
      <c r="B217" s="5" t="str">
        <f t="shared" si="42"/>
        <v>S2 (13:42): 100. Maybe you should put that under one clicked. No, no, no, over there. Yes. Yes.</v>
      </c>
      <c r="C217" s="6" t="str">
        <f t="shared" si="43"/>
        <v>13:42</v>
      </c>
      <c r="D217" s="7" t="str">
        <f t="shared" si="44"/>
        <v>13</v>
      </c>
      <c r="E217" s="7" t="str">
        <f t="shared" si="45"/>
        <v>42</v>
      </c>
      <c r="F217" s="7">
        <f t="shared" si="46"/>
        <v>822</v>
      </c>
      <c r="G217" s="7" t="str">
        <f t="shared" si="47"/>
        <v>S2</v>
      </c>
      <c r="H217" s="7" t="str">
        <f t="shared" si="48"/>
        <v>S2</v>
      </c>
      <c r="I217" s="8" t="str">
        <f t="shared" si="49"/>
        <v xml:space="preserve"> 100. Maybe you should put that under one clicked. No, no, no, over there. Yes. Yes.</v>
      </c>
      <c r="J217" s="1" t="b">
        <f t="shared" si="50"/>
        <v>0</v>
      </c>
      <c r="K217" s="3" t="str">
        <f t="shared" si="51"/>
        <v/>
      </c>
      <c r="L217" s="3" t="str">
        <f t="shared" si="52"/>
        <v/>
      </c>
      <c r="M217" s="3" t="str">
        <f t="shared" si="53"/>
        <v/>
      </c>
      <c r="N217" s="3">
        <f t="shared" si="54"/>
        <v>0</v>
      </c>
    </row>
    <row r="218" spans="1:15" x14ac:dyDescent="0.2">
      <c r="A218" t="s">
        <v>999</v>
      </c>
      <c r="B218" s="5" t="str">
        <f t="shared" si="42"/>
        <v>S1 (13:55): Turtle level.</v>
      </c>
      <c r="C218" s="6" t="str">
        <f t="shared" si="43"/>
        <v>13:55</v>
      </c>
      <c r="D218" s="7" t="str">
        <f t="shared" si="44"/>
        <v>13</v>
      </c>
      <c r="E218" s="7" t="str">
        <f t="shared" si="45"/>
        <v>55</v>
      </c>
      <c r="F218" s="7">
        <f t="shared" si="46"/>
        <v>835</v>
      </c>
      <c r="G218" s="7" t="str">
        <f t="shared" si="47"/>
        <v>S1</v>
      </c>
      <c r="H218" s="7" t="str">
        <f t="shared" si="48"/>
        <v>S1</v>
      </c>
      <c r="I218" s="8" t="str">
        <f t="shared" si="49"/>
        <v xml:space="preserve"> Turtle level.</v>
      </c>
      <c r="J218" s="1" t="b">
        <f t="shared" si="50"/>
        <v>0</v>
      </c>
      <c r="K218" s="3" t="str">
        <f t="shared" si="51"/>
        <v/>
      </c>
      <c r="L218" s="3" t="str">
        <f t="shared" si="52"/>
        <v/>
      </c>
      <c r="M218" s="3" t="str">
        <f t="shared" si="53"/>
        <v/>
      </c>
      <c r="N218" s="3">
        <f t="shared" si="54"/>
        <v>0</v>
      </c>
    </row>
    <row r="219" spans="1:15" x14ac:dyDescent="0.2">
      <c r="A219" t="s">
        <v>1000</v>
      </c>
      <c r="B219" s="5" t="str">
        <f t="shared" si="42"/>
        <v>S2 (13:59): Hm?</v>
      </c>
      <c r="C219" s="6" t="str">
        <f t="shared" si="43"/>
        <v>13:59</v>
      </c>
      <c r="D219" s="7" t="str">
        <f t="shared" si="44"/>
        <v>13</v>
      </c>
      <c r="E219" s="7" t="str">
        <f t="shared" si="45"/>
        <v>59</v>
      </c>
      <c r="F219" s="7">
        <f t="shared" si="46"/>
        <v>839</v>
      </c>
      <c r="G219" s="7" t="str">
        <f t="shared" si="47"/>
        <v>S2</v>
      </c>
      <c r="H219" s="7" t="str">
        <f t="shared" si="48"/>
        <v>S2</v>
      </c>
      <c r="I219" s="8" t="str">
        <f t="shared" si="49"/>
        <v xml:space="preserve"> Hm?</v>
      </c>
      <c r="J219" s="1" t="b">
        <f t="shared" si="50"/>
        <v>1</v>
      </c>
      <c r="K219" s="3" t="str">
        <f t="shared" si="51"/>
        <v>S2Q</v>
      </c>
      <c r="L219" s="3" t="str">
        <f t="shared" si="52"/>
        <v/>
      </c>
      <c r="M219" s="3">
        <f t="shared" si="53"/>
        <v>1</v>
      </c>
      <c r="N219" s="3">
        <f t="shared" si="54"/>
        <v>1</v>
      </c>
      <c r="O219" t="s">
        <v>1187</v>
      </c>
    </row>
    <row r="220" spans="1:15" x14ac:dyDescent="0.2">
      <c r="A220" t="s">
        <v>1001</v>
      </c>
      <c r="B220" s="5" t="str">
        <f t="shared" si="42"/>
        <v>S1 (14:00): Clicked it. Good job.</v>
      </c>
      <c r="C220" s="6" t="str">
        <f t="shared" si="43"/>
        <v>14:00</v>
      </c>
      <c r="D220" s="7" t="str">
        <f t="shared" si="44"/>
        <v>14</v>
      </c>
      <c r="E220" s="7" t="str">
        <f t="shared" si="45"/>
        <v>00</v>
      </c>
      <c r="F220" s="7">
        <f t="shared" si="46"/>
        <v>840</v>
      </c>
      <c r="G220" s="7" t="str">
        <f t="shared" si="47"/>
        <v>S1</v>
      </c>
      <c r="H220" s="7" t="str">
        <f t="shared" si="48"/>
        <v>S1</v>
      </c>
      <c r="I220" s="8" t="str">
        <f t="shared" si="49"/>
        <v xml:space="preserve"> Clicked it. Good job.</v>
      </c>
      <c r="J220" s="1" t="b">
        <f t="shared" si="50"/>
        <v>0</v>
      </c>
      <c r="K220" s="3" t="str">
        <f t="shared" si="51"/>
        <v/>
      </c>
      <c r="L220" s="3" t="str">
        <f t="shared" si="52"/>
        <v/>
      </c>
      <c r="M220" s="3" t="str">
        <f t="shared" si="53"/>
        <v/>
      </c>
      <c r="N220" s="3">
        <f t="shared" si="54"/>
        <v>0</v>
      </c>
    </row>
    <row r="221" spans="1:15" x14ac:dyDescent="0.2">
      <c r="A221" t="s">
        <v>1002</v>
      </c>
      <c r="B221" s="5" t="str">
        <f t="shared" si="42"/>
        <v>S2 (14:01): It is 100.</v>
      </c>
      <c r="C221" s="6" t="str">
        <f t="shared" si="43"/>
        <v>14:01</v>
      </c>
      <c r="D221" s="7" t="str">
        <f t="shared" si="44"/>
        <v>14</v>
      </c>
      <c r="E221" s="7" t="str">
        <f t="shared" si="45"/>
        <v>01</v>
      </c>
      <c r="F221" s="7">
        <f t="shared" si="46"/>
        <v>841</v>
      </c>
      <c r="G221" s="7" t="str">
        <f t="shared" si="47"/>
        <v>S2</v>
      </c>
      <c r="H221" s="7" t="str">
        <f t="shared" si="48"/>
        <v>S2</v>
      </c>
      <c r="I221" s="8" t="str">
        <f t="shared" si="49"/>
        <v xml:space="preserve"> It is 100.</v>
      </c>
      <c r="J221" s="1" t="b">
        <f t="shared" si="50"/>
        <v>0</v>
      </c>
      <c r="K221" s="3" t="str">
        <f t="shared" si="51"/>
        <v/>
      </c>
      <c r="L221" s="3" t="str">
        <f t="shared" si="52"/>
        <v/>
      </c>
      <c r="M221" s="3" t="str">
        <f t="shared" si="53"/>
        <v/>
      </c>
      <c r="N221" s="3">
        <f t="shared" si="54"/>
        <v>0</v>
      </c>
    </row>
    <row r="222" spans="1:15" x14ac:dyDescent="0.2">
      <c r="A222" t="s">
        <v>1003</v>
      </c>
      <c r="B222" s="5" t="str">
        <f t="shared" si="42"/>
        <v>S1 (14:02): I think it's raining. Sounds like it.</v>
      </c>
      <c r="C222" s="6" t="str">
        <f t="shared" si="43"/>
        <v>14:02</v>
      </c>
      <c r="D222" s="7" t="str">
        <f t="shared" si="44"/>
        <v>14</v>
      </c>
      <c r="E222" s="7" t="str">
        <f t="shared" si="45"/>
        <v>02</v>
      </c>
      <c r="F222" s="7">
        <f t="shared" si="46"/>
        <v>842</v>
      </c>
      <c r="G222" s="7" t="str">
        <f t="shared" si="47"/>
        <v>S1</v>
      </c>
      <c r="H222" s="7" t="str">
        <f t="shared" si="48"/>
        <v>S1</v>
      </c>
      <c r="I222" s="8" t="str">
        <f t="shared" si="49"/>
        <v xml:space="preserve"> I think it's raining. Sounds like it.</v>
      </c>
      <c r="J222" s="1" t="b">
        <f t="shared" si="50"/>
        <v>0</v>
      </c>
      <c r="K222" s="3" t="str">
        <f t="shared" si="51"/>
        <v/>
      </c>
      <c r="L222" s="3" t="str">
        <f t="shared" si="52"/>
        <v/>
      </c>
      <c r="M222" s="3" t="str">
        <f t="shared" si="53"/>
        <v/>
      </c>
      <c r="N222" s="3">
        <f t="shared" si="54"/>
        <v>0</v>
      </c>
    </row>
    <row r="223" spans="1:15" x14ac:dyDescent="0.2">
      <c r="A223" t="s">
        <v>1004</v>
      </c>
      <c r="B223" s="5" t="str">
        <f t="shared" si="42"/>
        <v>S2 (14:05): Click the water sprite. Click the water sprite. No, no, no, go back. Go to message. Now click the water sprite. Oh, thank you. Thank you. Wait a second.</v>
      </c>
      <c r="C223" s="6" t="str">
        <f t="shared" si="43"/>
        <v>14:05</v>
      </c>
      <c r="D223" s="7" t="str">
        <f t="shared" si="44"/>
        <v>14</v>
      </c>
      <c r="E223" s="7" t="str">
        <f t="shared" si="45"/>
        <v>05</v>
      </c>
      <c r="F223" s="7">
        <f t="shared" si="46"/>
        <v>845</v>
      </c>
      <c r="G223" s="7" t="str">
        <f t="shared" si="47"/>
        <v>S2</v>
      </c>
      <c r="H223" s="7" t="str">
        <f t="shared" si="48"/>
        <v>S2</v>
      </c>
      <c r="I223" s="8" t="str">
        <f t="shared" si="49"/>
        <v xml:space="preserve"> Click the water sprite. Click the water sprite. No, no, no, go back. Go to message. Now click the water sprite. Oh, thank you. Thank you. Wait a second.</v>
      </c>
      <c r="J223" s="1" t="b">
        <f t="shared" si="50"/>
        <v>0</v>
      </c>
      <c r="K223" s="3" t="str">
        <f t="shared" si="51"/>
        <v/>
      </c>
      <c r="L223" s="3" t="str">
        <f t="shared" si="52"/>
        <v/>
      </c>
      <c r="M223" s="3" t="str">
        <f t="shared" si="53"/>
        <v/>
      </c>
      <c r="N223" s="3">
        <f t="shared" si="54"/>
        <v>0</v>
      </c>
    </row>
    <row r="224" spans="1:15" x14ac:dyDescent="0.2">
      <c r="A224" t="s">
        <v>1005</v>
      </c>
      <c r="B224" s="5" t="str">
        <f t="shared" si="42"/>
        <v>S1 (14:17): Now what?</v>
      </c>
      <c r="C224" s="6" t="str">
        <f t="shared" si="43"/>
        <v>14:17</v>
      </c>
      <c r="D224" s="7" t="str">
        <f t="shared" si="44"/>
        <v>14</v>
      </c>
      <c r="E224" s="7" t="str">
        <f t="shared" si="45"/>
        <v>17</v>
      </c>
      <c r="F224" s="7">
        <f t="shared" si="46"/>
        <v>857</v>
      </c>
      <c r="G224" s="7" t="str">
        <f t="shared" si="47"/>
        <v>S1</v>
      </c>
      <c r="H224" s="7" t="str">
        <f t="shared" si="48"/>
        <v>S1</v>
      </c>
      <c r="I224" s="8" t="str">
        <f t="shared" si="49"/>
        <v xml:space="preserve"> Now what?</v>
      </c>
      <c r="J224" s="1" t="b">
        <f t="shared" si="50"/>
        <v>1</v>
      </c>
      <c r="K224" s="3" t="str">
        <f t="shared" si="51"/>
        <v>S1Q</v>
      </c>
      <c r="L224" s="3">
        <f t="shared" si="52"/>
        <v>1</v>
      </c>
      <c r="M224" s="3" t="str">
        <f t="shared" si="53"/>
        <v/>
      </c>
      <c r="N224" s="3">
        <f t="shared" si="54"/>
        <v>1</v>
      </c>
      <c r="O224" t="s">
        <v>1187</v>
      </c>
    </row>
    <row r="225" spans="1:15" x14ac:dyDescent="0.2">
      <c r="A225" t="s">
        <v>1006</v>
      </c>
      <c r="B225" s="5" t="str">
        <f t="shared" si="42"/>
        <v>S2 (14:17): Maybe you should change water level in the forever thing.</v>
      </c>
      <c r="C225" s="6" t="str">
        <f t="shared" si="43"/>
        <v>14:17</v>
      </c>
      <c r="D225" s="7" t="str">
        <f t="shared" si="44"/>
        <v>14</v>
      </c>
      <c r="E225" s="7" t="str">
        <f t="shared" si="45"/>
        <v>17</v>
      </c>
      <c r="F225" s="7">
        <f t="shared" si="46"/>
        <v>857</v>
      </c>
      <c r="G225" s="7" t="str">
        <f t="shared" si="47"/>
        <v>S2</v>
      </c>
      <c r="H225" s="7" t="str">
        <f t="shared" si="48"/>
        <v>S2</v>
      </c>
      <c r="I225" s="8" t="str">
        <f t="shared" si="49"/>
        <v xml:space="preserve"> Maybe you should change water level in the forever thing.</v>
      </c>
      <c r="J225" s="1" t="b">
        <f t="shared" si="50"/>
        <v>0</v>
      </c>
      <c r="K225" s="3" t="str">
        <f t="shared" si="51"/>
        <v/>
      </c>
      <c r="L225" s="3" t="str">
        <f t="shared" si="52"/>
        <v/>
      </c>
      <c r="M225" s="3" t="str">
        <f t="shared" si="53"/>
        <v/>
      </c>
      <c r="N225" s="3">
        <f t="shared" si="54"/>
        <v>0</v>
      </c>
    </row>
    <row r="226" spans="1:15" x14ac:dyDescent="0.2">
      <c r="A226" t="s">
        <v>1189</v>
      </c>
      <c r="B226" s="5" t="str">
        <f t="shared" si="42"/>
        <v>S1 (14:21): Change what?</v>
      </c>
      <c r="C226" s="6" t="str">
        <f t="shared" si="43"/>
        <v>14:21</v>
      </c>
      <c r="D226" s="7" t="str">
        <f t="shared" si="44"/>
        <v>14</v>
      </c>
      <c r="E226" s="7" t="str">
        <f t="shared" si="45"/>
        <v>21</v>
      </c>
      <c r="F226" s="7">
        <f t="shared" si="46"/>
        <v>861</v>
      </c>
      <c r="G226" s="7" t="str">
        <f t="shared" si="47"/>
        <v>S1</v>
      </c>
      <c r="H226" s="7" t="str">
        <f t="shared" si="48"/>
        <v>S1</v>
      </c>
      <c r="I226" s="8" t="str">
        <f t="shared" si="49"/>
        <v xml:space="preserve"> Change what?</v>
      </c>
      <c r="J226" s="1" t="b">
        <f t="shared" si="50"/>
        <v>1</v>
      </c>
      <c r="K226" s="3" t="str">
        <f t="shared" si="51"/>
        <v>S1Q</v>
      </c>
      <c r="L226" s="3">
        <f t="shared" si="52"/>
        <v>1</v>
      </c>
      <c r="M226" s="3" t="str">
        <f t="shared" si="53"/>
        <v/>
      </c>
      <c r="N226" s="3">
        <f t="shared" si="54"/>
        <v>1</v>
      </c>
      <c r="O226" t="s">
        <v>1187</v>
      </c>
    </row>
    <row r="227" spans="1:15" x14ac:dyDescent="0.2">
      <c r="A227" t="s">
        <v>1190</v>
      </c>
      <c r="B227" s="5" t="str">
        <f t="shared" si="42"/>
        <v>S1 (14:21):Oh, that whole thing. Then what about the if?</v>
      </c>
      <c r="C227" s="6" t="str">
        <f t="shared" si="43"/>
        <v>14:21</v>
      </c>
      <c r="D227" s="7" t="str">
        <f t="shared" si="44"/>
        <v>14</v>
      </c>
      <c r="E227" s="7" t="str">
        <f t="shared" si="45"/>
        <v>21</v>
      </c>
      <c r="F227" s="7">
        <f t="shared" si="46"/>
        <v>861</v>
      </c>
      <c r="G227" s="7" t="e">
        <f t="shared" si="47"/>
        <v>#VALUE!</v>
      </c>
      <c r="H227" s="7" t="e">
        <f t="shared" si="48"/>
        <v>#VALUE!</v>
      </c>
      <c r="I227" s="8" t="e">
        <f t="shared" si="49"/>
        <v>#VALUE!</v>
      </c>
      <c r="J227" s="1" t="b">
        <f t="shared" si="50"/>
        <v>0</v>
      </c>
      <c r="K227" s="3" t="str">
        <f t="shared" si="51"/>
        <v/>
      </c>
      <c r="L227" s="3" t="str">
        <f t="shared" si="52"/>
        <v/>
      </c>
      <c r="M227" s="3" t="str">
        <f t="shared" si="53"/>
        <v/>
      </c>
      <c r="N227" s="3">
        <f t="shared" si="54"/>
        <v>0</v>
      </c>
      <c r="O227" t="s">
        <v>1188</v>
      </c>
    </row>
    <row r="228" spans="1:15" x14ac:dyDescent="0.2">
      <c r="A228" t="s">
        <v>1007</v>
      </c>
      <c r="B228" s="5" t="str">
        <f t="shared" si="42"/>
        <v>S2 (14:29): We'll find out what to do with it later. Boom-chicka-boom. Let's do this.</v>
      </c>
      <c r="C228" s="6" t="str">
        <f t="shared" si="43"/>
        <v>14:29</v>
      </c>
      <c r="D228" s="7" t="str">
        <f t="shared" si="44"/>
        <v>14</v>
      </c>
      <c r="E228" s="7" t="str">
        <f t="shared" si="45"/>
        <v>29</v>
      </c>
      <c r="F228" s="7">
        <f t="shared" si="46"/>
        <v>869</v>
      </c>
      <c r="G228" s="7" t="str">
        <f t="shared" si="47"/>
        <v>S2</v>
      </c>
      <c r="H228" s="7" t="str">
        <f t="shared" si="48"/>
        <v>S2</v>
      </c>
      <c r="I228" s="8" t="str">
        <f t="shared" si="49"/>
        <v xml:space="preserve"> We'll find out what to do with it later. Boom-chicka-boom. Let's do this.</v>
      </c>
      <c r="J228" s="1" t="b">
        <f t="shared" si="50"/>
        <v>0</v>
      </c>
      <c r="K228" s="3" t="str">
        <f t="shared" si="51"/>
        <v/>
      </c>
      <c r="L228" s="3" t="str">
        <f t="shared" si="52"/>
        <v/>
      </c>
      <c r="M228" s="3" t="str">
        <f t="shared" si="53"/>
        <v/>
      </c>
      <c r="N228" s="3">
        <f t="shared" si="54"/>
        <v>0</v>
      </c>
    </row>
    <row r="229" spans="1:15" x14ac:dyDescent="0.2">
      <c r="A229" t="s">
        <v>1008</v>
      </c>
      <c r="B229" s="5" t="str">
        <f t="shared" si="42"/>
        <v>S1 (14:33): It didn't do much. It's going up. I mean down.</v>
      </c>
      <c r="C229" s="6" t="str">
        <f t="shared" si="43"/>
        <v>14:33</v>
      </c>
      <c r="D229" s="7" t="str">
        <f t="shared" si="44"/>
        <v>14</v>
      </c>
      <c r="E229" s="7" t="str">
        <f t="shared" si="45"/>
        <v>33</v>
      </c>
      <c r="F229" s="7">
        <f t="shared" si="46"/>
        <v>873</v>
      </c>
      <c r="G229" s="7" t="str">
        <f t="shared" si="47"/>
        <v>S1</v>
      </c>
      <c r="H229" s="7" t="str">
        <f t="shared" si="48"/>
        <v>S1</v>
      </c>
      <c r="I229" s="8" t="str">
        <f t="shared" si="49"/>
        <v xml:space="preserve"> It didn't do much. It's going up. I mean down.</v>
      </c>
      <c r="J229" s="1" t="b">
        <f t="shared" si="50"/>
        <v>0</v>
      </c>
      <c r="K229" s="3" t="str">
        <f t="shared" si="51"/>
        <v/>
      </c>
      <c r="L229" s="3" t="str">
        <f t="shared" si="52"/>
        <v/>
      </c>
      <c r="M229" s="3" t="str">
        <f t="shared" si="53"/>
        <v/>
      </c>
      <c r="N229" s="3">
        <f t="shared" si="54"/>
        <v>0</v>
      </c>
    </row>
    <row r="230" spans="1:15" x14ac:dyDescent="0.2">
      <c r="A230" t="s">
        <v>1009</v>
      </c>
      <c r="B230" s="5" t="str">
        <f t="shared" si="42"/>
        <v>S2 (14:41): Can't move.</v>
      </c>
      <c r="C230" s="6" t="str">
        <f t="shared" si="43"/>
        <v>14:41</v>
      </c>
      <c r="D230" s="7" t="str">
        <f t="shared" si="44"/>
        <v>14</v>
      </c>
      <c r="E230" s="7" t="str">
        <f t="shared" si="45"/>
        <v>41</v>
      </c>
      <c r="F230" s="7">
        <f t="shared" si="46"/>
        <v>881</v>
      </c>
      <c r="G230" s="7" t="str">
        <f t="shared" si="47"/>
        <v>S2</v>
      </c>
      <c r="H230" s="7" t="str">
        <f t="shared" si="48"/>
        <v>S2</v>
      </c>
      <c r="I230" s="8" t="str">
        <f t="shared" si="49"/>
        <v xml:space="preserve"> Can't move.</v>
      </c>
      <c r="J230" s="1" t="b">
        <f t="shared" si="50"/>
        <v>0</v>
      </c>
      <c r="K230" s="3" t="str">
        <f t="shared" si="51"/>
        <v/>
      </c>
      <c r="L230" s="3" t="str">
        <f t="shared" si="52"/>
        <v/>
      </c>
      <c r="M230" s="3" t="str">
        <f t="shared" si="53"/>
        <v/>
      </c>
      <c r="N230" s="3">
        <f t="shared" si="54"/>
        <v>0</v>
      </c>
    </row>
    <row r="231" spans="1:15" x14ac:dyDescent="0.2">
      <c r="A231" t="s">
        <v>1010</v>
      </c>
      <c r="B231" s="5" t="str">
        <f t="shared" si="42"/>
        <v>S1 (14:44): Need water, okay. How do we give her water?</v>
      </c>
      <c r="C231" s="6" t="str">
        <f t="shared" si="43"/>
        <v>14:44</v>
      </c>
      <c r="D231" s="7" t="str">
        <f t="shared" si="44"/>
        <v>14</v>
      </c>
      <c r="E231" s="7" t="str">
        <f t="shared" si="45"/>
        <v>44</v>
      </c>
      <c r="F231" s="7">
        <f t="shared" si="46"/>
        <v>884</v>
      </c>
      <c r="G231" s="7" t="str">
        <f t="shared" si="47"/>
        <v>S1</v>
      </c>
      <c r="H231" s="7" t="str">
        <f t="shared" si="48"/>
        <v>S1</v>
      </c>
      <c r="I231" s="8" t="str">
        <f t="shared" si="49"/>
        <v xml:space="preserve"> Need water, okay. How do we give her water?</v>
      </c>
      <c r="J231" s="1" t="b">
        <f t="shared" si="50"/>
        <v>1</v>
      </c>
      <c r="K231" s="3" t="str">
        <f t="shared" si="51"/>
        <v>S1Q</v>
      </c>
      <c r="L231" s="3">
        <f t="shared" si="52"/>
        <v>1</v>
      </c>
      <c r="M231" s="3" t="str">
        <f t="shared" si="53"/>
        <v/>
      </c>
      <c r="N231" s="3">
        <f t="shared" si="54"/>
        <v>1</v>
      </c>
      <c r="O231" t="s">
        <v>1188</v>
      </c>
    </row>
    <row r="232" spans="1:15" x14ac:dyDescent="0.2">
      <c r="A232" t="s">
        <v>1011</v>
      </c>
      <c r="B232" s="5" t="str">
        <f t="shared" si="42"/>
        <v>S2 (14:48): We click this. We're glitching it. Cancel.</v>
      </c>
      <c r="C232" s="6" t="str">
        <f t="shared" si="43"/>
        <v>14:48</v>
      </c>
      <c r="D232" s="7" t="str">
        <f t="shared" si="44"/>
        <v>14</v>
      </c>
      <c r="E232" s="7" t="str">
        <f t="shared" si="45"/>
        <v>48</v>
      </c>
      <c r="F232" s="7">
        <f t="shared" si="46"/>
        <v>888</v>
      </c>
      <c r="G232" s="7" t="str">
        <f t="shared" si="47"/>
        <v>S2</v>
      </c>
      <c r="H232" s="7" t="str">
        <f t="shared" si="48"/>
        <v>S2</v>
      </c>
      <c r="I232" s="8" t="str">
        <f t="shared" si="49"/>
        <v xml:space="preserve"> We click this. We're glitching it. Cancel.</v>
      </c>
      <c r="J232" s="1" t="b">
        <f t="shared" si="50"/>
        <v>0</v>
      </c>
      <c r="K232" s="3" t="str">
        <f t="shared" si="51"/>
        <v/>
      </c>
      <c r="L232" s="3" t="str">
        <f t="shared" si="52"/>
        <v/>
      </c>
      <c r="M232" s="3" t="str">
        <f t="shared" si="53"/>
        <v/>
      </c>
      <c r="N232" s="3">
        <f t="shared" si="54"/>
        <v>0</v>
      </c>
    </row>
    <row r="233" spans="1:15" x14ac:dyDescent="0.2">
      <c r="A233" t="s">
        <v>1012</v>
      </c>
      <c r="B233" s="5" t="str">
        <f t="shared" si="42"/>
        <v>S1 (14:54): Why is the message sprite saying need water? Oh, because it's a message sprite. Yeah, that makes sense.</v>
      </c>
      <c r="C233" s="6" t="str">
        <f t="shared" si="43"/>
        <v>14:54</v>
      </c>
      <c r="D233" s="7" t="str">
        <f t="shared" si="44"/>
        <v>14</v>
      </c>
      <c r="E233" s="7" t="str">
        <f t="shared" si="45"/>
        <v>54</v>
      </c>
      <c r="F233" s="7">
        <f t="shared" si="46"/>
        <v>894</v>
      </c>
      <c r="G233" s="7" t="str">
        <f t="shared" si="47"/>
        <v>S1</v>
      </c>
      <c r="H233" s="7" t="str">
        <f t="shared" si="48"/>
        <v>S1</v>
      </c>
      <c r="I233" s="8" t="str">
        <f t="shared" si="49"/>
        <v xml:space="preserve"> Why is the message sprite saying need water? Oh, because it's a message sprite. Yeah, that makes sense.</v>
      </c>
      <c r="J233" s="1" t="b">
        <f t="shared" si="50"/>
        <v>1</v>
      </c>
      <c r="K233" s="3" t="str">
        <f t="shared" si="51"/>
        <v>S1Q</v>
      </c>
      <c r="L233" s="3">
        <f t="shared" si="52"/>
        <v>1</v>
      </c>
      <c r="M233" s="3" t="str">
        <f t="shared" si="53"/>
        <v/>
      </c>
      <c r="N233" s="3">
        <f t="shared" si="54"/>
        <v>1</v>
      </c>
      <c r="O233" t="s">
        <v>1188</v>
      </c>
    </row>
    <row r="234" spans="1:15" x14ac:dyDescent="0.2">
      <c r="A234" t="s">
        <v>1013</v>
      </c>
      <c r="B234" s="5" t="str">
        <f t="shared" si="42"/>
        <v>S2 (14:58): It's a message sprite, that's why it gives you messages.</v>
      </c>
      <c r="C234" s="6" t="str">
        <f t="shared" si="43"/>
        <v>14:58</v>
      </c>
      <c r="D234" s="7" t="str">
        <f t="shared" si="44"/>
        <v>14</v>
      </c>
      <c r="E234" s="7" t="str">
        <f t="shared" si="45"/>
        <v>58</v>
      </c>
      <c r="F234" s="7">
        <f t="shared" si="46"/>
        <v>898</v>
      </c>
      <c r="G234" s="7" t="str">
        <f t="shared" si="47"/>
        <v>S2</v>
      </c>
      <c r="H234" s="7" t="str">
        <f t="shared" si="48"/>
        <v>S2</v>
      </c>
      <c r="I234" s="8" t="str">
        <f t="shared" si="49"/>
        <v xml:space="preserve"> It's a message sprite, that's why it gives you messages.</v>
      </c>
      <c r="J234" s="1" t="b">
        <f t="shared" si="50"/>
        <v>0</v>
      </c>
      <c r="K234" s="3" t="str">
        <f t="shared" si="51"/>
        <v/>
      </c>
      <c r="L234" s="3" t="str">
        <f t="shared" si="52"/>
        <v/>
      </c>
      <c r="M234" s="3" t="str">
        <f t="shared" si="53"/>
        <v/>
      </c>
      <c r="N234" s="3">
        <f t="shared" si="54"/>
        <v>0</v>
      </c>
    </row>
    <row r="235" spans="1:15" x14ac:dyDescent="0.2">
      <c r="A235" t="s">
        <v>1014</v>
      </c>
      <c r="B235" s="5" t="str">
        <f t="shared" si="42"/>
        <v>S1 (15:01): So how do we give it water?</v>
      </c>
      <c r="C235" s="6" t="str">
        <f t="shared" si="43"/>
        <v>15:01</v>
      </c>
      <c r="D235" s="7" t="str">
        <f t="shared" si="44"/>
        <v>15</v>
      </c>
      <c r="E235" s="7" t="str">
        <f t="shared" si="45"/>
        <v>01</v>
      </c>
      <c r="F235" s="7">
        <f t="shared" si="46"/>
        <v>901</v>
      </c>
      <c r="G235" s="7" t="str">
        <f t="shared" si="47"/>
        <v>S1</v>
      </c>
      <c r="H235" s="7" t="str">
        <f t="shared" si="48"/>
        <v>S1</v>
      </c>
      <c r="I235" s="8" t="str">
        <f t="shared" si="49"/>
        <v xml:space="preserve"> So how do we give it water?</v>
      </c>
      <c r="J235" s="1" t="b">
        <f t="shared" si="50"/>
        <v>1</v>
      </c>
      <c r="K235" s="3" t="str">
        <f t="shared" si="51"/>
        <v>S1Q</v>
      </c>
      <c r="L235" s="3">
        <f t="shared" si="52"/>
        <v>1</v>
      </c>
      <c r="M235" s="3" t="str">
        <f t="shared" si="53"/>
        <v/>
      </c>
      <c r="N235" s="3">
        <f t="shared" si="54"/>
        <v>1</v>
      </c>
      <c r="O235" t="s">
        <v>1188</v>
      </c>
    </row>
    <row r="236" spans="1:15" x14ac:dyDescent="0.2">
      <c r="A236" t="s">
        <v>1015</v>
      </c>
      <c r="B236" s="5" t="str">
        <f t="shared" si="42"/>
        <v>S2 (15:04): You click the water thing.</v>
      </c>
      <c r="C236" s="6" t="str">
        <f t="shared" si="43"/>
        <v>15:04</v>
      </c>
      <c r="D236" s="7" t="str">
        <f t="shared" si="44"/>
        <v>15</v>
      </c>
      <c r="E236" s="7" t="str">
        <f t="shared" si="45"/>
        <v>04</v>
      </c>
      <c r="F236" s="7">
        <f t="shared" si="46"/>
        <v>904</v>
      </c>
      <c r="G236" s="7" t="str">
        <f t="shared" si="47"/>
        <v>S2</v>
      </c>
      <c r="H236" s="7" t="str">
        <f t="shared" si="48"/>
        <v>S2</v>
      </c>
      <c r="I236" s="8" t="str">
        <f t="shared" si="49"/>
        <v xml:space="preserve"> You click the water thing.</v>
      </c>
      <c r="J236" s="1" t="b">
        <f t="shared" si="50"/>
        <v>0</v>
      </c>
      <c r="K236" s="3" t="str">
        <f t="shared" si="51"/>
        <v/>
      </c>
      <c r="L236" s="3" t="str">
        <f t="shared" si="52"/>
        <v/>
      </c>
      <c r="M236" s="3" t="str">
        <f t="shared" si="53"/>
        <v/>
      </c>
      <c r="N236" s="3">
        <f t="shared" si="54"/>
        <v>0</v>
      </c>
    </row>
    <row r="237" spans="1:15" x14ac:dyDescent="0.2">
      <c r="A237" t="s">
        <v>1016</v>
      </c>
      <c r="B237" s="5" t="str">
        <f t="shared" si="42"/>
        <v>S1 (15:06): But that didn't work.</v>
      </c>
      <c r="C237" s="6" t="str">
        <f t="shared" si="43"/>
        <v>15:06</v>
      </c>
      <c r="D237" s="7" t="str">
        <f t="shared" si="44"/>
        <v>15</v>
      </c>
      <c r="E237" s="7" t="str">
        <f t="shared" si="45"/>
        <v>06</v>
      </c>
      <c r="F237" s="7">
        <f t="shared" si="46"/>
        <v>906</v>
      </c>
      <c r="G237" s="7" t="str">
        <f t="shared" si="47"/>
        <v>S1</v>
      </c>
      <c r="H237" s="7" t="str">
        <f t="shared" si="48"/>
        <v>S1</v>
      </c>
      <c r="I237" s="8" t="str">
        <f t="shared" si="49"/>
        <v xml:space="preserve"> But that didn't work.</v>
      </c>
      <c r="J237" s="1" t="b">
        <f t="shared" si="50"/>
        <v>0</v>
      </c>
      <c r="K237" s="3" t="str">
        <f t="shared" si="51"/>
        <v/>
      </c>
      <c r="L237" s="3" t="str">
        <f t="shared" si="52"/>
        <v/>
      </c>
      <c r="M237" s="3" t="str">
        <f t="shared" si="53"/>
        <v/>
      </c>
      <c r="N237" s="3">
        <f t="shared" si="54"/>
        <v>0</v>
      </c>
    </row>
    <row r="238" spans="1:15" x14ac:dyDescent="0.2">
      <c r="A238" t="s">
        <v>1017</v>
      </c>
      <c r="B238" s="5" t="str">
        <f t="shared" si="42"/>
        <v>S2 (15:08): Yes it did.</v>
      </c>
      <c r="C238" s="6" t="str">
        <f t="shared" si="43"/>
        <v>15:08</v>
      </c>
      <c r="D238" s="7" t="str">
        <f t="shared" si="44"/>
        <v>15</v>
      </c>
      <c r="E238" s="7" t="str">
        <f t="shared" si="45"/>
        <v>08</v>
      </c>
      <c r="F238" s="7">
        <f t="shared" si="46"/>
        <v>908</v>
      </c>
      <c r="G238" s="7" t="str">
        <f t="shared" si="47"/>
        <v>S2</v>
      </c>
      <c r="H238" s="7" t="str">
        <f t="shared" si="48"/>
        <v>S2</v>
      </c>
      <c r="I238" s="8" t="str">
        <f t="shared" si="49"/>
        <v xml:space="preserve"> Yes it did.</v>
      </c>
      <c r="J238" s="1" t="b">
        <f t="shared" si="50"/>
        <v>0</v>
      </c>
      <c r="K238" s="3" t="str">
        <f t="shared" si="51"/>
        <v/>
      </c>
      <c r="L238" s="3" t="str">
        <f t="shared" si="52"/>
        <v/>
      </c>
      <c r="M238" s="3" t="str">
        <f t="shared" si="53"/>
        <v/>
      </c>
      <c r="N238" s="3">
        <f t="shared" si="54"/>
        <v>0</v>
      </c>
    </row>
    <row r="239" spans="1:15" x14ac:dyDescent="0.2">
      <c r="A239" t="s">
        <v>1018</v>
      </c>
      <c r="B239" s="5" t="str">
        <f t="shared" si="42"/>
        <v>S1 (15:09): Oh, oh, it did.</v>
      </c>
      <c r="C239" s="6" t="str">
        <f t="shared" si="43"/>
        <v>15:09</v>
      </c>
      <c r="D239" s="7" t="str">
        <f t="shared" si="44"/>
        <v>15</v>
      </c>
      <c r="E239" s="7" t="str">
        <f t="shared" si="45"/>
        <v>09</v>
      </c>
      <c r="F239" s="7">
        <f t="shared" si="46"/>
        <v>909</v>
      </c>
      <c r="G239" s="7" t="str">
        <f t="shared" si="47"/>
        <v>S1</v>
      </c>
      <c r="H239" s="7" t="str">
        <f t="shared" si="48"/>
        <v>S1</v>
      </c>
      <c r="I239" s="8" t="str">
        <f t="shared" si="49"/>
        <v xml:space="preserve"> Oh, oh, it did.</v>
      </c>
      <c r="J239" s="1" t="b">
        <f t="shared" si="50"/>
        <v>0</v>
      </c>
      <c r="K239" s="3" t="str">
        <f t="shared" si="51"/>
        <v/>
      </c>
      <c r="L239" s="3" t="str">
        <f t="shared" si="52"/>
        <v/>
      </c>
      <c r="M239" s="3" t="str">
        <f t="shared" si="53"/>
        <v/>
      </c>
      <c r="N239" s="3">
        <f t="shared" si="54"/>
        <v>0</v>
      </c>
    </row>
    <row r="240" spans="1:15" x14ac:dyDescent="0.2">
      <c r="A240" t="s">
        <v>1019</v>
      </c>
      <c r="B240" s="5" t="str">
        <f t="shared" si="42"/>
        <v>S2 (15:10): Boom-chicka-boom.</v>
      </c>
      <c r="C240" s="6" t="str">
        <f t="shared" si="43"/>
        <v>15:10</v>
      </c>
      <c r="D240" s="7" t="str">
        <f t="shared" si="44"/>
        <v>15</v>
      </c>
      <c r="E240" s="7" t="str">
        <f t="shared" si="45"/>
        <v>10</v>
      </c>
      <c r="F240" s="7">
        <f t="shared" si="46"/>
        <v>910</v>
      </c>
      <c r="G240" s="7" t="str">
        <f t="shared" si="47"/>
        <v>S2</v>
      </c>
      <c r="H240" s="7" t="str">
        <f t="shared" si="48"/>
        <v>S2</v>
      </c>
      <c r="I240" s="8" t="str">
        <f t="shared" si="49"/>
        <v xml:space="preserve"> Boom-chicka-boom.</v>
      </c>
      <c r="J240" s="1" t="b">
        <f t="shared" si="50"/>
        <v>0</v>
      </c>
      <c r="K240" s="3" t="str">
        <f t="shared" si="51"/>
        <v/>
      </c>
      <c r="L240" s="3" t="str">
        <f t="shared" si="52"/>
        <v/>
      </c>
      <c r="M240" s="3" t="str">
        <f t="shared" si="53"/>
        <v/>
      </c>
      <c r="N240" s="3">
        <f t="shared" si="54"/>
        <v>0</v>
      </c>
    </row>
    <row r="241" spans="1:15" x14ac:dyDescent="0.2">
      <c r="A241" t="s">
        <v>1020</v>
      </c>
      <c r="B241" s="5" t="str">
        <f t="shared" si="42"/>
        <v>S1 (15:12): Let's see.</v>
      </c>
      <c r="C241" s="6" t="str">
        <f t="shared" si="43"/>
        <v>15:12</v>
      </c>
      <c r="D241" s="7" t="str">
        <f t="shared" si="44"/>
        <v>15</v>
      </c>
      <c r="E241" s="7" t="str">
        <f t="shared" si="45"/>
        <v>12</v>
      </c>
      <c r="F241" s="7">
        <f t="shared" si="46"/>
        <v>912</v>
      </c>
      <c r="G241" s="7" t="str">
        <f t="shared" si="47"/>
        <v>S1</v>
      </c>
      <c r="H241" s="7" t="str">
        <f t="shared" si="48"/>
        <v>S1</v>
      </c>
      <c r="I241" s="8" t="str">
        <f t="shared" si="49"/>
        <v xml:space="preserve"> Let's see.</v>
      </c>
      <c r="J241" s="1" t="b">
        <f t="shared" si="50"/>
        <v>0</v>
      </c>
      <c r="K241" s="3" t="str">
        <f t="shared" si="51"/>
        <v/>
      </c>
      <c r="L241" s="3" t="str">
        <f t="shared" si="52"/>
        <v/>
      </c>
      <c r="M241" s="3" t="str">
        <f t="shared" si="53"/>
        <v/>
      </c>
      <c r="N241" s="3">
        <f t="shared" si="54"/>
        <v>0</v>
      </c>
    </row>
    <row r="242" spans="1:15" x14ac:dyDescent="0.2">
      <c r="A242" t="s">
        <v>1021</v>
      </c>
      <c r="B242" s="5" t="str">
        <f t="shared" si="42"/>
        <v>S2 (15:13): Would you stop? No, I don't want her draining. Come one.</v>
      </c>
      <c r="C242" s="6" t="str">
        <f t="shared" si="43"/>
        <v>15:13</v>
      </c>
      <c r="D242" s="7" t="str">
        <f t="shared" si="44"/>
        <v>15</v>
      </c>
      <c r="E242" s="7" t="str">
        <f t="shared" si="45"/>
        <v>13</v>
      </c>
      <c r="F242" s="7">
        <f t="shared" si="46"/>
        <v>913</v>
      </c>
      <c r="G242" s="7" t="str">
        <f t="shared" si="47"/>
        <v>S2</v>
      </c>
      <c r="H242" s="7" t="str">
        <f t="shared" si="48"/>
        <v>S2</v>
      </c>
      <c r="I242" s="8" t="str">
        <f t="shared" si="49"/>
        <v xml:space="preserve"> Would you stop? No, I don't want her draining. Come one.</v>
      </c>
      <c r="J242" s="1" t="b">
        <f t="shared" si="50"/>
        <v>1</v>
      </c>
      <c r="K242" s="3" t="str">
        <f t="shared" si="51"/>
        <v>S2Q</v>
      </c>
      <c r="L242" s="3" t="str">
        <f t="shared" si="52"/>
        <v/>
      </c>
      <c r="M242" s="3">
        <f t="shared" si="53"/>
        <v>1</v>
      </c>
      <c r="N242" s="3">
        <f t="shared" si="54"/>
        <v>1</v>
      </c>
      <c r="O242" t="s">
        <v>1187</v>
      </c>
    </row>
    <row r="243" spans="1:15" x14ac:dyDescent="0.2">
      <c r="A243" t="s">
        <v>1022</v>
      </c>
      <c r="B243" s="5" t="str">
        <f t="shared" si="42"/>
        <v>S1 (15:19): All right, explain. Keep going.</v>
      </c>
      <c r="C243" s="6" t="str">
        <f t="shared" si="43"/>
        <v>15:19</v>
      </c>
      <c r="D243" s="7" t="str">
        <f t="shared" si="44"/>
        <v>15</v>
      </c>
      <c r="E243" s="7" t="str">
        <f t="shared" si="45"/>
        <v>19</v>
      </c>
      <c r="F243" s="7">
        <f t="shared" si="46"/>
        <v>919</v>
      </c>
      <c r="G243" s="7" t="str">
        <f t="shared" si="47"/>
        <v>S1</v>
      </c>
      <c r="H243" s="7" t="str">
        <f t="shared" si="48"/>
        <v>S1</v>
      </c>
      <c r="I243" s="8" t="str">
        <f t="shared" si="49"/>
        <v xml:space="preserve"> All right, explain. Keep going.</v>
      </c>
      <c r="J243" s="1" t="b">
        <f t="shared" si="50"/>
        <v>0</v>
      </c>
      <c r="K243" s="3" t="str">
        <f t="shared" si="51"/>
        <v/>
      </c>
      <c r="L243" s="3" t="str">
        <f t="shared" si="52"/>
        <v/>
      </c>
      <c r="M243" s="3" t="str">
        <f t="shared" si="53"/>
        <v/>
      </c>
      <c r="N243" s="3">
        <f t="shared" si="54"/>
        <v>0</v>
      </c>
    </row>
    <row r="244" spans="1:15" x14ac:dyDescent="0.2">
      <c r="A244" t="s">
        <v>1023</v>
      </c>
      <c r="B244" s="5" t="str">
        <f t="shared" si="42"/>
        <v>S2 (15:19): It's time to make more fun. Maybe click the other button. Click the stop button. Click the stop button please. Okay, now let's see. The sugar level.</v>
      </c>
      <c r="C244" s="6" t="str">
        <f t="shared" si="43"/>
        <v>15:19</v>
      </c>
      <c r="D244" s="7" t="str">
        <f t="shared" si="44"/>
        <v>15</v>
      </c>
      <c r="E244" s="7" t="str">
        <f t="shared" si="45"/>
        <v>19</v>
      </c>
      <c r="F244" s="7">
        <f t="shared" si="46"/>
        <v>919</v>
      </c>
      <c r="G244" s="7" t="str">
        <f t="shared" si="47"/>
        <v>S2</v>
      </c>
      <c r="H244" s="7" t="str">
        <f t="shared" si="48"/>
        <v>S2</v>
      </c>
      <c r="I244" s="8" t="str">
        <f t="shared" si="49"/>
        <v xml:space="preserve"> It's time to make more fun. Maybe click the other button. Click the stop button. Click the stop button please. Okay, now let's see. The sugar level.</v>
      </c>
      <c r="J244" s="1" t="b">
        <f t="shared" si="50"/>
        <v>0</v>
      </c>
      <c r="K244" s="3" t="str">
        <f t="shared" si="51"/>
        <v/>
      </c>
      <c r="L244" s="3" t="str">
        <f t="shared" si="52"/>
        <v/>
      </c>
      <c r="M244" s="3" t="str">
        <f t="shared" si="53"/>
        <v/>
      </c>
      <c r="N244" s="3">
        <f t="shared" si="54"/>
        <v>0</v>
      </c>
    </row>
    <row r="245" spans="1:15" x14ac:dyDescent="0.2">
      <c r="A245" t="s">
        <v>1024</v>
      </c>
      <c r="B245" s="5" t="str">
        <f t="shared" si="42"/>
        <v>S1 (15:34): We're on sprite, right?</v>
      </c>
      <c r="C245" s="6" t="str">
        <f t="shared" si="43"/>
        <v>15:34</v>
      </c>
      <c r="D245" s="7" t="str">
        <f t="shared" si="44"/>
        <v>15</v>
      </c>
      <c r="E245" s="7" t="str">
        <f t="shared" si="45"/>
        <v>34</v>
      </c>
      <c r="F245" s="7">
        <f t="shared" si="46"/>
        <v>934</v>
      </c>
      <c r="G245" s="7" t="str">
        <f t="shared" si="47"/>
        <v>S1</v>
      </c>
      <c r="H245" s="7" t="str">
        <f t="shared" si="48"/>
        <v>S1</v>
      </c>
      <c r="I245" s="8" t="str">
        <f t="shared" si="49"/>
        <v xml:space="preserve"> We're on sprite, right?</v>
      </c>
      <c r="J245" s="1" t="b">
        <f t="shared" si="50"/>
        <v>1</v>
      </c>
      <c r="K245" s="3" t="str">
        <f t="shared" si="51"/>
        <v>S1Q</v>
      </c>
      <c r="L245" s="3">
        <f t="shared" si="52"/>
        <v>1</v>
      </c>
      <c r="M245" s="3" t="str">
        <f t="shared" si="53"/>
        <v/>
      </c>
      <c r="N245" s="3">
        <f t="shared" si="54"/>
        <v>1</v>
      </c>
      <c r="O245" t="s">
        <v>1187</v>
      </c>
    </row>
    <row r="246" spans="1:15" x14ac:dyDescent="0.2">
      <c r="A246" t="s">
        <v>1025</v>
      </c>
      <c r="B246" s="5" t="str">
        <f t="shared" si="42"/>
        <v>S2 (15:35): We're on messages. Message. The sugar level should go down. Go to change in variables. Variables. It's in variables.</v>
      </c>
      <c r="C246" s="6" t="str">
        <f t="shared" si="43"/>
        <v>15:35</v>
      </c>
      <c r="D246" s="7" t="str">
        <f t="shared" si="44"/>
        <v>15</v>
      </c>
      <c r="E246" s="7" t="str">
        <f t="shared" si="45"/>
        <v>35</v>
      </c>
      <c r="F246" s="7">
        <f t="shared" si="46"/>
        <v>935</v>
      </c>
      <c r="G246" s="7" t="str">
        <f t="shared" si="47"/>
        <v>S2</v>
      </c>
      <c r="H246" s="7" t="str">
        <f t="shared" si="48"/>
        <v>S2</v>
      </c>
      <c r="I246" s="8" t="str">
        <f t="shared" si="49"/>
        <v xml:space="preserve"> We're on messages. Message. The sugar level should go down. Go to change in variables. Variables. It's in variables.</v>
      </c>
      <c r="J246" s="1" t="b">
        <f t="shared" si="50"/>
        <v>0</v>
      </c>
      <c r="K246" s="3" t="str">
        <f t="shared" si="51"/>
        <v/>
      </c>
      <c r="L246" s="3" t="str">
        <f t="shared" si="52"/>
        <v/>
      </c>
      <c r="M246" s="3" t="str">
        <f t="shared" si="53"/>
        <v/>
      </c>
      <c r="N246" s="3">
        <f t="shared" si="54"/>
        <v>0</v>
      </c>
    </row>
    <row r="247" spans="1:15" x14ac:dyDescent="0.2">
      <c r="A247" t="s">
        <v>1026</v>
      </c>
      <c r="B247" s="5" t="str">
        <f t="shared" si="42"/>
        <v>S1 (15:49): Change?</v>
      </c>
      <c r="C247" s="6" t="str">
        <f t="shared" si="43"/>
        <v>15:49</v>
      </c>
      <c r="D247" s="7" t="str">
        <f t="shared" si="44"/>
        <v>15</v>
      </c>
      <c r="E247" s="7" t="str">
        <f t="shared" si="45"/>
        <v>49</v>
      </c>
      <c r="F247" s="7">
        <f t="shared" si="46"/>
        <v>949</v>
      </c>
      <c r="G247" s="7" t="str">
        <f t="shared" si="47"/>
        <v>S1</v>
      </c>
      <c r="H247" s="7" t="str">
        <f t="shared" si="48"/>
        <v>S1</v>
      </c>
      <c r="I247" s="8" t="str">
        <f t="shared" si="49"/>
        <v xml:space="preserve"> Change?</v>
      </c>
      <c r="J247" s="1" t="b">
        <f t="shared" si="50"/>
        <v>1</v>
      </c>
      <c r="K247" s="3" t="str">
        <f t="shared" si="51"/>
        <v>S1Q</v>
      </c>
      <c r="L247" s="3">
        <f t="shared" si="52"/>
        <v>1</v>
      </c>
      <c r="M247" s="3" t="str">
        <f t="shared" si="53"/>
        <v/>
      </c>
      <c r="N247" s="3">
        <f t="shared" si="54"/>
        <v>1</v>
      </c>
      <c r="O247" t="s">
        <v>1187</v>
      </c>
    </row>
    <row r="248" spans="1:15" x14ac:dyDescent="0.2">
      <c r="A248" t="s">
        <v>1027</v>
      </c>
      <c r="B248" s="5" t="str">
        <f t="shared" si="42"/>
        <v>S2 (15:50): Yes. Now sugar level. Now go to operate.</v>
      </c>
      <c r="C248" s="6" t="str">
        <f t="shared" si="43"/>
        <v>15:50</v>
      </c>
      <c r="D248" s="7" t="str">
        <f t="shared" si="44"/>
        <v>15</v>
      </c>
      <c r="E248" s="7" t="str">
        <f t="shared" si="45"/>
        <v>50</v>
      </c>
      <c r="F248" s="7">
        <f t="shared" si="46"/>
        <v>950</v>
      </c>
      <c r="G248" s="7" t="str">
        <f t="shared" si="47"/>
        <v>S2</v>
      </c>
      <c r="H248" s="7" t="str">
        <f t="shared" si="48"/>
        <v>S2</v>
      </c>
      <c r="I248" s="8" t="str">
        <f t="shared" si="49"/>
        <v xml:space="preserve"> Yes. Now sugar level. Now go to operate.</v>
      </c>
      <c r="J248" s="1" t="b">
        <f t="shared" si="50"/>
        <v>0</v>
      </c>
      <c r="K248" s="3" t="str">
        <f t="shared" si="51"/>
        <v/>
      </c>
      <c r="L248" s="3" t="str">
        <f t="shared" si="52"/>
        <v/>
      </c>
      <c r="M248" s="3" t="str">
        <f t="shared" si="53"/>
        <v/>
      </c>
      <c r="N248" s="3">
        <f t="shared" si="54"/>
        <v>0</v>
      </c>
    </row>
    <row r="249" spans="1:15" x14ac:dyDescent="0.2">
      <c r="A249" t="s">
        <v>1028</v>
      </c>
      <c r="B249" s="5" t="str">
        <f t="shared" si="42"/>
        <v>S1 (15:57): By what?</v>
      </c>
      <c r="C249" s="6" t="str">
        <f t="shared" si="43"/>
        <v>15:57</v>
      </c>
      <c r="D249" s="7" t="str">
        <f t="shared" si="44"/>
        <v>15</v>
      </c>
      <c r="E249" s="7" t="str">
        <f t="shared" si="45"/>
        <v>57</v>
      </c>
      <c r="F249" s="7">
        <f t="shared" si="46"/>
        <v>957</v>
      </c>
      <c r="G249" s="7" t="str">
        <f t="shared" si="47"/>
        <v>S1</v>
      </c>
      <c r="H249" s="7" t="str">
        <f t="shared" si="48"/>
        <v>S1</v>
      </c>
      <c r="I249" s="8" t="str">
        <f t="shared" si="49"/>
        <v xml:space="preserve"> By what?</v>
      </c>
      <c r="J249" s="1" t="b">
        <f t="shared" si="50"/>
        <v>1</v>
      </c>
      <c r="K249" s="3" t="str">
        <f t="shared" si="51"/>
        <v>S1Q</v>
      </c>
      <c r="L249" s="3">
        <f t="shared" si="52"/>
        <v>1</v>
      </c>
      <c r="M249" s="3" t="str">
        <f t="shared" si="53"/>
        <v/>
      </c>
      <c r="N249" s="3">
        <f t="shared" si="54"/>
        <v>1</v>
      </c>
      <c r="O249" t="s">
        <v>1187</v>
      </c>
    </row>
    <row r="250" spans="1:15" x14ac:dyDescent="0.2">
      <c r="A250" t="s">
        <v>1029</v>
      </c>
      <c r="B250" s="5" t="str">
        <f t="shared" si="42"/>
        <v>S2 (15:57): Go to operators, and get times.</v>
      </c>
      <c r="C250" s="6" t="str">
        <f t="shared" si="43"/>
        <v>15:57</v>
      </c>
      <c r="D250" s="7" t="str">
        <f t="shared" si="44"/>
        <v>15</v>
      </c>
      <c r="E250" s="7" t="str">
        <f t="shared" si="45"/>
        <v>57</v>
      </c>
      <c r="F250" s="7">
        <f t="shared" si="46"/>
        <v>957</v>
      </c>
      <c r="G250" s="7" t="str">
        <f t="shared" si="47"/>
        <v>S2</v>
      </c>
      <c r="H250" s="7" t="str">
        <f t="shared" si="48"/>
        <v>S2</v>
      </c>
      <c r="I250" s="8" t="str">
        <f t="shared" si="49"/>
        <v xml:space="preserve"> Go to operators, and get times.</v>
      </c>
      <c r="J250" s="1" t="b">
        <f t="shared" si="50"/>
        <v>0</v>
      </c>
      <c r="K250" s="3" t="str">
        <f t="shared" si="51"/>
        <v/>
      </c>
      <c r="L250" s="3" t="str">
        <f t="shared" si="52"/>
        <v/>
      </c>
      <c r="M250" s="3" t="str">
        <f t="shared" si="53"/>
        <v/>
      </c>
      <c r="N250" s="3">
        <f t="shared" si="54"/>
        <v>0</v>
      </c>
    </row>
    <row r="251" spans="1:15" x14ac:dyDescent="0.2">
      <c r="A251" t="s">
        <v>1030</v>
      </c>
      <c r="B251" s="5" t="str">
        <f t="shared" si="42"/>
        <v>S1 (16:04): Here?</v>
      </c>
      <c r="C251" s="6" t="str">
        <f t="shared" si="43"/>
        <v>16:04</v>
      </c>
      <c r="D251" s="7" t="str">
        <f t="shared" si="44"/>
        <v>16</v>
      </c>
      <c r="E251" s="7" t="str">
        <f t="shared" si="45"/>
        <v>04</v>
      </c>
      <c r="F251" s="7">
        <f t="shared" si="46"/>
        <v>964</v>
      </c>
      <c r="G251" s="7" t="str">
        <f t="shared" si="47"/>
        <v>S1</v>
      </c>
      <c r="H251" s="7" t="str">
        <f t="shared" si="48"/>
        <v>S1</v>
      </c>
      <c r="I251" s="8" t="str">
        <f t="shared" si="49"/>
        <v xml:space="preserve"> Here?</v>
      </c>
      <c r="J251" s="1" t="b">
        <f t="shared" si="50"/>
        <v>1</v>
      </c>
      <c r="K251" s="3" t="str">
        <f t="shared" si="51"/>
        <v>S1Q</v>
      </c>
      <c r="L251" s="3">
        <f t="shared" si="52"/>
        <v>1</v>
      </c>
      <c r="M251" s="3" t="str">
        <f t="shared" si="53"/>
        <v/>
      </c>
      <c r="N251" s="3">
        <f t="shared" si="54"/>
        <v>1</v>
      </c>
      <c r="O251" t="s">
        <v>1187</v>
      </c>
    </row>
    <row r="252" spans="1:15" x14ac:dyDescent="0.2">
      <c r="A252" t="s">
        <v>1031</v>
      </c>
      <c r="B252" s="5" t="str">
        <f t="shared" si="42"/>
        <v>S2 (16:05): Yes. Now go to variables. Get exercise level and put it in the second one.</v>
      </c>
      <c r="C252" s="6" t="str">
        <f t="shared" si="43"/>
        <v>16:05</v>
      </c>
      <c r="D252" s="7" t="str">
        <f t="shared" si="44"/>
        <v>16</v>
      </c>
      <c r="E252" s="7" t="str">
        <f t="shared" si="45"/>
        <v>05</v>
      </c>
      <c r="F252" s="7">
        <f t="shared" si="46"/>
        <v>965</v>
      </c>
      <c r="G252" s="7" t="str">
        <f t="shared" si="47"/>
        <v>S2</v>
      </c>
      <c r="H252" s="7" t="str">
        <f t="shared" si="48"/>
        <v>S2</v>
      </c>
      <c r="I252" s="8" t="str">
        <f t="shared" si="49"/>
        <v xml:space="preserve"> Yes. Now go to variables. Get exercise level and put it in the second one.</v>
      </c>
      <c r="J252" s="1" t="b">
        <f t="shared" si="50"/>
        <v>0</v>
      </c>
      <c r="K252" s="3" t="str">
        <f t="shared" si="51"/>
        <v/>
      </c>
      <c r="L252" s="3" t="str">
        <f t="shared" si="52"/>
        <v/>
      </c>
      <c r="M252" s="3" t="str">
        <f t="shared" si="53"/>
        <v/>
      </c>
      <c r="N252" s="3">
        <f t="shared" si="54"/>
        <v>0</v>
      </c>
    </row>
    <row r="253" spans="1:15" x14ac:dyDescent="0.2">
      <c r="A253" t="s">
        <v>1032</v>
      </c>
      <c r="B253" s="5" t="str">
        <f t="shared" si="42"/>
        <v>S1 (16:14): What do we put in the first one?</v>
      </c>
      <c r="C253" s="6" t="str">
        <f t="shared" si="43"/>
        <v>16:14</v>
      </c>
      <c r="D253" s="7" t="str">
        <f t="shared" si="44"/>
        <v>16</v>
      </c>
      <c r="E253" s="7" t="str">
        <f t="shared" si="45"/>
        <v>14</v>
      </c>
      <c r="F253" s="7">
        <f t="shared" si="46"/>
        <v>974</v>
      </c>
      <c r="G253" s="7" t="str">
        <f t="shared" si="47"/>
        <v>S1</v>
      </c>
      <c r="H253" s="7" t="str">
        <f t="shared" si="48"/>
        <v>S1</v>
      </c>
      <c r="I253" s="8" t="str">
        <f t="shared" si="49"/>
        <v xml:space="preserve"> What do we put in the first one?</v>
      </c>
      <c r="J253" s="1" t="b">
        <f t="shared" si="50"/>
        <v>1</v>
      </c>
      <c r="K253" s="3" t="str">
        <f t="shared" si="51"/>
        <v>S1Q</v>
      </c>
      <c r="L253" s="3">
        <f t="shared" si="52"/>
        <v>1</v>
      </c>
      <c r="M253" s="3" t="str">
        <f t="shared" si="53"/>
        <v/>
      </c>
      <c r="N253" s="3">
        <f t="shared" si="54"/>
        <v>1</v>
      </c>
      <c r="O253" t="s">
        <v>1187</v>
      </c>
    </row>
    <row r="254" spans="1:15" x14ac:dyDescent="0.2">
      <c r="A254" t="s">
        <v>1033</v>
      </c>
      <c r="B254" s="5" t="str">
        <f t="shared" si="42"/>
        <v>S2 (16:19): The first one you click minus, the first one. Minus.</v>
      </c>
      <c r="C254" s="6" t="str">
        <f t="shared" si="43"/>
        <v>16:19</v>
      </c>
      <c r="D254" s="7" t="str">
        <f t="shared" si="44"/>
        <v>16</v>
      </c>
      <c r="E254" s="7" t="str">
        <f t="shared" si="45"/>
        <v>19</v>
      </c>
      <c r="F254" s="7">
        <f t="shared" si="46"/>
        <v>979</v>
      </c>
      <c r="G254" s="7" t="str">
        <f t="shared" si="47"/>
        <v>S2</v>
      </c>
      <c r="H254" s="7" t="str">
        <f t="shared" si="48"/>
        <v>S2</v>
      </c>
      <c r="I254" s="8" t="str">
        <f t="shared" si="49"/>
        <v xml:space="preserve"> The first one you click minus, the first one. Minus.</v>
      </c>
      <c r="J254" s="1" t="b">
        <f t="shared" si="50"/>
        <v>0</v>
      </c>
      <c r="K254" s="3" t="str">
        <f t="shared" si="51"/>
        <v/>
      </c>
      <c r="L254" s="3" t="str">
        <f t="shared" si="52"/>
        <v/>
      </c>
      <c r="M254" s="3" t="str">
        <f t="shared" si="53"/>
        <v/>
      </c>
      <c r="N254" s="3">
        <f t="shared" si="54"/>
        <v>0</v>
      </c>
    </row>
    <row r="255" spans="1:15" x14ac:dyDescent="0.2">
      <c r="A255" t="s">
        <v>1202</v>
      </c>
      <c r="B255" s="5" t="str">
        <f t="shared" si="42"/>
        <v>S1 (16:24): Minus?</v>
      </c>
      <c r="C255" s="6" t="str">
        <f t="shared" si="43"/>
        <v>16:24</v>
      </c>
      <c r="D255" s="7" t="str">
        <f t="shared" si="44"/>
        <v>16</v>
      </c>
      <c r="E255" s="7" t="str">
        <f t="shared" si="45"/>
        <v>24</v>
      </c>
      <c r="F255" s="7">
        <f t="shared" si="46"/>
        <v>984</v>
      </c>
      <c r="G255" s="7" t="str">
        <f t="shared" si="47"/>
        <v>S1</v>
      </c>
      <c r="H255" s="7" t="str">
        <f t="shared" si="48"/>
        <v>S1</v>
      </c>
      <c r="I255" s="8" t="str">
        <f t="shared" si="49"/>
        <v xml:space="preserve"> Minus?</v>
      </c>
      <c r="J255" s="1" t="b">
        <f t="shared" si="50"/>
        <v>1</v>
      </c>
      <c r="K255" s="3" t="str">
        <f t="shared" si="51"/>
        <v>S1Q</v>
      </c>
      <c r="L255" s="3">
        <f t="shared" si="52"/>
        <v>1</v>
      </c>
      <c r="M255" s="3" t="str">
        <f t="shared" si="53"/>
        <v/>
      </c>
      <c r="N255" s="3">
        <f t="shared" si="54"/>
        <v>1</v>
      </c>
      <c r="O255" t="s">
        <v>1187</v>
      </c>
    </row>
    <row r="256" spans="1:15" x14ac:dyDescent="0.2">
      <c r="A256" t="s">
        <v>1203</v>
      </c>
      <c r="B256" s="5" t="str">
        <f t="shared" si="42"/>
        <v>S1 (16:24): What?</v>
      </c>
      <c r="C256" s="6" t="str">
        <f t="shared" si="43"/>
        <v>16:24</v>
      </c>
      <c r="D256" s="7" t="str">
        <f t="shared" si="44"/>
        <v>16</v>
      </c>
      <c r="E256" s="7" t="str">
        <f t="shared" si="45"/>
        <v>24</v>
      </c>
      <c r="F256" s="7">
        <f t="shared" si="46"/>
        <v>984</v>
      </c>
      <c r="G256" s="7" t="str">
        <f t="shared" si="47"/>
        <v>S1</v>
      </c>
      <c r="H256" s="7" t="str">
        <f t="shared" si="48"/>
        <v>S1</v>
      </c>
      <c r="I256" s="8" t="str">
        <f t="shared" si="49"/>
        <v xml:space="preserve"> What?</v>
      </c>
      <c r="J256" s="1" t="b">
        <f t="shared" si="50"/>
        <v>1</v>
      </c>
      <c r="K256" s="3" t="str">
        <f t="shared" si="51"/>
        <v>S1Q</v>
      </c>
      <c r="L256" s="3">
        <f t="shared" si="52"/>
        <v>1</v>
      </c>
      <c r="M256" s="3" t="str">
        <f t="shared" si="53"/>
        <v/>
      </c>
      <c r="N256" s="3">
        <f t="shared" si="54"/>
        <v>1</v>
      </c>
      <c r="O256" t="s">
        <v>1187</v>
      </c>
    </row>
    <row r="257" spans="1:15" x14ac:dyDescent="0.2">
      <c r="A257" t="s">
        <v>1034</v>
      </c>
      <c r="B257" s="5" t="str">
        <f t="shared" si="42"/>
        <v>S2 (16:25): Negative.</v>
      </c>
      <c r="C257" s="6" t="str">
        <f t="shared" si="43"/>
        <v>16:25</v>
      </c>
      <c r="D257" s="7" t="str">
        <f t="shared" si="44"/>
        <v>16</v>
      </c>
      <c r="E257" s="7" t="str">
        <f t="shared" si="45"/>
        <v>25</v>
      </c>
      <c r="F257" s="7">
        <f t="shared" si="46"/>
        <v>985</v>
      </c>
      <c r="G257" s="7" t="str">
        <f t="shared" si="47"/>
        <v>S2</v>
      </c>
      <c r="H257" s="7" t="str">
        <f t="shared" si="48"/>
        <v>S2</v>
      </c>
      <c r="I257" s="8" t="str">
        <f t="shared" si="49"/>
        <v xml:space="preserve"> Negative.</v>
      </c>
      <c r="J257" s="1" t="b">
        <f t="shared" si="50"/>
        <v>0</v>
      </c>
      <c r="K257" s="3" t="str">
        <f t="shared" si="51"/>
        <v/>
      </c>
      <c r="L257" s="3" t="str">
        <f t="shared" si="52"/>
        <v/>
      </c>
      <c r="M257" s="3" t="str">
        <f t="shared" si="53"/>
        <v/>
      </c>
      <c r="N257" s="3">
        <f t="shared" si="54"/>
        <v>0</v>
      </c>
    </row>
    <row r="258" spans="1:15" x14ac:dyDescent="0.2">
      <c r="A258" t="s">
        <v>1035</v>
      </c>
      <c r="B258" s="5" t="str">
        <f t="shared" si="42"/>
        <v>S1 (16:26): Oh.</v>
      </c>
      <c r="C258" s="6" t="str">
        <f t="shared" si="43"/>
        <v>16:26</v>
      </c>
      <c r="D258" s="7" t="str">
        <f t="shared" si="44"/>
        <v>16</v>
      </c>
      <c r="E258" s="7" t="str">
        <f t="shared" si="45"/>
        <v>26</v>
      </c>
      <c r="F258" s="7">
        <f t="shared" si="46"/>
        <v>986</v>
      </c>
      <c r="G258" s="7" t="str">
        <f t="shared" si="47"/>
        <v>S1</v>
      </c>
      <c r="H258" s="7" t="str">
        <f t="shared" si="48"/>
        <v>S1</v>
      </c>
      <c r="I258" s="8" t="str">
        <f t="shared" si="49"/>
        <v xml:space="preserve"> Oh.</v>
      </c>
      <c r="J258" s="1" t="b">
        <f t="shared" si="50"/>
        <v>0</v>
      </c>
      <c r="K258" s="3" t="str">
        <f t="shared" si="51"/>
        <v/>
      </c>
      <c r="L258" s="3" t="str">
        <f t="shared" si="52"/>
        <v/>
      </c>
      <c r="M258" s="3" t="str">
        <f t="shared" si="53"/>
        <v/>
      </c>
      <c r="N258" s="3">
        <f t="shared" si="54"/>
        <v>0</v>
      </c>
    </row>
    <row r="259" spans="1:15" x14ac:dyDescent="0.2">
      <c r="A259" t="s">
        <v>1036</v>
      </c>
      <c r="B259" s="5" t="str">
        <f t="shared" ref="B259:B322" si="55">TRIM(A259)</f>
        <v>S2 (16:27): 0.004. Good. If the sugar level ... go to if.</v>
      </c>
      <c r="C259" s="6" t="str">
        <f t="shared" ref="C259:C322" si="56">MID(RIGHT(B259,LEN(B259)-SEARCH(" (",B259)-1),1,5)</f>
        <v>16:27</v>
      </c>
      <c r="D259" s="7" t="str">
        <f t="shared" ref="D259:D322" si="57">MID(C259,1,2)</f>
        <v>16</v>
      </c>
      <c r="E259" s="7" t="str">
        <f t="shared" ref="E259:E322" si="58">MID(C259,4,2)</f>
        <v>27</v>
      </c>
      <c r="F259" s="7">
        <f t="shared" ref="F259:F322" si="59">D259*60+E259</f>
        <v>987</v>
      </c>
      <c r="G259" s="7" t="str">
        <f t="shared" ref="G259:G322" si="60">LEFT(A259,SEARCH(": ",A259)-9)</f>
        <v>S2</v>
      </c>
      <c r="H259" s="7" t="str">
        <f t="shared" ref="H259:H322" si="61">IF(G259="S1","S1",IF(G259="S2","S2","Other"))</f>
        <v>S2</v>
      </c>
      <c r="I259" s="8" t="str">
        <f t="shared" ref="I259:I322" si="62">RIGHT(B259,LEN(B259)-SEARCH(": ",B259))</f>
        <v xml:space="preserve"> 0.004. Good. If the sugar level ... go to if.</v>
      </c>
      <c r="J259" s="1" t="b">
        <f t="shared" ref="J259:J322" si="63">ISNUMBER(FIND("?",I259))</f>
        <v>0</v>
      </c>
      <c r="K259" s="3" t="str">
        <f t="shared" ref="K259:K322" si="64">IF(J259=TRUE, CONCATENATE(H259,"Q"),"")</f>
        <v/>
      </c>
      <c r="L259" s="3" t="str">
        <f t="shared" ref="L259:L322" si="65">IF(K259="S1Q",1,"")</f>
        <v/>
      </c>
      <c r="M259" s="3" t="str">
        <f t="shared" ref="M259:M322" si="66">IF(K259="S2Q",1,"")</f>
        <v/>
      </c>
      <c r="N259" s="3">
        <f t="shared" ref="N259:N322" si="67">SUM(L259:M259)</f>
        <v>0</v>
      </c>
    </row>
    <row r="260" spans="1:15" x14ac:dyDescent="0.2">
      <c r="A260" t="s">
        <v>1037</v>
      </c>
      <c r="B260" s="5" t="str">
        <f t="shared" si="55"/>
        <v>S1 (16:41): In what?</v>
      </c>
      <c r="C260" s="6" t="str">
        <f t="shared" si="56"/>
        <v>16:41</v>
      </c>
      <c r="D260" s="7" t="str">
        <f t="shared" si="57"/>
        <v>16</v>
      </c>
      <c r="E260" s="7" t="str">
        <f t="shared" si="58"/>
        <v>41</v>
      </c>
      <c r="F260" s="7">
        <f t="shared" si="59"/>
        <v>1001</v>
      </c>
      <c r="G260" s="7" t="str">
        <f t="shared" si="60"/>
        <v>S1</v>
      </c>
      <c r="H260" s="7" t="str">
        <f t="shared" si="61"/>
        <v>S1</v>
      </c>
      <c r="I260" s="8" t="str">
        <f t="shared" si="62"/>
        <v xml:space="preserve"> In what?</v>
      </c>
      <c r="J260" s="1" t="b">
        <f t="shared" si="63"/>
        <v>1</v>
      </c>
      <c r="K260" s="3" t="str">
        <f t="shared" si="64"/>
        <v>S1Q</v>
      </c>
      <c r="L260" s="3">
        <f t="shared" si="65"/>
        <v>1</v>
      </c>
      <c r="M260" s="3" t="str">
        <f t="shared" si="66"/>
        <v/>
      </c>
      <c r="N260" s="3">
        <f t="shared" si="67"/>
        <v>1</v>
      </c>
      <c r="O260" t="s">
        <v>1187</v>
      </c>
    </row>
    <row r="261" spans="1:15" x14ac:dyDescent="0.2">
      <c r="A261" t="s">
        <v>1038</v>
      </c>
      <c r="B261" s="5" t="str">
        <f t="shared" si="55"/>
        <v>S2 (16:44): In control.</v>
      </c>
      <c r="C261" s="6" t="str">
        <f t="shared" si="56"/>
        <v>16:44</v>
      </c>
      <c r="D261" s="7" t="str">
        <f t="shared" si="57"/>
        <v>16</v>
      </c>
      <c r="E261" s="7" t="str">
        <f t="shared" si="58"/>
        <v>44</v>
      </c>
      <c r="F261" s="7">
        <f t="shared" si="59"/>
        <v>1004</v>
      </c>
      <c r="G261" s="7" t="str">
        <f t="shared" si="60"/>
        <v>S2</v>
      </c>
      <c r="H261" s="7" t="str">
        <f t="shared" si="61"/>
        <v>S2</v>
      </c>
      <c r="I261" s="8" t="str">
        <f t="shared" si="62"/>
        <v xml:space="preserve"> In control.</v>
      </c>
      <c r="J261" s="1" t="b">
        <f t="shared" si="63"/>
        <v>0</v>
      </c>
      <c r="K261" s="3" t="str">
        <f t="shared" si="64"/>
        <v/>
      </c>
      <c r="L261" s="3" t="str">
        <f t="shared" si="65"/>
        <v/>
      </c>
      <c r="M261" s="3" t="str">
        <f t="shared" si="66"/>
        <v/>
      </c>
      <c r="N261" s="3">
        <f t="shared" si="67"/>
        <v>0</v>
      </c>
    </row>
    <row r="262" spans="1:15" x14ac:dyDescent="0.2">
      <c r="A262" t="s">
        <v>1039</v>
      </c>
      <c r="B262" s="5" t="str">
        <f t="shared" si="55"/>
        <v>S1 (16:45): Sorry, not very good at this.</v>
      </c>
      <c r="C262" s="6" t="str">
        <f t="shared" si="56"/>
        <v>16:45</v>
      </c>
      <c r="D262" s="7" t="str">
        <f t="shared" si="57"/>
        <v>16</v>
      </c>
      <c r="E262" s="7" t="str">
        <f t="shared" si="58"/>
        <v>45</v>
      </c>
      <c r="F262" s="7">
        <f t="shared" si="59"/>
        <v>1005</v>
      </c>
      <c r="G262" s="7" t="str">
        <f t="shared" si="60"/>
        <v>S1</v>
      </c>
      <c r="H262" s="7" t="str">
        <f t="shared" si="61"/>
        <v>S1</v>
      </c>
      <c r="I262" s="8" t="str">
        <f t="shared" si="62"/>
        <v xml:space="preserve"> Sorry, not very good at this.</v>
      </c>
      <c r="J262" s="1" t="b">
        <f t="shared" si="63"/>
        <v>0</v>
      </c>
      <c r="K262" s="3" t="str">
        <f t="shared" si="64"/>
        <v/>
      </c>
      <c r="L262" s="3" t="str">
        <f t="shared" si="65"/>
        <v/>
      </c>
      <c r="M262" s="3" t="str">
        <f t="shared" si="66"/>
        <v/>
      </c>
      <c r="N262" s="3">
        <f t="shared" si="67"/>
        <v>0</v>
      </c>
    </row>
    <row r="263" spans="1:15" x14ac:dyDescent="0.2">
      <c r="A263" t="s">
        <v>1040</v>
      </c>
      <c r="B263" s="5" t="str">
        <f t="shared" si="55"/>
        <v>S2 (16:46): Now go to operators and get a less than. Down, down, right there. No, yeah, that one.</v>
      </c>
      <c r="C263" s="6" t="str">
        <f t="shared" si="56"/>
        <v>16:46</v>
      </c>
      <c r="D263" s="7" t="str">
        <f t="shared" si="57"/>
        <v>16</v>
      </c>
      <c r="E263" s="7" t="str">
        <f t="shared" si="58"/>
        <v>46</v>
      </c>
      <c r="F263" s="7">
        <f t="shared" si="59"/>
        <v>1006</v>
      </c>
      <c r="G263" s="7" t="str">
        <f t="shared" si="60"/>
        <v>S2</v>
      </c>
      <c r="H263" s="7" t="str">
        <f t="shared" si="61"/>
        <v>S2</v>
      </c>
      <c r="I263" s="8" t="str">
        <f t="shared" si="62"/>
        <v xml:space="preserve"> Now go to operators and get a less than. Down, down, right there. No, yeah, that one.</v>
      </c>
      <c r="J263" s="1" t="b">
        <f t="shared" si="63"/>
        <v>0</v>
      </c>
      <c r="K263" s="3" t="str">
        <f t="shared" si="64"/>
        <v/>
      </c>
      <c r="L263" s="3" t="str">
        <f t="shared" si="65"/>
        <v/>
      </c>
      <c r="M263" s="3" t="str">
        <f t="shared" si="66"/>
        <v/>
      </c>
      <c r="N263" s="3">
        <f t="shared" si="67"/>
        <v>0</v>
      </c>
    </row>
    <row r="264" spans="1:15" x14ac:dyDescent="0.2">
      <c r="A264" t="s">
        <v>1041</v>
      </c>
      <c r="B264" s="5" t="str">
        <f t="shared" si="55"/>
        <v>S1 (16:59): Right here?</v>
      </c>
      <c r="C264" s="6" t="str">
        <f t="shared" si="56"/>
        <v>16:59</v>
      </c>
      <c r="D264" s="7" t="str">
        <f t="shared" si="57"/>
        <v>16</v>
      </c>
      <c r="E264" s="7" t="str">
        <f t="shared" si="58"/>
        <v>59</v>
      </c>
      <c r="F264" s="7">
        <f t="shared" si="59"/>
        <v>1019</v>
      </c>
      <c r="G264" s="7" t="str">
        <f t="shared" si="60"/>
        <v>S1</v>
      </c>
      <c r="H264" s="7" t="str">
        <f t="shared" si="61"/>
        <v>S1</v>
      </c>
      <c r="I264" s="8" t="str">
        <f t="shared" si="62"/>
        <v xml:space="preserve"> Right here?</v>
      </c>
      <c r="J264" s="1" t="b">
        <f t="shared" si="63"/>
        <v>1</v>
      </c>
      <c r="K264" s="3" t="str">
        <f t="shared" si="64"/>
        <v>S1Q</v>
      </c>
      <c r="L264" s="3">
        <f t="shared" si="65"/>
        <v>1</v>
      </c>
      <c r="M264" s="3" t="str">
        <f t="shared" si="66"/>
        <v/>
      </c>
      <c r="N264" s="3">
        <f t="shared" si="67"/>
        <v>1</v>
      </c>
      <c r="O264" t="s">
        <v>1187</v>
      </c>
    </row>
    <row r="265" spans="1:15" x14ac:dyDescent="0.2">
      <c r="A265" t="s">
        <v>1042</v>
      </c>
      <c r="B265" s="5" t="str">
        <f t="shared" si="55"/>
        <v>S2 (17:00): Yes. Now go to variables. Get sugar level. Put it in the first one. On the second one you put 50. Now go to looks. Click "say".</v>
      </c>
      <c r="C265" s="6" t="str">
        <f t="shared" si="56"/>
        <v>17:00</v>
      </c>
      <c r="D265" s="7" t="str">
        <f t="shared" si="57"/>
        <v>17</v>
      </c>
      <c r="E265" s="7" t="str">
        <f t="shared" si="58"/>
        <v>00</v>
      </c>
      <c r="F265" s="7">
        <f t="shared" si="59"/>
        <v>1020</v>
      </c>
      <c r="G265" s="7" t="str">
        <f t="shared" si="60"/>
        <v>S2</v>
      </c>
      <c r="H265" s="7" t="str">
        <f t="shared" si="61"/>
        <v>S2</v>
      </c>
      <c r="I265" s="8" t="str">
        <f t="shared" si="62"/>
        <v xml:space="preserve"> Yes. Now go to variables. Get sugar level. Put it in the first one. On the second one you put 50. Now go to looks. Click "say".</v>
      </c>
      <c r="J265" s="1" t="b">
        <f t="shared" si="63"/>
        <v>0</v>
      </c>
      <c r="K265" s="3" t="str">
        <f t="shared" si="64"/>
        <v/>
      </c>
      <c r="L265" s="3" t="str">
        <f t="shared" si="65"/>
        <v/>
      </c>
      <c r="M265" s="3" t="str">
        <f t="shared" si="66"/>
        <v/>
      </c>
      <c r="N265" s="3">
        <f t="shared" si="67"/>
        <v>0</v>
      </c>
    </row>
    <row r="266" spans="1:15" x14ac:dyDescent="0.2">
      <c r="A266" t="s">
        <v>1043</v>
      </c>
      <c r="B266" s="5" t="str">
        <f t="shared" si="55"/>
        <v>S1 (17:17): Say this?</v>
      </c>
      <c r="C266" s="6" t="str">
        <f t="shared" si="56"/>
        <v>17:17</v>
      </c>
      <c r="D266" s="7" t="str">
        <f t="shared" si="57"/>
        <v>17</v>
      </c>
      <c r="E266" s="7" t="str">
        <f t="shared" si="58"/>
        <v>17</v>
      </c>
      <c r="F266" s="7">
        <f t="shared" si="59"/>
        <v>1037</v>
      </c>
      <c r="G266" s="7" t="str">
        <f t="shared" si="60"/>
        <v>S1</v>
      </c>
      <c r="H266" s="7" t="str">
        <f t="shared" si="61"/>
        <v>S1</v>
      </c>
      <c r="I266" s="8" t="str">
        <f t="shared" si="62"/>
        <v xml:space="preserve"> Say this?</v>
      </c>
      <c r="J266" s="1" t="b">
        <f t="shared" si="63"/>
        <v>1</v>
      </c>
      <c r="K266" s="3" t="str">
        <f t="shared" si="64"/>
        <v>S1Q</v>
      </c>
      <c r="L266" s="3">
        <f t="shared" si="65"/>
        <v>1</v>
      </c>
      <c r="M266" s="3" t="str">
        <f t="shared" si="66"/>
        <v/>
      </c>
      <c r="N266" s="3">
        <f t="shared" si="67"/>
        <v>1</v>
      </c>
      <c r="O266" t="s">
        <v>1187</v>
      </c>
    </row>
    <row r="267" spans="1:15" x14ac:dyDescent="0.2">
      <c r="A267" t="s">
        <v>1044</v>
      </c>
      <c r="B267" s="5" t="str">
        <f t="shared" si="55"/>
        <v>S2 (17:18): No, "say". Not for second. Say. Put it in there. Need sugar with a capital. Wait, no, "need food". Need food. That was weird. Now put the sugar level under the water level thing.</v>
      </c>
      <c r="C267" s="6" t="str">
        <f t="shared" si="56"/>
        <v>17:18</v>
      </c>
      <c r="D267" s="7" t="str">
        <f t="shared" si="57"/>
        <v>17</v>
      </c>
      <c r="E267" s="7" t="str">
        <f t="shared" si="58"/>
        <v>18</v>
      </c>
      <c r="F267" s="7">
        <f t="shared" si="59"/>
        <v>1038</v>
      </c>
      <c r="G267" s="7" t="str">
        <f t="shared" si="60"/>
        <v>S2</v>
      </c>
      <c r="H267" s="7" t="str">
        <f t="shared" si="61"/>
        <v>S2</v>
      </c>
      <c r="I267" s="8" t="str">
        <f t="shared" si="62"/>
        <v xml:space="preserve"> No, "say". Not for second. Say. Put it in there. Need sugar with a capital. Wait, no, "need food". Need food. That was weird. Now put the sugar level under the water level thing.</v>
      </c>
      <c r="J267" s="1" t="b">
        <f t="shared" si="63"/>
        <v>0</v>
      </c>
      <c r="K267" s="3" t="str">
        <f t="shared" si="64"/>
        <v/>
      </c>
      <c r="L267" s="3" t="str">
        <f t="shared" si="65"/>
        <v/>
      </c>
      <c r="M267" s="3" t="str">
        <f t="shared" si="66"/>
        <v/>
      </c>
      <c r="N267" s="3">
        <f t="shared" si="67"/>
        <v>0</v>
      </c>
    </row>
    <row r="268" spans="1:15" x14ac:dyDescent="0.2">
      <c r="A268" t="s">
        <v>1045</v>
      </c>
      <c r="B268" s="5" t="str">
        <f t="shared" si="55"/>
        <v>S1 (17:55): Water level where?</v>
      </c>
      <c r="C268" s="6" t="str">
        <f t="shared" si="56"/>
        <v>17:55</v>
      </c>
      <c r="D268" s="7" t="str">
        <f t="shared" si="57"/>
        <v>17</v>
      </c>
      <c r="E268" s="7" t="str">
        <f t="shared" si="58"/>
        <v>55</v>
      </c>
      <c r="F268" s="7">
        <f t="shared" si="59"/>
        <v>1075</v>
      </c>
      <c r="G268" s="7" t="str">
        <f t="shared" si="60"/>
        <v>S1</v>
      </c>
      <c r="H268" s="7" t="str">
        <f t="shared" si="61"/>
        <v>S1</v>
      </c>
      <c r="I268" s="8" t="str">
        <f t="shared" si="62"/>
        <v xml:space="preserve"> Water level where?</v>
      </c>
      <c r="J268" s="1" t="b">
        <f t="shared" si="63"/>
        <v>1</v>
      </c>
      <c r="K268" s="3" t="str">
        <f t="shared" si="64"/>
        <v>S1Q</v>
      </c>
      <c r="L268" s="3">
        <f t="shared" si="65"/>
        <v>1</v>
      </c>
      <c r="M268" s="3" t="str">
        <f t="shared" si="66"/>
        <v/>
      </c>
      <c r="N268" s="3">
        <f t="shared" si="67"/>
        <v>1</v>
      </c>
      <c r="O268" t="s">
        <v>1187</v>
      </c>
    </row>
    <row r="269" spans="1:15" x14ac:dyDescent="0.2">
      <c r="A269" t="s">
        <v>1046</v>
      </c>
      <c r="B269" s="5" t="str">
        <f t="shared" si="55"/>
        <v>S2 (17:55): No, wait. Put the if sugar level thing under the change sugar level thing.</v>
      </c>
      <c r="C269" s="6" t="str">
        <f t="shared" si="56"/>
        <v>17:55</v>
      </c>
      <c r="D269" s="7" t="str">
        <f t="shared" si="57"/>
        <v>17</v>
      </c>
      <c r="E269" s="7" t="str">
        <f t="shared" si="58"/>
        <v>55</v>
      </c>
      <c r="F269" s="7">
        <f t="shared" si="59"/>
        <v>1075</v>
      </c>
      <c r="G269" s="7" t="str">
        <f t="shared" si="60"/>
        <v>S2</v>
      </c>
      <c r="H269" s="7" t="str">
        <f t="shared" si="61"/>
        <v>S2</v>
      </c>
      <c r="I269" s="8" t="str">
        <f t="shared" si="62"/>
        <v xml:space="preserve"> No, wait. Put the if sugar level thing under the change sugar level thing.</v>
      </c>
      <c r="J269" s="1" t="b">
        <f t="shared" si="63"/>
        <v>0</v>
      </c>
      <c r="K269" s="3" t="str">
        <f t="shared" si="64"/>
        <v/>
      </c>
      <c r="L269" s="3" t="str">
        <f t="shared" si="65"/>
        <v/>
      </c>
      <c r="M269" s="3" t="str">
        <f t="shared" si="66"/>
        <v/>
      </c>
      <c r="N269" s="3">
        <f t="shared" si="67"/>
        <v>0</v>
      </c>
    </row>
    <row r="270" spans="1:15" x14ac:dyDescent="0.2">
      <c r="A270" t="s">
        <v>1047</v>
      </c>
      <c r="B270" s="5" t="str">
        <f t="shared" si="55"/>
        <v>S1 (18:04): Okay.</v>
      </c>
      <c r="C270" s="6" t="str">
        <f t="shared" si="56"/>
        <v>18:04</v>
      </c>
      <c r="D270" s="7" t="str">
        <f t="shared" si="57"/>
        <v>18</v>
      </c>
      <c r="E270" s="7" t="str">
        <f t="shared" si="58"/>
        <v>04</v>
      </c>
      <c r="F270" s="7">
        <f t="shared" si="59"/>
        <v>1084</v>
      </c>
      <c r="G270" s="7" t="str">
        <f t="shared" si="60"/>
        <v>S1</v>
      </c>
      <c r="H270" s="7" t="str">
        <f t="shared" si="61"/>
        <v>S1</v>
      </c>
      <c r="I270" s="8" t="str">
        <f t="shared" si="62"/>
        <v xml:space="preserve"> Okay.</v>
      </c>
      <c r="J270" s="1" t="b">
        <f t="shared" si="63"/>
        <v>0</v>
      </c>
      <c r="K270" s="3" t="str">
        <f t="shared" si="64"/>
        <v/>
      </c>
      <c r="L270" s="3" t="str">
        <f t="shared" si="65"/>
        <v/>
      </c>
      <c r="M270" s="3" t="str">
        <f t="shared" si="66"/>
        <v/>
      </c>
      <c r="N270" s="3">
        <f t="shared" si="67"/>
        <v>0</v>
      </c>
    </row>
    <row r="271" spans="1:15" x14ac:dyDescent="0.2">
      <c r="A271" t="s">
        <v>1048</v>
      </c>
      <c r="B271" s="5" t="str">
        <f t="shared" si="55"/>
        <v>S2 (18:05): Right there, yes.</v>
      </c>
      <c r="C271" s="6" t="str">
        <f t="shared" si="56"/>
        <v>18:05</v>
      </c>
      <c r="D271" s="7" t="str">
        <f t="shared" si="57"/>
        <v>18</v>
      </c>
      <c r="E271" s="7" t="str">
        <f t="shared" si="58"/>
        <v>05</v>
      </c>
      <c r="F271" s="7">
        <f t="shared" si="59"/>
        <v>1085</v>
      </c>
      <c r="G271" s="7" t="str">
        <f t="shared" si="60"/>
        <v>S2</v>
      </c>
      <c r="H271" s="7" t="str">
        <f t="shared" si="61"/>
        <v>S2</v>
      </c>
      <c r="I271" s="8" t="str">
        <f t="shared" si="62"/>
        <v xml:space="preserve"> Right there, yes.</v>
      </c>
      <c r="J271" s="1" t="b">
        <f t="shared" si="63"/>
        <v>0</v>
      </c>
      <c r="K271" s="3" t="str">
        <f t="shared" si="64"/>
        <v/>
      </c>
      <c r="L271" s="3" t="str">
        <f t="shared" si="65"/>
        <v/>
      </c>
      <c r="M271" s="3" t="str">
        <f t="shared" si="66"/>
        <v/>
      </c>
      <c r="N271" s="3">
        <f t="shared" si="67"/>
        <v>0</v>
      </c>
    </row>
    <row r="272" spans="1:15" x14ac:dyDescent="0.2">
      <c r="A272" t="s">
        <v>1049</v>
      </c>
      <c r="B272" s="5" t="str">
        <f t="shared" si="55"/>
        <v>S1 (18:05): With this?</v>
      </c>
      <c r="C272" s="6" t="str">
        <f t="shared" si="56"/>
        <v>18:05</v>
      </c>
      <c r="D272" s="7" t="str">
        <f t="shared" si="57"/>
        <v>18</v>
      </c>
      <c r="E272" s="7" t="str">
        <f t="shared" si="58"/>
        <v>05</v>
      </c>
      <c r="F272" s="7">
        <f t="shared" si="59"/>
        <v>1085</v>
      </c>
      <c r="G272" s="7" t="str">
        <f t="shared" si="60"/>
        <v>S1</v>
      </c>
      <c r="H272" s="7" t="str">
        <f t="shared" si="61"/>
        <v>S1</v>
      </c>
      <c r="I272" s="8" t="str">
        <f t="shared" si="62"/>
        <v xml:space="preserve"> With this?</v>
      </c>
      <c r="J272" s="1" t="b">
        <f t="shared" si="63"/>
        <v>1</v>
      </c>
      <c r="K272" s="3" t="str">
        <f t="shared" si="64"/>
        <v>S1Q</v>
      </c>
      <c r="L272" s="3">
        <f t="shared" si="65"/>
        <v>1</v>
      </c>
      <c r="M272" s="3" t="str">
        <f t="shared" si="66"/>
        <v/>
      </c>
      <c r="N272" s="3">
        <f t="shared" si="67"/>
        <v>1</v>
      </c>
      <c r="O272" t="s">
        <v>1187</v>
      </c>
    </row>
    <row r="273" spans="1:15" x14ac:dyDescent="0.2">
      <c r="A273" t="s">
        <v>1050</v>
      </c>
      <c r="B273" s="5" t="str">
        <f t="shared" si="55"/>
        <v>S2 (18:14): Put that under the water stuff.</v>
      </c>
      <c r="C273" s="6" t="str">
        <f t="shared" si="56"/>
        <v>18:14</v>
      </c>
      <c r="D273" s="7" t="str">
        <f t="shared" si="57"/>
        <v>18</v>
      </c>
      <c r="E273" s="7" t="str">
        <f t="shared" si="58"/>
        <v>14</v>
      </c>
      <c r="F273" s="7">
        <f t="shared" si="59"/>
        <v>1094</v>
      </c>
      <c r="G273" s="7" t="str">
        <f t="shared" si="60"/>
        <v>S2</v>
      </c>
      <c r="H273" s="7" t="str">
        <f t="shared" si="61"/>
        <v>S2</v>
      </c>
      <c r="I273" s="8" t="str">
        <f t="shared" si="62"/>
        <v xml:space="preserve"> Put that under the water stuff.</v>
      </c>
      <c r="J273" s="1" t="b">
        <f t="shared" si="63"/>
        <v>0</v>
      </c>
      <c r="K273" s="3" t="str">
        <f t="shared" si="64"/>
        <v/>
      </c>
      <c r="L273" s="3" t="str">
        <f t="shared" si="65"/>
        <v/>
      </c>
      <c r="M273" s="3" t="str">
        <f t="shared" si="66"/>
        <v/>
      </c>
      <c r="N273" s="3">
        <f t="shared" si="67"/>
        <v>0</v>
      </c>
    </row>
    <row r="274" spans="1:15" x14ac:dyDescent="0.2">
      <c r="A274" t="s">
        <v>1051</v>
      </c>
      <c r="B274" s="5" t="str">
        <f t="shared" si="55"/>
        <v>S1 (18:16): In forever?</v>
      </c>
      <c r="C274" s="6" t="str">
        <f t="shared" si="56"/>
        <v>18:16</v>
      </c>
      <c r="D274" s="7" t="str">
        <f t="shared" si="57"/>
        <v>18</v>
      </c>
      <c r="E274" s="7" t="str">
        <f t="shared" si="58"/>
        <v>16</v>
      </c>
      <c r="F274" s="7">
        <f t="shared" si="59"/>
        <v>1096</v>
      </c>
      <c r="G274" s="7" t="str">
        <f t="shared" si="60"/>
        <v>S1</v>
      </c>
      <c r="H274" s="7" t="str">
        <f t="shared" si="61"/>
        <v>S1</v>
      </c>
      <c r="I274" s="8" t="str">
        <f t="shared" si="62"/>
        <v xml:space="preserve"> In forever?</v>
      </c>
      <c r="J274" s="1" t="b">
        <f t="shared" si="63"/>
        <v>1</v>
      </c>
      <c r="K274" s="3" t="str">
        <f t="shared" si="64"/>
        <v>S1Q</v>
      </c>
      <c r="L274" s="3">
        <f t="shared" si="65"/>
        <v>1</v>
      </c>
      <c r="M274" s="3" t="str">
        <f t="shared" si="66"/>
        <v/>
      </c>
      <c r="N274" s="3">
        <f t="shared" si="67"/>
        <v>1</v>
      </c>
      <c r="O274" t="s">
        <v>1187</v>
      </c>
    </row>
    <row r="275" spans="1:15" x14ac:dyDescent="0.2">
      <c r="A275" t="s">
        <v>1052</v>
      </c>
      <c r="B275" s="5" t="str">
        <f t="shared" si="55"/>
        <v>S2 (18:17): Yes, in forever. Yeah. Now, wait. Go to variables. Click set.</v>
      </c>
      <c r="C275" s="6" t="str">
        <f t="shared" si="56"/>
        <v>18:17</v>
      </c>
      <c r="D275" s="7" t="str">
        <f t="shared" si="57"/>
        <v>18</v>
      </c>
      <c r="E275" s="7" t="str">
        <f t="shared" si="58"/>
        <v>17</v>
      </c>
      <c r="F275" s="7">
        <f t="shared" si="59"/>
        <v>1097</v>
      </c>
      <c r="G275" s="7" t="str">
        <f t="shared" si="60"/>
        <v>S2</v>
      </c>
      <c r="H275" s="7" t="str">
        <f t="shared" si="61"/>
        <v>S2</v>
      </c>
      <c r="I275" s="8" t="str">
        <f t="shared" si="62"/>
        <v xml:space="preserve"> Yes, in forever. Yeah. Now, wait. Go to variables. Click set.</v>
      </c>
      <c r="J275" s="1" t="b">
        <f t="shared" si="63"/>
        <v>0</v>
      </c>
      <c r="K275" s="3" t="str">
        <f t="shared" si="64"/>
        <v/>
      </c>
      <c r="L275" s="3" t="str">
        <f t="shared" si="65"/>
        <v/>
      </c>
      <c r="M275" s="3" t="str">
        <f t="shared" si="66"/>
        <v/>
      </c>
      <c r="N275" s="3">
        <f t="shared" si="67"/>
        <v>0</v>
      </c>
    </row>
    <row r="276" spans="1:15" x14ac:dyDescent="0.2">
      <c r="A276" t="s">
        <v>1053</v>
      </c>
      <c r="B276" s="5" t="str">
        <f t="shared" si="55"/>
        <v>S1 (18:24): This?</v>
      </c>
      <c r="C276" s="6" t="str">
        <f t="shared" si="56"/>
        <v>18:24</v>
      </c>
      <c r="D276" s="7" t="str">
        <f t="shared" si="57"/>
        <v>18</v>
      </c>
      <c r="E276" s="7" t="str">
        <f t="shared" si="58"/>
        <v>24</v>
      </c>
      <c r="F276" s="7">
        <f t="shared" si="59"/>
        <v>1104</v>
      </c>
      <c r="G276" s="7" t="str">
        <f t="shared" si="60"/>
        <v>S1</v>
      </c>
      <c r="H276" s="7" t="str">
        <f t="shared" si="61"/>
        <v>S1</v>
      </c>
      <c r="I276" s="8" t="str">
        <f t="shared" si="62"/>
        <v xml:space="preserve"> This?</v>
      </c>
      <c r="J276" s="1" t="b">
        <f t="shared" si="63"/>
        <v>1</v>
      </c>
      <c r="K276" s="3" t="str">
        <f t="shared" si="64"/>
        <v>S1Q</v>
      </c>
      <c r="L276" s="3">
        <f t="shared" si="65"/>
        <v>1</v>
      </c>
      <c r="M276" s="3" t="str">
        <f t="shared" si="66"/>
        <v/>
      </c>
      <c r="N276" s="3">
        <f t="shared" si="67"/>
        <v>1</v>
      </c>
      <c r="O276" t="s">
        <v>1187</v>
      </c>
    </row>
    <row r="277" spans="1:15" x14ac:dyDescent="0.2">
      <c r="A277" t="s">
        <v>1054</v>
      </c>
      <c r="B277" s="5" t="str">
        <f t="shared" si="55"/>
        <v>S2 (18:24): Put it in there, in the if. In the sugar if. Now, under that. Under the say.</v>
      </c>
      <c r="C277" s="6" t="str">
        <f t="shared" si="56"/>
        <v>18:24</v>
      </c>
      <c r="D277" s="7" t="str">
        <f t="shared" si="57"/>
        <v>18</v>
      </c>
      <c r="E277" s="7" t="str">
        <f t="shared" si="58"/>
        <v>24</v>
      </c>
      <c r="F277" s="7">
        <f t="shared" si="59"/>
        <v>1104</v>
      </c>
      <c r="G277" s="7" t="str">
        <f t="shared" si="60"/>
        <v>S2</v>
      </c>
      <c r="H277" s="7" t="str">
        <f t="shared" si="61"/>
        <v>S2</v>
      </c>
      <c r="I277" s="8" t="str">
        <f t="shared" si="62"/>
        <v xml:space="preserve"> Put it in there, in the if. In the sugar if. Now, under that. Under the say.</v>
      </c>
      <c r="J277" s="1" t="b">
        <f t="shared" si="63"/>
        <v>0</v>
      </c>
      <c r="K277" s="3" t="str">
        <f t="shared" si="64"/>
        <v/>
      </c>
      <c r="L277" s="3" t="str">
        <f t="shared" si="65"/>
        <v/>
      </c>
      <c r="M277" s="3" t="str">
        <f t="shared" si="66"/>
        <v/>
      </c>
      <c r="N277" s="3">
        <f t="shared" si="67"/>
        <v>0</v>
      </c>
    </row>
    <row r="278" spans="1:15" x14ac:dyDescent="0.2">
      <c r="A278" t="s">
        <v>1055</v>
      </c>
      <c r="B278" s="5" t="str">
        <f t="shared" si="55"/>
        <v>S1 (18:38): Sorry.</v>
      </c>
      <c r="C278" s="6" t="str">
        <f t="shared" si="56"/>
        <v>18:38</v>
      </c>
      <c r="D278" s="7" t="str">
        <f t="shared" si="57"/>
        <v>18</v>
      </c>
      <c r="E278" s="7" t="str">
        <f t="shared" si="58"/>
        <v>38</v>
      </c>
      <c r="F278" s="7">
        <f t="shared" si="59"/>
        <v>1118</v>
      </c>
      <c r="G278" s="7" t="str">
        <f t="shared" si="60"/>
        <v>S1</v>
      </c>
      <c r="H278" s="7" t="str">
        <f t="shared" si="61"/>
        <v>S1</v>
      </c>
      <c r="I278" s="8" t="str">
        <f t="shared" si="62"/>
        <v xml:space="preserve"> Sorry.</v>
      </c>
      <c r="J278" s="1" t="b">
        <f t="shared" si="63"/>
        <v>0</v>
      </c>
      <c r="K278" s="3" t="str">
        <f t="shared" si="64"/>
        <v/>
      </c>
      <c r="L278" s="3" t="str">
        <f t="shared" si="65"/>
        <v/>
      </c>
      <c r="M278" s="3" t="str">
        <f t="shared" si="66"/>
        <v/>
      </c>
      <c r="N278" s="3">
        <f t="shared" si="67"/>
        <v>0</v>
      </c>
    </row>
    <row r="279" spans="1:15" x14ac:dyDescent="0.2">
      <c r="A279" t="s">
        <v>1056</v>
      </c>
      <c r="B279" s="5" t="str">
        <f t="shared" si="55"/>
        <v>S2 (18:40): It's fine. Set homeostasis to zero. Go to the student thing.</v>
      </c>
      <c r="C279" s="6" t="str">
        <f t="shared" si="56"/>
        <v>18:40</v>
      </c>
      <c r="D279" s="7" t="str">
        <f t="shared" si="57"/>
        <v>18</v>
      </c>
      <c r="E279" s="7" t="str">
        <f t="shared" si="58"/>
        <v>40</v>
      </c>
      <c r="F279" s="7">
        <f t="shared" si="59"/>
        <v>1120</v>
      </c>
      <c r="G279" s="7" t="str">
        <f t="shared" si="60"/>
        <v>S2</v>
      </c>
      <c r="H279" s="7" t="str">
        <f t="shared" si="61"/>
        <v>S2</v>
      </c>
      <c r="I279" s="8" t="str">
        <f t="shared" si="62"/>
        <v xml:space="preserve"> It's fine. Set homeostasis to zero. Go to the student thing.</v>
      </c>
      <c r="J279" s="1" t="b">
        <f t="shared" si="63"/>
        <v>0</v>
      </c>
      <c r="K279" s="3" t="str">
        <f t="shared" si="64"/>
        <v/>
      </c>
      <c r="L279" s="3" t="str">
        <f t="shared" si="65"/>
        <v/>
      </c>
      <c r="M279" s="3" t="str">
        <f t="shared" si="66"/>
        <v/>
      </c>
      <c r="N279" s="3">
        <f t="shared" si="67"/>
        <v>0</v>
      </c>
    </row>
    <row r="280" spans="1:15" x14ac:dyDescent="0.2">
      <c r="A280" t="s">
        <v>1204</v>
      </c>
      <c r="B280" s="5" t="str">
        <f t="shared" si="55"/>
        <v>S1 (18:50): Student?</v>
      </c>
      <c r="C280" s="6" t="str">
        <f t="shared" si="56"/>
        <v>18:50</v>
      </c>
      <c r="D280" s="7" t="str">
        <f t="shared" si="57"/>
        <v>18</v>
      </c>
      <c r="E280" s="7" t="str">
        <f t="shared" si="58"/>
        <v>50</v>
      </c>
      <c r="F280" s="7">
        <f t="shared" si="59"/>
        <v>1130</v>
      </c>
      <c r="G280" s="7" t="str">
        <f t="shared" si="60"/>
        <v>S1</v>
      </c>
      <c r="H280" s="7" t="str">
        <f t="shared" si="61"/>
        <v>S1</v>
      </c>
      <c r="I280" s="8" t="str">
        <f t="shared" si="62"/>
        <v xml:space="preserve"> Student?</v>
      </c>
      <c r="J280" s="1" t="b">
        <f t="shared" si="63"/>
        <v>1</v>
      </c>
      <c r="K280" s="3" t="str">
        <f t="shared" si="64"/>
        <v>S1Q</v>
      </c>
      <c r="L280" s="3">
        <f t="shared" si="65"/>
        <v>1</v>
      </c>
      <c r="M280" s="3" t="str">
        <f t="shared" si="66"/>
        <v/>
      </c>
      <c r="N280" s="3">
        <f t="shared" si="67"/>
        <v>1</v>
      </c>
      <c r="O280" t="s">
        <v>1187</v>
      </c>
    </row>
    <row r="281" spans="1:15" x14ac:dyDescent="0.2">
      <c r="A281" t="s">
        <v>1205</v>
      </c>
      <c r="B281" s="5" t="str">
        <f t="shared" si="55"/>
        <v>S1 (18:50): This guy?</v>
      </c>
      <c r="C281" s="6" t="str">
        <f t="shared" si="56"/>
        <v>18:50</v>
      </c>
      <c r="D281" s="7" t="str">
        <f t="shared" si="57"/>
        <v>18</v>
      </c>
      <c r="E281" s="7" t="str">
        <f t="shared" si="58"/>
        <v>50</v>
      </c>
      <c r="F281" s="7">
        <f t="shared" si="59"/>
        <v>1130</v>
      </c>
      <c r="G281" s="7" t="str">
        <f t="shared" si="60"/>
        <v>S1</v>
      </c>
      <c r="H281" s="7" t="str">
        <f t="shared" si="61"/>
        <v>S1</v>
      </c>
      <c r="I281" s="8" t="str">
        <f t="shared" si="62"/>
        <v xml:space="preserve"> This guy?</v>
      </c>
      <c r="J281" s="1" t="b">
        <f t="shared" si="63"/>
        <v>1</v>
      </c>
      <c r="K281" s="3" t="str">
        <f t="shared" si="64"/>
        <v>S1Q</v>
      </c>
      <c r="L281" s="3">
        <f t="shared" si="65"/>
        <v>1</v>
      </c>
      <c r="M281" s="3" t="str">
        <f t="shared" si="66"/>
        <v/>
      </c>
      <c r="N281" s="3">
        <f t="shared" si="67"/>
        <v>1</v>
      </c>
      <c r="O281" t="s">
        <v>1187</v>
      </c>
    </row>
    <row r="282" spans="1:15" x14ac:dyDescent="0.2">
      <c r="A282" t="s">
        <v>1057</v>
      </c>
      <c r="B282" s="5" t="str">
        <f t="shared" si="55"/>
        <v>S2 (18:53): No.</v>
      </c>
      <c r="C282" s="6" t="str">
        <f t="shared" si="56"/>
        <v>18:53</v>
      </c>
      <c r="D282" s="7" t="str">
        <f t="shared" si="57"/>
        <v>18</v>
      </c>
      <c r="E282" s="7" t="str">
        <f t="shared" si="58"/>
        <v>53</v>
      </c>
      <c r="F282" s="7">
        <f t="shared" si="59"/>
        <v>1133</v>
      </c>
      <c r="G282" s="7" t="str">
        <f t="shared" si="60"/>
        <v>S2</v>
      </c>
      <c r="H282" s="7" t="str">
        <f t="shared" si="61"/>
        <v>S2</v>
      </c>
      <c r="I282" s="8" t="str">
        <f t="shared" si="62"/>
        <v xml:space="preserve"> No.</v>
      </c>
      <c r="J282" s="1" t="b">
        <f t="shared" si="63"/>
        <v>0</v>
      </c>
      <c r="K282" s="3" t="str">
        <f t="shared" si="64"/>
        <v/>
      </c>
      <c r="L282" s="3" t="str">
        <f t="shared" si="65"/>
        <v/>
      </c>
      <c r="M282" s="3" t="str">
        <f t="shared" si="66"/>
        <v/>
      </c>
      <c r="N282" s="3">
        <f t="shared" si="67"/>
        <v>0</v>
      </c>
    </row>
    <row r="283" spans="1:15" x14ac:dyDescent="0.2">
      <c r="A283" t="s">
        <v>1058</v>
      </c>
      <c r="B283" s="5" t="str">
        <f t="shared" si="55"/>
        <v>S1 (18:54): What student thing?</v>
      </c>
      <c r="C283" s="6" t="str">
        <f t="shared" si="56"/>
        <v>18:54</v>
      </c>
      <c r="D283" s="7" t="str">
        <f t="shared" si="57"/>
        <v>18</v>
      </c>
      <c r="E283" s="7" t="str">
        <f t="shared" si="58"/>
        <v>54</v>
      </c>
      <c r="F283" s="7">
        <f t="shared" si="59"/>
        <v>1134</v>
      </c>
      <c r="G283" s="7" t="str">
        <f t="shared" si="60"/>
        <v>S1</v>
      </c>
      <c r="H283" s="7" t="str">
        <f t="shared" si="61"/>
        <v>S1</v>
      </c>
      <c r="I283" s="8" t="str">
        <f t="shared" si="62"/>
        <v xml:space="preserve"> What student thing?</v>
      </c>
      <c r="J283" s="1" t="b">
        <f t="shared" si="63"/>
        <v>1</v>
      </c>
      <c r="K283" s="3" t="str">
        <f t="shared" si="64"/>
        <v>S1Q</v>
      </c>
      <c r="L283" s="3">
        <f t="shared" si="65"/>
        <v>1</v>
      </c>
      <c r="M283" s="3" t="str">
        <f t="shared" si="66"/>
        <v/>
      </c>
      <c r="N283" s="3">
        <f t="shared" si="67"/>
        <v>1</v>
      </c>
      <c r="O283" t="s">
        <v>1187</v>
      </c>
    </row>
    <row r="284" spans="1:15" x14ac:dyDescent="0.2">
      <c r="A284" t="s">
        <v>1059</v>
      </c>
      <c r="B284" s="5" t="str">
        <f t="shared" si="55"/>
        <v>S2 (18:55): The second tab.</v>
      </c>
      <c r="C284" s="6" t="str">
        <f t="shared" si="56"/>
        <v>18:55</v>
      </c>
      <c r="D284" s="7" t="str">
        <f t="shared" si="57"/>
        <v>18</v>
      </c>
      <c r="E284" s="7" t="str">
        <f t="shared" si="58"/>
        <v>55</v>
      </c>
      <c r="F284" s="7">
        <f t="shared" si="59"/>
        <v>1135</v>
      </c>
      <c r="G284" s="7" t="str">
        <f t="shared" si="60"/>
        <v>S2</v>
      </c>
      <c r="H284" s="7" t="str">
        <f t="shared" si="61"/>
        <v>S2</v>
      </c>
      <c r="I284" s="8" t="str">
        <f t="shared" si="62"/>
        <v xml:space="preserve"> The second tab.</v>
      </c>
      <c r="J284" s="1" t="b">
        <f t="shared" si="63"/>
        <v>0</v>
      </c>
      <c r="K284" s="3" t="str">
        <f t="shared" si="64"/>
        <v/>
      </c>
      <c r="L284" s="3" t="str">
        <f t="shared" si="65"/>
        <v/>
      </c>
      <c r="M284" s="3" t="str">
        <f t="shared" si="66"/>
        <v/>
      </c>
      <c r="N284" s="3">
        <f t="shared" si="67"/>
        <v>0</v>
      </c>
    </row>
    <row r="285" spans="1:15" x14ac:dyDescent="0.2">
      <c r="A285" t="s">
        <v>1060</v>
      </c>
      <c r="B285" s="5" t="str">
        <f t="shared" si="55"/>
        <v>S1 (18:57): Oh.</v>
      </c>
      <c r="C285" s="6" t="str">
        <f t="shared" si="56"/>
        <v>18:57</v>
      </c>
      <c r="D285" s="7" t="str">
        <f t="shared" si="57"/>
        <v>18</v>
      </c>
      <c r="E285" s="7" t="str">
        <f t="shared" si="58"/>
        <v>57</v>
      </c>
      <c r="F285" s="7">
        <f t="shared" si="59"/>
        <v>1137</v>
      </c>
      <c r="G285" s="7" t="str">
        <f t="shared" si="60"/>
        <v>S1</v>
      </c>
      <c r="H285" s="7" t="str">
        <f t="shared" si="61"/>
        <v>S1</v>
      </c>
      <c r="I285" s="8" t="str">
        <f t="shared" si="62"/>
        <v xml:space="preserve"> Oh.</v>
      </c>
      <c r="J285" s="1" t="b">
        <f t="shared" si="63"/>
        <v>0</v>
      </c>
      <c r="K285" s="3" t="str">
        <f t="shared" si="64"/>
        <v/>
      </c>
      <c r="L285" s="3" t="str">
        <f t="shared" si="65"/>
        <v/>
      </c>
      <c r="M285" s="3" t="str">
        <f t="shared" si="66"/>
        <v/>
      </c>
      <c r="N285" s="3">
        <f t="shared" si="67"/>
        <v>0</v>
      </c>
    </row>
    <row r="286" spans="1:15" x14ac:dyDescent="0.2">
      <c r="A286" t="s">
        <v>1061</v>
      </c>
      <c r="B286" s="5" t="str">
        <f t="shared" si="55"/>
        <v>S2 (18:59): Go to scroll down and click download the food image. The food is oh, whoa.</v>
      </c>
      <c r="C286" s="6" t="str">
        <f t="shared" si="56"/>
        <v>18:59</v>
      </c>
      <c r="D286" s="7" t="str">
        <f t="shared" si="57"/>
        <v>18</v>
      </c>
      <c r="E286" s="7" t="str">
        <f t="shared" si="58"/>
        <v>59</v>
      </c>
      <c r="F286" s="7">
        <f t="shared" si="59"/>
        <v>1139</v>
      </c>
      <c r="G286" s="7" t="str">
        <f t="shared" si="60"/>
        <v>S2</v>
      </c>
      <c r="H286" s="7" t="str">
        <f t="shared" si="61"/>
        <v>S2</v>
      </c>
      <c r="I286" s="8" t="str">
        <f t="shared" si="62"/>
        <v xml:space="preserve"> Go to scroll down and click download the food image. The food is oh, whoa.</v>
      </c>
      <c r="J286" s="1" t="b">
        <f t="shared" si="63"/>
        <v>0</v>
      </c>
      <c r="K286" s="3" t="str">
        <f t="shared" si="64"/>
        <v/>
      </c>
      <c r="L286" s="3" t="str">
        <f t="shared" si="65"/>
        <v/>
      </c>
      <c r="M286" s="3" t="str">
        <f t="shared" si="66"/>
        <v/>
      </c>
      <c r="N286" s="3">
        <f t="shared" si="67"/>
        <v>0</v>
      </c>
    </row>
    <row r="287" spans="1:15" x14ac:dyDescent="0.2">
      <c r="A287" t="s">
        <v>1062</v>
      </c>
      <c r="B287" s="5" t="str">
        <f t="shared" si="55"/>
        <v>S1 (19:05): Oh fancy.</v>
      </c>
      <c r="C287" s="6" t="str">
        <f t="shared" si="56"/>
        <v>19:05</v>
      </c>
      <c r="D287" s="7" t="str">
        <f t="shared" si="57"/>
        <v>19</v>
      </c>
      <c r="E287" s="7" t="str">
        <f t="shared" si="58"/>
        <v>05</v>
      </c>
      <c r="F287" s="7">
        <f t="shared" si="59"/>
        <v>1145</v>
      </c>
      <c r="G287" s="7" t="str">
        <f t="shared" si="60"/>
        <v>S1</v>
      </c>
      <c r="H287" s="7" t="str">
        <f t="shared" si="61"/>
        <v>S1</v>
      </c>
      <c r="I287" s="8" t="str">
        <f t="shared" si="62"/>
        <v xml:space="preserve"> Oh fancy.</v>
      </c>
      <c r="J287" s="1" t="b">
        <f t="shared" si="63"/>
        <v>0</v>
      </c>
      <c r="K287" s="3" t="str">
        <f t="shared" si="64"/>
        <v/>
      </c>
      <c r="L287" s="3" t="str">
        <f t="shared" si="65"/>
        <v/>
      </c>
      <c r="M287" s="3" t="str">
        <f t="shared" si="66"/>
        <v/>
      </c>
      <c r="N287" s="3">
        <f t="shared" si="67"/>
        <v>0</v>
      </c>
    </row>
    <row r="288" spans="1:15" x14ac:dyDescent="0.2">
      <c r="A288" t="s">
        <v>1063</v>
      </c>
      <c r="B288" s="5" t="str">
        <f t="shared" si="55"/>
        <v>S2 (19:07): It's a good thing she's exercising.</v>
      </c>
      <c r="C288" s="6" t="str">
        <f t="shared" si="56"/>
        <v>19:07</v>
      </c>
      <c r="D288" s="7" t="str">
        <f t="shared" si="57"/>
        <v>19</v>
      </c>
      <c r="E288" s="7" t="str">
        <f t="shared" si="58"/>
        <v>07</v>
      </c>
      <c r="F288" s="7">
        <f t="shared" si="59"/>
        <v>1147</v>
      </c>
      <c r="G288" s="7" t="str">
        <f t="shared" si="60"/>
        <v>S2</v>
      </c>
      <c r="H288" s="7" t="str">
        <f t="shared" si="61"/>
        <v>S2</v>
      </c>
      <c r="I288" s="8" t="str">
        <f t="shared" si="62"/>
        <v xml:space="preserve"> It's a good thing she's exercising.</v>
      </c>
      <c r="J288" s="1" t="b">
        <f t="shared" si="63"/>
        <v>0</v>
      </c>
      <c r="K288" s="3" t="str">
        <f t="shared" si="64"/>
        <v/>
      </c>
      <c r="L288" s="3" t="str">
        <f t="shared" si="65"/>
        <v/>
      </c>
      <c r="M288" s="3" t="str">
        <f t="shared" si="66"/>
        <v/>
      </c>
      <c r="N288" s="3">
        <f t="shared" si="67"/>
        <v>0</v>
      </c>
    </row>
    <row r="289" spans="1:15" x14ac:dyDescent="0.2">
      <c r="A289" t="s">
        <v>1064</v>
      </c>
      <c r="B289" s="5" t="str">
        <f t="shared" si="55"/>
        <v>S1 (19:08): They got some good food.</v>
      </c>
      <c r="C289" s="6" t="str">
        <f t="shared" si="56"/>
        <v>19:08</v>
      </c>
      <c r="D289" s="7" t="str">
        <f t="shared" si="57"/>
        <v>19</v>
      </c>
      <c r="E289" s="7" t="str">
        <f t="shared" si="58"/>
        <v>08</v>
      </c>
      <c r="F289" s="7">
        <f t="shared" si="59"/>
        <v>1148</v>
      </c>
      <c r="G289" s="7" t="str">
        <f t="shared" si="60"/>
        <v>S1</v>
      </c>
      <c r="H289" s="7" t="str">
        <f t="shared" si="61"/>
        <v>S1</v>
      </c>
      <c r="I289" s="8" t="str">
        <f t="shared" si="62"/>
        <v xml:space="preserve"> They got some good food.</v>
      </c>
      <c r="J289" s="1" t="b">
        <f t="shared" si="63"/>
        <v>0</v>
      </c>
      <c r="K289" s="3" t="str">
        <f t="shared" si="64"/>
        <v/>
      </c>
      <c r="L289" s="3" t="str">
        <f t="shared" si="65"/>
        <v/>
      </c>
      <c r="M289" s="3" t="str">
        <f t="shared" si="66"/>
        <v/>
      </c>
      <c r="N289" s="3">
        <f t="shared" si="67"/>
        <v>0</v>
      </c>
    </row>
    <row r="290" spans="1:15" x14ac:dyDescent="0.2">
      <c r="A290" t="s">
        <v>1065</v>
      </c>
      <c r="B290" s="5" t="str">
        <f t="shared" si="55"/>
        <v>S2 (19:08): She'd get fat.</v>
      </c>
      <c r="C290" s="6" t="str">
        <f t="shared" si="56"/>
        <v>19:08</v>
      </c>
      <c r="D290" s="7" t="str">
        <f t="shared" si="57"/>
        <v>19</v>
      </c>
      <c r="E290" s="7" t="str">
        <f t="shared" si="58"/>
        <v>08</v>
      </c>
      <c r="F290" s="7">
        <f t="shared" si="59"/>
        <v>1148</v>
      </c>
      <c r="G290" s="7" t="str">
        <f t="shared" si="60"/>
        <v>S2</v>
      </c>
      <c r="H290" s="7" t="str">
        <f t="shared" si="61"/>
        <v>S2</v>
      </c>
      <c r="I290" s="8" t="str">
        <f t="shared" si="62"/>
        <v xml:space="preserve"> She'd get fat.</v>
      </c>
      <c r="J290" s="1" t="b">
        <f t="shared" si="63"/>
        <v>0</v>
      </c>
      <c r="K290" s="3" t="str">
        <f t="shared" si="64"/>
        <v/>
      </c>
      <c r="L290" s="3" t="str">
        <f t="shared" si="65"/>
        <v/>
      </c>
      <c r="M290" s="3" t="str">
        <f t="shared" si="66"/>
        <v/>
      </c>
      <c r="N290" s="3">
        <f t="shared" si="67"/>
        <v>0</v>
      </c>
    </row>
    <row r="291" spans="1:15" x14ac:dyDescent="0.2">
      <c r="A291" t="s">
        <v>1066</v>
      </c>
      <c r="B291" s="5" t="str">
        <f t="shared" si="55"/>
        <v>S1 (19:12): Yeah. Are those just chopsticks or pocky or something?</v>
      </c>
      <c r="C291" s="6" t="str">
        <f t="shared" si="56"/>
        <v>19:12</v>
      </c>
      <c r="D291" s="7" t="str">
        <f t="shared" si="57"/>
        <v>19</v>
      </c>
      <c r="E291" s="7" t="str">
        <f t="shared" si="58"/>
        <v>12</v>
      </c>
      <c r="F291" s="7">
        <f t="shared" si="59"/>
        <v>1152</v>
      </c>
      <c r="G291" s="7" t="str">
        <f t="shared" si="60"/>
        <v>S1</v>
      </c>
      <c r="H291" s="7" t="str">
        <f t="shared" si="61"/>
        <v>S1</v>
      </c>
      <c r="I291" s="8" t="str">
        <f t="shared" si="62"/>
        <v xml:space="preserve"> Yeah. Are those just chopsticks or pocky or something?</v>
      </c>
      <c r="J291" s="1" t="b">
        <f t="shared" si="63"/>
        <v>1</v>
      </c>
      <c r="K291" s="3" t="str">
        <f t="shared" si="64"/>
        <v>S1Q</v>
      </c>
      <c r="L291" s="3">
        <f t="shared" si="65"/>
        <v>1</v>
      </c>
      <c r="M291" s="3" t="str">
        <f t="shared" si="66"/>
        <v/>
      </c>
      <c r="N291" s="3">
        <f t="shared" si="67"/>
        <v>1</v>
      </c>
      <c r="O291" t="s">
        <v>1187</v>
      </c>
    </row>
    <row r="292" spans="1:15" x14ac:dyDescent="0.2">
      <c r="A292" t="s">
        <v>1067</v>
      </c>
      <c r="B292" s="5" t="str">
        <f t="shared" si="55"/>
        <v>S2 (19:15): I think that's french fries. Just click download already.</v>
      </c>
      <c r="C292" s="6" t="str">
        <f t="shared" si="56"/>
        <v>19:15</v>
      </c>
      <c r="D292" s="7" t="str">
        <f t="shared" si="57"/>
        <v>19</v>
      </c>
      <c r="E292" s="7" t="str">
        <f t="shared" si="58"/>
        <v>15</v>
      </c>
      <c r="F292" s="7">
        <f t="shared" si="59"/>
        <v>1155</v>
      </c>
      <c r="G292" s="7" t="str">
        <f t="shared" si="60"/>
        <v>S2</v>
      </c>
      <c r="H292" s="7" t="str">
        <f t="shared" si="61"/>
        <v>S2</v>
      </c>
      <c r="I292" s="8" t="str">
        <f t="shared" si="62"/>
        <v xml:space="preserve"> I think that's french fries. Just click download already.</v>
      </c>
      <c r="J292" s="1" t="b">
        <f t="shared" si="63"/>
        <v>0</v>
      </c>
      <c r="K292" s="3" t="str">
        <f t="shared" si="64"/>
        <v/>
      </c>
      <c r="L292" s="3" t="str">
        <f t="shared" si="65"/>
        <v/>
      </c>
      <c r="M292" s="3" t="str">
        <f t="shared" si="66"/>
        <v/>
      </c>
      <c r="N292" s="3">
        <f t="shared" si="67"/>
        <v>0</v>
      </c>
    </row>
    <row r="293" spans="1:15" x14ac:dyDescent="0.2">
      <c r="A293" t="s">
        <v>1068</v>
      </c>
      <c r="B293" s="5" t="str">
        <f t="shared" si="55"/>
        <v>S1 (19:19): You know, I wouldn't mind having some of that stuff.</v>
      </c>
      <c r="C293" s="6" t="str">
        <f t="shared" si="56"/>
        <v>19:19</v>
      </c>
      <c r="D293" s="7" t="str">
        <f t="shared" si="57"/>
        <v>19</v>
      </c>
      <c r="E293" s="7" t="str">
        <f t="shared" si="58"/>
        <v>19</v>
      </c>
      <c r="F293" s="7">
        <f t="shared" si="59"/>
        <v>1159</v>
      </c>
      <c r="G293" s="7" t="str">
        <f t="shared" si="60"/>
        <v>S1</v>
      </c>
      <c r="H293" s="7" t="str">
        <f t="shared" si="61"/>
        <v>S1</v>
      </c>
      <c r="I293" s="8" t="str">
        <f t="shared" si="62"/>
        <v xml:space="preserve"> You know, I wouldn't mind having some of that stuff.</v>
      </c>
      <c r="J293" s="1" t="b">
        <f t="shared" si="63"/>
        <v>0</v>
      </c>
      <c r="K293" s="3" t="str">
        <f t="shared" si="64"/>
        <v/>
      </c>
      <c r="L293" s="3" t="str">
        <f t="shared" si="65"/>
        <v/>
      </c>
      <c r="M293" s="3" t="str">
        <f t="shared" si="66"/>
        <v/>
      </c>
      <c r="N293" s="3">
        <f t="shared" si="67"/>
        <v>0</v>
      </c>
    </row>
    <row r="294" spans="1:15" x14ac:dyDescent="0.2">
      <c r="A294" t="s">
        <v>1069</v>
      </c>
      <c r="B294" s="5" t="str">
        <f t="shared" si="55"/>
        <v>S2 (19:24): Go to snap. Yes, now make a new sprite. Go to costumes. No, you keep trying to put that in scripts. Now you can close this thing. Now go to scripts. Click looks. Set size. Now play with it until you get the size you want.</v>
      </c>
      <c r="C294" s="6" t="str">
        <f t="shared" si="56"/>
        <v>19:24</v>
      </c>
      <c r="D294" s="7" t="str">
        <f t="shared" si="57"/>
        <v>19</v>
      </c>
      <c r="E294" s="7" t="str">
        <f t="shared" si="58"/>
        <v>24</v>
      </c>
      <c r="F294" s="7">
        <f t="shared" si="59"/>
        <v>1164</v>
      </c>
      <c r="G294" s="7" t="str">
        <f t="shared" si="60"/>
        <v>S2</v>
      </c>
      <c r="H294" s="7" t="str">
        <f t="shared" si="61"/>
        <v>S2</v>
      </c>
      <c r="I294" s="8" t="str">
        <f t="shared" si="62"/>
        <v xml:space="preserve"> Go to snap. Yes, now make a new sprite. Go to costumes. No, you keep trying to put that in scripts. Now you can close this thing. Now go to scripts. Click looks. Set size. Now play with it until you get the size you want.</v>
      </c>
      <c r="J294" s="1" t="b">
        <f t="shared" si="63"/>
        <v>0</v>
      </c>
      <c r="K294" s="3" t="str">
        <f t="shared" si="64"/>
        <v/>
      </c>
      <c r="L294" s="3" t="str">
        <f t="shared" si="65"/>
        <v/>
      </c>
      <c r="M294" s="3" t="str">
        <f t="shared" si="66"/>
        <v/>
      </c>
      <c r="N294" s="3">
        <f t="shared" si="67"/>
        <v>0</v>
      </c>
    </row>
    <row r="295" spans="1:15" x14ac:dyDescent="0.2">
      <c r="A295" t="s">
        <v>1070</v>
      </c>
      <c r="B295" s="5" t="str">
        <f t="shared" si="55"/>
        <v>S1 (19:55): That's good?</v>
      </c>
      <c r="C295" s="6" t="str">
        <f t="shared" si="56"/>
        <v>19:55</v>
      </c>
      <c r="D295" s="7" t="str">
        <f t="shared" si="57"/>
        <v>19</v>
      </c>
      <c r="E295" s="7" t="str">
        <f t="shared" si="58"/>
        <v>55</v>
      </c>
      <c r="F295" s="7">
        <f t="shared" si="59"/>
        <v>1195</v>
      </c>
      <c r="G295" s="7" t="str">
        <f t="shared" si="60"/>
        <v>S1</v>
      </c>
      <c r="H295" s="7" t="str">
        <f t="shared" si="61"/>
        <v>S1</v>
      </c>
      <c r="I295" s="8" t="str">
        <f t="shared" si="62"/>
        <v xml:space="preserve"> That's good?</v>
      </c>
      <c r="J295" s="1" t="b">
        <f t="shared" si="63"/>
        <v>1</v>
      </c>
      <c r="K295" s="3" t="str">
        <f t="shared" si="64"/>
        <v>S1Q</v>
      </c>
      <c r="L295" s="3">
        <f t="shared" si="65"/>
        <v>1</v>
      </c>
      <c r="M295" s="3" t="str">
        <f t="shared" si="66"/>
        <v/>
      </c>
      <c r="N295" s="3">
        <f t="shared" si="67"/>
        <v>1</v>
      </c>
      <c r="O295" t="s">
        <v>1187</v>
      </c>
    </row>
    <row r="296" spans="1:15" x14ac:dyDescent="0.2">
      <c r="A296" t="s">
        <v>1071</v>
      </c>
      <c r="B296" s="5" t="str">
        <f t="shared" si="55"/>
        <v>S2 (20:03): That's good. Now move it next to the water. Yeah, now you can delete that thing now. Yes, that.</v>
      </c>
      <c r="C296" s="6" t="str">
        <f t="shared" si="56"/>
        <v>20:03</v>
      </c>
      <c r="D296" s="7" t="str">
        <f t="shared" si="57"/>
        <v>20</v>
      </c>
      <c r="E296" s="7" t="str">
        <f t="shared" si="58"/>
        <v>03</v>
      </c>
      <c r="F296" s="7">
        <f t="shared" si="59"/>
        <v>1203</v>
      </c>
      <c r="G296" s="7" t="str">
        <f t="shared" si="60"/>
        <v>S2</v>
      </c>
      <c r="H296" s="7" t="str">
        <f t="shared" si="61"/>
        <v>S2</v>
      </c>
      <c r="I296" s="8" t="str">
        <f t="shared" si="62"/>
        <v xml:space="preserve"> That's good. Now move it next to the water. Yeah, now you can delete that thing now. Yes, that.</v>
      </c>
      <c r="J296" s="1" t="b">
        <f t="shared" si="63"/>
        <v>0</v>
      </c>
      <c r="K296" s="3" t="str">
        <f t="shared" si="64"/>
        <v/>
      </c>
      <c r="L296" s="3" t="str">
        <f t="shared" si="65"/>
        <v/>
      </c>
      <c r="M296" s="3" t="str">
        <f t="shared" si="66"/>
        <v/>
      </c>
      <c r="N296" s="3">
        <f t="shared" si="67"/>
        <v>0</v>
      </c>
    </row>
    <row r="297" spans="1:15" x14ac:dyDescent="0.2">
      <c r="A297" t="s">
        <v>1072</v>
      </c>
      <c r="B297" s="5" t="str">
        <f t="shared" si="55"/>
        <v>S1 (20:15): That's easier than the shrinking it.</v>
      </c>
      <c r="C297" s="6" t="str">
        <f t="shared" si="56"/>
        <v>20:15</v>
      </c>
      <c r="D297" s="7" t="str">
        <f t="shared" si="57"/>
        <v>20</v>
      </c>
      <c r="E297" s="7" t="str">
        <f t="shared" si="58"/>
        <v>15</v>
      </c>
      <c r="F297" s="7">
        <f t="shared" si="59"/>
        <v>1215</v>
      </c>
      <c r="G297" s="7" t="str">
        <f t="shared" si="60"/>
        <v>S1</v>
      </c>
      <c r="H297" s="7" t="str">
        <f t="shared" si="61"/>
        <v>S1</v>
      </c>
      <c r="I297" s="8" t="str">
        <f t="shared" si="62"/>
        <v xml:space="preserve"> That's easier than the shrinking it.</v>
      </c>
      <c r="J297" s="1" t="b">
        <f t="shared" si="63"/>
        <v>0</v>
      </c>
      <c r="K297" s="3" t="str">
        <f t="shared" si="64"/>
        <v/>
      </c>
      <c r="L297" s="3" t="str">
        <f t="shared" si="65"/>
        <v/>
      </c>
      <c r="M297" s="3" t="str">
        <f t="shared" si="66"/>
        <v/>
      </c>
      <c r="N297" s="3">
        <f t="shared" si="67"/>
        <v>0</v>
      </c>
    </row>
    <row r="298" spans="1:15" x14ac:dyDescent="0.2">
      <c r="A298" t="s">
        <v>1073</v>
      </c>
      <c r="B298" s="5" t="str">
        <f t="shared" si="55"/>
        <v>S2 (20:18): Now go to control. When I am clicked. Variables. Set sugar level to 100. What?</v>
      </c>
      <c r="C298" s="6" t="str">
        <f t="shared" si="56"/>
        <v>20:18</v>
      </c>
      <c r="D298" s="7" t="str">
        <f t="shared" si="57"/>
        <v>20</v>
      </c>
      <c r="E298" s="7" t="str">
        <f t="shared" si="58"/>
        <v>18</v>
      </c>
      <c r="F298" s="7">
        <f t="shared" si="59"/>
        <v>1218</v>
      </c>
      <c r="G298" s="7" t="str">
        <f t="shared" si="60"/>
        <v>S2</v>
      </c>
      <c r="H298" s="7" t="str">
        <f t="shared" si="61"/>
        <v>S2</v>
      </c>
      <c r="I298" s="8" t="str">
        <f t="shared" si="62"/>
        <v xml:space="preserve"> Now go to control. When I am clicked. Variables. Set sugar level to 100. What?</v>
      </c>
      <c r="J298" s="1" t="b">
        <f t="shared" si="63"/>
        <v>1</v>
      </c>
      <c r="K298" s="3" t="str">
        <f t="shared" si="64"/>
        <v>S2Q</v>
      </c>
      <c r="L298" s="3" t="str">
        <f t="shared" si="65"/>
        <v/>
      </c>
      <c r="M298" s="3">
        <f t="shared" si="66"/>
        <v>1</v>
      </c>
      <c r="N298" s="3">
        <f t="shared" si="67"/>
        <v>1</v>
      </c>
      <c r="O298" t="s">
        <v>1187</v>
      </c>
    </row>
    <row r="299" spans="1:15" x14ac:dyDescent="0.2">
      <c r="A299" t="s">
        <v>1074</v>
      </c>
      <c r="B299" s="5" t="str">
        <f t="shared" si="55"/>
        <v>S1 (20:28): Do we put this here?</v>
      </c>
      <c r="C299" s="6" t="str">
        <f t="shared" si="56"/>
        <v>20:28</v>
      </c>
      <c r="D299" s="7" t="str">
        <f t="shared" si="57"/>
        <v>20</v>
      </c>
      <c r="E299" s="7" t="str">
        <f t="shared" si="58"/>
        <v>28</v>
      </c>
      <c r="F299" s="7">
        <f t="shared" si="59"/>
        <v>1228</v>
      </c>
      <c r="G299" s="7" t="str">
        <f t="shared" si="60"/>
        <v>S1</v>
      </c>
      <c r="H299" s="7" t="str">
        <f t="shared" si="61"/>
        <v>S1</v>
      </c>
      <c r="I299" s="8" t="str">
        <f t="shared" si="62"/>
        <v xml:space="preserve"> Do we put this here?</v>
      </c>
      <c r="J299" s="1" t="b">
        <f t="shared" si="63"/>
        <v>1</v>
      </c>
      <c r="K299" s="3" t="str">
        <f t="shared" si="64"/>
        <v>S1Q</v>
      </c>
      <c r="L299" s="3">
        <f t="shared" si="65"/>
        <v>1</v>
      </c>
      <c r="M299" s="3" t="str">
        <f t="shared" si="66"/>
        <v/>
      </c>
      <c r="N299" s="3">
        <f t="shared" si="67"/>
        <v>1</v>
      </c>
      <c r="O299" t="s">
        <v>1187</v>
      </c>
    </row>
    <row r="300" spans="1:15" x14ac:dyDescent="0.2">
      <c r="A300" t="s">
        <v>1075</v>
      </c>
      <c r="B300" s="5" t="str">
        <f t="shared" si="55"/>
        <v>S2 (20:30): Yes. 100. What am I doing?</v>
      </c>
      <c r="C300" s="6" t="str">
        <f t="shared" si="56"/>
        <v>20:30</v>
      </c>
      <c r="D300" s="7" t="str">
        <f t="shared" si="57"/>
        <v>20</v>
      </c>
      <c r="E300" s="7" t="str">
        <f t="shared" si="58"/>
        <v>30</v>
      </c>
      <c r="F300" s="7">
        <f t="shared" si="59"/>
        <v>1230</v>
      </c>
      <c r="G300" s="7" t="str">
        <f t="shared" si="60"/>
        <v>S2</v>
      </c>
      <c r="H300" s="7" t="str">
        <f t="shared" si="61"/>
        <v>S2</v>
      </c>
      <c r="I300" s="8" t="str">
        <f t="shared" si="62"/>
        <v xml:space="preserve"> Yes. 100. What am I doing?</v>
      </c>
      <c r="J300" s="1" t="b">
        <f t="shared" si="63"/>
        <v>1</v>
      </c>
      <c r="K300" s="3" t="str">
        <f t="shared" si="64"/>
        <v>S2Q</v>
      </c>
      <c r="L300" s="3" t="str">
        <f t="shared" si="65"/>
        <v/>
      </c>
      <c r="M300" s="3">
        <f t="shared" si="66"/>
        <v>1</v>
      </c>
      <c r="N300" s="3">
        <f t="shared" si="67"/>
        <v>1</v>
      </c>
      <c r="O300" t="s">
        <v>1187</v>
      </c>
    </row>
    <row r="301" spans="1:15" x14ac:dyDescent="0.2">
      <c r="A301" t="s">
        <v>1076</v>
      </c>
      <c r="B301" s="5" t="str">
        <f t="shared" si="55"/>
        <v>S1 (20:45): Okay, what's next?</v>
      </c>
      <c r="C301" s="6" t="str">
        <f t="shared" si="56"/>
        <v>20:45</v>
      </c>
      <c r="D301" s="7" t="str">
        <f t="shared" si="57"/>
        <v>20</v>
      </c>
      <c r="E301" s="7" t="str">
        <f t="shared" si="58"/>
        <v>45</v>
      </c>
      <c r="F301" s="7">
        <f t="shared" si="59"/>
        <v>1245</v>
      </c>
      <c r="G301" s="7" t="str">
        <f t="shared" si="60"/>
        <v>S1</v>
      </c>
      <c r="H301" s="7" t="str">
        <f t="shared" si="61"/>
        <v>S1</v>
      </c>
      <c r="I301" s="8" t="str">
        <f t="shared" si="62"/>
        <v xml:space="preserve"> Okay, what's next?</v>
      </c>
      <c r="J301" s="1" t="b">
        <f t="shared" si="63"/>
        <v>1</v>
      </c>
      <c r="K301" s="3" t="str">
        <f t="shared" si="64"/>
        <v>S1Q</v>
      </c>
      <c r="L301" s="3">
        <f t="shared" si="65"/>
        <v>1</v>
      </c>
      <c r="M301" s="3" t="str">
        <f t="shared" si="66"/>
        <v/>
      </c>
      <c r="N301" s="3">
        <f t="shared" si="67"/>
        <v>1</v>
      </c>
      <c r="O301" t="s">
        <v>1187</v>
      </c>
    </row>
    <row r="302" spans="1:15" x14ac:dyDescent="0.2">
      <c r="A302" t="s">
        <v>1077</v>
      </c>
      <c r="B302" s="5" t="str">
        <f t="shared" si="55"/>
        <v>S2 (20:48): It is time to make it ever more fun. Create two new variables. Sweat and body. Oh, I said variables, not sprites.</v>
      </c>
      <c r="C302" s="6" t="str">
        <f t="shared" si="56"/>
        <v>20:48</v>
      </c>
      <c r="D302" s="7" t="str">
        <f t="shared" si="57"/>
        <v>20</v>
      </c>
      <c r="E302" s="7" t="str">
        <f t="shared" si="58"/>
        <v>48</v>
      </c>
      <c r="F302" s="7">
        <f t="shared" si="59"/>
        <v>1248</v>
      </c>
      <c r="G302" s="7" t="str">
        <f t="shared" si="60"/>
        <v>S2</v>
      </c>
      <c r="H302" s="7" t="str">
        <f t="shared" si="61"/>
        <v>S2</v>
      </c>
      <c r="I302" s="8" t="str">
        <f t="shared" si="62"/>
        <v xml:space="preserve"> It is time to make it ever more fun. Create two new variables. Sweat and body. Oh, I said variables, not sprites.</v>
      </c>
      <c r="J302" s="1" t="b">
        <f t="shared" si="63"/>
        <v>0</v>
      </c>
      <c r="K302" s="3" t="str">
        <f t="shared" si="64"/>
        <v/>
      </c>
      <c r="L302" s="3" t="str">
        <f t="shared" si="65"/>
        <v/>
      </c>
      <c r="M302" s="3" t="str">
        <f t="shared" si="66"/>
        <v/>
      </c>
      <c r="N302" s="3">
        <f t="shared" si="67"/>
        <v>0</v>
      </c>
    </row>
    <row r="303" spans="1:15" x14ac:dyDescent="0.2">
      <c r="A303" t="s">
        <v>1078</v>
      </c>
      <c r="B303" s="5" t="str">
        <f t="shared" si="55"/>
        <v>S1 (20:55): Sorry. Variables.</v>
      </c>
      <c r="C303" s="6" t="str">
        <f t="shared" si="56"/>
        <v>20:55</v>
      </c>
      <c r="D303" s="7" t="str">
        <f t="shared" si="57"/>
        <v>20</v>
      </c>
      <c r="E303" s="7" t="str">
        <f t="shared" si="58"/>
        <v>55</v>
      </c>
      <c r="F303" s="7">
        <f t="shared" si="59"/>
        <v>1255</v>
      </c>
      <c r="G303" s="7" t="str">
        <f t="shared" si="60"/>
        <v>S1</v>
      </c>
      <c r="H303" s="7" t="str">
        <f t="shared" si="61"/>
        <v>S1</v>
      </c>
      <c r="I303" s="8" t="str">
        <f t="shared" si="62"/>
        <v xml:space="preserve"> Sorry. Variables.</v>
      </c>
      <c r="J303" s="1" t="b">
        <f t="shared" si="63"/>
        <v>0</v>
      </c>
      <c r="K303" s="3" t="str">
        <f t="shared" si="64"/>
        <v/>
      </c>
      <c r="L303" s="3" t="str">
        <f t="shared" si="65"/>
        <v/>
      </c>
      <c r="M303" s="3" t="str">
        <f t="shared" si="66"/>
        <v/>
      </c>
      <c r="N303" s="3">
        <f t="shared" si="67"/>
        <v>0</v>
      </c>
    </row>
    <row r="304" spans="1:15" x14ac:dyDescent="0.2">
      <c r="A304" t="s">
        <v>1079</v>
      </c>
      <c r="B304" s="5" t="str">
        <f t="shared" si="55"/>
        <v>S2 (21:03): Make a variable. Don't delete any variables.</v>
      </c>
      <c r="C304" s="6" t="str">
        <f t="shared" si="56"/>
        <v>21:03</v>
      </c>
      <c r="D304" s="7" t="str">
        <f t="shared" si="57"/>
        <v>21</v>
      </c>
      <c r="E304" s="7" t="str">
        <f t="shared" si="58"/>
        <v>03</v>
      </c>
      <c r="F304" s="7">
        <f t="shared" si="59"/>
        <v>1263</v>
      </c>
      <c r="G304" s="7" t="str">
        <f t="shared" si="60"/>
        <v>S2</v>
      </c>
      <c r="H304" s="7" t="str">
        <f t="shared" si="61"/>
        <v>S2</v>
      </c>
      <c r="I304" s="8" t="str">
        <f t="shared" si="62"/>
        <v xml:space="preserve"> Make a variable. Don't delete any variables.</v>
      </c>
      <c r="J304" s="1" t="b">
        <f t="shared" si="63"/>
        <v>0</v>
      </c>
      <c r="K304" s="3" t="str">
        <f t="shared" si="64"/>
        <v/>
      </c>
      <c r="L304" s="3" t="str">
        <f t="shared" si="65"/>
        <v/>
      </c>
      <c r="M304" s="3" t="str">
        <f t="shared" si="66"/>
        <v/>
      </c>
      <c r="N304" s="3">
        <f t="shared" si="67"/>
        <v>0</v>
      </c>
    </row>
    <row r="305" spans="1:15" x14ac:dyDescent="0.2">
      <c r="A305" t="s">
        <v>1080</v>
      </c>
      <c r="B305" s="5" t="str">
        <f t="shared" si="55"/>
        <v>S1 (21:05): Yeah. Sweat?</v>
      </c>
      <c r="C305" s="6" t="str">
        <f t="shared" si="56"/>
        <v>21:05</v>
      </c>
      <c r="D305" s="7" t="str">
        <f t="shared" si="57"/>
        <v>21</v>
      </c>
      <c r="E305" s="7" t="str">
        <f t="shared" si="58"/>
        <v>05</v>
      </c>
      <c r="F305" s="7">
        <f t="shared" si="59"/>
        <v>1265</v>
      </c>
      <c r="G305" s="7" t="str">
        <f t="shared" si="60"/>
        <v>S1</v>
      </c>
      <c r="H305" s="7" t="str">
        <f t="shared" si="61"/>
        <v>S1</v>
      </c>
      <c r="I305" s="8" t="str">
        <f t="shared" si="62"/>
        <v xml:space="preserve"> Yeah. Sweat?</v>
      </c>
      <c r="J305" s="1" t="b">
        <f t="shared" si="63"/>
        <v>1</v>
      </c>
      <c r="K305" s="3" t="str">
        <f t="shared" si="64"/>
        <v>S1Q</v>
      </c>
      <c r="L305" s="3">
        <f t="shared" si="65"/>
        <v>1</v>
      </c>
      <c r="M305" s="3" t="str">
        <f t="shared" si="66"/>
        <v/>
      </c>
      <c r="N305" s="3">
        <f t="shared" si="67"/>
        <v>1</v>
      </c>
      <c r="O305" t="s">
        <v>1187</v>
      </c>
    </row>
    <row r="306" spans="1:15" x14ac:dyDescent="0.2">
      <c r="A306" t="s">
        <v>1081</v>
      </c>
      <c r="B306" s="5" t="str">
        <f t="shared" si="55"/>
        <v>S2 (21:07): Sweat. It's sweat.</v>
      </c>
      <c r="C306" s="6" t="str">
        <f t="shared" si="56"/>
        <v>21:07</v>
      </c>
      <c r="D306" s="7" t="str">
        <f t="shared" si="57"/>
        <v>21</v>
      </c>
      <c r="E306" s="7" t="str">
        <f t="shared" si="58"/>
        <v>07</v>
      </c>
      <c r="F306" s="7">
        <f t="shared" si="59"/>
        <v>1267</v>
      </c>
      <c r="G306" s="7" t="str">
        <f t="shared" si="60"/>
        <v>S2</v>
      </c>
      <c r="H306" s="7" t="str">
        <f t="shared" si="61"/>
        <v>S2</v>
      </c>
      <c r="I306" s="8" t="str">
        <f t="shared" si="62"/>
        <v xml:space="preserve"> Sweat. It's sweat.</v>
      </c>
      <c r="J306" s="1" t="b">
        <f t="shared" si="63"/>
        <v>0</v>
      </c>
      <c r="K306" s="3" t="str">
        <f t="shared" si="64"/>
        <v/>
      </c>
      <c r="L306" s="3" t="str">
        <f t="shared" si="65"/>
        <v/>
      </c>
      <c r="M306" s="3" t="str">
        <f t="shared" si="66"/>
        <v/>
      </c>
      <c r="N306" s="3">
        <f t="shared" si="67"/>
        <v>0</v>
      </c>
    </row>
    <row r="307" spans="1:15" x14ac:dyDescent="0.2">
      <c r="A307" t="s">
        <v>1082</v>
      </c>
      <c r="B307" s="5" t="str">
        <f t="shared" si="55"/>
        <v>S1 (21:10): Okay then. Press okay?</v>
      </c>
      <c r="C307" s="6" t="str">
        <f t="shared" si="56"/>
        <v>21:10</v>
      </c>
      <c r="D307" s="7" t="str">
        <f t="shared" si="57"/>
        <v>21</v>
      </c>
      <c r="E307" s="7" t="str">
        <f t="shared" si="58"/>
        <v>10</v>
      </c>
      <c r="F307" s="7">
        <f t="shared" si="59"/>
        <v>1270</v>
      </c>
      <c r="G307" s="7" t="str">
        <f t="shared" si="60"/>
        <v>S1</v>
      </c>
      <c r="H307" s="7" t="str">
        <f t="shared" si="61"/>
        <v>S1</v>
      </c>
      <c r="I307" s="8" t="str">
        <f t="shared" si="62"/>
        <v xml:space="preserve"> Okay then. Press okay?</v>
      </c>
      <c r="J307" s="1" t="b">
        <f t="shared" si="63"/>
        <v>1</v>
      </c>
      <c r="K307" s="3" t="str">
        <f t="shared" si="64"/>
        <v>S1Q</v>
      </c>
      <c r="L307" s="3">
        <f t="shared" si="65"/>
        <v>1</v>
      </c>
      <c r="M307" s="3" t="str">
        <f t="shared" si="66"/>
        <v/>
      </c>
      <c r="N307" s="3">
        <f t="shared" si="67"/>
        <v>1</v>
      </c>
      <c r="O307" t="s">
        <v>1187</v>
      </c>
    </row>
    <row r="308" spans="1:15" x14ac:dyDescent="0.2">
      <c r="A308" t="s">
        <v>1083</v>
      </c>
      <c r="B308" s="5" t="str">
        <f t="shared" si="55"/>
        <v>S2 (21:18): Yes, you do press okay.</v>
      </c>
      <c r="C308" s="6" t="str">
        <f t="shared" si="56"/>
        <v>21:18</v>
      </c>
      <c r="D308" s="7" t="str">
        <f t="shared" si="57"/>
        <v>21</v>
      </c>
      <c r="E308" s="7" t="str">
        <f t="shared" si="58"/>
        <v>18</v>
      </c>
      <c r="F308" s="7">
        <f t="shared" si="59"/>
        <v>1278</v>
      </c>
      <c r="G308" s="7" t="str">
        <f t="shared" si="60"/>
        <v>S2</v>
      </c>
      <c r="H308" s="7" t="str">
        <f t="shared" si="61"/>
        <v>S2</v>
      </c>
      <c r="I308" s="8" t="str">
        <f t="shared" si="62"/>
        <v xml:space="preserve"> Yes, you do press okay.</v>
      </c>
      <c r="J308" s="1" t="b">
        <f t="shared" si="63"/>
        <v>0</v>
      </c>
      <c r="K308" s="3" t="str">
        <f t="shared" si="64"/>
        <v/>
      </c>
      <c r="L308" s="3" t="str">
        <f t="shared" si="65"/>
        <v/>
      </c>
      <c r="M308" s="3" t="str">
        <f t="shared" si="66"/>
        <v/>
      </c>
      <c r="N308" s="3">
        <f t="shared" si="67"/>
        <v>0</v>
      </c>
    </row>
    <row r="309" spans="1:15" x14ac:dyDescent="0.2">
      <c r="A309" t="s">
        <v>1084</v>
      </c>
      <c r="B309" s="5" t="str">
        <f t="shared" si="55"/>
        <v>S1 (21:20): Yeah.</v>
      </c>
      <c r="C309" s="6" t="str">
        <f t="shared" si="56"/>
        <v>21:20</v>
      </c>
      <c r="D309" s="7" t="str">
        <f t="shared" si="57"/>
        <v>21</v>
      </c>
      <c r="E309" s="7" t="str">
        <f t="shared" si="58"/>
        <v>20</v>
      </c>
      <c r="F309" s="7">
        <f t="shared" si="59"/>
        <v>1280</v>
      </c>
      <c r="G309" s="7" t="str">
        <f t="shared" si="60"/>
        <v>S1</v>
      </c>
      <c r="H309" s="7" t="str">
        <f t="shared" si="61"/>
        <v>S1</v>
      </c>
      <c r="I309" s="8" t="str">
        <f t="shared" si="62"/>
        <v xml:space="preserve"> Yeah.</v>
      </c>
      <c r="J309" s="1" t="b">
        <f t="shared" si="63"/>
        <v>0</v>
      </c>
      <c r="K309" s="3" t="str">
        <f t="shared" si="64"/>
        <v/>
      </c>
      <c r="L309" s="3" t="str">
        <f t="shared" si="65"/>
        <v/>
      </c>
      <c r="M309" s="3" t="str">
        <f t="shared" si="66"/>
        <v/>
      </c>
      <c r="N309" s="3">
        <f t="shared" si="67"/>
        <v>0</v>
      </c>
    </row>
    <row r="310" spans="1:15" x14ac:dyDescent="0.2">
      <c r="A310" t="s">
        <v>1085</v>
      </c>
      <c r="B310" s="5" t="str">
        <f t="shared" si="55"/>
        <v>S2 (21:21): Move it over there somewhere. Maybe move it all the way over here.</v>
      </c>
      <c r="C310" s="6" t="str">
        <f t="shared" si="56"/>
        <v>21:21</v>
      </c>
      <c r="D310" s="7" t="str">
        <f t="shared" si="57"/>
        <v>21</v>
      </c>
      <c r="E310" s="7" t="str">
        <f t="shared" si="58"/>
        <v>21</v>
      </c>
      <c r="F310" s="7">
        <f t="shared" si="59"/>
        <v>1281</v>
      </c>
      <c r="G310" s="7" t="str">
        <f t="shared" si="60"/>
        <v>S2</v>
      </c>
      <c r="H310" s="7" t="str">
        <f t="shared" si="61"/>
        <v>S2</v>
      </c>
      <c r="I310" s="8" t="str">
        <f t="shared" si="62"/>
        <v xml:space="preserve"> Move it over there somewhere. Maybe move it all the way over here.</v>
      </c>
      <c r="J310" s="1" t="b">
        <f t="shared" si="63"/>
        <v>0</v>
      </c>
      <c r="K310" s="3" t="str">
        <f t="shared" si="64"/>
        <v/>
      </c>
      <c r="L310" s="3" t="str">
        <f t="shared" si="65"/>
        <v/>
      </c>
      <c r="M310" s="3" t="str">
        <f t="shared" si="66"/>
        <v/>
      </c>
      <c r="N310" s="3">
        <f t="shared" si="67"/>
        <v>0</v>
      </c>
    </row>
    <row r="311" spans="1:15" x14ac:dyDescent="0.2">
      <c r="A311" t="s">
        <v>1086</v>
      </c>
      <c r="B311" s="5" t="str">
        <f t="shared" si="55"/>
        <v>S1 (21:26): No, we're leaving you right here.</v>
      </c>
      <c r="C311" s="6" t="str">
        <f t="shared" si="56"/>
        <v>21:26</v>
      </c>
      <c r="D311" s="7" t="str">
        <f t="shared" si="57"/>
        <v>21</v>
      </c>
      <c r="E311" s="7" t="str">
        <f t="shared" si="58"/>
        <v>26</v>
      </c>
      <c r="F311" s="7">
        <f t="shared" si="59"/>
        <v>1286</v>
      </c>
      <c r="G311" s="7" t="str">
        <f t="shared" si="60"/>
        <v>S1</v>
      </c>
      <c r="H311" s="7" t="str">
        <f t="shared" si="61"/>
        <v>S1</v>
      </c>
      <c r="I311" s="8" t="str">
        <f t="shared" si="62"/>
        <v xml:space="preserve"> No, we're leaving you right here.</v>
      </c>
      <c r="J311" s="1" t="b">
        <f t="shared" si="63"/>
        <v>0</v>
      </c>
      <c r="K311" s="3" t="str">
        <f t="shared" si="64"/>
        <v/>
      </c>
      <c r="L311" s="3" t="str">
        <f t="shared" si="65"/>
        <v/>
      </c>
      <c r="M311" s="3" t="str">
        <f t="shared" si="66"/>
        <v/>
      </c>
      <c r="N311" s="3">
        <f t="shared" si="67"/>
        <v>0</v>
      </c>
    </row>
    <row r="312" spans="1:15" x14ac:dyDescent="0.2">
      <c r="A312" t="s">
        <v>1087</v>
      </c>
      <c r="B312" s="5" t="str">
        <f t="shared" si="55"/>
        <v>S2 (21:28): Oh, please, please, no. Please no.</v>
      </c>
      <c r="C312" s="6" t="str">
        <f t="shared" si="56"/>
        <v>21:28</v>
      </c>
      <c r="D312" s="7" t="str">
        <f t="shared" si="57"/>
        <v>21</v>
      </c>
      <c r="E312" s="7" t="str">
        <f t="shared" si="58"/>
        <v>28</v>
      </c>
      <c r="F312" s="7">
        <f t="shared" si="59"/>
        <v>1288</v>
      </c>
      <c r="G312" s="7" t="str">
        <f t="shared" si="60"/>
        <v>S2</v>
      </c>
      <c r="H312" s="7" t="str">
        <f t="shared" si="61"/>
        <v>S2</v>
      </c>
      <c r="I312" s="8" t="str">
        <f t="shared" si="62"/>
        <v xml:space="preserve"> Oh, please, please, no. Please no.</v>
      </c>
      <c r="J312" s="1" t="b">
        <f t="shared" si="63"/>
        <v>0</v>
      </c>
      <c r="K312" s="3" t="str">
        <f t="shared" si="64"/>
        <v/>
      </c>
      <c r="L312" s="3" t="str">
        <f t="shared" si="65"/>
        <v/>
      </c>
      <c r="M312" s="3" t="str">
        <f t="shared" si="66"/>
        <v/>
      </c>
      <c r="N312" s="3">
        <f t="shared" si="67"/>
        <v>0</v>
      </c>
    </row>
    <row r="313" spans="1:15" x14ac:dyDescent="0.2">
      <c r="A313" t="s">
        <v>1088</v>
      </c>
      <c r="B313" s="5" t="str">
        <f t="shared" si="55"/>
        <v>S1 (21:30): We're going to leave it right now.</v>
      </c>
      <c r="C313" s="6" t="str">
        <f t="shared" si="56"/>
        <v>21:30</v>
      </c>
      <c r="D313" s="7" t="str">
        <f t="shared" si="57"/>
        <v>21</v>
      </c>
      <c r="E313" s="7" t="str">
        <f t="shared" si="58"/>
        <v>30</v>
      </c>
      <c r="F313" s="7">
        <f t="shared" si="59"/>
        <v>1290</v>
      </c>
      <c r="G313" s="7" t="str">
        <f t="shared" si="60"/>
        <v>S1</v>
      </c>
      <c r="H313" s="7" t="str">
        <f t="shared" si="61"/>
        <v>S1</v>
      </c>
      <c r="I313" s="8" t="str">
        <f t="shared" si="62"/>
        <v xml:space="preserve"> We're going to leave it right now.</v>
      </c>
      <c r="J313" s="1" t="b">
        <f t="shared" si="63"/>
        <v>0</v>
      </c>
      <c r="K313" s="3" t="str">
        <f t="shared" si="64"/>
        <v/>
      </c>
      <c r="L313" s="3" t="str">
        <f t="shared" si="65"/>
        <v/>
      </c>
      <c r="M313" s="3" t="str">
        <f t="shared" si="66"/>
        <v/>
      </c>
      <c r="N313" s="3">
        <f t="shared" si="67"/>
        <v>0</v>
      </c>
    </row>
    <row r="314" spans="1:15" x14ac:dyDescent="0.2">
      <c r="A314" t="s">
        <v>1089</v>
      </c>
      <c r="B314" s="5" t="str">
        <f t="shared" si="55"/>
        <v>S2 (21:30): No. Let go.</v>
      </c>
      <c r="C314" s="6" t="str">
        <f t="shared" si="56"/>
        <v>21:30</v>
      </c>
      <c r="D314" s="7" t="str">
        <f t="shared" si="57"/>
        <v>21</v>
      </c>
      <c r="E314" s="7" t="str">
        <f t="shared" si="58"/>
        <v>30</v>
      </c>
      <c r="F314" s="7">
        <f t="shared" si="59"/>
        <v>1290</v>
      </c>
      <c r="G314" s="7" t="str">
        <f t="shared" si="60"/>
        <v>S2</v>
      </c>
      <c r="H314" s="7" t="str">
        <f t="shared" si="61"/>
        <v>S2</v>
      </c>
      <c r="I314" s="8" t="str">
        <f t="shared" si="62"/>
        <v xml:space="preserve"> No. Let go.</v>
      </c>
      <c r="J314" s="1" t="b">
        <f t="shared" si="63"/>
        <v>0</v>
      </c>
      <c r="K314" s="3" t="str">
        <f t="shared" si="64"/>
        <v/>
      </c>
      <c r="L314" s="3" t="str">
        <f t="shared" si="65"/>
        <v/>
      </c>
      <c r="M314" s="3" t="str">
        <f t="shared" si="66"/>
        <v/>
      </c>
      <c r="N314" s="3">
        <f t="shared" si="67"/>
        <v>0</v>
      </c>
    </row>
    <row r="315" spans="1:15" x14ac:dyDescent="0.2">
      <c r="A315" t="s">
        <v>1090</v>
      </c>
      <c r="B315" s="5" t="str">
        <f t="shared" si="55"/>
        <v>S1 (21:33): I'm in control of the computer right now, S2, so let go.</v>
      </c>
      <c r="C315" s="6" t="str">
        <f t="shared" si="56"/>
        <v>21:33</v>
      </c>
      <c r="D315" s="7" t="str">
        <f t="shared" si="57"/>
        <v>21</v>
      </c>
      <c r="E315" s="7" t="str">
        <f t="shared" si="58"/>
        <v>33</v>
      </c>
      <c r="F315" s="7">
        <f t="shared" si="59"/>
        <v>1293</v>
      </c>
      <c r="G315" s="7" t="str">
        <f t="shared" si="60"/>
        <v>S1</v>
      </c>
      <c r="H315" s="7" t="str">
        <f t="shared" si="61"/>
        <v>S1</v>
      </c>
      <c r="I315" s="8" t="str">
        <f t="shared" si="62"/>
        <v xml:space="preserve"> I'm in control of the computer right now, S2, so let go.</v>
      </c>
      <c r="J315" s="1" t="b">
        <f t="shared" si="63"/>
        <v>0</v>
      </c>
      <c r="K315" s="3" t="str">
        <f t="shared" si="64"/>
        <v/>
      </c>
      <c r="L315" s="3" t="str">
        <f t="shared" si="65"/>
        <v/>
      </c>
      <c r="M315" s="3" t="str">
        <f t="shared" si="66"/>
        <v/>
      </c>
      <c r="N315" s="3">
        <f t="shared" si="67"/>
        <v>0</v>
      </c>
    </row>
    <row r="316" spans="1:15" x14ac:dyDescent="0.2">
      <c r="A316" t="s">
        <v>1091</v>
      </c>
      <c r="B316" s="5" t="str">
        <f t="shared" si="55"/>
        <v>S2 (21:35): Please, please, put it over here.</v>
      </c>
      <c r="C316" s="6" t="str">
        <f t="shared" si="56"/>
        <v>21:35</v>
      </c>
      <c r="D316" s="7" t="str">
        <f t="shared" si="57"/>
        <v>21</v>
      </c>
      <c r="E316" s="7" t="str">
        <f t="shared" si="58"/>
        <v>35</v>
      </c>
      <c r="F316" s="7">
        <f t="shared" si="59"/>
        <v>1295</v>
      </c>
      <c r="G316" s="7" t="str">
        <f t="shared" si="60"/>
        <v>S2</v>
      </c>
      <c r="H316" s="7" t="str">
        <f t="shared" si="61"/>
        <v>S2</v>
      </c>
      <c r="I316" s="8" t="str">
        <f t="shared" si="62"/>
        <v xml:space="preserve"> Please, please, put it over here.</v>
      </c>
      <c r="J316" s="1" t="b">
        <f t="shared" si="63"/>
        <v>0</v>
      </c>
      <c r="K316" s="3" t="str">
        <f t="shared" si="64"/>
        <v/>
      </c>
      <c r="L316" s="3" t="str">
        <f t="shared" si="65"/>
        <v/>
      </c>
      <c r="M316" s="3" t="str">
        <f t="shared" si="66"/>
        <v/>
      </c>
      <c r="N316" s="3">
        <f t="shared" si="67"/>
        <v>0</v>
      </c>
    </row>
    <row r="317" spans="1:15" x14ac:dyDescent="0.2">
      <c r="A317" t="s">
        <v>1092</v>
      </c>
      <c r="B317" s="5" t="str">
        <f t="shared" si="55"/>
        <v>S1 (21:38): It's on her hand then. Fine.</v>
      </c>
      <c r="C317" s="6" t="str">
        <f t="shared" si="56"/>
        <v>21:38</v>
      </c>
      <c r="D317" s="7" t="str">
        <f t="shared" si="57"/>
        <v>21</v>
      </c>
      <c r="E317" s="7" t="str">
        <f t="shared" si="58"/>
        <v>38</v>
      </c>
      <c r="F317" s="7">
        <f t="shared" si="59"/>
        <v>1298</v>
      </c>
      <c r="G317" s="7" t="str">
        <f t="shared" si="60"/>
        <v>S1</v>
      </c>
      <c r="H317" s="7" t="str">
        <f t="shared" si="61"/>
        <v>S1</v>
      </c>
      <c r="I317" s="8" t="str">
        <f t="shared" si="62"/>
        <v xml:space="preserve"> It's on her hand then. Fine.</v>
      </c>
      <c r="J317" s="1" t="b">
        <f t="shared" si="63"/>
        <v>0</v>
      </c>
      <c r="K317" s="3" t="str">
        <f t="shared" si="64"/>
        <v/>
      </c>
      <c r="L317" s="3" t="str">
        <f t="shared" si="65"/>
        <v/>
      </c>
      <c r="M317" s="3" t="str">
        <f t="shared" si="66"/>
        <v/>
      </c>
      <c r="N317" s="3">
        <f t="shared" si="67"/>
        <v>0</v>
      </c>
    </row>
    <row r="318" spans="1:15" x14ac:dyDescent="0.2">
      <c r="A318" t="s">
        <v>1093</v>
      </c>
      <c r="B318" s="5" t="str">
        <f t="shared" si="55"/>
        <v>S2 (21:40): Her hand moves eventually.</v>
      </c>
      <c r="C318" s="6" t="str">
        <f t="shared" si="56"/>
        <v>21:40</v>
      </c>
      <c r="D318" s="7" t="str">
        <f t="shared" si="57"/>
        <v>21</v>
      </c>
      <c r="E318" s="7" t="str">
        <f t="shared" si="58"/>
        <v>40</v>
      </c>
      <c r="F318" s="7">
        <f t="shared" si="59"/>
        <v>1300</v>
      </c>
      <c r="G318" s="7" t="str">
        <f t="shared" si="60"/>
        <v>S2</v>
      </c>
      <c r="H318" s="7" t="str">
        <f t="shared" si="61"/>
        <v>S2</v>
      </c>
      <c r="I318" s="8" t="str">
        <f t="shared" si="62"/>
        <v xml:space="preserve"> Her hand moves eventually.</v>
      </c>
      <c r="J318" s="1" t="b">
        <f t="shared" si="63"/>
        <v>0</v>
      </c>
      <c r="K318" s="3" t="str">
        <f t="shared" si="64"/>
        <v/>
      </c>
      <c r="L318" s="3" t="str">
        <f t="shared" si="65"/>
        <v/>
      </c>
      <c r="M318" s="3" t="str">
        <f t="shared" si="66"/>
        <v/>
      </c>
      <c r="N318" s="3">
        <f t="shared" si="67"/>
        <v>0</v>
      </c>
    </row>
    <row r="319" spans="1:15" x14ac:dyDescent="0.2">
      <c r="A319" t="s">
        <v>1094</v>
      </c>
      <c r="B319" s="5" t="str">
        <f t="shared" si="55"/>
        <v>S1 (21:44): It wacks it.</v>
      </c>
      <c r="C319" s="6" t="str">
        <f t="shared" si="56"/>
        <v>21:44</v>
      </c>
      <c r="D319" s="7" t="str">
        <f t="shared" si="57"/>
        <v>21</v>
      </c>
      <c r="E319" s="7" t="str">
        <f t="shared" si="58"/>
        <v>44</v>
      </c>
      <c r="F319" s="7">
        <f t="shared" si="59"/>
        <v>1304</v>
      </c>
      <c r="G319" s="7" t="str">
        <f t="shared" si="60"/>
        <v>S1</v>
      </c>
      <c r="H319" s="7" t="str">
        <f t="shared" si="61"/>
        <v>S1</v>
      </c>
      <c r="I319" s="8" t="str">
        <f t="shared" si="62"/>
        <v xml:space="preserve"> It wacks it.</v>
      </c>
      <c r="J319" s="1" t="b">
        <f t="shared" si="63"/>
        <v>0</v>
      </c>
      <c r="K319" s="3" t="str">
        <f t="shared" si="64"/>
        <v/>
      </c>
      <c r="L319" s="3" t="str">
        <f t="shared" si="65"/>
        <v/>
      </c>
      <c r="M319" s="3" t="str">
        <f t="shared" si="66"/>
        <v/>
      </c>
      <c r="N319" s="3">
        <f t="shared" si="67"/>
        <v>0</v>
      </c>
    </row>
    <row r="320" spans="1:15" x14ac:dyDescent="0.2">
      <c r="A320" t="s">
        <v>1095</v>
      </c>
      <c r="B320" s="5" t="str">
        <f t="shared" si="55"/>
        <v>S2 (21:45): That's good.</v>
      </c>
      <c r="C320" s="6" t="str">
        <f t="shared" si="56"/>
        <v>21:45</v>
      </c>
      <c r="D320" s="7" t="str">
        <f t="shared" si="57"/>
        <v>21</v>
      </c>
      <c r="E320" s="7" t="str">
        <f t="shared" si="58"/>
        <v>45</v>
      </c>
      <c r="F320" s="7">
        <f t="shared" si="59"/>
        <v>1305</v>
      </c>
      <c r="G320" s="7" t="str">
        <f t="shared" si="60"/>
        <v>S2</v>
      </c>
      <c r="H320" s="7" t="str">
        <f t="shared" si="61"/>
        <v>S2</v>
      </c>
      <c r="I320" s="8" t="str">
        <f t="shared" si="62"/>
        <v xml:space="preserve"> That's good.</v>
      </c>
      <c r="J320" s="1" t="b">
        <f t="shared" si="63"/>
        <v>0</v>
      </c>
      <c r="K320" s="3" t="str">
        <f t="shared" si="64"/>
        <v/>
      </c>
      <c r="L320" s="3" t="str">
        <f t="shared" si="65"/>
        <v/>
      </c>
      <c r="M320" s="3" t="str">
        <f t="shared" si="66"/>
        <v/>
      </c>
      <c r="N320" s="3">
        <f t="shared" si="67"/>
        <v>0</v>
      </c>
    </row>
    <row r="321" spans="1:15" x14ac:dyDescent="0.2">
      <c r="A321" t="s">
        <v>1096</v>
      </c>
      <c r="B321" s="5" t="str">
        <f t="shared" si="55"/>
        <v>S1 (21:46): All right, what's next?</v>
      </c>
      <c r="C321" s="6" t="str">
        <f t="shared" si="56"/>
        <v>21:46</v>
      </c>
      <c r="D321" s="7" t="str">
        <f t="shared" si="57"/>
        <v>21</v>
      </c>
      <c r="E321" s="7" t="str">
        <f t="shared" si="58"/>
        <v>46</v>
      </c>
      <c r="F321" s="7">
        <f t="shared" si="59"/>
        <v>1306</v>
      </c>
      <c r="G321" s="7" t="str">
        <f t="shared" si="60"/>
        <v>S1</v>
      </c>
      <c r="H321" s="7" t="str">
        <f t="shared" si="61"/>
        <v>S1</v>
      </c>
      <c r="I321" s="8" t="str">
        <f t="shared" si="62"/>
        <v xml:space="preserve"> All right, what's next?</v>
      </c>
      <c r="J321" s="1" t="b">
        <f t="shared" si="63"/>
        <v>1</v>
      </c>
      <c r="K321" s="3" t="str">
        <f t="shared" si="64"/>
        <v>S1Q</v>
      </c>
      <c r="L321" s="3">
        <f t="shared" si="65"/>
        <v>1</v>
      </c>
      <c r="M321" s="3" t="str">
        <f t="shared" si="66"/>
        <v/>
      </c>
      <c r="N321" s="3">
        <f t="shared" si="67"/>
        <v>1</v>
      </c>
      <c r="O321" t="s">
        <v>1187</v>
      </c>
    </row>
    <row r="322" spans="1:15" x14ac:dyDescent="0.2">
      <c r="A322" t="s">
        <v>1097</v>
      </c>
      <c r="B322" s="5" t="str">
        <f t="shared" si="55"/>
        <v>S2 (21:47): Now make another one body temperature.</v>
      </c>
      <c r="C322" s="6" t="str">
        <f t="shared" si="56"/>
        <v>21:47</v>
      </c>
      <c r="D322" s="7" t="str">
        <f t="shared" si="57"/>
        <v>21</v>
      </c>
      <c r="E322" s="7" t="str">
        <f t="shared" si="58"/>
        <v>47</v>
      </c>
      <c r="F322" s="7">
        <f t="shared" si="59"/>
        <v>1307</v>
      </c>
      <c r="G322" s="7" t="str">
        <f t="shared" si="60"/>
        <v>S2</v>
      </c>
      <c r="H322" s="7" t="str">
        <f t="shared" si="61"/>
        <v>S2</v>
      </c>
      <c r="I322" s="8" t="str">
        <f t="shared" si="62"/>
        <v xml:space="preserve"> Now make another one body temperature.</v>
      </c>
      <c r="J322" s="1" t="b">
        <f t="shared" si="63"/>
        <v>0</v>
      </c>
      <c r="K322" s="3" t="str">
        <f t="shared" si="64"/>
        <v/>
      </c>
      <c r="L322" s="3" t="str">
        <f t="shared" si="65"/>
        <v/>
      </c>
      <c r="M322" s="3" t="str">
        <f t="shared" si="66"/>
        <v/>
      </c>
      <c r="N322" s="3">
        <f t="shared" si="67"/>
        <v>0</v>
      </c>
    </row>
    <row r="323" spans="1:15" x14ac:dyDescent="0.2">
      <c r="A323" t="s">
        <v>1206</v>
      </c>
      <c r="B323" s="5" t="str">
        <f t="shared" ref="B323:B386" si="68">TRIM(A323)</f>
        <v>S1 (21:50): Hello, can I type?</v>
      </c>
      <c r="C323" s="6" t="str">
        <f t="shared" ref="C323:C386" si="69">MID(RIGHT(B323,LEN(B323)-SEARCH(" (",B323)-1),1,5)</f>
        <v>21:50</v>
      </c>
      <c r="D323" s="7" t="str">
        <f t="shared" ref="D323:D386" si="70">MID(C323,1,2)</f>
        <v>21</v>
      </c>
      <c r="E323" s="7" t="str">
        <f t="shared" ref="E323:E386" si="71">MID(C323,4,2)</f>
        <v>50</v>
      </c>
      <c r="F323" s="7">
        <f t="shared" ref="F323:F386" si="72">D323*60+E323</f>
        <v>1310</v>
      </c>
      <c r="G323" s="7" t="str">
        <f t="shared" ref="G323:G386" si="73">LEFT(A323,SEARCH(": ",A323)-9)</f>
        <v>S1</v>
      </c>
      <c r="H323" s="7" t="str">
        <f t="shared" ref="H323:H386" si="74">IF(G323="S1","S1",IF(G323="S2","S2","Other"))</f>
        <v>S1</v>
      </c>
      <c r="I323" s="8" t="str">
        <f t="shared" ref="I323:I386" si="75">RIGHT(B323,LEN(B323)-SEARCH(": ",B323))</f>
        <v xml:space="preserve"> Hello, can I type?</v>
      </c>
      <c r="J323" s="1" t="b">
        <f t="shared" ref="J323:J386" si="76">ISNUMBER(FIND("?",I323))</f>
        <v>1</v>
      </c>
      <c r="K323" s="3" t="str">
        <f t="shared" ref="K323:K386" si="77">IF(J323=TRUE, CONCATENATE(H323,"Q"),"")</f>
        <v>S1Q</v>
      </c>
      <c r="L323" s="3">
        <f t="shared" ref="L323:L386" si="78">IF(K323="S1Q",1,"")</f>
        <v>1</v>
      </c>
      <c r="M323" s="3" t="str">
        <f t="shared" ref="M323:M386" si="79">IF(K323="S2Q",1,"")</f>
        <v/>
      </c>
      <c r="N323" s="3">
        <f t="shared" ref="N323:N386" si="80">SUM(L323:M323)</f>
        <v>1</v>
      </c>
      <c r="O323" t="s">
        <v>1187</v>
      </c>
    </row>
    <row r="324" spans="1:15" x14ac:dyDescent="0.2">
      <c r="A324" t="s">
        <v>1207</v>
      </c>
      <c r="B324" s="5" t="str">
        <f t="shared" si="68"/>
        <v>S1 (21:50): All right, next. Next. What's next, S2?</v>
      </c>
      <c r="C324" s="6" t="str">
        <f t="shared" si="69"/>
        <v>21:50</v>
      </c>
      <c r="D324" s="7" t="str">
        <f t="shared" si="70"/>
        <v>21</v>
      </c>
      <c r="E324" s="7" t="str">
        <f t="shared" si="71"/>
        <v>50</v>
      </c>
      <c r="F324" s="7">
        <f t="shared" si="72"/>
        <v>1310</v>
      </c>
      <c r="G324" s="7" t="str">
        <f t="shared" si="73"/>
        <v>S1</v>
      </c>
      <c r="H324" s="7" t="str">
        <f t="shared" si="74"/>
        <v>S1</v>
      </c>
      <c r="I324" s="8" t="str">
        <f t="shared" si="75"/>
        <v xml:space="preserve"> All right, next. Next. What's next, S2?</v>
      </c>
      <c r="J324" s="1" t="b">
        <f t="shared" si="76"/>
        <v>1</v>
      </c>
      <c r="K324" s="3" t="str">
        <f t="shared" si="77"/>
        <v>S1Q</v>
      </c>
      <c r="L324" s="3">
        <f t="shared" si="78"/>
        <v>1</v>
      </c>
      <c r="M324" s="3" t="str">
        <f t="shared" si="79"/>
        <v/>
      </c>
      <c r="N324" s="3">
        <f t="shared" si="80"/>
        <v>1</v>
      </c>
      <c r="O324" t="s">
        <v>1188</v>
      </c>
    </row>
    <row r="325" spans="1:15" x14ac:dyDescent="0.2">
      <c r="A325" t="s">
        <v>1208</v>
      </c>
      <c r="B325" s="5" t="str">
        <f t="shared" si="68"/>
        <v>S1 (21:50): Wait, can I move it? Not what I meant. That was stupid.</v>
      </c>
      <c r="C325" s="6" t="str">
        <f t="shared" si="69"/>
        <v>21:50</v>
      </c>
      <c r="D325" s="7" t="str">
        <f t="shared" si="70"/>
        <v>21</v>
      </c>
      <c r="E325" s="7" t="str">
        <f t="shared" si="71"/>
        <v>50</v>
      </c>
      <c r="F325" s="7">
        <f t="shared" si="72"/>
        <v>1310</v>
      </c>
      <c r="G325" s="7" t="str">
        <f t="shared" si="73"/>
        <v>S1</v>
      </c>
      <c r="H325" s="7" t="str">
        <f t="shared" si="74"/>
        <v>S1</v>
      </c>
      <c r="I325" s="8" t="str">
        <f t="shared" si="75"/>
        <v xml:space="preserve"> Wait, can I move it? Not what I meant. That was stupid.</v>
      </c>
      <c r="J325" s="1" t="b">
        <f t="shared" si="76"/>
        <v>1</v>
      </c>
      <c r="K325" s="3" t="str">
        <f t="shared" si="77"/>
        <v>S1Q</v>
      </c>
      <c r="L325" s="3">
        <f t="shared" si="78"/>
        <v>1</v>
      </c>
      <c r="M325" s="3" t="str">
        <f t="shared" si="79"/>
        <v/>
      </c>
      <c r="N325" s="3">
        <f t="shared" si="80"/>
        <v>1</v>
      </c>
      <c r="O325" t="s">
        <v>1187</v>
      </c>
    </row>
    <row r="326" spans="1:15" x14ac:dyDescent="0.2">
      <c r="A326" t="s">
        <v>1098</v>
      </c>
      <c r="B326" s="5" t="str">
        <f t="shared" si="68"/>
        <v>S2 (22:21): Going to override you.</v>
      </c>
      <c r="C326" s="6" t="str">
        <f t="shared" si="69"/>
        <v>22:21</v>
      </c>
      <c r="D326" s="7" t="str">
        <f t="shared" si="70"/>
        <v>22</v>
      </c>
      <c r="E326" s="7" t="str">
        <f t="shared" si="71"/>
        <v>21</v>
      </c>
      <c r="F326" s="7">
        <f t="shared" si="72"/>
        <v>1341</v>
      </c>
      <c r="G326" s="7" t="str">
        <f t="shared" si="73"/>
        <v>S2</v>
      </c>
      <c r="H326" s="7" t="str">
        <f t="shared" si="74"/>
        <v>S2</v>
      </c>
      <c r="I326" s="8" t="str">
        <f t="shared" si="75"/>
        <v xml:space="preserve"> Going to override you.</v>
      </c>
      <c r="J326" s="1" t="b">
        <f t="shared" si="76"/>
        <v>0</v>
      </c>
      <c r="K326" s="3" t="str">
        <f t="shared" si="77"/>
        <v/>
      </c>
      <c r="L326" s="3" t="str">
        <f t="shared" si="78"/>
        <v/>
      </c>
      <c r="M326" s="3" t="str">
        <f t="shared" si="79"/>
        <v/>
      </c>
      <c r="N326" s="3">
        <f t="shared" si="80"/>
        <v>0</v>
      </c>
    </row>
    <row r="327" spans="1:15" x14ac:dyDescent="0.2">
      <c r="A327" t="s">
        <v>1099</v>
      </c>
      <c r="B327" s="5" t="str">
        <f t="shared" si="68"/>
        <v>S1 (22:22): No, bro, come on.</v>
      </c>
      <c r="C327" s="6" t="str">
        <f t="shared" si="69"/>
        <v>22:22</v>
      </c>
      <c r="D327" s="7" t="str">
        <f t="shared" si="70"/>
        <v>22</v>
      </c>
      <c r="E327" s="7" t="str">
        <f t="shared" si="71"/>
        <v>22</v>
      </c>
      <c r="F327" s="7">
        <f t="shared" si="72"/>
        <v>1342</v>
      </c>
      <c r="G327" s="7" t="str">
        <f t="shared" si="73"/>
        <v>S1</v>
      </c>
      <c r="H327" s="7" t="str">
        <f t="shared" si="74"/>
        <v>S1</v>
      </c>
      <c r="I327" s="8" t="str">
        <f t="shared" si="75"/>
        <v xml:space="preserve"> No, bro, come on.</v>
      </c>
      <c r="J327" s="1" t="b">
        <f t="shared" si="76"/>
        <v>0</v>
      </c>
      <c r="K327" s="3" t="str">
        <f t="shared" si="77"/>
        <v/>
      </c>
      <c r="L327" s="3" t="str">
        <f t="shared" si="78"/>
        <v/>
      </c>
      <c r="M327" s="3" t="str">
        <f t="shared" si="79"/>
        <v/>
      </c>
      <c r="N327" s="3">
        <f t="shared" si="80"/>
        <v>0</v>
      </c>
    </row>
    <row r="328" spans="1:15" x14ac:dyDescent="0.2">
      <c r="A328" t="s">
        <v>1100</v>
      </c>
      <c r="B328" s="5" t="str">
        <f t="shared" si="68"/>
        <v>S2 (22:23): Did you just call me bro?</v>
      </c>
      <c r="C328" s="6" t="str">
        <f t="shared" si="69"/>
        <v>22:23</v>
      </c>
      <c r="D328" s="7" t="str">
        <f t="shared" si="70"/>
        <v>22</v>
      </c>
      <c r="E328" s="7" t="str">
        <f t="shared" si="71"/>
        <v>23</v>
      </c>
      <c r="F328" s="7">
        <f t="shared" si="72"/>
        <v>1343</v>
      </c>
      <c r="G328" s="7" t="str">
        <f t="shared" si="73"/>
        <v>S2</v>
      </c>
      <c r="H328" s="7" t="str">
        <f t="shared" si="74"/>
        <v>S2</v>
      </c>
      <c r="I328" s="8" t="str">
        <f t="shared" si="75"/>
        <v xml:space="preserve"> Did you just call me bro?</v>
      </c>
      <c r="J328" s="1" t="b">
        <f t="shared" si="76"/>
        <v>1</v>
      </c>
      <c r="K328" s="3" t="str">
        <f t="shared" si="77"/>
        <v>S2Q</v>
      </c>
      <c r="L328" s="3" t="str">
        <f t="shared" si="78"/>
        <v/>
      </c>
      <c r="M328" s="3">
        <f t="shared" si="79"/>
        <v>1</v>
      </c>
      <c r="N328" s="3">
        <f t="shared" si="80"/>
        <v>1</v>
      </c>
      <c r="O328" t="s">
        <v>1187</v>
      </c>
    </row>
    <row r="329" spans="1:15" x14ac:dyDescent="0.2">
      <c r="A329" t="s">
        <v>1101</v>
      </c>
      <c r="B329" s="5" t="str">
        <f t="shared" si="68"/>
        <v>S1 (22:24): Yeah, I did.</v>
      </c>
      <c r="C329" s="6" t="str">
        <f t="shared" si="69"/>
        <v>22:24</v>
      </c>
      <c r="D329" s="7" t="str">
        <f t="shared" si="70"/>
        <v>22</v>
      </c>
      <c r="E329" s="7" t="str">
        <f t="shared" si="71"/>
        <v>24</v>
      </c>
      <c r="F329" s="7">
        <f t="shared" si="72"/>
        <v>1344</v>
      </c>
      <c r="G329" s="7" t="str">
        <f t="shared" si="73"/>
        <v>S1</v>
      </c>
      <c r="H329" s="7" t="str">
        <f t="shared" si="74"/>
        <v>S1</v>
      </c>
      <c r="I329" s="8" t="str">
        <f t="shared" si="75"/>
        <v xml:space="preserve"> Yeah, I did.</v>
      </c>
      <c r="J329" s="1" t="b">
        <f t="shared" si="76"/>
        <v>0</v>
      </c>
      <c r="K329" s="3" t="str">
        <f t="shared" si="77"/>
        <v/>
      </c>
      <c r="L329" s="3" t="str">
        <f t="shared" si="78"/>
        <v/>
      </c>
      <c r="M329" s="3" t="str">
        <f t="shared" si="79"/>
        <v/>
      </c>
      <c r="N329" s="3">
        <f t="shared" si="80"/>
        <v>0</v>
      </c>
    </row>
    <row r="330" spans="1:15" x14ac:dyDescent="0.2">
      <c r="A330" t="s">
        <v>1102</v>
      </c>
      <c r="B330" s="5" t="str">
        <f t="shared" si="68"/>
        <v>S2 (22:25): Wait, did you just call it temp?</v>
      </c>
      <c r="C330" s="6" t="str">
        <f t="shared" si="69"/>
        <v>22:25</v>
      </c>
      <c r="D330" s="7" t="str">
        <f t="shared" si="70"/>
        <v>22</v>
      </c>
      <c r="E330" s="7" t="str">
        <f t="shared" si="71"/>
        <v>25</v>
      </c>
      <c r="F330" s="7">
        <f t="shared" si="72"/>
        <v>1345</v>
      </c>
      <c r="G330" s="7" t="str">
        <f t="shared" si="73"/>
        <v>S2</v>
      </c>
      <c r="H330" s="7" t="str">
        <f t="shared" si="74"/>
        <v>S2</v>
      </c>
      <c r="I330" s="8" t="str">
        <f t="shared" si="75"/>
        <v xml:space="preserve"> Wait, did you just call it temp?</v>
      </c>
      <c r="J330" s="1" t="b">
        <f t="shared" si="76"/>
        <v>1</v>
      </c>
      <c r="K330" s="3" t="str">
        <f t="shared" si="77"/>
        <v>S2Q</v>
      </c>
      <c r="L330" s="3" t="str">
        <f t="shared" si="78"/>
        <v/>
      </c>
      <c r="M330" s="3">
        <f t="shared" si="79"/>
        <v>1</v>
      </c>
      <c r="N330" s="3">
        <f t="shared" si="80"/>
        <v>1</v>
      </c>
      <c r="O330" t="s">
        <v>1187</v>
      </c>
    </row>
    <row r="331" spans="1:15" x14ac:dyDescent="0.2">
      <c r="A331" t="s">
        <v>1103</v>
      </c>
      <c r="B331" s="5" t="str">
        <f t="shared" si="68"/>
        <v>S1 (22:27): Yeah, temp.</v>
      </c>
      <c r="C331" s="6" t="str">
        <f t="shared" si="69"/>
        <v>22:27</v>
      </c>
      <c r="D331" s="7" t="str">
        <f t="shared" si="70"/>
        <v>22</v>
      </c>
      <c r="E331" s="7" t="str">
        <f t="shared" si="71"/>
        <v>27</v>
      </c>
      <c r="F331" s="7">
        <f t="shared" si="72"/>
        <v>1347</v>
      </c>
      <c r="G331" s="7" t="str">
        <f t="shared" si="73"/>
        <v>S1</v>
      </c>
      <c r="H331" s="7" t="str">
        <f t="shared" si="74"/>
        <v>S1</v>
      </c>
      <c r="I331" s="8" t="str">
        <f t="shared" si="75"/>
        <v xml:space="preserve"> Yeah, temp.</v>
      </c>
      <c r="J331" s="1" t="b">
        <f t="shared" si="76"/>
        <v>0</v>
      </c>
      <c r="K331" s="3" t="str">
        <f t="shared" si="77"/>
        <v/>
      </c>
      <c r="L331" s="3" t="str">
        <f t="shared" si="78"/>
        <v/>
      </c>
      <c r="M331" s="3" t="str">
        <f t="shared" si="79"/>
        <v/>
      </c>
      <c r="N331" s="3">
        <f t="shared" si="80"/>
        <v>0</v>
      </c>
    </row>
    <row r="332" spans="1:15" x14ac:dyDescent="0.2">
      <c r="A332" t="s">
        <v>1104</v>
      </c>
      <c r="B332" s="5" t="str">
        <f t="shared" si="68"/>
        <v>S2 (22:28): Wow, you lazy potato.</v>
      </c>
      <c r="C332" s="6" t="str">
        <f t="shared" si="69"/>
        <v>22:28</v>
      </c>
      <c r="D332" s="7" t="str">
        <f t="shared" si="70"/>
        <v>22</v>
      </c>
      <c r="E332" s="7" t="str">
        <f t="shared" si="71"/>
        <v>28</v>
      </c>
      <c r="F332" s="7">
        <f t="shared" si="72"/>
        <v>1348</v>
      </c>
      <c r="G332" s="7" t="str">
        <f t="shared" si="73"/>
        <v>S2</v>
      </c>
      <c r="H332" s="7" t="str">
        <f t="shared" si="74"/>
        <v>S2</v>
      </c>
      <c r="I332" s="8" t="str">
        <f t="shared" si="75"/>
        <v xml:space="preserve"> Wow, you lazy potato.</v>
      </c>
      <c r="J332" s="1" t="b">
        <f t="shared" si="76"/>
        <v>0</v>
      </c>
      <c r="K332" s="3" t="str">
        <f t="shared" si="77"/>
        <v/>
      </c>
      <c r="L332" s="3" t="str">
        <f t="shared" si="78"/>
        <v/>
      </c>
      <c r="M332" s="3" t="str">
        <f t="shared" si="79"/>
        <v/>
      </c>
      <c r="N332" s="3">
        <f t="shared" si="80"/>
        <v>0</v>
      </c>
    </row>
    <row r="333" spans="1:15" x14ac:dyDescent="0.2">
      <c r="A333" t="s">
        <v>1105</v>
      </c>
      <c r="B333" s="5" t="str">
        <f t="shared" si="68"/>
        <v>S1 (22:33): I thought that's what you were cringing of, or is it the fact that I put it under there? But then her hand's going to be hitting it. S2.</v>
      </c>
      <c r="C333" s="6" t="str">
        <f t="shared" si="69"/>
        <v>22:33</v>
      </c>
      <c r="D333" s="7" t="str">
        <f t="shared" si="70"/>
        <v>22</v>
      </c>
      <c r="E333" s="7" t="str">
        <f t="shared" si="71"/>
        <v>33</v>
      </c>
      <c r="F333" s="7">
        <f t="shared" si="72"/>
        <v>1353</v>
      </c>
      <c r="G333" s="7" t="str">
        <f t="shared" si="73"/>
        <v>S1</v>
      </c>
      <c r="H333" s="7" t="str">
        <f t="shared" si="74"/>
        <v>S1</v>
      </c>
      <c r="I333" s="8" t="str">
        <f t="shared" si="75"/>
        <v xml:space="preserve"> I thought that's what you were cringing of, or is it the fact that I put it under there? But then her hand's going to be hitting it. S2.</v>
      </c>
      <c r="J333" s="1" t="b">
        <f t="shared" si="76"/>
        <v>1</v>
      </c>
      <c r="K333" s="3" t="str">
        <f t="shared" si="77"/>
        <v>S1Q</v>
      </c>
      <c r="L333" s="3">
        <f t="shared" si="78"/>
        <v>1</v>
      </c>
      <c r="M333" s="3" t="str">
        <f t="shared" si="79"/>
        <v/>
      </c>
      <c r="N333" s="3">
        <f t="shared" si="80"/>
        <v>1</v>
      </c>
      <c r="O333" t="s">
        <v>1187</v>
      </c>
    </row>
    <row r="334" spans="1:15" x14ac:dyDescent="0.2">
      <c r="A334" t="s">
        <v>1106</v>
      </c>
      <c r="B334" s="5" t="str">
        <f t="shared" si="68"/>
        <v>S2 (22:43): I don't really care actually. See, her hand isn't hitting a single thing.</v>
      </c>
      <c r="C334" s="6" t="str">
        <f t="shared" si="69"/>
        <v>22:43</v>
      </c>
      <c r="D334" s="7" t="str">
        <f t="shared" si="70"/>
        <v>22</v>
      </c>
      <c r="E334" s="7" t="str">
        <f t="shared" si="71"/>
        <v>43</v>
      </c>
      <c r="F334" s="7">
        <f t="shared" si="72"/>
        <v>1363</v>
      </c>
      <c r="G334" s="7" t="str">
        <f t="shared" si="73"/>
        <v>S2</v>
      </c>
      <c r="H334" s="7" t="str">
        <f t="shared" si="74"/>
        <v>S2</v>
      </c>
      <c r="I334" s="8" t="str">
        <f t="shared" si="75"/>
        <v xml:space="preserve"> I don't really care actually. See, her hand isn't hitting a single thing.</v>
      </c>
      <c r="J334" s="1" t="b">
        <f t="shared" si="76"/>
        <v>0</v>
      </c>
      <c r="K334" s="3" t="str">
        <f t="shared" si="77"/>
        <v/>
      </c>
      <c r="L334" s="3" t="str">
        <f t="shared" si="78"/>
        <v/>
      </c>
      <c r="M334" s="3" t="str">
        <f t="shared" si="79"/>
        <v/>
      </c>
      <c r="N334" s="3">
        <f t="shared" si="80"/>
        <v>0</v>
      </c>
    </row>
    <row r="335" spans="1:15" x14ac:dyDescent="0.2">
      <c r="A335" t="s">
        <v>1107</v>
      </c>
      <c r="B335" s="5" t="str">
        <f t="shared" si="68"/>
        <v>Teacher (22:46): Okay, it's time to switch the roles again.</v>
      </c>
      <c r="C335" s="6" t="str">
        <f t="shared" si="69"/>
        <v>22:46</v>
      </c>
      <c r="D335" s="7" t="str">
        <f t="shared" si="70"/>
        <v>22</v>
      </c>
      <c r="E335" s="7" t="str">
        <f t="shared" si="71"/>
        <v>46</v>
      </c>
      <c r="F335" s="7">
        <f t="shared" si="72"/>
        <v>1366</v>
      </c>
      <c r="G335" s="7" t="str">
        <f t="shared" si="73"/>
        <v>Teacher</v>
      </c>
      <c r="H335" s="7" t="str">
        <f t="shared" si="74"/>
        <v>Other</v>
      </c>
      <c r="I335" s="8" t="str">
        <f t="shared" si="75"/>
        <v xml:space="preserve"> Okay, it's time to switch the roles again.</v>
      </c>
      <c r="J335" s="1" t="b">
        <f t="shared" si="76"/>
        <v>0</v>
      </c>
      <c r="K335" s="3" t="str">
        <f t="shared" si="77"/>
        <v/>
      </c>
      <c r="L335" s="3" t="str">
        <f t="shared" si="78"/>
        <v/>
      </c>
      <c r="M335" s="3" t="str">
        <f t="shared" si="79"/>
        <v/>
      </c>
      <c r="N335" s="3">
        <f t="shared" si="80"/>
        <v>0</v>
      </c>
    </row>
    <row r="336" spans="1:15" x14ac:dyDescent="0.2">
      <c r="A336" t="s">
        <v>1108</v>
      </c>
      <c r="B336" s="5" t="str">
        <f t="shared" si="68"/>
        <v>S1 (22:46): Okay.</v>
      </c>
      <c r="C336" s="6" t="str">
        <f t="shared" si="69"/>
        <v>22:46</v>
      </c>
      <c r="D336" s="7" t="str">
        <f t="shared" si="70"/>
        <v>22</v>
      </c>
      <c r="E336" s="7" t="str">
        <f t="shared" si="71"/>
        <v>46</v>
      </c>
      <c r="F336" s="7">
        <f t="shared" si="72"/>
        <v>1366</v>
      </c>
      <c r="G336" s="7" t="str">
        <f t="shared" si="73"/>
        <v>S1</v>
      </c>
      <c r="H336" s="7" t="str">
        <f t="shared" si="74"/>
        <v>S1</v>
      </c>
      <c r="I336" s="8" t="str">
        <f t="shared" si="75"/>
        <v xml:space="preserve"> Okay.</v>
      </c>
      <c r="J336" s="1" t="b">
        <f t="shared" si="76"/>
        <v>0</v>
      </c>
      <c r="K336" s="3" t="str">
        <f t="shared" si="77"/>
        <v/>
      </c>
      <c r="L336" s="3" t="str">
        <f t="shared" si="78"/>
        <v/>
      </c>
      <c r="M336" s="3" t="str">
        <f t="shared" si="79"/>
        <v/>
      </c>
      <c r="N336" s="3">
        <f t="shared" si="80"/>
        <v>0</v>
      </c>
    </row>
    <row r="337" spans="1:15" x14ac:dyDescent="0.2">
      <c r="A337" t="s">
        <v>1109</v>
      </c>
      <c r="B337" s="5" t="str">
        <f t="shared" si="68"/>
        <v>S2 (22:51): Okay, switch roles again.</v>
      </c>
      <c r="C337" s="6" t="str">
        <f t="shared" si="69"/>
        <v>22:51</v>
      </c>
      <c r="D337" s="7" t="str">
        <f t="shared" si="70"/>
        <v>22</v>
      </c>
      <c r="E337" s="7" t="str">
        <f t="shared" si="71"/>
        <v>51</v>
      </c>
      <c r="F337" s="7">
        <f t="shared" si="72"/>
        <v>1371</v>
      </c>
      <c r="G337" s="7" t="str">
        <f t="shared" si="73"/>
        <v>S2</v>
      </c>
      <c r="H337" s="7" t="str">
        <f t="shared" si="74"/>
        <v>S2</v>
      </c>
      <c r="I337" s="8" t="str">
        <f t="shared" si="75"/>
        <v xml:space="preserve"> Okay, switch roles again.</v>
      </c>
      <c r="J337" s="1" t="b">
        <f t="shared" si="76"/>
        <v>0</v>
      </c>
      <c r="K337" s="3" t="str">
        <f t="shared" si="77"/>
        <v/>
      </c>
      <c r="L337" s="3" t="str">
        <f t="shared" si="78"/>
        <v/>
      </c>
      <c r="M337" s="3" t="str">
        <f t="shared" si="79"/>
        <v/>
      </c>
      <c r="N337" s="3">
        <f t="shared" si="80"/>
        <v>0</v>
      </c>
    </row>
    <row r="338" spans="1:15" x14ac:dyDescent="0.2">
      <c r="A338" t="s">
        <v>1110</v>
      </c>
      <c r="B338" s="5" t="str">
        <f t="shared" si="68"/>
        <v>S1 (22:52): We don't need to move. You can just use this.</v>
      </c>
      <c r="C338" s="6" t="str">
        <f t="shared" si="69"/>
        <v>22:52</v>
      </c>
      <c r="D338" s="7" t="str">
        <f t="shared" si="70"/>
        <v>22</v>
      </c>
      <c r="E338" s="7" t="str">
        <f t="shared" si="71"/>
        <v>52</v>
      </c>
      <c r="F338" s="7">
        <f t="shared" si="72"/>
        <v>1372</v>
      </c>
      <c r="G338" s="7" t="str">
        <f t="shared" si="73"/>
        <v>S1</v>
      </c>
      <c r="H338" s="7" t="str">
        <f t="shared" si="74"/>
        <v>S1</v>
      </c>
      <c r="I338" s="8" t="str">
        <f t="shared" si="75"/>
        <v xml:space="preserve"> We don't need to move. You can just use this.</v>
      </c>
      <c r="J338" s="1" t="b">
        <f t="shared" si="76"/>
        <v>0</v>
      </c>
      <c r="K338" s="3" t="str">
        <f t="shared" si="77"/>
        <v/>
      </c>
      <c r="L338" s="3" t="str">
        <f t="shared" si="78"/>
        <v/>
      </c>
      <c r="M338" s="3" t="str">
        <f t="shared" si="79"/>
        <v/>
      </c>
      <c r="N338" s="3">
        <f t="shared" si="80"/>
        <v>0</v>
      </c>
    </row>
    <row r="339" spans="1:15" x14ac:dyDescent="0.2">
      <c r="A339" t="s">
        <v>1111</v>
      </c>
      <c r="B339" s="5" t="str">
        <f t="shared" si="68"/>
        <v>S2 (22:54): Oh, wow, you cruel, cruel human.</v>
      </c>
      <c r="C339" s="6" t="str">
        <f t="shared" si="69"/>
        <v>22:54</v>
      </c>
      <c r="D339" s="7" t="str">
        <f t="shared" si="70"/>
        <v>22</v>
      </c>
      <c r="E339" s="7" t="str">
        <f t="shared" si="71"/>
        <v>54</v>
      </c>
      <c r="F339" s="7">
        <f t="shared" si="72"/>
        <v>1374</v>
      </c>
      <c r="G339" s="7" t="str">
        <f t="shared" si="73"/>
        <v>S2</v>
      </c>
      <c r="H339" s="7" t="str">
        <f t="shared" si="74"/>
        <v>S2</v>
      </c>
      <c r="I339" s="8" t="str">
        <f t="shared" si="75"/>
        <v xml:space="preserve"> Oh, wow, you cruel, cruel human.</v>
      </c>
      <c r="J339" s="1" t="b">
        <f t="shared" si="76"/>
        <v>0</v>
      </c>
      <c r="K339" s="3" t="str">
        <f t="shared" si="77"/>
        <v/>
      </c>
      <c r="L339" s="3" t="str">
        <f t="shared" si="78"/>
        <v/>
      </c>
      <c r="M339" s="3" t="str">
        <f t="shared" si="79"/>
        <v/>
      </c>
      <c r="N339" s="3">
        <f t="shared" si="80"/>
        <v>0</v>
      </c>
    </row>
    <row r="340" spans="1:15" x14ac:dyDescent="0.2">
      <c r="A340" t="s">
        <v>1112</v>
      </c>
      <c r="B340" s="5" t="str">
        <f t="shared" si="68"/>
        <v>S1 (22:57): Don't need to do anything. It's fine.</v>
      </c>
      <c r="C340" s="6" t="str">
        <f t="shared" si="69"/>
        <v>22:57</v>
      </c>
      <c r="D340" s="7" t="str">
        <f t="shared" si="70"/>
        <v>22</v>
      </c>
      <c r="E340" s="7" t="str">
        <f t="shared" si="71"/>
        <v>57</v>
      </c>
      <c r="F340" s="7">
        <f t="shared" si="72"/>
        <v>1377</v>
      </c>
      <c r="G340" s="7" t="str">
        <f t="shared" si="73"/>
        <v>S1</v>
      </c>
      <c r="H340" s="7" t="str">
        <f t="shared" si="74"/>
        <v>S1</v>
      </c>
      <c r="I340" s="8" t="str">
        <f t="shared" si="75"/>
        <v xml:space="preserve"> Don't need to do anything. It's fine.</v>
      </c>
      <c r="J340" s="1" t="b">
        <f t="shared" si="76"/>
        <v>0</v>
      </c>
      <c r="K340" s="3" t="str">
        <f t="shared" si="77"/>
        <v/>
      </c>
      <c r="L340" s="3" t="str">
        <f t="shared" si="78"/>
        <v/>
      </c>
      <c r="M340" s="3" t="str">
        <f t="shared" si="79"/>
        <v/>
      </c>
      <c r="N340" s="3">
        <f t="shared" si="80"/>
        <v>0</v>
      </c>
    </row>
    <row r="341" spans="1:15" x14ac:dyDescent="0.2">
      <c r="A341" t="s">
        <v>1113</v>
      </c>
      <c r="B341" s="5" t="str">
        <f t="shared" si="68"/>
        <v>S2 (23:00): At least turn it. Okay here.</v>
      </c>
      <c r="C341" s="6" t="str">
        <f t="shared" si="69"/>
        <v>23:00</v>
      </c>
      <c r="D341" s="7" t="str">
        <f t="shared" si="70"/>
        <v>23</v>
      </c>
      <c r="E341" s="7" t="str">
        <f t="shared" si="71"/>
        <v>00</v>
      </c>
      <c r="F341" s="7">
        <f t="shared" si="72"/>
        <v>1380</v>
      </c>
      <c r="G341" s="7" t="str">
        <f t="shared" si="73"/>
        <v>S2</v>
      </c>
      <c r="H341" s="7" t="str">
        <f t="shared" si="74"/>
        <v>S2</v>
      </c>
      <c r="I341" s="8" t="str">
        <f t="shared" si="75"/>
        <v xml:space="preserve"> At least turn it. Okay here.</v>
      </c>
      <c r="J341" s="1" t="b">
        <f t="shared" si="76"/>
        <v>0</v>
      </c>
      <c r="K341" s="3" t="str">
        <f t="shared" si="77"/>
        <v/>
      </c>
      <c r="L341" s="3" t="str">
        <f t="shared" si="78"/>
        <v/>
      </c>
      <c r="M341" s="3" t="str">
        <f t="shared" si="79"/>
        <v/>
      </c>
      <c r="N341" s="3">
        <f t="shared" si="80"/>
        <v>0</v>
      </c>
    </row>
    <row r="342" spans="1:15" x14ac:dyDescent="0.2">
      <c r="A342" t="s">
        <v>1114</v>
      </c>
      <c r="B342" s="5" t="str">
        <f t="shared" si="68"/>
        <v>S1 (23:03): Where were we.</v>
      </c>
      <c r="C342" s="6" t="str">
        <f t="shared" si="69"/>
        <v>23:03</v>
      </c>
      <c r="D342" s="7" t="str">
        <f t="shared" si="70"/>
        <v>23</v>
      </c>
      <c r="E342" s="7" t="str">
        <f t="shared" si="71"/>
        <v>03</v>
      </c>
      <c r="F342" s="7">
        <f t="shared" si="72"/>
        <v>1383</v>
      </c>
      <c r="G342" s="7" t="str">
        <f t="shared" si="73"/>
        <v>S1</v>
      </c>
      <c r="H342" s="7" t="str">
        <f t="shared" si="74"/>
        <v>S1</v>
      </c>
      <c r="I342" s="8" t="str">
        <f t="shared" si="75"/>
        <v xml:space="preserve"> Where were we.</v>
      </c>
      <c r="J342" s="1" t="b">
        <f t="shared" si="76"/>
        <v>0</v>
      </c>
      <c r="K342" s="3" t="str">
        <f t="shared" si="77"/>
        <v/>
      </c>
      <c r="L342" s="3" t="str">
        <f t="shared" si="78"/>
        <v/>
      </c>
      <c r="M342" s="3" t="str">
        <f t="shared" si="79"/>
        <v/>
      </c>
      <c r="N342" s="3">
        <f t="shared" si="80"/>
        <v>0</v>
      </c>
    </row>
    <row r="343" spans="1:15" x14ac:dyDescent="0.2">
      <c r="A343" t="s">
        <v>1115</v>
      </c>
      <c r="B343" s="5" t="str">
        <f t="shared" si="68"/>
        <v>S2 (23:04): Anywhere.</v>
      </c>
      <c r="C343" s="6" t="str">
        <f t="shared" si="69"/>
        <v>23:04</v>
      </c>
      <c r="D343" s="7" t="str">
        <f t="shared" si="70"/>
        <v>23</v>
      </c>
      <c r="E343" s="7" t="str">
        <f t="shared" si="71"/>
        <v>04</v>
      </c>
      <c r="F343" s="7">
        <f t="shared" si="72"/>
        <v>1384</v>
      </c>
      <c r="G343" s="7" t="str">
        <f t="shared" si="73"/>
        <v>S2</v>
      </c>
      <c r="H343" s="7" t="str">
        <f t="shared" si="74"/>
        <v>S2</v>
      </c>
      <c r="I343" s="8" t="str">
        <f t="shared" si="75"/>
        <v xml:space="preserve"> Anywhere.</v>
      </c>
      <c r="J343" s="1" t="b">
        <f t="shared" si="76"/>
        <v>0</v>
      </c>
      <c r="K343" s="3" t="str">
        <f t="shared" si="77"/>
        <v/>
      </c>
      <c r="L343" s="3" t="str">
        <f t="shared" si="78"/>
        <v/>
      </c>
      <c r="M343" s="3" t="str">
        <f t="shared" si="79"/>
        <v/>
      </c>
      <c r="N343" s="3">
        <f t="shared" si="80"/>
        <v>0</v>
      </c>
    </row>
    <row r="344" spans="1:15" x14ac:dyDescent="0.2">
      <c r="A344" t="s">
        <v>1116</v>
      </c>
      <c r="B344" s="5" t="str">
        <f t="shared" si="68"/>
        <v>S1 (23:06): Now create a new variable, sugar. We already did that. We already did sugar level.</v>
      </c>
      <c r="C344" s="6" t="str">
        <f t="shared" si="69"/>
        <v>23:06</v>
      </c>
      <c r="D344" s="7" t="str">
        <f t="shared" si="70"/>
        <v>23</v>
      </c>
      <c r="E344" s="7" t="str">
        <f t="shared" si="71"/>
        <v>06</v>
      </c>
      <c r="F344" s="7">
        <f t="shared" si="72"/>
        <v>1386</v>
      </c>
      <c r="G344" s="7" t="str">
        <f t="shared" si="73"/>
        <v>S1</v>
      </c>
      <c r="H344" s="7" t="str">
        <f t="shared" si="74"/>
        <v>S1</v>
      </c>
      <c r="I344" s="8" t="str">
        <f t="shared" si="75"/>
        <v xml:space="preserve"> Now create a new variable, sugar. We already did that. We already did sugar level.</v>
      </c>
      <c r="J344" s="1" t="b">
        <f t="shared" si="76"/>
        <v>0</v>
      </c>
      <c r="K344" s="3" t="str">
        <f t="shared" si="77"/>
        <v/>
      </c>
      <c r="L344" s="3" t="str">
        <f t="shared" si="78"/>
        <v/>
      </c>
      <c r="M344" s="3" t="str">
        <f t="shared" si="79"/>
        <v/>
      </c>
      <c r="N344" s="3">
        <f t="shared" si="80"/>
        <v>0</v>
      </c>
    </row>
    <row r="345" spans="1:15" x14ac:dyDescent="0.2">
      <c r="A345" t="s">
        <v>1117</v>
      </c>
      <c r="B345" s="5" t="str">
        <f t="shared" si="68"/>
        <v>S2 (23:11): We're down here.</v>
      </c>
      <c r="C345" s="6" t="str">
        <f t="shared" si="69"/>
        <v>23:11</v>
      </c>
      <c r="D345" s="7" t="str">
        <f t="shared" si="70"/>
        <v>23</v>
      </c>
      <c r="E345" s="7" t="str">
        <f t="shared" si="71"/>
        <v>11</v>
      </c>
      <c r="F345" s="7">
        <f t="shared" si="72"/>
        <v>1391</v>
      </c>
      <c r="G345" s="7" t="str">
        <f t="shared" si="73"/>
        <v>S2</v>
      </c>
      <c r="H345" s="7" t="str">
        <f t="shared" si="74"/>
        <v>S2</v>
      </c>
      <c r="I345" s="8" t="str">
        <f t="shared" si="75"/>
        <v xml:space="preserve"> We're down here.</v>
      </c>
      <c r="J345" s="1" t="b">
        <f t="shared" si="76"/>
        <v>0</v>
      </c>
      <c r="K345" s="3" t="str">
        <f t="shared" si="77"/>
        <v/>
      </c>
      <c r="L345" s="3" t="str">
        <f t="shared" si="78"/>
        <v/>
      </c>
      <c r="M345" s="3" t="str">
        <f t="shared" si="79"/>
        <v/>
      </c>
      <c r="N345" s="3">
        <f t="shared" si="80"/>
        <v>0</v>
      </c>
    </row>
    <row r="346" spans="1:15" x14ac:dyDescent="0.2">
      <c r="A346" t="s">
        <v>1209</v>
      </c>
      <c r="B346" s="5" t="str">
        <f t="shared" si="68"/>
        <v>S1 (23:12): Okay, the third part?</v>
      </c>
      <c r="C346" s="6" t="str">
        <f t="shared" si="69"/>
        <v>23:12</v>
      </c>
      <c r="D346" s="7" t="str">
        <f t="shared" si="70"/>
        <v>23</v>
      </c>
      <c r="E346" s="7" t="str">
        <f t="shared" si="71"/>
        <v>12</v>
      </c>
      <c r="F346" s="7">
        <f t="shared" si="72"/>
        <v>1392</v>
      </c>
      <c r="G346" s="7" t="str">
        <f t="shared" si="73"/>
        <v>S1</v>
      </c>
      <c r="H346" s="7" t="str">
        <f t="shared" si="74"/>
        <v>S1</v>
      </c>
      <c r="I346" s="8" t="str">
        <f t="shared" si="75"/>
        <v xml:space="preserve"> Okay, the third part?</v>
      </c>
      <c r="J346" s="1" t="b">
        <f t="shared" si="76"/>
        <v>1</v>
      </c>
      <c r="K346" s="3" t="str">
        <f t="shared" si="77"/>
        <v>S1Q</v>
      </c>
      <c r="L346" s="3">
        <f t="shared" si="78"/>
        <v>1</v>
      </c>
      <c r="M346" s="3" t="str">
        <f t="shared" si="79"/>
        <v/>
      </c>
      <c r="N346" s="3">
        <f t="shared" si="80"/>
        <v>1</v>
      </c>
      <c r="O346" t="s">
        <v>1187</v>
      </c>
    </row>
    <row r="347" spans="1:15" x14ac:dyDescent="0.2">
      <c r="A347" t="s">
        <v>1210</v>
      </c>
      <c r="B347" s="5" t="str">
        <f t="shared" si="68"/>
        <v>S1 (23:12): Time to make it even more fun. Set the body temperature to 98.6. Body temperature. 98.6. Set sweat to one, which means the body is sweating. When the sweat is one, the body temperature should increase by 0.0001. How do you do that? Oh. 0.0001.</v>
      </c>
      <c r="C347" s="6" t="str">
        <f t="shared" si="69"/>
        <v>23:12</v>
      </c>
      <c r="D347" s="7" t="str">
        <f t="shared" si="70"/>
        <v>23</v>
      </c>
      <c r="E347" s="7" t="str">
        <f t="shared" si="71"/>
        <v>12</v>
      </c>
      <c r="F347" s="7">
        <f t="shared" si="72"/>
        <v>1392</v>
      </c>
      <c r="G347" s="7" t="str">
        <f t="shared" si="73"/>
        <v>S1</v>
      </c>
      <c r="H347" s="7" t="str">
        <f t="shared" si="74"/>
        <v>S1</v>
      </c>
      <c r="I347" s="8" t="str">
        <f t="shared" si="75"/>
        <v xml:space="preserve"> Time to make it even more fun. Set the body temperature to 98.6. Body temperature. 98.6. Set sweat to one, which means the body is sweating. When the sweat is one, the body temperature should increase by 0.0001. How do you do that? Oh. 0.0001.</v>
      </c>
      <c r="J347" s="1" t="b">
        <f t="shared" si="76"/>
        <v>1</v>
      </c>
      <c r="K347" s="3" t="str">
        <f t="shared" si="77"/>
        <v>S1Q</v>
      </c>
      <c r="L347" s="3">
        <f t="shared" si="78"/>
        <v>1</v>
      </c>
      <c r="M347" s="3" t="str">
        <f t="shared" si="79"/>
        <v/>
      </c>
      <c r="N347" s="3">
        <f t="shared" si="80"/>
        <v>1</v>
      </c>
      <c r="O347" t="s">
        <v>1188</v>
      </c>
    </row>
    <row r="348" spans="1:15" x14ac:dyDescent="0.2">
      <c r="A348" t="s">
        <v>1118</v>
      </c>
      <c r="B348" s="5" t="str">
        <f t="shared" si="68"/>
        <v>S2 (24:20): Hello people. People. Teacher?</v>
      </c>
      <c r="C348" s="6" t="str">
        <f t="shared" si="69"/>
        <v>24:20</v>
      </c>
      <c r="D348" s="7" t="str">
        <f t="shared" si="70"/>
        <v>24</v>
      </c>
      <c r="E348" s="7" t="str">
        <f t="shared" si="71"/>
        <v>20</v>
      </c>
      <c r="F348" s="7">
        <f t="shared" si="72"/>
        <v>1460</v>
      </c>
      <c r="G348" s="7" t="str">
        <f t="shared" si="73"/>
        <v>S2</v>
      </c>
      <c r="H348" s="7" t="str">
        <f t="shared" si="74"/>
        <v>S2</v>
      </c>
      <c r="I348" s="8" t="str">
        <f t="shared" si="75"/>
        <v xml:space="preserve"> Hello people. People. Teacher?</v>
      </c>
      <c r="J348" s="1" t="b">
        <f t="shared" si="76"/>
        <v>1</v>
      </c>
      <c r="K348" s="3" t="str">
        <f t="shared" si="77"/>
        <v>S2Q</v>
      </c>
      <c r="L348" s="3" t="str">
        <f t="shared" si="78"/>
        <v/>
      </c>
      <c r="M348" s="3">
        <f t="shared" si="79"/>
        <v>1</v>
      </c>
      <c r="N348" s="3">
        <f t="shared" si="80"/>
        <v>1</v>
      </c>
      <c r="O348" t="s">
        <v>1187</v>
      </c>
    </row>
    <row r="349" spans="1:15" x14ac:dyDescent="0.2">
      <c r="A349" t="s">
        <v>1119</v>
      </c>
      <c r="B349" s="5" t="str">
        <f t="shared" si="68"/>
        <v>S1 (24:22): Excuse me. It says that it's changing. The battery is low on that computer.</v>
      </c>
      <c r="C349" s="6" t="str">
        <f t="shared" si="69"/>
        <v>24:22</v>
      </c>
      <c r="D349" s="7" t="str">
        <f t="shared" si="70"/>
        <v>24</v>
      </c>
      <c r="E349" s="7" t="str">
        <f t="shared" si="71"/>
        <v>22</v>
      </c>
      <c r="F349" s="7">
        <f t="shared" si="72"/>
        <v>1462</v>
      </c>
      <c r="G349" s="7" t="str">
        <f t="shared" si="73"/>
        <v>S1</v>
      </c>
      <c r="H349" s="7" t="str">
        <f t="shared" si="74"/>
        <v>S1</v>
      </c>
      <c r="I349" s="8" t="str">
        <f t="shared" si="75"/>
        <v xml:space="preserve"> Excuse me. It says that it's changing. The battery is low on that computer.</v>
      </c>
      <c r="J349" s="1" t="b">
        <f t="shared" si="76"/>
        <v>0</v>
      </c>
      <c r="K349" s="3" t="str">
        <f t="shared" si="77"/>
        <v/>
      </c>
      <c r="L349" s="3" t="str">
        <f t="shared" si="78"/>
        <v/>
      </c>
      <c r="M349" s="3" t="str">
        <f t="shared" si="79"/>
        <v/>
      </c>
      <c r="N349" s="3">
        <f t="shared" si="80"/>
        <v>0</v>
      </c>
    </row>
    <row r="350" spans="1:15" x14ac:dyDescent="0.2">
      <c r="A350" t="s">
        <v>1120</v>
      </c>
      <c r="B350" s="5" t="str">
        <f t="shared" si="68"/>
        <v>S2 (24:27): On that one?</v>
      </c>
      <c r="C350" s="6" t="str">
        <f t="shared" si="69"/>
        <v>24:27</v>
      </c>
      <c r="D350" s="7" t="str">
        <f t="shared" si="70"/>
        <v>24</v>
      </c>
      <c r="E350" s="7" t="str">
        <f t="shared" si="71"/>
        <v>27</v>
      </c>
      <c r="F350" s="7">
        <f t="shared" si="72"/>
        <v>1467</v>
      </c>
      <c r="G350" s="7" t="str">
        <f t="shared" si="73"/>
        <v>S2</v>
      </c>
      <c r="H350" s="7" t="str">
        <f t="shared" si="74"/>
        <v>S2</v>
      </c>
      <c r="I350" s="8" t="str">
        <f t="shared" si="75"/>
        <v xml:space="preserve"> On that one?</v>
      </c>
      <c r="J350" s="1" t="b">
        <f t="shared" si="76"/>
        <v>1</v>
      </c>
      <c r="K350" s="3" t="str">
        <f t="shared" si="77"/>
        <v>S2Q</v>
      </c>
      <c r="L350" s="3" t="str">
        <f t="shared" si="78"/>
        <v/>
      </c>
      <c r="M350" s="3">
        <f t="shared" si="79"/>
        <v>1</v>
      </c>
      <c r="N350" s="3">
        <f t="shared" si="80"/>
        <v>1</v>
      </c>
      <c r="O350" t="s">
        <v>1187</v>
      </c>
    </row>
    <row r="351" spans="1:15" x14ac:dyDescent="0.2">
      <c r="A351" t="s">
        <v>1121</v>
      </c>
      <c r="B351" s="5" t="str">
        <f t="shared" si="68"/>
        <v>S1 (24:28): Yeah, well, it wouldn't be on this one because it's plugged in.</v>
      </c>
      <c r="C351" s="6" t="str">
        <f t="shared" si="69"/>
        <v>24:28</v>
      </c>
      <c r="D351" s="7" t="str">
        <f t="shared" si="70"/>
        <v>24</v>
      </c>
      <c r="E351" s="7" t="str">
        <f t="shared" si="71"/>
        <v>28</v>
      </c>
      <c r="F351" s="7">
        <f t="shared" si="72"/>
        <v>1468</v>
      </c>
      <c r="G351" s="7" t="str">
        <f t="shared" si="73"/>
        <v>S1</v>
      </c>
      <c r="H351" s="7" t="str">
        <f t="shared" si="74"/>
        <v>S1</v>
      </c>
      <c r="I351" s="8" t="str">
        <f t="shared" si="75"/>
        <v xml:space="preserve"> Yeah, well, it wouldn't be on this one because it's plugged in.</v>
      </c>
      <c r="J351" s="1" t="b">
        <f t="shared" si="76"/>
        <v>0</v>
      </c>
      <c r="K351" s="3" t="str">
        <f t="shared" si="77"/>
        <v/>
      </c>
      <c r="L351" s="3" t="str">
        <f t="shared" si="78"/>
        <v/>
      </c>
      <c r="M351" s="3" t="str">
        <f t="shared" si="79"/>
        <v/>
      </c>
      <c r="N351" s="3">
        <f t="shared" si="80"/>
        <v>0</v>
      </c>
    </row>
    <row r="352" spans="1:15" x14ac:dyDescent="0.2">
      <c r="A352" t="s">
        <v>1122</v>
      </c>
      <c r="B352" s="5" t="str">
        <f t="shared" si="68"/>
        <v>S2 (24:31): Oh that's true.</v>
      </c>
      <c r="C352" s="6" t="str">
        <f t="shared" si="69"/>
        <v>24:31</v>
      </c>
      <c r="D352" s="7" t="str">
        <f t="shared" si="70"/>
        <v>24</v>
      </c>
      <c r="E352" s="7" t="str">
        <f t="shared" si="71"/>
        <v>31</v>
      </c>
      <c r="F352" s="7">
        <f t="shared" si="72"/>
        <v>1471</v>
      </c>
      <c r="G352" s="7" t="str">
        <f t="shared" si="73"/>
        <v>S2</v>
      </c>
      <c r="H352" s="7" t="str">
        <f t="shared" si="74"/>
        <v>S2</v>
      </c>
      <c r="I352" s="8" t="str">
        <f t="shared" si="75"/>
        <v xml:space="preserve"> Oh that's true.</v>
      </c>
      <c r="J352" s="1" t="b">
        <f t="shared" si="76"/>
        <v>0</v>
      </c>
      <c r="K352" s="3" t="str">
        <f t="shared" si="77"/>
        <v/>
      </c>
      <c r="L352" s="3" t="str">
        <f t="shared" si="78"/>
        <v/>
      </c>
      <c r="M352" s="3" t="str">
        <f t="shared" si="79"/>
        <v/>
      </c>
      <c r="N352" s="3">
        <f t="shared" si="80"/>
        <v>0</v>
      </c>
    </row>
    <row r="353" spans="1:15" x14ac:dyDescent="0.2">
      <c r="A353" t="s">
        <v>1123</v>
      </c>
      <c r="B353" s="5" t="str">
        <f t="shared" si="68"/>
        <v>S1 (24:34): That's how it goes.</v>
      </c>
      <c r="C353" s="6" t="str">
        <f t="shared" si="69"/>
        <v>24:34</v>
      </c>
      <c r="D353" s="7" t="str">
        <f t="shared" si="70"/>
        <v>24</v>
      </c>
      <c r="E353" s="7" t="str">
        <f t="shared" si="71"/>
        <v>34</v>
      </c>
      <c r="F353" s="7">
        <f t="shared" si="72"/>
        <v>1474</v>
      </c>
      <c r="G353" s="7" t="str">
        <f t="shared" si="73"/>
        <v>S1</v>
      </c>
      <c r="H353" s="7" t="str">
        <f t="shared" si="74"/>
        <v>S1</v>
      </c>
      <c r="I353" s="8" t="str">
        <f t="shared" si="75"/>
        <v xml:space="preserve"> That's how it goes.</v>
      </c>
      <c r="J353" s="1" t="b">
        <f t="shared" si="76"/>
        <v>0</v>
      </c>
      <c r="K353" s="3" t="str">
        <f t="shared" si="77"/>
        <v/>
      </c>
      <c r="L353" s="3" t="str">
        <f t="shared" si="78"/>
        <v/>
      </c>
      <c r="M353" s="3" t="str">
        <f t="shared" si="79"/>
        <v/>
      </c>
      <c r="N353" s="3">
        <f t="shared" si="80"/>
        <v>0</v>
      </c>
    </row>
    <row r="354" spans="1:15" x14ac:dyDescent="0.2">
      <c r="A354" t="s">
        <v>1124</v>
      </c>
      <c r="B354" s="5" t="str">
        <f t="shared" si="68"/>
        <v>S2 (24:34): Duh.</v>
      </c>
      <c r="C354" s="6" t="str">
        <f t="shared" si="69"/>
        <v>24:34</v>
      </c>
      <c r="D354" s="7" t="str">
        <f t="shared" si="70"/>
        <v>24</v>
      </c>
      <c r="E354" s="7" t="str">
        <f t="shared" si="71"/>
        <v>34</v>
      </c>
      <c r="F354" s="7">
        <f t="shared" si="72"/>
        <v>1474</v>
      </c>
      <c r="G354" s="7" t="str">
        <f t="shared" si="73"/>
        <v>S2</v>
      </c>
      <c r="H354" s="7" t="str">
        <f t="shared" si="74"/>
        <v>S2</v>
      </c>
      <c r="I354" s="8" t="str">
        <f t="shared" si="75"/>
        <v xml:space="preserve"> Duh.</v>
      </c>
      <c r="J354" s="1" t="b">
        <f t="shared" si="76"/>
        <v>0</v>
      </c>
      <c r="K354" s="3" t="str">
        <f t="shared" si="77"/>
        <v/>
      </c>
      <c r="L354" s="3" t="str">
        <f t="shared" si="78"/>
        <v/>
      </c>
      <c r="M354" s="3" t="str">
        <f t="shared" si="79"/>
        <v/>
      </c>
      <c r="N354" s="3">
        <f t="shared" si="80"/>
        <v>0</v>
      </c>
    </row>
    <row r="355" spans="1:15" x14ac:dyDescent="0.2">
      <c r="A355" t="s">
        <v>1125</v>
      </c>
      <c r="B355" s="5" t="str">
        <f t="shared" si="68"/>
        <v>Teacher (24:34): Thanks for letting me know.</v>
      </c>
      <c r="C355" s="6" t="str">
        <f t="shared" si="69"/>
        <v>24:34</v>
      </c>
      <c r="D355" s="7" t="str">
        <f t="shared" si="70"/>
        <v>24</v>
      </c>
      <c r="E355" s="7" t="str">
        <f t="shared" si="71"/>
        <v>34</v>
      </c>
      <c r="F355" s="7">
        <f t="shared" si="72"/>
        <v>1474</v>
      </c>
      <c r="G355" s="7" t="str">
        <f t="shared" si="73"/>
        <v>Teacher</v>
      </c>
      <c r="H355" s="7" t="str">
        <f t="shared" si="74"/>
        <v>Other</v>
      </c>
      <c r="I355" s="8" t="str">
        <f t="shared" si="75"/>
        <v xml:space="preserve"> Thanks for letting me know.</v>
      </c>
      <c r="J355" s="1" t="b">
        <f t="shared" si="76"/>
        <v>0</v>
      </c>
      <c r="K355" s="3" t="str">
        <f t="shared" si="77"/>
        <v/>
      </c>
      <c r="L355" s="3" t="str">
        <f t="shared" si="78"/>
        <v/>
      </c>
      <c r="M355" s="3" t="str">
        <f t="shared" si="79"/>
        <v/>
      </c>
      <c r="N355" s="3">
        <f t="shared" si="80"/>
        <v>0</v>
      </c>
    </row>
    <row r="356" spans="1:15" x14ac:dyDescent="0.2">
      <c r="A356" t="s">
        <v>1126</v>
      </c>
      <c r="B356" s="5" t="str">
        <f t="shared" si="68"/>
        <v>S1 (24:34): Yeah.</v>
      </c>
      <c r="C356" s="6" t="str">
        <f t="shared" si="69"/>
        <v>24:34</v>
      </c>
      <c r="D356" s="7" t="str">
        <f t="shared" si="70"/>
        <v>24</v>
      </c>
      <c r="E356" s="7" t="str">
        <f t="shared" si="71"/>
        <v>34</v>
      </c>
      <c r="F356" s="7">
        <f t="shared" si="72"/>
        <v>1474</v>
      </c>
      <c r="G356" s="7" t="str">
        <f t="shared" si="73"/>
        <v>S1</v>
      </c>
      <c r="H356" s="7" t="str">
        <f t="shared" si="74"/>
        <v>S1</v>
      </c>
      <c r="I356" s="8" t="str">
        <f t="shared" si="75"/>
        <v xml:space="preserve"> Yeah.</v>
      </c>
      <c r="J356" s="1" t="b">
        <f t="shared" si="76"/>
        <v>0</v>
      </c>
      <c r="K356" s="3" t="str">
        <f t="shared" si="77"/>
        <v/>
      </c>
      <c r="L356" s="3" t="str">
        <f t="shared" si="78"/>
        <v/>
      </c>
      <c r="M356" s="3" t="str">
        <f t="shared" si="79"/>
        <v/>
      </c>
      <c r="N356" s="3">
        <f t="shared" si="80"/>
        <v>0</v>
      </c>
    </row>
    <row r="357" spans="1:15" x14ac:dyDescent="0.2">
      <c r="A357" t="s">
        <v>1127</v>
      </c>
      <c r="B357" s="5" t="str">
        <f t="shared" si="68"/>
        <v>S2 (24:39): I wonder.</v>
      </c>
      <c r="C357" s="6" t="str">
        <f t="shared" si="69"/>
        <v>24:39</v>
      </c>
      <c r="D357" s="7" t="str">
        <f t="shared" si="70"/>
        <v>24</v>
      </c>
      <c r="E357" s="7" t="str">
        <f t="shared" si="71"/>
        <v>39</v>
      </c>
      <c r="F357" s="7">
        <f t="shared" si="72"/>
        <v>1479</v>
      </c>
      <c r="G357" s="7" t="str">
        <f t="shared" si="73"/>
        <v>S2</v>
      </c>
      <c r="H357" s="7" t="str">
        <f t="shared" si="74"/>
        <v>S2</v>
      </c>
      <c r="I357" s="8" t="str">
        <f t="shared" si="75"/>
        <v xml:space="preserve"> I wonder.</v>
      </c>
      <c r="J357" s="1" t="b">
        <f t="shared" si="76"/>
        <v>0</v>
      </c>
      <c r="K357" s="3" t="str">
        <f t="shared" si="77"/>
        <v/>
      </c>
      <c r="L357" s="3" t="str">
        <f t="shared" si="78"/>
        <v/>
      </c>
      <c r="M357" s="3" t="str">
        <f t="shared" si="79"/>
        <v/>
      </c>
      <c r="N357" s="3">
        <f t="shared" si="80"/>
        <v>0</v>
      </c>
    </row>
    <row r="358" spans="1:15" x14ac:dyDescent="0.2">
      <c r="A358" t="s">
        <v>1128</v>
      </c>
      <c r="B358" s="5" t="str">
        <f t="shared" si="68"/>
        <v>Teacher (24:40): Can I get the mouse for a second?</v>
      </c>
      <c r="C358" s="6" t="str">
        <f t="shared" si="69"/>
        <v>24:40</v>
      </c>
      <c r="D358" s="7" t="str">
        <f t="shared" si="70"/>
        <v>24</v>
      </c>
      <c r="E358" s="7" t="str">
        <f t="shared" si="71"/>
        <v>40</v>
      </c>
      <c r="F358" s="7">
        <f t="shared" si="72"/>
        <v>1480</v>
      </c>
      <c r="G358" s="7" t="str">
        <f t="shared" si="73"/>
        <v>Teacher</v>
      </c>
      <c r="H358" s="7" t="str">
        <f t="shared" si="74"/>
        <v>Other</v>
      </c>
      <c r="I358" s="8" t="str">
        <f t="shared" si="75"/>
        <v xml:space="preserve"> Can I get the mouse for a second?</v>
      </c>
      <c r="J358" s="1" t="b">
        <f t="shared" si="76"/>
        <v>1</v>
      </c>
      <c r="K358" s="3" t="str">
        <f t="shared" si="77"/>
        <v>OtherQ</v>
      </c>
      <c r="L358" s="3" t="str">
        <f t="shared" si="78"/>
        <v/>
      </c>
      <c r="M358" s="3" t="str">
        <f t="shared" si="79"/>
        <v/>
      </c>
      <c r="N358" s="3">
        <f t="shared" si="80"/>
        <v>0</v>
      </c>
    </row>
    <row r="359" spans="1:15" x14ac:dyDescent="0.2">
      <c r="A359" t="s">
        <v>1129</v>
      </c>
      <c r="B359" s="5" t="str">
        <f t="shared" si="68"/>
        <v>S2 (24:41): Second.</v>
      </c>
      <c r="C359" s="6" t="str">
        <f t="shared" si="69"/>
        <v>24:41</v>
      </c>
      <c r="D359" s="7" t="str">
        <f t="shared" si="70"/>
        <v>24</v>
      </c>
      <c r="E359" s="7" t="str">
        <f t="shared" si="71"/>
        <v>41</v>
      </c>
      <c r="F359" s="7">
        <f t="shared" si="72"/>
        <v>1481</v>
      </c>
      <c r="G359" s="7" t="str">
        <f t="shared" si="73"/>
        <v>S2</v>
      </c>
      <c r="H359" s="7" t="str">
        <f t="shared" si="74"/>
        <v>S2</v>
      </c>
      <c r="I359" s="8" t="str">
        <f t="shared" si="75"/>
        <v xml:space="preserve"> Second.</v>
      </c>
      <c r="J359" s="1" t="b">
        <f t="shared" si="76"/>
        <v>0</v>
      </c>
      <c r="K359" s="3" t="str">
        <f t="shared" si="77"/>
        <v/>
      </c>
      <c r="L359" s="3" t="str">
        <f t="shared" si="78"/>
        <v/>
      </c>
      <c r="M359" s="3" t="str">
        <f t="shared" si="79"/>
        <v/>
      </c>
      <c r="N359" s="3">
        <f t="shared" si="80"/>
        <v>0</v>
      </c>
    </row>
    <row r="360" spans="1:15" x14ac:dyDescent="0.2">
      <c r="A360" t="s">
        <v>1130</v>
      </c>
      <c r="B360" s="5" t="str">
        <f t="shared" si="68"/>
        <v>Teacher (24:45): Perfect.</v>
      </c>
      <c r="C360" s="6" t="str">
        <f t="shared" si="69"/>
        <v>24:45</v>
      </c>
      <c r="D360" s="7" t="str">
        <f t="shared" si="70"/>
        <v>24</v>
      </c>
      <c r="E360" s="7" t="str">
        <f t="shared" si="71"/>
        <v>45</v>
      </c>
      <c r="F360" s="7">
        <f t="shared" si="72"/>
        <v>1485</v>
      </c>
      <c r="G360" s="7" t="str">
        <f t="shared" si="73"/>
        <v>Teacher</v>
      </c>
      <c r="H360" s="7" t="str">
        <f t="shared" si="74"/>
        <v>Other</v>
      </c>
      <c r="I360" s="8" t="str">
        <f t="shared" si="75"/>
        <v xml:space="preserve"> Perfect.</v>
      </c>
      <c r="J360" s="1" t="b">
        <f t="shared" si="76"/>
        <v>0</v>
      </c>
      <c r="K360" s="3" t="str">
        <f t="shared" si="77"/>
        <v/>
      </c>
      <c r="L360" s="3" t="str">
        <f t="shared" si="78"/>
        <v/>
      </c>
      <c r="M360" s="3" t="str">
        <f t="shared" si="79"/>
        <v/>
      </c>
      <c r="N360" s="3">
        <f t="shared" si="80"/>
        <v>0</v>
      </c>
    </row>
    <row r="361" spans="1:15" x14ac:dyDescent="0.2">
      <c r="A361" t="s">
        <v>1131</v>
      </c>
      <c r="B361" s="5" t="str">
        <f t="shared" si="68"/>
        <v>S1 (24:52): Okay.</v>
      </c>
      <c r="C361" s="6" t="str">
        <f t="shared" si="69"/>
        <v>24:52</v>
      </c>
      <c r="D361" s="7" t="str">
        <f t="shared" si="70"/>
        <v>24</v>
      </c>
      <c r="E361" s="7" t="str">
        <f t="shared" si="71"/>
        <v>52</v>
      </c>
      <c r="F361" s="7">
        <f t="shared" si="72"/>
        <v>1492</v>
      </c>
      <c r="G361" s="7" t="str">
        <f t="shared" si="73"/>
        <v>S1</v>
      </c>
      <c r="H361" s="7" t="str">
        <f t="shared" si="74"/>
        <v>S1</v>
      </c>
      <c r="I361" s="8" t="str">
        <f t="shared" si="75"/>
        <v xml:space="preserve"> Okay.</v>
      </c>
      <c r="J361" s="1" t="b">
        <f t="shared" si="76"/>
        <v>0</v>
      </c>
      <c r="K361" s="3" t="str">
        <f t="shared" si="77"/>
        <v/>
      </c>
      <c r="L361" s="3" t="str">
        <f t="shared" si="78"/>
        <v/>
      </c>
      <c r="M361" s="3" t="str">
        <f t="shared" si="79"/>
        <v/>
      </c>
      <c r="N361" s="3">
        <f t="shared" si="80"/>
        <v>0</v>
      </c>
    </row>
    <row r="362" spans="1:15" x14ac:dyDescent="0.2">
      <c r="A362" t="s">
        <v>1132</v>
      </c>
      <c r="B362" s="5" t="str">
        <f t="shared" si="68"/>
        <v>S2 (24:52): We're doing block coding, not type coding. I think that you have FN. What are you doing? You're clicking F.</v>
      </c>
      <c r="C362" s="6" t="str">
        <f t="shared" si="69"/>
        <v>24:52</v>
      </c>
      <c r="D362" s="7" t="str">
        <f t="shared" si="70"/>
        <v>24</v>
      </c>
      <c r="E362" s="7" t="str">
        <f t="shared" si="71"/>
        <v>52</v>
      </c>
      <c r="F362" s="7">
        <f t="shared" si="72"/>
        <v>1492</v>
      </c>
      <c r="G362" s="7" t="str">
        <f t="shared" si="73"/>
        <v>S2</v>
      </c>
      <c r="H362" s="7" t="str">
        <f t="shared" si="74"/>
        <v>S2</v>
      </c>
      <c r="I362" s="8" t="str">
        <f t="shared" si="75"/>
        <v xml:space="preserve"> We're doing block coding, not type coding. I think that you have FN. What are you doing? You're clicking F.</v>
      </c>
      <c r="J362" s="1" t="b">
        <f t="shared" si="76"/>
        <v>1</v>
      </c>
      <c r="K362" s="3" t="str">
        <f t="shared" si="77"/>
        <v>S2Q</v>
      </c>
      <c r="L362" s="3" t="str">
        <f t="shared" si="78"/>
        <v/>
      </c>
      <c r="M362" s="3">
        <f t="shared" si="79"/>
        <v>1</v>
      </c>
      <c r="N362" s="3">
        <f t="shared" si="80"/>
        <v>1</v>
      </c>
      <c r="O362" t="s">
        <v>1188</v>
      </c>
    </row>
    <row r="363" spans="1:15" x14ac:dyDescent="0.2">
      <c r="A363" t="s">
        <v>1133</v>
      </c>
      <c r="B363" s="5" t="str">
        <f t="shared" si="68"/>
        <v>Teacher (24:58): Yeah, can you click on FN?</v>
      </c>
      <c r="C363" s="6" t="str">
        <f t="shared" si="69"/>
        <v>24:58</v>
      </c>
      <c r="D363" s="7" t="str">
        <f t="shared" si="70"/>
        <v>24</v>
      </c>
      <c r="E363" s="7" t="str">
        <f t="shared" si="71"/>
        <v>58</v>
      </c>
      <c r="F363" s="7">
        <f t="shared" si="72"/>
        <v>1498</v>
      </c>
      <c r="G363" s="7" t="str">
        <f t="shared" si="73"/>
        <v>Teacher</v>
      </c>
      <c r="H363" s="7" t="str">
        <f t="shared" si="74"/>
        <v>Other</v>
      </c>
      <c r="I363" s="8" t="str">
        <f t="shared" si="75"/>
        <v xml:space="preserve"> Yeah, can you click on FN?</v>
      </c>
      <c r="J363" s="1" t="b">
        <f t="shared" si="76"/>
        <v>1</v>
      </c>
      <c r="K363" s="3" t="str">
        <f t="shared" si="77"/>
        <v>OtherQ</v>
      </c>
      <c r="L363" s="3" t="str">
        <f t="shared" si="78"/>
        <v/>
      </c>
      <c r="M363" s="3" t="str">
        <f t="shared" si="79"/>
        <v/>
      </c>
      <c r="N363" s="3">
        <f t="shared" si="80"/>
        <v>0</v>
      </c>
    </row>
    <row r="364" spans="1:15" x14ac:dyDescent="0.2">
      <c r="A364" t="s">
        <v>1134</v>
      </c>
      <c r="B364" s="5" t="str">
        <f t="shared" si="68"/>
        <v>S2 (24:58): Eleven? F11.</v>
      </c>
      <c r="C364" s="6" t="str">
        <f t="shared" si="69"/>
        <v>24:58</v>
      </c>
      <c r="D364" s="7" t="str">
        <f t="shared" si="70"/>
        <v>24</v>
      </c>
      <c r="E364" s="7" t="str">
        <f t="shared" si="71"/>
        <v>58</v>
      </c>
      <c r="F364" s="7">
        <f t="shared" si="72"/>
        <v>1498</v>
      </c>
      <c r="G364" s="7" t="str">
        <f t="shared" si="73"/>
        <v>S2</v>
      </c>
      <c r="H364" s="7" t="str">
        <f t="shared" si="74"/>
        <v>S2</v>
      </c>
      <c r="I364" s="8" t="str">
        <f t="shared" si="75"/>
        <v xml:space="preserve"> Eleven? F11.</v>
      </c>
      <c r="J364" s="1" t="b">
        <f t="shared" si="76"/>
        <v>1</v>
      </c>
      <c r="K364" s="3" t="str">
        <f t="shared" si="77"/>
        <v>S2Q</v>
      </c>
      <c r="L364" s="3" t="str">
        <f t="shared" si="78"/>
        <v/>
      </c>
      <c r="M364" s="3">
        <f t="shared" si="79"/>
        <v>1</v>
      </c>
      <c r="N364" s="3">
        <f t="shared" si="80"/>
        <v>1</v>
      </c>
      <c r="O364" t="s">
        <v>1187</v>
      </c>
    </row>
    <row r="365" spans="1:15" x14ac:dyDescent="0.2">
      <c r="A365" t="s">
        <v>1135</v>
      </c>
      <c r="B365" s="5" t="str">
        <f t="shared" si="68"/>
        <v>Teacher (24:58): You're good, don't worry.</v>
      </c>
      <c r="C365" s="6" t="str">
        <f t="shared" si="69"/>
        <v>24:58</v>
      </c>
      <c r="D365" s="7" t="str">
        <f t="shared" si="70"/>
        <v>24</v>
      </c>
      <c r="E365" s="7" t="str">
        <f t="shared" si="71"/>
        <v>58</v>
      </c>
      <c r="F365" s="7">
        <f t="shared" si="72"/>
        <v>1498</v>
      </c>
      <c r="G365" s="7" t="str">
        <f t="shared" si="73"/>
        <v>Teacher</v>
      </c>
      <c r="H365" s="7" t="str">
        <f t="shared" si="74"/>
        <v>Other</v>
      </c>
      <c r="I365" s="8" t="str">
        <f t="shared" si="75"/>
        <v xml:space="preserve"> You're good, don't worry.</v>
      </c>
      <c r="J365" s="1" t="b">
        <f t="shared" si="76"/>
        <v>0</v>
      </c>
      <c r="K365" s="3" t="str">
        <f t="shared" si="77"/>
        <v/>
      </c>
      <c r="L365" s="3" t="str">
        <f t="shared" si="78"/>
        <v/>
      </c>
      <c r="M365" s="3" t="str">
        <f t="shared" si="79"/>
        <v/>
      </c>
      <c r="N365" s="3">
        <f t="shared" si="80"/>
        <v>0</v>
      </c>
    </row>
    <row r="366" spans="1:15" x14ac:dyDescent="0.2">
      <c r="A366" t="s">
        <v>1136</v>
      </c>
      <c r="B366" s="5" t="str">
        <f t="shared" si="68"/>
        <v>S1 (25:12): Bring us down.</v>
      </c>
      <c r="C366" s="6" t="str">
        <f t="shared" si="69"/>
        <v>25:12</v>
      </c>
      <c r="D366" s="7" t="str">
        <f t="shared" si="70"/>
        <v>25</v>
      </c>
      <c r="E366" s="7" t="str">
        <f t="shared" si="71"/>
        <v>12</v>
      </c>
      <c r="F366" s="7">
        <f t="shared" si="72"/>
        <v>1512</v>
      </c>
      <c r="G366" s="7" t="str">
        <f t="shared" si="73"/>
        <v>S1</v>
      </c>
      <c r="H366" s="7" t="str">
        <f t="shared" si="74"/>
        <v>S1</v>
      </c>
      <c r="I366" s="8" t="str">
        <f t="shared" si="75"/>
        <v xml:space="preserve"> Bring us down.</v>
      </c>
      <c r="J366" s="1" t="b">
        <f t="shared" si="76"/>
        <v>0</v>
      </c>
      <c r="K366" s="3" t="str">
        <f t="shared" si="77"/>
        <v/>
      </c>
      <c r="L366" s="3" t="str">
        <f t="shared" si="78"/>
        <v/>
      </c>
      <c r="M366" s="3" t="str">
        <f t="shared" si="79"/>
        <v/>
      </c>
      <c r="N366" s="3">
        <f t="shared" si="80"/>
        <v>0</v>
      </c>
    </row>
    <row r="367" spans="1:15" x14ac:dyDescent="0.2">
      <c r="A367" t="s">
        <v>1137</v>
      </c>
      <c r="B367" s="5" t="str">
        <f t="shared" si="68"/>
        <v>Teacher (25:14): Is this fine now?</v>
      </c>
      <c r="C367" s="6" t="str">
        <f t="shared" si="69"/>
        <v>25:14</v>
      </c>
      <c r="D367" s="7" t="str">
        <f t="shared" si="70"/>
        <v>25</v>
      </c>
      <c r="E367" s="7" t="str">
        <f t="shared" si="71"/>
        <v>14</v>
      </c>
      <c r="F367" s="7">
        <f t="shared" si="72"/>
        <v>1514</v>
      </c>
      <c r="G367" s="7" t="str">
        <f t="shared" si="73"/>
        <v>Teacher</v>
      </c>
      <c r="H367" s="7" t="str">
        <f t="shared" si="74"/>
        <v>Other</v>
      </c>
      <c r="I367" s="8" t="str">
        <f t="shared" si="75"/>
        <v xml:space="preserve"> Is this fine now?</v>
      </c>
      <c r="J367" s="1" t="b">
        <f t="shared" si="76"/>
        <v>1</v>
      </c>
      <c r="K367" s="3" t="str">
        <f t="shared" si="77"/>
        <v>OtherQ</v>
      </c>
      <c r="L367" s="3" t="str">
        <f t="shared" si="78"/>
        <v/>
      </c>
      <c r="M367" s="3" t="str">
        <f t="shared" si="79"/>
        <v/>
      </c>
      <c r="N367" s="3">
        <f t="shared" si="80"/>
        <v>0</v>
      </c>
    </row>
    <row r="368" spans="1:15" x14ac:dyDescent="0.2">
      <c r="A368" t="s">
        <v>1138</v>
      </c>
      <c r="B368" s="5" t="str">
        <f t="shared" si="68"/>
        <v>S1 (25:15): Yeah, it's fine. Ours is still fine.</v>
      </c>
      <c r="C368" s="6" t="str">
        <f t="shared" si="69"/>
        <v>25:15</v>
      </c>
      <c r="D368" s="7" t="str">
        <f t="shared" si="70"/>
        <v>25</v>
      </c>
      <c r="E368" s="7" t="str">
        <f t="shared" si="71"/>
        <v>15</v>
      </c>
      <c r="F368" s="7">
        <f t="shared" si="72"/>
        <v>1515</v>
      </c>
      <c r="G368" s="7" t="str">
        <f t="shared" si="73"/>
        <v>S1</v>
      </c>
      <c r="H368" s="7" t="str">
        <f t="shared" si="74"/>
        <v>S1</v>
      </c>
      <c r="I368" s="8" t="str">
        <f t="shared" si="75"/>
        <v xml:space="preserve"> Yeah, it's fine. Ours is still fine.</v>
      </c>
      <c r="J368" s="1" t="b">
        <f t="shared" si="76"/>
        <v>0</v>
      </c>
      <c r="K368" s="3" t="str">
        <f t="shared" si="77"/>
        <v/>
      </c>
      <c r="L368" s="3" t="str">
        <f t="shared" si="78"/>
        <v/>
      </c>
      <c r="M368" s="3" t="str">
        <f t="shared" si="79"/>
        <v/>
      </c>
      <c r="N368" s="3">
        <f t="shared" si="80"/>
        <v>0</v>
      </c>
    </row>
    <row r="369" spans="1:15" x14ac:dyDescent="0.2">
      <c r="A369" t="s">
        <v>1139</v>
      </c>
      <c r="B369" s="5" t="str">
        <f t="shared" si="68"/>
        <v>Teacher (25:17): It should look like this actually.</v>
      </c>
      <c r="C369" s="6" t="str">
        <f t="shared" si="69"/>
        <v>25:17</v>
      </c>
      <c r="D369" s="7" t="str">
        <f t="shared" si="70"/>
        <v>25</v>
      </c>
      <c r="E369" s="7" t="str">
        <f t="shared" si="71"/>
        <v>17</v>
      </c>
      <c r="F369" s="7">
        <f t="shared" si="72"/>
        <v>1517</v>
      </c>
      <c r="G369" s="7" t="str">
        <f t="shared" si="73"/>
        <v>Teacher</v>
      </c>
      <c r="H369" s="7" t="str">
        <f t="shared" si="74"/>
        <v>Other</v>
      </c>
      <c r="I369" s="8" t="str">
        <f t="shared" si="75"/>
        <v xml:space="preserve"> It should look like this actually.</v>
      </c>
      <c r="J369" s="1" t="b">
        <f t="shared" si="76"/>
        <v>0</v>
      </c>
      <c r="K369" s="3" t="str">
        <f t="shared" si="77"/>
        <v/>
      </c>
      <c r="L369" s="3" t="str">
        <f t="shared" si="78"/>
        <v/>
      </c>
      <c r="M369" s="3" t="str">
        <f t="shared" si="79"/>
        <v/>
      </c>
      <c r="N369" s="3">
        <f t="shared" si="80"/>
        <v>0</v>
      </c>
    </row>
    <row r="370" spans="1:15" x14ac:dyDescent="0.2">
      <c r="A370" t="s">
        <v>1140</v>
      </c>
      <c r="B370" s="5" t="str">
        <f t="shared" si="68"/>
        <v>S1 (25:20): Okay.</v>
      </c>
      <c r="C370" s="6" t="str">
        <f t="shared" si="69"/>
        <v>25:20</v>
      </c>
      <c r="D370" s="7" t="str">
        <f t="shared" si="70"/>
        <v>25</v>
      </c>
      <c r="E370" s="7" t="str">
        <f t="shared" si="71"/>
        <v>20</v>
      </c>
      <c r="F370" s="7">
        <f t="shared" si="72"/>
        <v>1520</v>
      </c>
      <c r="G370" s="7" t="str">
        <f t="shared" si="73"/>
        <v>S1</v>
      </c>
      <c r="H370" s="7" t="str">
        <f t="shared" si="74"/>
        <v>S1</v>
      </c>
      <c r="I370" s="8" t="str">
        <f t="shared" si="75"/>
        <v xml:space="preserve"> Okay.</v>
      </c>
      <c r="J370" s="1" t="b">
        <f t="shared" si="76"/>
        <v>0</v>
      </c>
      <c r="K370" s="3" t="str">
        <f t="shared" si="77"/>
        <v/>
      </c>
      <c r="L370" s="3" t="str">
        <f t="shared" si="78"/>
        <v/>
      </c>
      <c r="M370" s="3" t="str">
        <f t="shared" si="79"/>
        <v/>
      </c>
      <c r="N370" s="3">
        <f t="shared" si="80"/>
        <v>0</v>
      </c>
    </row>
    <row r="371" spans="1:15" x14ac:dyDescent="0.2">
      <c r="A371" t="s">
        <v>1141</v>
      </c>
      <c r="B371" s="5" t="str">
        <f t="shared" si="68"/>
        <v>S2 (25:21): Okay.</v>
      </c>
      <c r="C371" s="6" t="str">
        <f t="shared" si="69"/>
        <v>25:21</v>
      </c>
      <c r="D371" s="7" t="str">
        <f t="shared" si="70"/>
        <v>25</v>
      </c>
      <c r="E371" s="7" t="str">
        <f t="shared" si="71"/>
        <v>21</v>
      </c>
      <c r="F371" s="7">
        <f t="shared" si="72"/>
        <v>1521</v>
      </c>
      <c r="G371" s="7" t="str">
        <f t="shared" si="73"/>
        <v>S2</v>
      </c>
      <c r="H371" s="7" t="str">
        <f t="shared" si="74"/>
        <v>S2</v>
      </c>
      <c r="I371" s="8" t="str">
        <f t="shared" si="75"/>
        <v xml:space="preserve"> Okay.</v>
      </c>
      <c r="J371" s="1" t="b">
        <f t="shared" si="76"/>
        <v>0</v>
      </c>
      <c r="K371" s="3" t="str">
        <f t="shared" si="77"/>
        <v/>
      </c>
      <c r="L371" s="3" t="str">
        <f t="shared" si="78"/>
        <v/>
      </c>
      <c r="M371" s="3" t="str">
        <f t="shared" si="79"/>
        <v/>
      </c>
      <c r="N371" s="3">
        <f t="shared" si="80"/>
        <v>0</v>
      </c>
    </row>
    <row r="372" spans="1:15" x14ac:dyDescent="0.2">
      <c r="A372" t="s">
        <v>1142</v>
      </c>
      <c r="B372" s="5" t="str">
        <f t="shared" si="68"/>
        <v>S1 (25:22): You're going to be untreatable. You just stole the thing.</v>
      </c>
      <c r="C372" s="6" t="str">
        <f t="shared" si="69"/>
        <v>25:22</v>
      </c>
      <c r="D372" s="7" t="str">
        <f t="shared" si="70"/>
        <v>25</v>
      </c>
      <c r="E372" s="7" t="str">
        <f t="shared" si="71"/>
        <v>22</v>
      </c>
      <c r="F372" s="7">
        <f t="shared" si="72"/>
        <v>1522</v>
      </c>
      <c r="G372" s="7" t="str">
        <f t="shared" si="73"/>
        <v>S1</v>
      </c>
      <c r="H372" s="7" t="str">
        <f t="shared" si="74"/>
        <v>S1</v>
      </c>
      <c r="I372" s="8" t="str">
        <f t="shared" si="75"/>
        <v xml:space="preserve"> You're going to be untreatable. You just stole the thing.</v>
      </c>
      <c r="J372" s="1" t="b">
        <f t="shared" si="76"/>
        <v>0</v>
      </c>
      <c r="K372" s="3" t="str">
        <f t="shared" si="77"/>
        <v/>
      </c>
      <c r="L372" s="3" t="str">
        <f t="shared" si="78"/>
        <v/>
      </c>
      <c r="M372" s="3" t="str">
        <f t="shared" si="79"/>
        <v/>
      </c>
      <c r="N372" s="3">
        <f t="shared" si="80"/>
        <v>0</v>
      </c>
    </row>
    <row r="373" spans="1:15" x14ac:dyDescent="0.2">
      <c r="A373" t="s">
        <v>1143</v>
      </c>
      <c r="B373" s="5" t="str">
        <f t="shared" si="68"/>
        <v>S2 (25:25): I'm sorry.</v>
      </c>
      <c r="C373" s="6" t="str">
        <f t="shared" si="69"/>
        <v>25:25</v>
      </c>
      <c r="D373" s="7" t="str">
        <f t="shared" si="70"/>
        <v>25</v>
      </c>
      <c r="E373" s="7" t="str">
        <f t="shared" si="71"/>
        <v>25</v>
      </c>
      <c r="F373" s="7">
        <f t="shared" si="72"/>
        <v>1525</v>
      </c>
      <c r="G373" s="7" t="str">
        <f t="shared" si="73"/>
        <v>S2</v>
      </c>
      <c r="H373" s="7" t="str">
        <f t="shared" si="74"/>
        <v>S2</v>
      </c>
      <c r="I373" s="8" t="str">
        <f t="shared" si="75"/>
        <v xml:space="preserve"> I'm sorry.</v>
      </c>
      <c r="J373" s="1" t="b">
        <f t="shared" si="76"/>
        <v>0</v>
      </c>
      <c r="K373" s="3" t="str">
        <f t="shared" si="77"/>
        <v/>
      </c>
      <c r="L373" s="3" t="str">
        <f t="shared" si="78"/>
        <v/>
      </c>
      <c r="M373" s="3" t="str">
        <f t="shared" si="79"/>
        <v/>
      </c>
      <c r="N373" s="3">
        <f t="shared" si="80"/>
        <v>0</v>
      </c>
    </row>
    <row r="374" spans="1:15" x14ac:dyDescent="0.2">
      <c r="A374" t="s">
        <v>1144</v>
      </c>
      <c r="B374" s="5" t="str">
        <f t="shared" si="68"/>
        <v>S1 (25:26): Okay, where were we?</v>
      </c>
      <c r="C374" s="6" t="str">
        <f t="shared" si="69"/>
        <v>25:26</v>
      </c>
      <c r="D374" s="7" t="str">
        <f t="shared" si="70"/>
        <v>25</v>
      </c>
      <c r="E374" s="7" t="str">
        <f t="shared" si="71"/>
        <v>26</v>
      </c>
      <c r="F374" s="7">
        <f t="shared" si="72"/>
        <v>1526</v>
      </c>
      <c r="G374" s="7" t="str">
        <f t="shared" si="73"/>
        <v>S1</v>
      </c>
      <c r="H374" s="7" t="str">
        <f t="shared" si="74"/>
        <v>S1</v>
      </c>
      <c r="I374" s="8" t="str">
        <f t="shared" si="75"/>
        <v xml:space="preserve"> Okay, where were we?</v>
      </c>
      <c r="J374" s="1" t="b">
        <f t="shared" si="76"/>
        <v>1</v>
      </c>
      <c r="K374" s="3" t="str">
        <f t="shared" si="77"/>
        <v>S1Q</v>
      </c>
      <c r="L374" s="3">
        <f t="shared" si="78"/>
        <v>1</v>
      </c>
      <c r="M374" s="3" t="str">
        <f t="shared" si="79"/>
        <v/>
      </c>
      <c r="N374" s="3">
        <f t="shared" si="80"/>
        <v>1</v>
      </c>
      <c r="O374" t="s">
        <v>1187</v>
      </c>
    </row>
    <row r="375" spans="1:15" x14ac:dyDescent="0.2">
      <c r="A375" t="s">
        <v>1211</v>
      </c>
      <c r="B375" s="5" t="str">
        <f t="shared" si="68"/>
        <v>S2 (25:28): Wait, change it by what?</v>
      </c>
      <c r="C375" s="6" t="str">
        <f t="shared" si="69"/>
        <v>25:28</v>
      </c>
      <c r="D375" s="7" t="str">
        <f t="shared" si="70"/>
        <v>25</v>
      </c>
      <c r="E375" s="7" t="str">
        <f t="shared" si="71"/>
        <v>28</v>
      </c>
      <c r="F375" s="7">
        <f t="shared" si="72"/>
        <v>1528</v>
      </c>
      <c r="G375" s="7" t="str">
        <f t="shared" si="73"/>
        <v>S2</v>
      </c>
      <c r="H375" s="7" t="str">
        <f t="shared" si="74"/>
        <v>S2</v>
      </c>
      <c r="I375" s="8" t="str">
        <f t="shared" si="75"/>
        <v xml:space="preserve"> Wait, change it by what?</v>
      </c>
      <c r="J375" s="1" t="b">
        <f t="shared" si="76"/>
        <v>1</v>
      </c>
      <c r="K375" s="3" t="str">
        <f t="shared" si="77"/>
        <v>S2Q</v>
      </c>
      <c r="L375" s="3" t="str">
        <f t="shared" si="78"/>
        <v/>
      </c>
      <c r="M375" s="3">
        <f t="shared" si="79"/>
        <v>1</v>
      </c>
      <c r="N375" s="3">
        <f t="shared" si="80"/>
        <v>1</v>
      </c>
      <c r="O375" t="s">
        <v>1187</v>
      </c>
    </row>
    <row r="376" spans="1:15" x14ac:dyDescent="0.2">
      <c r="A376" t="s">
        <v>1145</v>
      </c>
      <c r="B376" s="5" t="str">
        <f t="shared" si="68"/>
        <v>S1 (25:29): 0.0001.</v>
      </c>
      <c r="C376" s="6" t="str">
        <f t="shared" si="69"/>
        <v>25:29</v>
      </c>
      <c r="D376" s="7" t="str">
        <f t="shared" si="70"/>
        <v>25</v>
      </c>
      <c r="E376" s="7" t="str">
        <f t="shared" si="71"/>
        <v>29</v>
      </c>
      <c r="F376" s="7">
        <f t="shared" si="72"/>
        <v>1529</v>
      </c>
      <c r="G376" s="7" t="str">
        <f t="shared" si="73"/>
        <v>S1</v>
      </c>
      <c r="H376" s="7" t="str">
        <f t="shared" si="74"/>
        <v>S1</v>
      </c>
      <c r="I376" s="8" t="str">
        <f t="shared" si="75"/>
        <v xml:space="preserve"> 0.0001.</v>
      </c>
      <c r="J376" s="1" t="b">
        <f t="shared" si="76"/>
        <v>0</v>
      </c>
      <c r="K376" s="3" t="str">
        <f t="shared" si="77"/>
        <v/>
      </c>
      <c r="L376" s="3" t="str">
        <f t="shared" si="78"/>
        <v/>
      </c>
      <c r="M376" s="3" t="str">
        <f t="shared" si="79"/>
        <v/>
      </c>
      <c r="N376" s="3">
        <f t="shared" si="80"/>
        <v>0</v>
      </c>
    </row>
    <row r="377" spans="1:15" x14ac:dyDescent="0.2">
      <c r="A377" t="s">
        <v>1212</v>
      </c>
      <c r="B377" s="5" t="str">
        <f t="shared" si="68"/>
        <v>S2 (25:30): 0.0001. What the... Negative 0.0001. Did it work?</v>
      </c>
      <c r="C377" s="6" t="str">
        <f t="shared" si="69"/>
        <v>25:30</v>
      </c>
      <c r="D377" s="7" t="str">
        <f t="shared" si="70"/>
        <v>25</v>
      </c>
      <c r="E377" s="7" t="str">
        <f t="shared" si="71"/>
        <v>30</v>
      </c>
      <c r="F377" s="7">
        <f t="shared" si="72"/>
        <v>1530</v>
      </c>
      <c r="G377" s="7" t="str">
        <f t="shared" si="73"/>
        <v>S2</v>
      </c>
      <c r="H377" s="7" t="str">
        <f t="shared" si="74"/>
        <v>S2</v>
      </c>
      <c r="I377" s="8" t="str">
        <f t="shared" si="75"/>
        <v xml:space="preserve"> 0.0001. What the... Negative 0.0001. Did it work?</v>
      </c>
      <c r="J377" s="1" t="b">
        <f t="shared" si="76"/>
        <v>1</v>
      </c>
      <c r="K377" s="3" t="str">
        <f t="shared" si="77"/>
        <v>S2Q</v>
      </c>
      <c r="L377" s="3" t="str">
        <f t="shared" si="78"/>
        <v/>
      </c>
      <c r="M377" s="3">
        <f t="shared" si="79"/>
        <v>1</v>
      </c>
      <c r="N377" s="3">
        <f t="shared" si="80"/>
        <v>1</v>
      </c>
      <c r="O377" t="s">
        <v>1187</v>
      </c>
    </row>
    <row r="378" spans="1:15" x14ac:dyDescent="0.2">
      <c r="A378" t="s">
        <v>1146</v>
      </c>
      <c r="B378" s="5" t="str">
        <f t="shared" si="68"/>
        <v>S1 (25:41): Yeah. All right, if sweat is zero, the body temperature should increase by 0.01, which is a lot faster apparently.</v>
      </c>
      <c r="C378" s="6" t="str">
        <f t="shared" si="69"/>
        <v>25:41</v>
      </c>
      <c r="D378" s="7" t="str">
        <f t="shared" si="70"/>
        <v>25</v>
      </c>
      <c r="E378" s="7" t="str">
        <f t="shared" si="71"/>
        <v>41</v>
      </c>
      <c r="F378" s="7">
        <f t="shared" si="72"/>
        <v>1541</v>
      </c>
      <c r="G378" s="7" t="str">
        <f t="shared" si="73"/>
        <v>S1</v>
      </c>
      <c r="H378" s="7" t="str">
        <f t="shared" si="74"/>
        <v>S1</v>
      </c>
      <c r="I378" s="8" t="str">
        <f t="shared" si="75"/>
        <v xml:space="preserve"> Yeah. All right, if sweat is zero, the body temperature should increase by 0.01, which is a lot faster apparently.</v>
      </c>
      <c r="J378" s="1" t="b">
        <f t="shared" si="76"/>
        <v>0</v>
      </c>
      <c r="K378" s="3" t="str">
        <f t="shared" si="77"/>
        <v/>
      </c>
      <c r="L378" s="3" t="str">
        <f t="shared" si="78"/>
        <v/>
      </c>
      <c r="M378" s="3" t="str">
        <f t="shared" si="79"/>
        <v/>
      </c>
      <c r="N378" s="3">
        <f t="shared" si="80"/>
        <v>0</v>
      </c>
    </row>
    <row r="379" spans="1:15" x14ac:dyDescent="0.2">
      <c r="A379" t="s">
        <v>1147</v>
      </c>
      <c r="B379" s="5" t="str">
        <f t="shared" si="68"/>
        <v>S2 (26:07): Why would it stop sweating though?</v>
      </c>
      <c r="C379" s="6" t="str">
        <f t="shared" si="69"/>
        <v>26:07</v>
      </c>
      <c r="D379" s="7" t="str">
        <f t="shared" si="70"/>
        <v>26</v>
      </c>
      <c r="E379" s="7" t="str">
        <f t="shared" si="71"/>
        <v>07</v>
      </c>
      <c r="F379" s="7">
        <f t="shared" si="72"/>
        <v>1567</v>
      </c>
      <c r="G379" s="7" t="str">
        <f t="shared" si="73"/>
        <v>S2</v>
      </c>
      <c r="H379" s="7" t="str">
        <f t="shared" si="74"/>
        <v>S2</v>
      </c>
      <c r="I379" s="8" t="str">
        <f t="shared" si="75"/>
        <v xml:space="preserve"> Why would it stop sweating though?</v>
      </c>
      <c r="J379" s="1" t="b">
        <f t="shared" si="76"/>
        <v>1</v>
      </c>
      <c r="K379" s="3" t="str">
        <f t="shared" si="77"/>
        <v>S2Q</v>
      </c>
      <c r="L379" s="3" t="str">
        <f t="shared" si="78"/>
        <v/>
      </c>
      <c r="M379" s="3">
        <f t="shared" si="79"/>
        <v>1</v>
      </c>
      <c r="N379" s="3">
        <f t="shared" si="80"/>
        <v>1</v>
      </c>
      <c r="O379" t="s">
        <v>1188</v>
      </c>
    </row>
    <row r="380" spans="1:15" x14ac:dyDescent="0.2">
      <c r="A380" t="s">
        <v>1148</v>
      </c>
      <c r="B380" s="5" t="str">
        <f t="shared" si="68"/>
        <v>S1 (26:09): 0.01. Oh, right. Okay, if the body temperature exceeds 102, the message should say "too hot." So go to messages.</v>
      </c>
      <c r="C380" s="6" t="str">
        <f t="shared" si="69"/>
        <v>26:09</v>
      </c>
      <c r="D380" s="7" t="str">
        <f t="shared" si="70"/>
        <v>26</v>
      </c>
      <c r="E380" s="7" t="str">
        <f t="shared" si="71"/>
        <v>09</v>
      </c>
      <c r="F380" s="7">
        <f t="shared" si="72"/>
        <v>1569</v>
      </c>
      <c r="G380" s="7" t="str">
        <f t="shared" si="73"/>
        <v>S1</v>
      </c>
      <c r="H380" s="7" t="str">
        <f t="shared" si="74"/>
        <v>S1</v>
      </c>
      <c r="I380" s="8" t="str">
        <f t="shared" si="75"/>
        <v xml:space="preserve"> 0.01. Oh, right. Okay, if the body temperature exceeds 102, the message should say "too hot." So go to messages.</v>
      </c>
      <c r="J380" s="1" t="b">
        <f t="shared" si="76"/>
        <v>0</v>
      </c>
      <c r="K380" s="3" t="str">
        <f t="shared" si="77"/>
        <v/>
      </c>
      <c r="L380" s="3" t="str">
        <f t="shared" si="78"/>
        <v/>
      </c>
      <c r="M380" s="3" t="str">
        <f t="shared" si="79"/>
        <v/>
      </c>
      <c r="N380" s="3">
        <f t="shared" si="80"/>
        <v>0</v>
      </c>
    </row>
    <row r="381" spans="1:15" x14ac:dyDescent="0.2">
      <c r="A381" t="s">
        <v>1149</v>
      </c>
      <c r="B381" s="5" t="str">
        <f t="shared" si="68"/>
        <v>S2 (26:37): If sweat what?</v>
      </c>
      <c r="C381" s="6" t="str">
        <f t="shared" si="69"/>
        <v>26:37</v>
      </c>
      <c r="D381" s="7" t="str">
        <f t="shared" si="70"/>
        <v>26</v>
      </c>
      <c r="E381" s="7" t="str">
        <f t="shared" si="71"/>
        <v>37</v>
      </c>
      <c r="F381" s="7">
        <f t="shared" si="72"/>
        <v>1597</v>
      </c>
      <c r="G381" s="7" t="str">
        <f t="shared" si="73"/>
        <v>S2</v>
      </c>
      <c r="H381" s="7" t="str">
        <f t="shared" si="74"/>
        <v>S2</v>
      </c>
      <c r="I381" s="8" t="str">
        <f t="shared" si="75"/>
        <v xml:space="preserve"> If sweat what?</v>
      </c>
      <c r="J381" s="1" t="b">
        <f t="shared" si="76"/>
        <v>1</v>
      </c>
      <c r="K381" s="3" t="str">
        <f t="shared" si="77"/>
        <v>S2Q</v>
      </c>
      <c r="L381" s="3" t="str">
        <f t="shared" si="78"/>
        <v/>
      </c>
      <c r="M381" s="3">
        <f t="shared" si="79"/>
        <v>1</v>
      </c>
      <c r="N381" s="3">
        <f t="shared" si="80"/>
        <v>1</v>
      </c>
      <c r="O381" t="s">
        <v>1187</v>
      </c>
    </row>
    <row r="382" spans="1:15" x14ac:dyDescent="0.2">
      <c r="A382" t="s">
        <v>1191</v>
      </c>
      <c r="B382" s="5" t="str">
        <f t="shared" si="68"/>
        <v>S1 (26:38): If the body temperature exceeds 102, the message should say "too hot." The value of the homeostasis variable should be zero because it can't maintain homeostasis. We wish you a Merry Christmas. We wish you a Merry Christmas. We wish you a Merry Christmas and a Happy New Year. With tidings we bring ... 102. Hot. Why isn't she running?</v>
      </c>
      <c r="C382" s="6" t="str">
        <f t="shared" si="69"/>
        <v>26:38</v>
      </c>
      <c r="D382" s="7" t="str">
        <f t="shared" si="70"/>
        <v>26</v>
      </c>
      <c r="E382" s="7" t="str">
        <f t="shared" si="71"/>
        <v>38</v>
      </c>
      <c r="F382" s="7">
        <f t="shared" si="72"/>
        <v>1598</v>
      </c>
      <c r="G382" s="7" t="str">
        <f t="shared" si="73"/>
        <v>S1</v>
      </c>
      <c r="H382" s="7" t="str">
        <f t="shared" si="74"/>
        <v>S1</v>
      </c>
      <c r="I382" s="8" t="str">
        <f t="shared" si="75"/>
        <v xml:space="preserve"> If the body temperature exceeds 102, the message should say "too hot." The value of the homeostasis variable should be zero because it can't maintain homeostasis. We wish you a Merry Christmas. We wish you a Merry Christmas. We wish you a Merry Christmas and a Happy New Year. With tidings we bring ... 102. Hot. Why isn't she running?</v>
      </c>
      <c r="J382" s="1" t="b">
        <f t="shared" si="76"/>
        <v>1</v>
      </c>
      <c r="K382" s="3" t="str">
        <f t="shared" si="77"/>
        <v>S1Q</v>
      </c>
      <c r="L382" s="3">
        <f t="shared" si="78"/>
        <v>1</v>
      </c>
      <c r="M382" s="3" t="str">
        <f t="shared" si="79"/>
        <v/>
      </c>
      <c r="N382" s="3">
        <f t="shared" si="80"/>
        <v>1</v>
      </c>
      <c r="O382" t="s">
        <v>1188</v>
      </c>
    </row>
    <row r="383" spans="1:15" x14ac:dyDescent="0.2">
      <c r="A383" t="s">
        <v>1192</v>
      </c>
      <c r="B383" s="5" t="str">
        <f t="shared" si="68"/>
        <v>S1 (26:38): It needs water. What's wrong, why doesn't it do that? It says "needs water" not food.</v>
      </c>
      <c r="C383" s="6" t="str">
        <f t="shared" si="69"/>
        <v>26:38</v>
      </c>
      <c r="D383" s="7" t="str">
        <f t="shared" si="70"/>
        <v>26</v>
      </c>
      <c r="E383" s="7" t="str">
        <f t="shared" si="71"/>
        <v>38</v>
      </c>
      <c r="F383" s="7">
        <f t="shared" si="72"/>
        <v>1598</v>
      </c>
      <c r="G383" s="7" t="str">
        <f t="shared" si="73"/>
        <v>S1</v>
      </c>
      <c r="H383" s="7" t="str">
        <f t="shared" si="74"/>
        <v>S1</v>
      </c>
      <c r="I383" s="8" t="str">
        <f t="shared" si="75"/>
        <v xml:space="preserve"> It needs water. What's wrong, why doesn't it do that? It says "needs water" not food.</v>
      </c>
      <c r="J383" s="1" t="b">
        <f t="shared" si="76"/>
        <v>1</v>
      </c>
      <c r="K383" s="3" t="str">
        <f t="shared" si="77"/>
        <v>S1Q</v>
      </c>
      <c r="L383" s="3">
        <f t="shared" si="78"/>
        <v>1</v>
      </c>
      <c r="M383" s="3" t="str">
        <f t="shared" si="79"/>
        <v/>
      </c>
      <c r="N383" s="3">
        <f t="shared" si="80"/>
        <v>1</v>
      </c>
      <c r="O383" t="s">
        <v>1188</v>
      </c>
    </row>
    <row r="384" spans="1:15" x14ac:dyDescent="0.2">
      <c r="A384" t="s">
        <v>1150</v>
      </c>
      <c r="B384" s="5" t="str">
        <f t="shared" si="68"/>
        <v>S2 (27:57): There's something wrong with this.</v>
      </c>
      <c r="C384" s="6" t="str">
        <f t="shared" si="69"/>
        <v>27:57</v>
      </c>
      <c r="D384" s="7" t="str">
        <f t="shared" si="70"/>
        <v>27</v>
      </c>
      <c r="E384" s="7" t="str">
        <f t="shared" si="71"/>
        <v>57</v>
      </c>
      <c r="F384" s="7">
        <f t="shared" si="72"/>
        <v>1677</v>
      </c>
      <c r="G384" s="7" t="str">
        <f t="shared" si="73"/>
        <v>S2</v>
      </c>
      <c r="H384" s="7" t="str">
        <f t="shared" si="74"/>
        <v>S2</v>
      </c>
      <c r="I384" s="8" t="str">
        <f t="shared" si="75"/>
        <v xml:space="preserve"> There's something wrong with this.</v>
      </c>
      <c r="J384" s="1" t="b">
        <f t="shared" si="76"/>
        <v>0</v>
      </c>
      <c r="K384" s="3" t="str">
        <f t="shared" si="77"/>
        <v/>
      </c>
      <c r="L384" s="3" t="str">
        <f t="shared" si="78"/>
        <v/>
      </c>
      <c r="M384" s="3" t="str">
        <f t="shared" si="79"/>
        <v/>
      </c>
      <c r="N384" s="3">
        <f t="shared" si="80"/>
        <v>0</v>
      </c>
    </row>
    <row r="385" spans="1:15" x14ac:dyDescent="0.2">
      <c r="A385" t="s">
        <v>1151</v>
      </c>
      <c r="B385" s="5" t="str">
        <f t="shared" si="68"/>
        <v>S1 (28:02): Yeah, how do we change? Excuse me, mister.</v>
      </c>
      <c r="C385" s="6" t="str">
        <f t="shared" si="69"/>
        <v>28:02</v>
      </c>
      <c r="D385" s="7" t="str">
        <f t="shared" si="70"/>
        <v>28</v>
      </c>
      <c r="E385" s="7" t="str">
        <f t="shared" si="71"/>
        <v>02</v>
      </c>
      <c r="F385" s="7">
        <f t="shared" si="72"/>
        <v>1682</v>
      </c>
      <c r="G385" s="7" t="str">
        <f t="shared" si="73"/>
        <v>S1</v>
      </c>
      <c r="H385" s="7" t="str">
        <f t="shared" si="74"/>
        <v>S1</v>
      </c>
      <c r="I385" s="8" t="str">
        <f t="shared" si="75"/>
        <v xml:space="preserve"> Yeah, how do we change? Excuse me, mister.</v>
      </c>
      <c r="J385" s="1" t="b">
        <f t="shared" si="76"/>
        <v>1</v>
      </c>
      <c r="K385" s="3" t="str">
        <f t="shared" si="77"/>
        <v>S1Q</v>
      </c>
      <c r="L385" s="3">
        <f t="shared" si="78"/>
        <v>1</v>
      </c>
      <c r="M385" s="3" t="str">
        <f t="shared" si="79"/>
        <v/>
      </c>
      <c r="N385" s="3">
        <f t="shared" si="80"/>
        <v>1</v>
      </c>
      <c r="O385" t="s">
        <v>1188</v>
      </c>
    </row>
    <row r="386" spans="1:15" x14ac:dyDescent="0.2">
      <c r="A386" t="s">
        <v>1152</v>
      </c>
      <c r="B386" s="5" t="str">
        <f t="shared" si="68"/>
        <v>S2 (28:07): I wonder, what can we do with this?</v>
      </c>
      <c r="C386" s="6" t="str">
        <f t="shared" si="69"/>
        <v>28:07</v>
      </c>
      <c r="D386" s="7" t="str">
        <f t="shared" si="70"/>
        <v>28</v>
      </c>
      <c r="E386" s="7" t="str">
        <f t="shared" si="71"/>
        <v>07</v>
      </c>
      <c r="F386" s="7">
        <f t="shared" si="72"/>
        <v>1687</v>
      </c>
      <c r="G386" s="7" t="str">
        <f t="shared" si="73"/>
        <v>S2</v>
      </c>
      <c r="H386" s="7" t="str">
        <f t="shared" si="74"/>
        <v>S2</v>
      </c>
      <c r="I386" s="8" t="str">
        <f t="shared" si="75"/>
        <v xml:space="preserve"> I wonder, what can we do with this?</v>
      </c>
      <c r="J386" s="1" t="b">
        <f t="shared" si="76"/>
        <v>1</v>
      </c>
      <c r="K386" s="3" t="str">
        <f t="shared" si="77"/>
        <v>S2Q</v>
      </c>
      <c r="L386" s="3" t="str">
        <f t="shared" si="78"/>
        <v/>
      </c>
      <c r="M386" s="3">
        <f t="shared" si="79"/>
        <v>1</v>
      </c>
      <c r="N386" s="3">
        <f t="shared" si="80"/>
        <v>1</v>
      </c>
      <c r="O386" t="s">
        <v>1188</v>
      </c>
    </row>
    <row r="387" spans="1:15" x14ac:dyDescent="0.2">
      <c r="A387" t="s">
        <v>1153</v>
      </c>
      <c r="B387" s="5" t="str">
        <f t="shared" ref="B387:B450" si="81">TRIM(A387)</f>
        <v>S1 (28:30): Needs food now, and water. Did you guys do it right?</v>
      </c>
      <c r="C387" s="6" t="str">
        <f t="shared" ref="C387:C420" si="82">MID(RIGHT(B387,LEN(B387)-SEARCH(" (",B387)-1),1,5)</f>
        <v>28:30</v>
      </c>
      <c r="D387" s="7" t="str">
        <f t="shared" ref="D387:D420" si="83">MID(C387,1,2)</f>
        <v>28</v>
      </c>
      <c r="E387" s="7" t="str">
        <f t="shared" ref="E387:E420" si="84">MID(C387,4,2)</f>
        <v>30</v>
      </c>
      <c r="F387" s="7">
        <f t="shared" ref="F387:F420" si="85">D387*60+E387</f>
        <v>1710</v>
      </c>
      <c r="G387" s="7" t="str">
        <f t="shared" ref="G387:G420" si="86">LEFT(A387,SEARCH(": ",A387)-9)</f>
        <v>S1</v>
      </c>
      <c r="H387" s="7" t="str">
        <f t="shared" ref="H387:H420" si="87">IF(G387="S1","S1",IF(G387="S2","S2","Other"))</f>
        <v>S1</v>
      </c>
      <c r="I387" s="8" t="str">
        <f t="shared" ref="I387:I420" si="88">RIGHT(B387,LEN(B387)-SEARCH(": ",B387))</f>
        <v xml:space="preserve"> Needs food now, and water. Did you guys do it right?</v>
      </c>
      <c r="J387" s="1" t="b">
        <f t="shared" ref="J387:J420" si="89">ISNUMBER(FIND("?",I387))</f>
        <v>1</v>
      </c>
      <c r="K387" s="3" t="str">
        <f t="shared" ref="K387:K420" si="90">IF(J387=TRUE, CONCATENATE(H387,"Q"),"")</f>
        <v>S1Q</v>
      </c>
      <c r="L387" s="3">
        <f t="shared" ref="L387:L420" si="91">IF(K387="S1Q",1,"")</f>
        <v>1</v>
      </c>
      <c r="M387" s="3" t="str">
        <f t="shared" ref="M387:M420" si="92">IF(K387="S2Q",1,"")</f>
        <v/>
      </c>
      <c r="N387" s="3">
        <f t="shared" ref="N387:N420" si="93">SUM(L387:M387)</f>
        <v>1</v>
      </c>
      <c r="O387" t="s">
        <v>1187</v>
      </c>
    </row>
    <row r="388" spans="1:15" x14ac:dyDescent="0.2">
      <c r="A388" t="s">
        <v>1154</v>
      </c>
      <c r="B388" s="5" t="str">
        <f t="shared" si="81"/>
        <v>Speaker 4 (28:31): Yeah.</v>
      </c>
      <c r="C388" s="6" t="str">
        <f t="shared" si="82"/>
        <v>28:31</v>
      </c>
      <c r="D388" s="7" t="str">
        <f t="shared" si="83"/>
        <v>28</v>
      </c>
      <c r="E388" s="7" t="str">
        <f t="shared" si="84"/>
        <v>31</v>
      </c>
      <c r="F388" s="7">
        <f t="shared" si="85"/>
        <v>1711</v>
      </c>
      <c r="G388" s="7" t="str">
        <f t="shared" si="86"/>
        <v>Speaker 4</v>
      </c>
      <c r="H388" s="7" t="str">
        <f t="shared" si="87"/>
        <v>Other</v>
      </c>
      <c r="I388" s="8" t="str">
        <f t="shared" si="88"/>
        <v xml:space="preserve"> Yeah.</v>
      </c>
      <c r="J388" s="1" t="b">
        <f t="shared" si="89"/>
        <v>0</v>
      </c>
      <c r="K388" s="3" t="str">
        <f t="shared" si="90"/>
        <v/>
      </c>
      <c r="L388" s="3" t="str">
        <f t="shared" si="91"/>
        <v/>
      </c>
      <c r="M388" s="3" t="str">
        <f t="shared" si="92"/>
        <v/>
      </c>
      <c r="N388" s="3">
        <f t="shared" si="93"/>
        <v>0</v>
      </c>
    </row>
    <row r="389" spans="1:15" x14ac:dyDescent="0.2">
      <c r="A389" t="s">
        <v>1155</v>
      </c>
      <c r="B389" s="5" t="str">
        <f t="shared" si="81"/>
        <v>S1 (28:32): Wait, we can't give her food or water.</v>
      </c>
      <c r="C389" s="6" t="str">
        <f t="shared" si="82"/>
        <v>28:32</v>
      </c>
      <c r="D389" s="7" t="str">
        <f t="shared" si="83"/>
        <v>28</v>
      </c>
      <c r="E389" s="7" t="str">
        <f t="shared" si="84"/>
        <v>32</v>
      </c>
      <c r="F389" s="7">
        <f t="shared" si="85"/>
        <v>1712</v>
      </c>
      <c r="G389" s="7" t="str">
        <f t="shared" si="86"/>
        <v>S1</v>
      </c>
      <c r="H389" s="7" t="str">
        <f t="shared" si="87"/>
        <v>S1</v>
      </c>
      <c r="I389" s="8" t="str">
        <f t="shared" si="88"/>
        <v xml:space="preserve"> Wait, we can't give her food or water.</v>
      </c>
      <c r="J389" s="1" t="b">
        <f t="shared" si="89"/>
        <v>0</v>
      </c>
      <c r="K389" s="3" t="str">
        <f t="shared" si="90"/>
        <v/>
      </c>
      <c r="L389" s="3" t="str">
        <f t="shared" si="91"/>
        <v/>
      </c>
      <c r="M389" s="3" t="str">
        <f t="shared" si="92"/>
        <v/>
      </c>
      <c r="N389" s="3">
        <f t="shared" si="93"/>
        <v>0</v>
      </c>
    </row>
    <row r="390" spans="1:15" x14ac:dyDescent="0.2">
      <c r="A390" t="s">
        <v>1156</v>
      </c>
      <c r="B390" s="5" t="str">
        <f t="shared" si="81"/>
        <v>S2 (28:35): Yes we can.</v>
      </c>
      <c r="C390" s="6" t="str">
        <f t="shared" si="82"/>
        <v>28:35</v>
      </c>
      <c r="D390" s="7" t="str">
        <f t="shared" si="83"/>
        <v>28</v>
      </c>
      <c r="E390" s="7" t="str">
        <f t="shared" si="84"/>
        <v>35</v>
      </c>
      <c r="F390" s="7">
        <f t="shared" si="85"/>
        <v>1715</v>
      </c>
      <c r="G390" s="7" t="str">
        <f t="shared" si="86"/>
        <v>S2</v>
      </c>
      <c r="H390" s="7" t="str">
        <f t="shared" si="87"/>
        <v>S2</v>
      </c>
      <c r="I390" s="8" t="str">
        <f t="shared" si="88"/>
        <v xml:space="preserve"> Yes we can.</v>
      </c>
      <c r="J390" s="1" t="b">
        <f t="shared" si="89"/>
        <v>0</v>
      </c>
      <c r="K390" s="3" t="str">
        <f t="shared" si="90"/>
        <v/>
      </c>
      <c r="L390" s="3" t="str">
        <f t="shared" si="91"/>
        <v/>
      </c>
      <c r="M390" s="3" t="str">
        <f t="shared" si="92"/>
        <v/>
      </c>
      <c r="N390" s="3">
        <f t="shared" si="93"/>
        <v>0</v>
      </c>
    </row>
    <row r="391" spans="1:15" x14ac:dyDescent="0.2">
      <c r="A391" t="s">
        <v>1157</v>
      </c>
      <c r="B391" s="5" t="str">
        <f t="shared" si="81"/>
        <v>Speaker 4 (28:36): It's in pictures.</v>
      </c>
      <c r="C391" s="6" t="str">
        <f t="shared" si="82"/>
        <v>28:36</v>
      </c>
      <c r="D391" s="7" t="str">
        <f t="shared" si="83"/>
        <v>28</v>
      </c>
      <c r="E391" s="7" t="str">
        <f t="shared" si="84"/>
        <v>36</v>
      </c>
      <c r="F391" s="7">
        <f t="shared" si="85"/>
        <v>1716</v>
      </c>
      <c r="G391" s="7" t="str">
        <f t="shared" si="86"/>
        <v>Speaker 4</v>
      </c>
      <c r="H391" s="7" t="str">
        <f t="shared" si="87"/>
        <v>Other</v>
      </c>
      <c r="I391" s="8" t="str">
        <f t="shared" si="88"/>
        <v xml:space="preserve"> It's in pictures.</v>
      </c>
      <c r="J391" s="1" t="b">
        <f t="shared" si="89"/>
        <v>0</v>
      </c>
      <c r="K391" s="3" t="str">
        <f t="shared" si="90"/>
        <v/>
      </c>
      <c r="L391" s="3" t="str">
        <f t="shared" si="91"/>
        <v/>
      </c>
      <c r="M391" s="3" t="str">
        <f t="shared" si="92"/>
        <v/>
      </c>
      <c r="N391" s="3">
        <f t="shared" si="93"/>
        <v>0</v>
      </c>
    </row>
    <row r="392" spans="1:15" x14ac:dyDescent="0.2">
      <c r="A392" t="s">
        <v>1158</v>
      </c>
      <c r="B392" s="5" t="str">
        <f t="shared" si="81"/>
        <v>S1 (28:37): Yeah, that's what we're doing. Okay, so it's fine?</v>
      </c>
      <c r="C392" s="6" t="str">
        <f t="shared" si="82"/>
        <v>28:37</v>
      </c>
      <c r="D392" s="7" t="str">
        <f t="shared" si="83"/>
        <v>28</v>
      </c>
      <c r="E392" s="7" t="str">
        <f t="shared" si="84"/>
        <v>37</v>
      </c>
      <c r="F392" s="7">
        <f t="shared" si="85"/>
        <v>1717</v>
      </c>
      <c r="G392" s="7" t="str">
        <f t="shared" si="86"/>
        <v>S1</v>
      </c>
      <c r="H392" s="7" t="str">
        <f t="shared" si="87"/>
        <v>S1</v>
      </c>
      <c r="I392" s="8" t="str">
        <f t="shared" si="88"/>
        <v xml:space="preserve"> Yeah, that's what we're doing. Okay, so it's fine?</v>
      </c>
      <c r="J392" s="1" t="b">
        <f t="shared" si="89"/>
        <v>1</v>
      </c>
      <c r="K392" s="3" t="str">
        <f t="shared" si="90"/>
        <v>S1Q</v>
      </c>
      <c r="L392" s="3">
        <f t="shared" si="91"/>
        <v>1</v>
      </c>
      <c r="M392" s="3" t="str">
        <f t="shared" si="92"/>
        <v/>
      </c>
      <c r="N392" s="3">
        <f t="shared" si="93"/>
        <v>1</v>
      </c>
      <c r="O392" t="s">
        <v>1187</v>
      </c>
    </row>
    <row r="393" spans="1:15" x14ac:dyDescent="0.2">
      <c r="A393" t="s">
        <v>1159</v>
      </c>
      <c r="B393" s="5" t="str">
        <f t="shared" si="81"/>
        <v>S2 (28:40): It worked.</v>
      </c>
      <c r="C393" s="6" t="str">
        <f t="shared" si="82"/>
        <v>28:40</v>
      </c>
      <c r="D393" s="7" t="str">
        <f t="shared" si="83"/>
        <v>28</v>
      </c>
      <c r="E393" s="7" t="str">
        <f t="shared" si="84"/>
        <v>40</v>
      </c>
      <c r="F393" s="7">
        <f t="shared" si="85"/>
        <v>1720</v>
      </c>
      <c r="G393" s="7" t="str">
        <f t="shared" si="86"/>
        <v>S2</v>
      </c>
      <c r="H393" s="7" t="str">
        <f t="shared" si="87"/>
        <v>S2</v>
      </c>
      <c r="I393" s="8" t="str">
        <f t="shared" si="88"/>
        <v xml:space="preserve"> It worked.</v>
      </c>
      <c r="J393" s="1" t="b">
        <f t="shared" si="89"/>
        <v>0</v>
      </c>
      <c r="K393" s="3" t="str">
        <f t="shared" si="90"/>
        <v/>
      </c>
      <c r="L393" s="3" t="str">
        <f t="shared" si="91"/>
        <v/>
      </c>
      <c r="M393" s="3" t="str">
        <f t="shared" si="92"/>
        <v/>
      </c>
      <c r="N393" s="3">
        <f t="shared" si="93"/>
        <v>0</v>
      </c>
    </row>
    <row r="394" spans="1:15" x14ac:dyDescent="0.2">
      <c r="A394" t="s">
        <v>1160</v>
      </c>
      <c r="B394" s="5" t="str">
        <f t="shared" si="81"/>
        <v>S1 (28:41): All right, it worked.</v>
      </c>
      <c r="C394" s="6" t="str">
        <f t="shared" si="82"/>
        <v>28:41</v>
      </c>
      <c r="D394" s="7" t="str">
        <f t="shared" si="83"/>
        <v>28</v>
      </c>
      <c r="E394" s="7" t="str">
        <f t="shared" si="84"/>
        <v>41</v>
      </c>
      <c r="F394" s="7">
        <f t="shared" si="85"/>
        <v>1721</v>
      </c>
      <c r="G394" s="7" t="str">
        <f t="shared" si="86"/>
        <v>S1</v>
      </c>
      <c r="H394" s="7" t="str">
        <f t="shared" si="87"/>
        <v>S1</v>
      </c>
      <c r="I394" s="8" t="str">
        <f t="shared" si="88"/>
        <v xml:space="preserve"> All right, it worked.</v>
      </c>
      <c r="J394" s="1" t="b">
        <f t="shared" si="89"/>
        <v>0</v>
      </c>
      <c r="K394" s="3" t="str">
        <f t="shared" si="90"/>
        <v/>
      </c>
      <c r="L394" s="3" t="str">
        <f t="shared" si="91"/>
        <v/>
      </c>
      <c r="M394" s="3" t="str">
        <f t="shared" si="92"/>
        <v/>
      </c>
      <c r="N394" s="3">
        <f t="shared" si="93"/>
        <v>0</v>
      </c>
    </row>
    <row r="395" spans="1:15" x14ac:dyDescent="0.2">
      <c r="A395" t="s">
        <v>1161</v>
      </c>
      <c r="B395" s="5" t="str">
        <f t="shared" si="81"/>
        <v>S2 (28:42): It's worked. Wait, what's this FL thing for?</v>
      </c>
      <c r="C395" s="6" t="str">
        <f t="shared" si="82"/>
        <v>28:42</v>
      </c>
      <c r="D395" s="7" t="str">
        <f t="shared" si="83"/>
        <v>28</v>
      </c>
      <c r="E395" s="7" t="str">
        <f t="shared" si="84"/>
        <v>42</v>
      </c>
      <c r="F395" s="7">
        <f t="shared" si="85"/>
        <v>1722</v>
      </c>
      <c r="G395" s="7" t="str">
        <f t="shared" si="86"/>
        <v>S2</v>
      </c>
      <c r="H395" s="7" t="str">
        <f t="shared" si="87"/>
        <v>S2</v>
      </c>
      <c r="I395" s="8" t="str">
        <f t="shared" si="88"/>
        <v xml:space="preserve"> It's worked. Wait, what's this FL thing for?</v>
      </c>
      <c r="J395" s="1" t="b">
        <f t="shared" si="89"/>
        <v>1</v>
      </c>
      <c r="K395" s="3" t="str">
        <f t="shared" si="90"/>
        <v>S2Q</v>
      </c>
      <c r="L395" s="3" t="str">
        <f t="shared" si="91"/>
        <v/>
      </c>
      <c r="M395" s="3">
        <f t="shared" si="92"/>
        <v>1</v>
      </c>
      <c r="N395" s="3">
        <f t="shared" si="93"/>
        <v>1</v>
      </c>
      <c r="O395" t="s">
        <v>1187</v>
      </c>
    </row>
    <row r="396" spans="1:15" x14ac:dyDescent="0.2">
      <c r="A396" t="s">
        <v>1162</v>
      </c>
      <c r="B396" s="5" t="str">
        <f t="shared" si="81"/>
        <v>S1 (28:44): Don't need it. All done. We're done, right?</v>
      </c>
      <c r="C396" s="6" t="str">
        <f t="shared" si="82"/>
        <v>28:44</v>
      </c>
      <c r="D396" s="7" t="str">
        <f t="shared" si="83"/>
        <v>28</v>
      </c>
      <c r="E396" s="7" t="str">
        <f t="shared" si="84"/>
        <v>44</v>
      </c>
      <c r="F396" s="7">
        <f t="shared" si="85"/>
        <v>1724</v>
      </c>
      <c r="G396" s="7" t="str">
        <f t="shared" si="86"/>
        <v>S1</v>
      </c>
      <c r="H396" s="7" t="str">
        <f t="shared" si="87"/>
        <v>S1</v>
      </c>
      <c r="I396" s="8" t="str">
        <f t="shared" si="88"/>
        <v xml:space="preserve"> Don't need it. All done. We're done, right?</v>
      </c>
      <c r="J396" s="1" t="b">
        <f t="shared" si="89"/>
        <v>1</v>
      </c>
      <c r="K396" s="3" t="str">
        <f t="shared" si="90"/>
        <v>S1Q</v>
      </c>
      <c r="L396" s="3">
        <f t="shared" si="91"/>
        <v>1</v>
      </c>
      <c r="M396" s="3" t="str">
        <f t="shared" si="92"/>
        <v/>
      </c>
      <c r="N396" s="3">
        <f t="shared" si="93"/>
        <v>1</v>
      </c>
      <c r="O396" t="s">
        <v>1187</v>
      </c>
    </row>
    <row r="397" spans="1:15" x14ac:dyDescent="0.2">
      <c r="A397" t="s">
        <v>1163</v>
      </c>
      <c r="B397" s="5" t="str">
        <f t="shared" si="81"/>
        <v>Teacher (29:08): Okay, guys, we got like four minutes.</v>
      </c>
      <c r="C397" s="6" t="str">
        <f t="shared" si="82"/>
        <v>29:08</v>
      </c>
      <c r="D397" s="7" t="str">
        <f t="shared" si="83"/>
        <v>29</v>
      </c>
      <c r="E397" s="7" t="str">
        <f t="shared" si="84"/>
        <v>08</v>
      </c>
      <c r="F397" s="7">
        <f t="shared" si="85"/>
        <v>1748</v>
      </c>
      <c r="G397" s="7" t="str">
        <f t="shared" si="86"/>
        <v>Teacher</v>
      </c>
      <c r="H397" s="7" t="str">
        <f t="shared" si="87"/>
        <v>Other</v>
      </c>
      <c r="I397" s="8" t="str">
        <f t="shared" si="88"/>
        <v xml:space="preserve"> Okay, guys, we got like four minutes.</v>
      </c>
      <c r="J397" s="1" t="b">
        <f t="shared" si="89"/>
        <v>0</v>
      </c>
      <c r="K397" s="3" t="str">
        <f t="shared" si="90"/>
        <v/>
      </c>
      <c r="L397" s="3" t="str">
        <f t="shared" si="91"/>
        <v/>
      </c>
      <c r="M397" s="3" t="str">
        <f t="shared" si="92"/>
        <v/>
      </c>
      <c r="N397" s="3">
        <f t="shared" si="93"/>
        <v>0</v>
      </c>
    </row>
    <row r="398" spans="1:15" x14ac:dyDescent="0.2">
      <c r="A398" t="s">
        <v>1164</v>
      </c>
      <c r="B398" s="5" t="str">
        <f t="shared" si="81"/>
        <v>S1 (29:16): So now we need to do the test thing, right?</v>
      </c>
      <c r="C398" s="6" t="str">
        <f t="shared" si="82"/>
        <v>29:16</v>
      </c>
      <c r="D398" s="7" t="str">
        <f t="shared" si="83"/>
        <v>29</v>
      </c>
      <c r="E398" s="7" t="str">
        <f t="shared" si="84"/>
        <v>16</v>
      </c>
      <c r="F398" s="7">
        <f t="shared" si="85"/>
        <v>1756</v>
      </c>
      <c r="G398" s="7" t="str">
        <f t="shared" si="86"/>
        <v>S1</v>
      </c>
      <c r="H398" s="7" t="str">
        <f t="shared" si="87"/>
        <v>S1</v>
      </c>
      <c r="I398" s="8" t="str">
        <f t="shared" si="88"/>
        <v xml:space="preserve"> So now we need to do the test thing, right?</v>
      </c>
      <c r="J398" s="1" t="b">
        <f t="shared" si="89"/>
        <v>1</v>
      </c>
      <c r="K398" s="3" t="str">
        <f t="shared" si="90"/>
        <v>S1Q</v>
      </c>
      <c r="L398" s="3">
        <f t="shared" si="91"/>
        <v>1</v>
      </c>
      <c r="M398" s="3" t="str">
        <f t="shared" si="92"/>
        <v/>
      </c>
      <c r="N398" s="3">
        <f t="shared" si="93"/>
        <v>1</v>
      </c>
      <c r="O398" t="s">
        <v>1187</v>
      </c>
    </row>
    <row r="399" spans="1:15" x14ac:dyDescent="0.2">
      <c r="A399" t="s">
        <v>1165</v>
      </c>
      <c r="B399" s="5" t="str">
        <f t="shared" si="81"/>
        <v>Teacher (29:22): Yes.</v>
      </c>
      <c r="C399" s="6" t="str">
        <f t="shared" si="82"/>
        <v>29:22</v>
      </c>
      <c r="D399" s="7" t="str">
        <f t="shared" si="83"/>
        <v>29</v>
      </c>
      <c r="E399" s="7" t="str">
        <f t="shared" si="84"/>
        <v>22</v>
      </c>
      <c r="F399" s="7">
        <f t="shared" si="85"/>
        <v>1762</v>
      </c>
      <c r="G399" s="7" t="str">
        <f t="shared" si="86"/>
        <v>Teacher</v>
      </c>
      <c r="H399" s="7" t="str">
        <f t="shared" si="87"/>
        <v>Other</v>
      </c>
      <c r="I399" s="8" t="str">
        <f t="shared" si="88"/>
        <v xml:space="preserve"> Yes.</v>
      </c>
      <c r="J399" s="1" t="b">
        <f t="shared" si="89"/>
        <v>0</v>
      </c>
      <c r="K399" s="3" t="str">
        <f t="shared" si="90"/>
        <v/>
      </c>
      <c r="L399" s="3" t="str">
        <f t="shared" si="91"/>
        <v/>
      </c>
      <c r="M399" s="3" t="str">
        <f t="shared" si="92"/>
        <v/>
      </c>
      <c r="N399" s="3">
        <f t="shared" si="93"/>
        <v>0</v>
      </c>
    </row>
    <row r="400" spans="1:15" x14ac:dyDescent="0.2">
      <c r="A400" t="s">
        <v>1166</v>
      </c>
      <c r="B400" s="5" t="str">
        <f t="shared" si="81"/>
        <v>S1 (29:23): Should we stop recording it?</v>
      </c>
      <c r="C400" s="6" t="str">
        <f t="shared" si="82"/>
        <v>29:23</v>
      </c>
      <c r="D400" s="7" t="str">
        <f t="shared" si="83"/>
        <v>29</v>
      </c>
      <c r="E400" s="7" t="str">
        <f t="shared" si="84"/>
        <v>23</v>
      </c>
      <c r="F400" s="7">
        <f t="shared" si="85"/>
        <v>1763</v>
      </c>
      <c r="G400" s="7" t="str">
        <f t="shared" si="86"/>
        <v>S1</v>
      </c>
      <c r="H400" s="7" t="str">
        <f t="shared" si="87"/>
        <v>S1</v>
      </c>
      <c r="I400" s="8" t="str">
        <f t="shared" si="88"/>
        <v xml:space="preserve"> Should we stop recording it?</v>
      </c>
      <c r="J400" s="1" t="b">
        <f t="shared" si="89"/>
        <v>1</v>
      </c>
      <c r="K400" s="3" t="str">
        <f t="shared" si="90"/>
        <v>S1Q</v>
      </c>
      <c r="L400" s="3">
        <f t="shared" si="91"/>
        <v>1</v>
      </c>
      <c r="M400" s="3" t="str">
        <f t="shared" si="92"/>
        <v/>
      </c>
      <c r="N400" s="3">
        <f t="shared" si="93"/>
        <v>1</v>
      </c>
      <c r="O400" t="s">
        <v>1188</v>
      </c>
    </row>
    <row r="401" spans="1:15" x14ac:dyDescent="0.2">
      <c r="A401" t="s">
        <v>1167</v>
      </c>
      <c r="B401" s="5" t="str">
        <f t="shared" si="81"/>
        <v>Teacher (29:24): No, we still got like three minutes, so keep going.</v>
      </c>
      <c r="C401" s="6" t="str">
        <f t="shared" si="82"/>
        <v>29:24</v>
      </c>
      <c r="D401" s="7" t="str">
        <f t="shared" si="83"/>
        <v>29</v>
      </c>
      <c r="E401" s="7" t="str">
        <f t="shared" si="84"/>
        <v>24</v>
      </c>
      <c r="F401" s="7">
        <f t="shared" si="85"/>
        <v>1764</v>
      </c>
      <c r="G401" s="7" t="str">
        <f t="shared" si="86"/>
        <v>Teacher</v>
      </c>
      <c r="H401" s="7" t="str">
        <f t="shared" si="87"/>
        <v>Other</v>
      </c>
      <c r="I401" s="8" t="str">
        <f t="shared" si="88"/>
        <v xml:space="preserve"> No, we still got like three minutes, so keep going.</v>
      </c>
      <c r="J401" s="1" t="b">
        <f t="shared" si="89"/>
        <v>0</v>
      </c>
      <c r="K401" s="3" t="str">
        <f t="shared" si="90"/>
        <v/>
      </c>
      <c r="L401" s="3" t="str">
        <f t="shared" si="91"/>
        <v/>
      </c>
      <c r="M401" s="3" t="str">
        <f t="shared" si="92"/>
        <v/>
      </c>
      <c r="N401" s="3">
        <f t="shared" si="93"/>
        <v>0</v>
      </c>
    </row>
    <row r="402" spans="1:15" x14ac:dyDescent="0.2">
      <c r="A402" t="s">
        <v>1168</v>
      </c>
      <c r="B402" s="5" t="str">
        <f t="shared" si="81"/>
        <v>S1 (29:27): But we're done.</v>
      </c>
      <c r="C402" s="6" t="str">
        <f t="shared" si="82"/>
        <v>29:27</v>
      </c>
      <c r="D402" s="7" t="str">
        <f t="shared" si="83"/>
        <v>29</v>
      </c>
      <c r="E402" s="7" t="str">
        <f t="shared" si="84"/>
        <v>27</v>
      </c>
      <c r="F402" s="7">
        <f t="shared" si="85"/>
        <v>1767</v>
      </c>
      <c r="G402" s="7" t="str">
        <f t="shared" si="86"/>
        <v>S1</v>
      </c>
      <c r="H402" s="7" t="str">
        <f t="shared" si="87"/>
        <v>S1</v>
      </c>
      <c r="I402" s="8" t="str">
        <f t="shared" si="88"/>
        <v xml:space="preserve"> But we're done.</v>
      </c>
      <c r="J402" s="1" t="b">
        <f t="shared" si="89"/>
        <v>0</v>
      </c>
      <c r="K402" s="3" t="str">
        <f t="shared" si="90"/>
        <v/>
      </c>
      <c r="L402" s="3" t="str">
        <f t="shared" si="91"/>
        <v/>
      </c>
      <c r="M402" s="3" t="str">
        <f t="shared" si="92"/>
        <v/>
      </c>
      <c r="N402" s="3">
        <f t="shared" si="93"/>
        <v>0</v>
      </c>
    </row>
    <row r="403" spans="1:15" x14ac:dyDescent="0.2">
      <c r="A403" t="s">
        <v>1169</v>
      </c>
      <c r="B403" s="5" t="str">
        <f t="shared" si="81"/>
        <v>Teacher (29:27): Are you done with the whole activity?</v>
      </c>
      <c r="C403" s="6" t="str">
        <f t="shared" si="82"/>
        <v>29:27</v>
      </c>
      <c r="D403" s="7" t="str">
        <f t="shared" si="83"/>
        <v>29</v>
      </c>
      <c r="E403" s="7" t="str">
        <f t="shared" si="84"/>
        <v>27</v>
      </c>
      <c r="F403" s="7">
        <f t="shared" si="85"/>
        <v>1767</v>
      </c>
      <c r="G403" s="7" t="str">
        <f t="shared" si="86"/>
        <v>Teacher</v>
      </c>
      <c r="H403" s="7" t="str">
        <f t="shared" si="87"/>
        <v>Other</v>
      </c>
      <c r="I403" s="8" t="str">
        <f t="shared" si="88"/>
        <v xml:space="preserve"> Are you done with the whole activity?</v>
      </c>
      <c r="J403" s="1" t="b">
        <f t="shared" si="89"/>
        <v>1</v>
      </c>
      <c r="K403" s="3" t="str">
        <f t="shared" si="90"/>
        <v>OtherQ</v>
      </c>
      <c r="L403" s="3" t="str">
        <f t="shared" si="91"/>
        <v/>
      </c>
      <c r="M403" s="3" t="str">
        <f t="shared" si="92"/>
        <v/>
      </c>
      <c r="N403" s="3">
        <f t="shared" si="93"/>
        <v>0</v>
      </c>
    </row>
    <row r="404" spans="1:15" x14ac:dyDescent="0.2">
      <c r="A404" t="s">
        <v>1170</v>
      </c>
      <c r="B404" s="5" t="str">
        <f t="shared" si="81"/>
        <v>S1 (29:29): Yeah.</v>
      </c>
      <c r="C404" s="6" t="str">
        <f t="shared" si="82"/>
        <v>29:29</v>
      </c>
      <c r="D404" s="7" t="str">
        <f t="shared" si="83"/>
        <v>29</v>
      </c>
      <c r="E404" s="7" t="str">
        <f t="shared" si="84"/>
        <v>29</v>
      </c>
      <c r="F404" s="7">
        <f t="shared" si="85"/>
        <v>1769</v>
      </c>
      <c r="G404" s="7" t="str">
        <f t="shared" si="86"/>
        <v>S1</v>
      </c>
      <c r="H404" s="7" t="str">
        <f t="shared" si="87"/>
        <v>S1</v>
      </c>
      <c r="I404" s="8" t="str">
        <f t="shared" si="88"/>
        <v xml:space="preserve"> Yeah.</v>
      </c>
      <c r="J404" s="1" t="b">
        <f t="shared" si="89"/>
        <v>0</v>
      </c>
      <c r="K404" s="3" t="str">
        <f t="shared" si="90"/>
        <v/>
      </c>
      <c r="L404" s="3" t="str">
        <f t="shared" si="91"/>
        <v/>
      </c>
      <c r="M404" s="3" t="str">
        <f t="shared" si="92"/>
        <v/>
      </c>
      <c r="N404" s="3">
        <f t="shared" si="93"/>
        <v>0</v>
      </c>
    </row>
    <row r="405" spans="1:15" x14ac:dyDescent="0.2">
      <c r="A405" t="s">
        <v>1171</v>
      </c>
      <c r="B405" s="5" t="str">
        <f t="shared" si="81"/>
        <v>Teacher (29:31): Nice. Then yeah, we can stop.</v>
      </c>
      <c r="C405" s="6" t="str">
        <f t="shared" si="82"/>
        <v>29:31</v>
      </c>
      <c r="D405" s="7" t="str">
        <f t="shared" si="83"/>
        <v>29</v>
      </c>
      <c r="E405" s="7" t="str">
        <f t="shared" si="84"/>
        <v>31</v>
      </c>
      <c r="F405" s="7">
        <f t="shared" si="85"/>
        <v>1771</v>
      </c>
      <c r="G405" s="7" t="str">
        <f t="shared" si="86"/>
        <v>Teacher</v>
      </c>
      <c r="H405" s="7" t="str">
        <f t="shared" si="87"/>
        <v>Other</v>
      </c>
      <c r="I405" s="8" t="str">
        <f t="shared" si="88"/>
        <v xml:space="preserve"> Nice. Then yeah, we can stop.</v>
      </c>
      <c r="J405" s="1" t="b">
        <f t="shared" si="89"/>
        <v>0</v>
      </c>
      <c r="K405" s="3" t="str">
        <f t="shared" si="90"/>
        <v/>
      </c>
      <c r="L405" s="3" t="str">
        <f t="shared" si="91"/>
        <v/>
      </c>
      <c r="M405" s="3" t="str">
        <f t="shared" si="92"/>
        <v/>
      </c>
      <c r="N405" s="3">
        <f t="shared" si="93"/>
        <v>0</v>
      </c>
    </row>
    <row r="406" spans="1:15" x14ac:dyDescent="0.2">
      <c r="A406" t="s">
        <v>1172</v>
      </c>
      <c r="B406" s="5" t="str">
        <f t="shared" si="81"/>
        <v>S1 (29:31): Okay.</v>
      </c>
      <c r="C406" s="6" t="str">
        <f t="shared" si="82"/>
        <v>29:31</v>
      </c>
      <c r="D406" s="7" t="str">
        <f t="shared" si="83"/>
        <v>29</v>
      </c>
      <c r="E406" s="7" t="str">
        <f t="shared" si="84"/>
        <v>31</v>
      </c>
      <c r="F406" s="7">
        <f t="shared" si="85"/>
        <v>1771</v>
      </c>
      <c r="G406" s="7" t="str">
        <f t="shared" si="86"/>
        <v>S1</v>
      </c>
      <c r="H406" s="7" t="str">
        <f t="shared" si="87"/>
        <v>S1</v>
      </c>
      <c r="I406" s="8" t="str">
        <f t="shared" si="88"/>
        <v xml:space="preserve"> Okay.</v>
      </c>
      <c r="J406" s="1" t="b">
        <f t="shared" si="89"/>
        <v>0</v>
      </c>
      <c r="K406" s="3" t="str">
        <f t="shared" si="90"/>
        <v/>
      </c>
      <c r="L406" s="3" t="str">
        <f t="shared" si="91"/>
        <v/>
      </c>
      <c r="M406" s="3" t="str">
        <f t="shared" si="92"/>
        <v/>
      </c>
      <c r="N406" s="3">
        <f t="shared" si="93"/>
        <v>0</v>
      </c>
    </row>
    <row r="407" spans="1:15" x14ac:dyDescent="0.2">
      <c r="A407" t="s">
        <v>1173</v>
      </c>
      <c r="B407" s="5" t="str">
        <f t="shared" si="81"/>
        <v>Teacher (29:31): Let's do it.</v>
      </c>
      <c r="C407" s="6" t="str">
        <f t="shared" si="82"/>
        <v>29:31</v>
      </c>
      <c r="D407" s="7" t="str">
        <f t="shared" si="83"/>
        <v>29</v>
      </c>
      <c r="E407" s="7" t="str">
        <f t="shared" si="84"/>
        <v>31</v>
      </c>
      <c r="F407" s="7">
        <f t="shared" si="85"/>
        <v>1771</v>
      </c>
      <c r="G407" s="7" t="str">
        <f t="shared" si="86"/>
        <v>Teacher</v>
      </c>
      <c r="H407" s="7" t="str">
        <f t="shared" si="87"/>
        <v>Other</v>
      </c>
      <c r="I407" s="8" t="str">
        <f t="shared" si="88"/>
        <v xml:space="preserve"> Let's do it.</v>
      </c>
      <c r="J407" s="1" t="b">
        <f t="shared" si="89"/>
        <v>0</v>
      </c>
      <c r="K407" s="3" t="str">
        <f t="shared" si="90"/>
        <v/>
      </c>
      <c r="L407" s="3" t="str">
        <f t="shared" si="91"/>
        <v/>
      </c>
      <c r="M407" s="3" t="str">
        <f t="shared" si="92"/>
        <v/>
      </c>
      <c r="N407" s="3">
        <f t="shared" si="93"/>
        <v>0</v>
      </c>
    </row>
    <row r="408" spans="1:15" x14ac:dyDescent="0.2">
      <c r="A408" t="s">
        <v>1174</v>
      </c>
      <c r="B408" s="5" t="str">
        <f t="shared" si="81"/>
        <v>S1 (29:35): We're done, right, or are you going to keep doing this?</v>
      </c>
      <c r="C408" s="6" t="str">
        <f t="shared" si="82"/>
        <v>29:35</v>
      </c>
      <c r="D408" s="7" t="str">
        <f t="shared" si="83"/>
        <v>29</v>
      </c>
      <c r="E408" s="7" t="str">
        <f t="shared" si="84"/>
        <v>35</v>
      </c>
      <c r="F408" s="7">
        <f t="shared" si="85"/>
        <v>1775</v>
      </c>
      <c r="G408" s="7" t="str">
        <f t="shared" si="86"/>
        <v>S1</v>
      </c>
      <c r="H408" s="7" t="str">
        <f t="shared" si="87"/>
        <v>S1</v>
      </c>
      <c r="I408" s="8" t="str">
        <f t="shared" si="88"/>
        <v xml:space="preserve"> We're done, right, or are you going to keep doing this?</v>
      </c>
      <c r="J408" s="1" t="b">
        <f t="shared" si="89"/>
        <v>1</v>
      </c>
      <c r="K408" s="3" t="str">
        <f t="shared" si="90"/>
        <v>S1Q</v>
      </c>
      <c r="L408" s="3">
        <f t="shared" si="91"/>
        <v>1</v>
      </c>
      <c r="M408" s="3" t="str">
        <f t="shared" si="92"/>
        <v/>
      </c>
      <c r="N408" s="3">
        <f t="shared" si="93"/>
        <v>1</v>
      </c>
      <c r="O408" t="s">
        <v>1187</v>
      </c>
    </row>
    <row r="409" spans="1:15" x14ac:dyDescent="0.2">
      <c r="A409" t="s">
        <v>1175</v>
      </c>
      <c r="B409" s="5" t="str">
        <f t="shared" si="81"/>
        <v>S2 (29:38): I'm going to keep doing that.</v>
      </c>
      <c r="C409" s="6" t="str">
        <f t="shared" si="82"/>
        <v>29:38</v>
      </c>
      <c r="D409" s="7" t="str">
        <f t="shared" si="83"/>
        <v>29</v>
      </c>
      <c r="E409" s="7" t="str">
        <f t="shared" si="84"/>
        <v>38</v>
      </c>
      <c r="F409" s="7">
        <f t="shared" si="85"/>
        <v>1778</v>
      </c>
      <c r="G409" s="7" t="str">
        <f t="shared" si="86"/>
        <v>S2</v>
      </c>
      <c r="H409" s="7" t="str">
        <f t="shared" si="87"/>
        <v>S2</v>
      </c>
      <c r="I409" s="8" t="str">
        <f t="shared" si="88"/>
        <v xml:space="preserve"> I'm going to keep doing that.</v>
      </c>
      <c r="J409" s="1" t="b">
        <f t="shared" si="89"/>
        <v>0</v>
      </c>
      <c r="K409" s="3" t="str">
        <f t="shared" si="90"/>
        <v/>
      </c>
      <c r="L409" s="3" t="str">
        <f t="shared" si="91"/>
        <v/>
      </c>
      <c r="M409" s="3" t="str">
        <f t="shared" si="92"/>
        <v/>
      </c>
      <c r="N409" s="3">
        <f t="shared" si="93"/>
        <v>0</v>
      </c>
    </row>
    <row r="410" spans="1:15" x14ac:dyDescent="0.2">
      <c r="A410" t="s">
        <v>1176</v>
      </c>
      <c r="B410" s="5" t="str">
        <f t="shared" si="81"/>
        <v>S1 (29:38): All right. I guess we're not done.</v>
      </c>
      <c r="C410" s="6" t="str">
        <f t="shared" si="82"/>
        <v>29:38</v>
      </c>
      <c r="D410" s="7" t="str">
        <f t="shared" si="83"/>
        <v>29</v>
      </c>
      <c r="E410" s="7" t="str">
        <f t="shared" si="84"/>
        <v>38</v>
      </c>
      <c r="F410" s="7">
        <f t="shared" si="85"/>
        <v>1778</v>
      </c>
      <c r="G410" s="7" t="str">
        <f t="shared" si="86"/>
        <v>S1</v>
      </c>
      <c r="H410" s="7" t="str">
        <f t="shared" si="87"/>
        <v>S1</v>
      </c>
      <c r="I410" s="8" t="str">
        <f t="shared" si="88"/>
        <v xml:space="preserve"> All right. I guess we're not done.</v>
      </c>
      <c r="J410" s="1" t="b">
        <f t="shared" si="89"/>
        <v>0</v>
      </c>
      <c r="K410" s="3" t="str">
        <f t="shared" si="90"/>
        <v/>
      </c>
      <c r="L410" s="3" t="str">
        <f t="shared" si="91"/>
        <v/>
      </c>
      <c r="M410" s="3" t="str">
        <f t="shared" si="92"/>
        <v/>
      </c>
      <c r="N410" s="3">
        <f t="shared" si="93"/>
        <v>0</v>
      </c>
    </row>
    <row r="411" spans="1:15" x14ac:dyDescent="0.2">
      <c r="A411" t="s">
        <v>1177</v>
      </c>
      <c r="B411" s="5" t="str">
        <f t="shared" si="81"/>
        <v>Teacher (29:38): Okay.</v>
      </c>
      <c r="C411" s="6" t="str">
        <f t="shared" si="82"/>
        <v>29:38</v>
      </c>
      <c r="D411" s="7" t="str">
        <f t="shared" si="83"/>
        <v>29</v>
      </c>
      <c r="E411" s="7" t="str">
        <f t="shared" si="84"/>
        <v>38</v>
      </c>
      <c r="F411" s="7">
        <f t="shared" si="85"/>
        <v>1778</v>
      </c>
      <c r="G411" s="7" t="str">
        <f t="shared" si="86"/>
        <v>Teacher</v>
      </c>
      <c r="H411" s="7" t="str">
        <f t="shared" si="87"/>
        <v>Other</v>
      </c>
      <c r="I411" s="8" t="str">
        <f t="shared" si="88"/>
        <v xml:space="preserve"> Okay.</v>
      </c>
      <c r="J411" s="1" t="b">
        <f t="shared" si="89"/>
        <v>0</v>
      </c>
      <c r="K411" s="3" t="str">
        <f t="shared" si="90"/>
        <v/>
      </c>
      <c r="L411" s="3" t="str">
        <f t="shared" si="91"/>
        <v/>
      </c>
      <c r="M411" s="3" t="str">
        <f t="shared" si="92"/>
        <v/>
      </c>
      <c r="N411" s="3">
        <f t="shared" si="93"/>
        <v>0</v>
      </c>
    </row>
    <row r="412" spans="1:15" x14ac:dyDescent="0.2">
      <c r="A412" t="s">
        <v>1178</v>
      </c>
      <c r="B412" s="5" t="str">
        <f t="shared" si="81"/>
        <v>S1 (29:38): Oh yeah, what did you guys do yesterday?</v>
      </c>
      <c r="C412" s="6" t="str">
        <f t="shared" si="82"/>
        <v>29:38</v>
      </c>
      <c r="D412" s="7" t="str">
        <f t="shared" si="83"/>
        <v>29</v>
      </c>
      <c r="E412" s="7" t="str">
        <f t="shared" si="84"/>
        <v>38</v>
      </c>
      <c r="F412" s="7">
        <f t="shared" si="85"/>
        <v>1778</v>
      </c>
      <c r="G412" s="7" t="str">
        <f t="shared" si="86"/>
        <v>S1</v>
      </c>
      <c r="H412" s="7" t="str">
        <f t="shared" si="87"/>
        <v>S1</v>
      </c>
      <c r="I412" s="8" t="str">
        <f t="shared" si="88"/>
        <v xml:space="preserve"> Oh yeah, what did you guys do yesterday?</v>
      </c>
      <c r="J412" s="1" t="b">
        <f t="shared" si="89"/>
        <v>1</v>
      </c>
      <c r="K412" s="3" t="str">
        <f t="shared" si="90"/>
        <v>S1Q</v>
      </c>
      <c r="L412" s="3">
        <f t="shared" si="91"/>
        <v>1</v>
      </c>
      <c r="M412" s="3" t="str">
        <f t="shared" si="92"/>
        <v/>
      </c>
      <c r="N412" s="3">
        <f t="shared" si="93"/>
        <v>1</v>
      </c>
      <c r="O412" t="s">
        <v>1187</v>
      </c>
    </row>
    <row r="413" spans="1:15" x14ac:dyDescent="0.2">
      <c r="A413" t="s">
        <v>1179</v>
      </c>
      <c r="B413" s="5" t="str">
        <f t="shared" si="81"/>
        <v>S2 (30:27): I don't remember. Oh right, we did a scavenger hunt.</v>
      </c>
      <c r="C413" s="6" t="str">
        <f t="shared" si="82"/>
        <v>30:27</v>
      </c>
      <c r="D413" s="7" t="str">
        <f t="shared" si="83"/>
        <v>30</v>
      </c>
      <c r="E413" s="7" t="str">
        <f t="shared" si="84"/>
        <v>27</v>
      </c>
      <c r="F413" s="7">
        <f t="shared" si="85"/>
        <v>1827</v>
      </c>
      <c r="G413" s="7" t="str">
        <f t="shared" si="86"/>
        <v>S2</v>
      </c>
      <c r="H413" s="7" t="str">
        <f t="shared" si="87"/>
        <v>S2</v>
      </c>
      <c r="I413" s="8" t="str">
        <f t="shared" si="88"/>
        <v xml:space="preserve"> I don't remember. Oh right, we did a scavenger hunt.</v>
      </c>
      <c r="J413" s="1" t="b">
        <f t="shared" si="89"/>
        <v>0</v>
      </c>
      <c r="K413" s="3" t="str">
        <f t="shared" si="90"/>
        <v/>
      </c>
      <c r="L413" s="3" t="str">
        <f t="shared" si="91"/>
        <v/>
      </c>
      <c r="M413" s="3" t="str">
        <f t="shared" si="92"/>
        <v/>
      </c>
      <c r="N413" s="3">
        <f t="shared" si="93"/>
        <v>0</v>
      </c>
    </row>
    <row r="414" spans="1:15" x14ac:dyDescent="0.2">
      <c r="A414" t="s">
        <v>1180</v>
      </c>
      <c r="B414" s="5" t="str">
        <f t="shared" si="81"/>
        <v>S1 (30:30): No, no, the day before that. Monday. The moving thing?</v>
      </c>
      <c r="C414" s="6" t="str">
        <f t="shared" si="82"/>
        <v>30:30</v>
      </c>
      <c r="D414" s="7" t="str">
        <f t="shared" si="83"/>
        <v>30</v>
      </c>
      <c r="E414" s="7" t="str">
        <f t="shared" si="84"/>
        <v>30</v>
      </c>
      <c r="F414" s="7">
        <f t="shared" si="85"/>
        <v>1830</v>
      </c>
      <c r="G414" s="7" t="str">
        <f t="shared" si="86"/>
        <v>S1</v>
      </c>
      <c r="H414" s="7" t="str">
        <f t="shared" si="87"/>
        <v>S1</v>
      </c>
      <c r="I414" s="8" t="str">
        <f t="shared" si="88"/>
        <v xml:space="preserve"> No, no, the day before that. Monday. The moving thing?</v>
      </c>
      <c r="J414" s="1" t="b">
        <f t="shared" si="89"/>
        <v>1</v>
      </c>
      <c r="K414" s="3" t="str">
        <f t="shared" si="90"/>
        <v>S1Q</v>
      </c>
      <c r="L414" s="3">
        <f t="shared" si="91"/>
        <v>1</v>
      </c>
      <c r="M414" s="3" t="str">
        <f t="shared" si="92"/>
        <v/>
      </c>
      <c r="N414" s="3">
        <f t="shared" si="93"/>
        <v>1</v>
      </c>
      <c r="O414" t="s">
        <v>1187</v>
      </c>
    </row>
    <row r="415" spans="1:15" x14ac:dyDescent="0.2">
      <c r="A415" t="s">
        <v>1181</v>
      </c>
      <c r="B415" s="5" t="str">
        <f t="shared" si="81"/>
        <v>S2 (30:34): Yeah, we did animation.</v>
      </c>
      <c r="C415" s="6" t="str">
        <f t="shared" si="82"/>
        <v>30:34</v>
      </c>
      <c r="D415" s="7" t="str">
        <f t="shared" si="83"/>
        <v>30</v>
      </c>
      <c r="E415" s="7" t="str">
        <f t="shared" si="84"/>
        <v>34</v>
      </c>
      <c r="F415" s="7">
        <f t="shared" si="85"/>
        <v>1834</v>
      </c>
      <c r="G415" s="7" t="str">
        <f t="shared" si="86"/>
        <v>S2</v>
      </c>
      <c r="H415" s="7" t="str">
        <f t="shared" si="87"/>
        <v>S2</v>
      </c>
      <c r="I415" s="8" t="str">
        <f t="shared" si="88"/>
        <v xml:space="preserve"> Yeah, we did animation.</v>
      </c>
      <c r="J415" s="1" t="b">
        <f t="shared" si="89"/>
        <v>0</v>
      </c>
      <c r="K415" s="3" t="str">
        <f t="shared" si="90"/>
        <v/>
      </c>
      <c r="L415" s="3" t="str">
        <f t="shared" si="91"/>
        <v/>
      </c>
      <c r="M415" s="3" t="str">
        <f t="shared" si="92"/>
        <v/>
      </c>
      <c r="N415" s="3">
        <f t="shared" si="93"/>
        <v>0</v>
      </c>
    </row>
    <row r="416" spans="1:15" x14ac:dyDescent="0.2">
      <c r="A416" t="s">
        <v>1182</v>
      </c>
      <c r="B416" s="5" t="str">
        <f t="shared" si="81"/>
        <v>S1 (30:37): Did you just put it on, make him run? Wait, no, you're my partner so you didn't go there. You didn't see what we did for the rest of the time. You were with me. You know, because they called us out.</v>
      </c>
      <c r="C416" s="6" t="str">
        <f t="shared" si="82"/>
        <v>30:37</v>
      </c>
      <c r="D416" s="7" t="str">
        <f t="shared" si="83"/>
        <v>30</v>
      </c>
      <c r="E416" s="7" t="str">
        <f t="shared" si="84"/>
        <v>37</v>
      </c>
      <c r="F416" s="7">
        <f t="shared" si="85"/>
        <v>1837</v>
      </c>
      <c r="G416" s="7" t="str">
        <f t="shared" si="86"/>
        <v>S1</v>
      </c>
      <c r="H416" s="7" t="str">
        <f t="shared" si="87"/>
        <v>S1</v>
      </c>
      <c r="I416" s="8" t="str">
        <f t="shared" si="88"/>
        <v xml:space="preserve"> Did you just put it on, make him run? Wait, no, you're my partner so you didn't go there. You didn't see what we did for the rest of the time. You were with me. You know, because they called us out.</v>
      </c>
      <c r="J416" s="1" t="b">
        <f t="shared" si="89"/>
        <v>1</v>
      </c>
      <c r="K416" s="3" t="str">
        <f t="shared" si="90"/>
        <v>S1Q</v>
      </c>
      <c r="L416" s="3">
        <f t="shared" si="91"/>
        <v>1</v>
      </c>
      <c r="M416" s="3" t="str">
        <f t="shared" si="92"/>
        <v/>
      </c>
      <c r="N416" s="3">
        <f t="shared" si="93"/>
        <v>1</v>
      </c>
      <c r="O416" t="s">
        <v>1187</v>
      </c>
    </row>
    <row r="417" spans="1:15" x14ac:dyDescent="0.2">
      <c r="A417" t="s">
        <v>1183</v>
      </c>
      <c r="B417" s="5" t="str">
        <f t="shared" si="81"/>
        <v>S2 (30:48): Yeah, they just did the hop thing, didn't they?</v>
      </c>
      <c r="C417" s="6" t="str">
        <f t="shared" si="82"/>
        <v>30:48</v>
      </c>
      <c r="D417" s="7" t="str">
        <f t="shared" si="83"/>
        <v>30</v>
      </c>
      <c r="E417" s="7" t="str">
        <f t="shared" si="84"/>
        <v>48</v>
      </c>
      <c r="F417" s="7">
        <f t="shared" si="85"/>
        <v>1848</v>
      </c>
      <c r="G417" s="7" t="str">
        <f t="shared" si="86"/>
        <v>S2</v>
      </c>
      <c r="H417" s="7" t="str">
        <f t="shared" si="87"/>
        <v>S2</v>
      </c>
      <c r="I417" s="8" t="str">
        <f t="shared" si="88"/>
        <v xml:space="preserve"> Yeah, they just did the hop thing, didn't they?</v>
      </c>
      <c r="J417" s="1" t="b">
        <f t="shared" si="89"/>
        <v>1</v>
      </c>
      <c r="K417" s="3" t="str">
        <f t="shared" si="90"/>
        <v>S2Q</v>
      </c>
      <c r="L417" s="3" t="str">
        <f t="shared" si="91"/>
        <v/>
      </c>
      <c r="M417" s="3">
        <f t="shared" si="92"/>
        <v>1</v>
      </c>
      <c r="N417" s="3">
        <f t="shared" si="93"/>
        <v>1</v>
      </c>
      <c r="O417" t="s">
        <v>1187</v>
      </c>
    </row>
    <row r="418" spans="1:15" x14ac:dyDescent="0.2">
      <c r="A418" t="s">
        <v>1184</v>
      </c>
      <c r="B418" s="5" t="str">
        <f t="shared" si="81"/>
        <v>S1 (30:49): No, no, no, didn't you also have to find Jeff?</v>
      </c>
      <c r="C418" s="6" t="str">
        <f t="shared" si="82"/>
        <v>30:49</v>
      </c>
      <c r="D418" s="7" t="str">
        <f t="shared" si="83"/>
        <v>30</v>
      </c>
      <c r="E418" s="7" t="str">
        <f t="shared" si="84"/>
        <v>49</v>
      </c>
      <c r="F418" s="7">
        <f t="shared" si="85"/>
        <v>1849</v>
      </c>
      <c r="G418" s="7" t="str">
        <f t="shared" si="86"/>
        <v>S1</v>
      </c>
      <c r="H418" s="7" t="str">
        <f t="shared" si="87"/>
        <v>S1</v>
      </c>
      <c r="I418" s="8" t="str">
        <f t="shared" si="88"/>
        <v xml:space="preserve"> No, no, no, didn't you also have to find Jeff?</v>
      </c>
      <c r="J418" s="1" t="b">
        <f t="shared" si="89"/>
        <v>1</v>
      </c>
      <c r="K418" s="3" t="str">
        <f t="shared" si="90"/>
        <v>S1Q</v>
      </c>
      <c r="L418" s="3">
        <f t="shared" si="91"/>
        <v>1</v>
      </c>
      <c r="M418" s="3" t="str">
        <f t="shared" si="92"/>
        <v/>
      </c>
      <c r="N418" s="3">
        <f t="shared" si="93"/>
        <v>1</v>
      </c>
      <c r="O418" t="s">
        <v>1187</v>
      </c>
    </row>
    <row r="419" spans="1:15" x14ac:dyDescent="0.2">
      <c r="A419" t="s">
        <v>1185</v>
      </c>
      <c r="B419" s="5" t="str">
        <f t="shared" si="81"/>
        <v>S2 (30:57): What?</v>
      </c>
      <c r="C419" s="6" t="str">
        <f t="shared" si="82"/>
        <v>30:57</v>
      </c>
      <c r="D419" s="7" t="str">
        <f t="shared" si="83"/>
        <v>30</v>
      </c>
      <c r="E419" s="7" t="str">
        <f t="shared" si="84"/>
        <v>57</v>
      </c>
      <c r="F419" s="7">
        <f t="shared" si="85"/>
        <v>1857</v>
      </c>
      <c r="G419" s="7" t="str">
        <f t="shared" si="86"/>
        <v>S2</v>
      </c>
      <c r="H419" s="7" t="str">
        <f t="shared" si="87"/>
        <v>S2</v>
      </c>
      <c r="I419" s="8" t="str">
        <f t="shared" si="88"/>
        <v xml:space="preserve"> What?</v>
      </c>
      <c r="J419" s="1" t="b">
        <f t="shared" si="89"/>
        <v>1</v>
      </c>
      <c r="K419" s="3" t="str">
        <f t="shared" si="90"/>
        <v>S2Q</v>
      </c>
      <c r="L419" s="3" t="str">
        <f t="shared" si="91"/>
        <v/>
      </c>
      <c r="M419" s="3">
        <f t="shared" si="92"/>
        <v>1</v>
      </c>
      <c r="N419" s="3">
        <f t="shared" si="93"/>
        <v>1</v>
      </c>
      <c r="O419" t="s">
        <v>1187</v>
      </c>
    </row>
    <row r="420" spans="1:15" x14ac:dyDescent="0.2">
      <c r="A420" t="s">
        <v>1186</v>
      </c>
      <c r="B420" s="5" t="str">
        <f t="shared" si="81"/>
        <v>S1 (30:58): We're done with the whole activity though, right, so we can stop recording?</v>
      </c>
      <c r="C420" s="6" t="str">
        <f t="shared" si="82"/>
        <v>30:58</v>
      </c>
      <c r="D420" s="7" t="str">
        <f t="shared" si="83"/>
        <v>30</v>
      </c>
      <c r="E420" s="7" t="str">
        <f t="shared" si="84"/>
        <v>58</v>
      </c>
      <c r="F420" s="7">
        <f t="shared" si="85"/>
        <v>1858</v>
      </c>
      <c r="G420" s="7" t="str">
        <f t="shared" si="86"/>
        <v>S1</v>
      </c>
      <c r="H420" s="7" t="str">
        <f t="shared" si="87"/>
        <v>S1</v>
      </c>
      <c r="I420" s="8" t="str">
        <f t="shared" si="88"/>
        <v xml:space="preserve"> We're done with the whole activity though, right, so we can stop recording?</v>
      </c>
      <c r="J420" s="1" t="b">
        <f t="shared" si="89"/>
        <v>1</v>
      </c>
      <c r="K420" s="3" t="str">
        <f t="shared" si="90"/>
        <v>S1Q</v>
      </c>
      <c r="L420" s="3">
        <f t="shared" si="91"/>
        <v>1</v>
      </c>
      <c r="M420" s="3" t="str">
        <f t="shared" si="92"/>
        <v/>
      </c>
      <c r="N420" s="3">
        <f t="shared" si="93"/>
        <v>1</v>
      </c>
      <c r="O420" t="s">
        <v>1187</v>
      </c>
    </row>
    <row r="421" spans="1:15" x14ac:dyDescent="0.2">
      <c r="B421" s="5" t="str">
        <f t="shared" si="81"/>
        <v/>
      </c>
      <c r="C421" s="6"/>
      <c r="D421" s="7"/>
      <c r="E421" s="7"/>
      <c r="F421" s="7"/>
      <c r="G421" s="7"/>
      <c r="H421" s="7"/>
      <c r="I421" s="8"/>
      <c r="J421" s="1"/>
      <c r="K421" s="3"/>
      <c r="L421" s="3"/>
      <c r="M421" s="3"/>
      <c r="N421" s="3"/>
    </row>
    <row r="422" spans="1:15" x14ac:dyDescent="0.2">
      <c r="B422" s="5" t="str">
        <f t="shared" si="81"/>
        <v/>
      </c>
      <c r="C422" s="6"/>
      <c r="D422" s="7"/>
      <c r="E422" s="7"/>
      <c r="F422" s="7"/>
      <c r="G422" s="7"/>
      <c r="H422" s="7"/>
      <c r="I422" s="8"/>
      <c r="J422" s="1"/>
      <c r="K422" s="3"/>
      <c r="L422" s="3"/>
      <c r="M422" s="3"/>
      <c r="N422" s="3"/>
    </row>
    <row r="423" spans="1:15" x14ac:dyDescent="0.2">
      <c r="B423" s="5" t="str">
        <f t="shared" si="81"/>
        <v/>
      </c>
      <c r="C423" s="6"/>
      <c r="D423" s="7"/>
      <c r="E423" s="7"/>
      <c r="F423" s="7"/>
      <c r="G423" s="7"/>
      <c r="H423" s="7"/>
      <c r="I423" s="8"/>
      <c r="J423" s="1"/>
      <c r="K423" s="3"/>
      <c r="L423" s="3"/>
      <c r="M423" s="3"/>
      <c r="N423" s="3"/>
    </row>
    <row r="424" spans="1:15" x14ac:dyDescent="0.2">
      <c r="B424" s="5" t="str">
        <f t="shared" si="81"/>
        <v/>
      </c>
      <c r="C424" s="6"/>
      <c r="D424" s="7"/>
      <c r="E424" s="7"/>
      <c r="F424" s="7"/>
      <c r="G424" s="7"/>
      <c r="H424" s="7"/>
      <c r="I424" s="8"/>
      <c r="J424" s="1"/>
      <c r="K424" s="3"/>
      <c r="L424" s="3"/>
      <c r="M424" s="3"/>
      <c r="N424" s="3"/>
    </row>
    <row r="425" spans="1:15" x14ac:dyDescent="0.2">
      <c r="B425" s="5" t="str">
        <f t="shared" si="81"/>
        <v/>
      </c>
      <c r="C425" s="6"/>
      <c r="D425" s="7"/>
      <c r="E425" s="7"/>
      <c r="F425" s="7"/>
      <c r="G425" s="7"/>
      <c r="H425" s="7"/>
      <c r="I425" s="8"/>
      <c r="J425" s="1"/>
      <c r="K425" s="3"/>
      <c r="L425" s="3"/>
      <c r="M425" s="3"/>
      <c r="N425" s="3"/>
    </row>
    <row r="426" spans="1:15" x14ac:dyDescent="0.2">
      <c r="B426" s="5" t="str">
        <f t="shared" si="81"/>
        <v/>
      </c>
      <c r="C426" s="6"/>
      <c r="D426" s="7"/>
      <c r="E426" s="7"/>
      <c r="F426" s="7"/>
      <c r="G426" s="7"/>
      <c r="H426" s="7"/>
      <c r="I426" s="8"/>
      <c r="J426" s="1"/>
      <c r="K426" s="3"/>
      <c r="L426" s="3"/>
      <c r="M426" s="3"/>
      <c r="N426" s="3"/>
    </row>
    <row r="427" spans="1:15" x14ac:dyDescent="0.2">
      <c r="B427" s="5" t="str">
        <f t="shared" si="81"/>
        <v/>
      </c>
      <c r="C427" s="6"/>
      <c r="D427" s="7"/>
      <c r="E427" s="7"/>
      <c r="F427" s="7"/>
      <c r="G427" s="7"/>
      <c r="H427" s="7"/>
      <c r="I427" s="8"/>
      <c r="J427" s="1"/>
      <c r="K427" s="3"/>
      <c r="L427" s="3"/>
      <c r="M427" s="3"/>
      <c r="N427" s="3"/>
    </row>
    <row r="428" spans="1:15" x14ac:dyDescent="0.2">
      <c r="B428" s="5" t="str">
        <f t="shared" si="81"/>
        <v/>
      </c>
      <c r="C428" s="6"/>
      <c r="D428" s="7"/>
      <c r="E428" s="7"/>
      <c r="F428" s="7"/>
      <c r="G428" s="7"/>
      <c r="H428" s="7"/>
      <c r="I428" s="8"/>
      <c r="J428" s="1"/>
      <c r="K428" s="3"/>
      <c r="L428" s="3"/>
      <c r="M428" s="3"/>
      <c r="N428" s="3"/>
    </row>
    <row r="429" spans="1:15" x14ac:dyDescent="0.2">
      <c r="B429" s="5" t="str">
        <f t="shared" si="81"/>
        <v/>
      </c>
      <c r="C429" s="6"/>
      <c r="D429" s="7"/>
      <c r="E429" s="7"/>
      <c r="F429" s="7"/>
      <c r="G429" s="7"/>
      <c r="H429" s="7"/>
      <c r="I429" s="8"/>
      <c r="J429" s="1"/>
      <c r="K429" s="3"/>
      <c r="L429" s="3"/>
      <c r="M429" s="3"/>
      <c r="N429" s="3"/>
    </row>
    <row r="430" spans="1:15" x14ac:dyDescent="0.2">
      <c r="B430" s="5" t="str">
        <f t="shared" si="81"/>
        <v/>
      </c>
      <c r="C430" s="6"/>
      <c r="D430" s="7"/>
      <c r="E430" s="7"/>
      <c r="F430" s="7"/>
      <c r="G430" s="7"/>
      <c r="H430" s="7"/>
      <c r="I430" s="8"/>
      <c r="J430" s="1"/>
      <c r="K430" s="3"/>
      <c r="L430" s="3"/>
      <c r="M430" s="3"/>
      <c r="N430" s="3"/>
    </row>
    <row r="431" spans="1:15" x14ac:dyDescent="0.2">
      <c r="B431" s="5" t="str">
        <f t="shared" si="81"/>
        <v/>
      </c>
      <c r="C431" s="6"/>
      <c r="D431" s="7"/>
      <c r="E431" s="7"/>
      <c r="F431" s="7"/>
      <c r="G431" s="7"/>
      <c r="H431" s="7"/>
      <c r="I431" s="8"/>
      <c r="J431" s="1"/>
      <c r="K431" s="3"/>
      <c r="L431" s="3"/>
      <c r="M431" s="3"/>
      <c r="N431" s="3"/>
    </row>
    <row r="432" spans="1:15" x14ac:dyDescent="0.2">
      <c r="B432" s="5" t="str">
        <f t="shared" si="81"/>
        <v/>
      </c>
      <c r="C432" s="6"/>
      <c r="D432" s="7"/>
      <c r="E432" s="7"/>
      <c r="F432" s="7"/>
      <c r="G432" s="7"/>
      <c r="H432" s="7"/>
      <c r="I432" s="8"/>
      <c r="J432" s="1"/>
      <c r="K432" s="3"/>
      <c r="L432" s="3"/>
      <c r="M432" s="3"/>
      <c r="N432" s="3"/>
    </row>
    <row r="433" spans="2:14" x14ac:dyDescent="0.2">
      <c r="B433" s="5" t="str">
        <f t="shared" si="81"/>
        <v/>
      </c>
      <c r="C433" s="6"/>
      <c r="D433" s="7"/>
      <c r="E433" s="7"/>
      <c r="F433" s="7"/>
      <c r="G433" s="7"/>
      <c r="H433" s="7"/>
      <c r="I433" s="8"/>
      <c r="J433" s="1"/>
      <c r="K433" s="3"/>
      <c r="L433" s="3"/>
      <c r="M433" s="3"/>
      <c r="N433" s="3"/>
    </row>
    <row r="434" spans="2:14" x14ac:dyDescent="0.2">
      <c r="B434" s="5" t="str">
        <f t="shared" si="81"/>
        <v/>
      </c>
      <c r="C434" s="6"/>
      <c r="D434" s="7"/>
      <c r="E434" s="7"/>
      <c r="F434" s="7"/>
      <c r="G434" s="7"/>
      <c r="H434" s="7"/>
      <c r="I434" s="8"/>
      <c r="J434" s="1"/>
      <c r="K434" s="3"/>
      <c r="L434" s="3"/>
      <c r="M434" s="3"/>
      <c r="N434" s="3"/>
    </row>
    <row r="435" spans="2:14" x14ac:dyDescent="0.2">
      <c r="B435" s="5" t="str">
        <f t="shared" si="81"/>
        <v/>
      </c>
      <c r="C435" s="6"/>
      <c r="D435" s="7"/>
      <c r="E435" s="7"/>
      <c r="F435" s="7"/>
      <c r="G435" s="7"/>
      <c r="H435" s="7"/>
      <c r="I435" s="8"/>
      <c r="J435" s="1"/>
      <c r="K435" s="3"/>
      <c r="L435" s="3"/>
      <c r="M435" s="3"/>
      <c r="N435" s="3"/>
    </row>
    <row r="436" spans="2:14" x14ac:dyDescent="0.2">
      <c r="B436" s="5" t="str">
        <f t="shared" si="81"/>
        <v/>
      </c>
      <c r="C436" s="6"/>
      <c r="D436" s="7"/>
      <c r="E436" s="7"/>
      <c r="F436" s="7"/>
      <c r="G436" s="7"/>
      <c r="H436" s="7"/>
      <c r="I436" s="8"/>
      <c r="J436" s="1"/>
      <c r="K436" s="3"/>
      <c r="L436" s="3"/>
      <c r="M436" s="3"/>
      <c r="N436" s="3"/>
    </row>
    <row r="437" spans="2:14" x14ac:dyDescent="0.2">
      <c r="B437" s="5" t="str">
        <f t="shared" si="81"/>
        <v/>
      </c>
      <c r="C437" s="6"/>
      <c r="D437" s="7"/>
      <c r="E437" s="7"/>
      <c r="F437" s="7"/>
      <c r="G437" s="7"/>
      <c r="H437" s="7"/>
      <c r="I437" s="8"/>
      <c r="J437" s="1"/>
      <c r="K437" s="3"/>
      <c r="L437" s="3"/>
      <c r="M437" s="3"/>
      <c r="N437" s="3"/>
    </row>
    <row r="438" spans="2:14" x14ac:dyDescent="0.2">
      <c r="B438" s="5" t="str">
        <f t="shared" si="81"/>
        <v/>
      </c>
      <c r="C438" s="6"/>
      <c r="D438" s="7"/>
      <c r="E438" s="7"/>
      <c r="F438" s="7"/>
      <c r="G438" s="7"/>
      <c r="H438" s="7"/>
      <c r="I438" s="8"/>
      <c r="J438" s="1"/>
      <c r="K438" s="3"/>
      <c r="L438" s="3"/>
      <c r="M438" s="3"/>
      <c r="N438" s="3"/>
    </row>
    <row r="439" spans="2:14" x14ac:dyDescent="0.2">
      <c r="B439" s="5" t="str">
        <f t="shared" si="81"/>
        <v/>
      </c>
      <c r="C439" s="6"/>
      <c r="D439" s="7"/>
      <c r="E439" s="7"/>
      <c r="F439" s="7"/>
      <c r="G439" s="7"/>
      <c r="H439" s="7"/>
      <c r="I439" s="8"/>
      <c r="J439" s="1"/>
      <c r="K439" s="3"/>
      <c r="L439" s="3"/>
      <c r="M439" s="3"/>
      <c r="N439" s="3"/>
    </row>
    <row r="440" spans="2:14" x14ac:dyDescent="0.2">
      <c r="B440" s="5" t="str">
        <f t="shared" si="81"/>
        <v/>
      </c>
      <c r="C440" s="6"/>
      <c r="D440" s="7"/>
      <c r="E440" s="7"/>
      <c r="F440" s="7"/>
      <c r="G440" s="7"/>
      <c r="H440" s="7"/>
      <c r="I440" s="8"/>
      <c r="J440" s="1"/>
      <c r="K440" s="3"/>
      <c r="L440" s="3"/>
      <c r="M440" s="3"/>
      <c r="N440" s="3"/>
    </row>
    <row r="441" spans="2:14" x14ac:dyDescent="0.2">
      <c r="B441" s="5" t="str">
        <f t="shared" si="81"/>
        <v/>
      </c>
      <c r="C441" s="6"/>
      <c r="D441" s="7"/>
      <c r="E441" s="7"/>
      <c r="F441" s="7"/>
      <c r="G441" s="7"/>
      <c r="H441" s="7"/>
      <c r="I441" s="8"/>
      <c r="J441" s="1"/>
      <c r="K441" s="3"/>
      <c r="L441" s="3"/>
      <c r="M441" s="3"/>
      <c r="N441" s="3"/>
    </row>
    <row r="442" spans="2:14" x14ac:dyDescent="0.2">
      <c r="B442" s="5" t="str">
        <f t="shared" si="81"/>
        <v/>
      </c>
      <c r="C442" s="6"/>
      <c r="D442" s="7"/>
      <c r="E442" s="7"/>
      <c r="F442" s="7"/>
      <c r="G442" s="7"/>
      <c r="H442" s="7"/>
      <c r="I442" s="8"/>
      <c r="J442" s="1"/>
      <c r="K442" s="3"/>
      <c r="L442" s="3"/>
      <c r="M442" s="3"/>
      <c r="N442" s="3"/>
    </row>
    <row r="443" spans="2:14" x14ac:dyDescent="0.2">
      <c r="B443" s="5" t="str">
        <f t="shared" si="81"/>
        <v/>
      </c>
      <c r="C443" s="6"/>
      <c r="D443" s="7"/>
      <c r="E443" s="7"/>
      <c r="F443" s="7"/>
      <c r="G443" s="7"/>
      <c r="H443" s="7"/>
      <c r="I443" s="8"/>
      <c r="J443" s="1"/>
      <c r="K443" s="3"/>
      <c r="L443" s="3"/>
      <c r="M443" s="3"/>
      <c r="N443" s="3"/>
    </row>
    <row r="444" spans="2:14" x14ac:dyDescent="0.2">
      <c r="B444" s="5" t="str">
        <f t="shared" si="81"/>
        <v/>
      </c>
      <c r="C444" s="6"/>
      <c r="D444" s="7"/>
      <c r="E444" s="7"/>
      <c r="F444" s="7"/>
      <c r="G444" s="7"/>
      <c r="H444" s="7"/>
      <c r="I444" s="8"/>
      <c r="J444" s="1"/>
      <c r="K444" s="3"/>
      <c r="L444" s="3"/>
      <c r="M444" s="3"/>
      <c r="N444" s="3"/>
    </row>
    <row r="445" spans="2:14" x14ac:dyDescent="0.2">
      <c r="B445" s="5" t="str">
        <f t="shared" si="81"/>
        <v/>
      </c>
      <c r="C445" s="6"/>
      <c r="D445" s="7"/>
      <c r="E445" s="7"/>
      <c r="F445" s="7"/>
      <c r="G445" s="7"/>
      <c r="H445" s="7"/>
      <c r="I445" s="8"/>
      <c r="J445" s="1"/>
      <c r="K445" s="3"/>
      <c r="L445" s="3"/>
      <c r="M445" s="3"/>
      <c r="N445" s="3"/>
    </row>
    <row r="446" spans="2:14" x14ac:dyDescent="0.2">
      <c r="B446" s="5" t="str">
        <f t="shared" si="81"/>
        <v/>
      </c>
      <c r="C446" s="6"/>
      <c r="D446" s="7"/>
      <c r="E446" s="7"/>
      <c r="F446" s="7"/>
      <c r="G446" s="7"/>
      <c r="H446" s="7"/>
      <c r="I446" s="8"/>
      <c r="J446" s="1"/>
      <c r="K446" s="3"/>
      <c r="L446" s="3"/>
      <c r="M446" s="3"/>
      <c r="N446" s="3"/>
    </row>
    <row r="447" spans="2:14" x14ac:dyDescent="0.2">
      <c r="B447" s="5" t="str">
        <f t="shared" si="81"/>
        <v/>
      </c>
      <c r="C447" s="6"/>
      <c r="D447" s="7"/>
      <c r="E447" s="7"/>
      <c r="F447" s="7"/>
      <c r="G447" s="7"/>
      <c r="H447" s="7"/>
      <c r="I447" s="8"/>
      <c r="J447" s="1"/>
      <c r="K447" s="3"/>
      <c r="L447" s="3"/>
      <c r="M447" s="3"/>
      <c r="N447" s="3"/>
    </row>
    <row r="448" spans="2:14" x14ac:dyDescent="0.2">
      <c r="B448" s="5" t="str">
        <f t="shared" si="81"/>
        <v/>
      </c>
      <c r="C448" s="6"/>
      <c r="D448" s="7"/>
      <c r="E448" s="7"/>
      <c r="F448" s="7"/>
      <c r="G448" s="7"/>
      <c r="H448" s="7"/>
      <c r="I448" s="8"/>
      <c r="J448" s="1"/>
      <c r="K448" s="3"/>
      <c r="L448" s="3"/>
      <c r="M448" s="3"/>
      <c r="N448" s="3"/>
    </row>
    <row r="449" spans="2:14" x14ac:dyDescent="0.2">
      <c r="B449" s="5" t="str">
        <f t="shared" si="81"/>
        <v/>
      </c>
      <c r="C449" s="6"/>
      <c r="D449" s="7"/>
      <c r="E449" s="7"/>
      <c r="F449" s="7"/>
      <c r="G449" s="7"/>
      <c r="H449" s="7"/>
      <c r="I449" s="8"/>
      <c r="J449" s="1"/>
      <c r="K449" s="3"/>
      <c r="L449" s="3"/>
      <c r="M449" s="3"/>
      <c r="N449" s="3"/>
    </row>
    <row r="450" spans="2:14" x14ac:dyDescent="0.2">
      <c r="B450" s="5" t="str">
        <f t="shared" si="81"/>
        <v/>
      </c>
      <c r="C450" s="6"/>
      <c r="D450" s="7"/>
      <c r="E450" s="7"/>
      <c r="F450" s="7"/>
      <c r="G450" s="7"/>
      <c r="H450" s="7"/>
      <c r="I450" s="8"/>
      <c r="J450" s="1"/>
      <c r="K450" s="3"/>
      <c r="L450" s="3"/>
      <c r="M450" s="3"/>
      <c r="N450" s="3"/>
    </row>
    <row r="451" spans="2:14" x14ac:dyDescent="0.2">
      <c r="B451" s="5" t="str">
        <f t="shared" ref="B451:B487" si="94">TRIM(A451)</f>
        <v/>
      </c>
      <c r="C451" s="6"/>
      <c r="D451" s="7"/>
      <c r="E451" s="7"/>
      <c r="F451" s="7"/>
      <c r="G451" s="7"/>
      <c r="H451" s="7"/>
      <c r="I451" s="8"/>
      <c r="J451" s="1"/>
      <c r="K451" s="3"/>
      <c r="L451" s="3"/>
      <c r="M451" s="3"/>
      <c r="N451" s="3"/>
    </row>
    <row r="452" spans="2:14" x14ac:dyDescent="0.2">
      <c r="B452" s="5" t="str">
        <f t="shared" si="94"/>
        <v/>
      </c>
      <c r="C452" s="6"/>
      <c r="D452" s="7"/>
      <c r="E452" s="7"/>
      <c r="F452" s="7"/>
      <c r="G452" s="7"/>
      <c r="H452" s="7"/>
      <c r="I452" s="8"/>
      <c r="J452" s="1"/>
      <c r="K452" s="3"/>
      <c r="L452" s="3"/>
      <c r="M452" s="3"/>
      <c r="N452" s="3"/>
    </row>
    <row r="453" spans="2:14" x14ac:dyDescent="0.2">
      <c r="B453" s="5" t="str">
        <f t="shared" si="94"/>
        <v/>
      </c>
      <c r="C453" s="6"/>
      <c r="D453" s="7"/>
      <c r="E453" s="7"/>
      <c r="F453" s="7"/>
      <c r="G453" s="7"/>
      <c r="H453" s="7"/>
      <c r="I453" s="8"/>
      <c r="J453" s="1"/>
      <c r="K453" s="3"/>
      <c r="L453" s="3"/>
      <c r="M453" s="3"/>
      <c r="N453" s="3"/>
    </row>
    <row r="454" spans="2:14" x14ac:dyDescent="0.2">
      <c r="B454" s="5" t="str">
        <f t="shared" si="94"/>
        <v/>
      </c>
      <c r="C454" s="6"/>
      <c r="D454" s="7"/>
      <c r="E454" s="7"/>
      <c r="F454" s="7"/>
      <c r="G454" s="7"/>
      <c r="H454" s="7"/>
      <c r="I454" s="8"/>
      <c r="J454" s="1"/>
      <c r="K454" s="3"/>
      <c r="L454" s="3"/>
      <c r="M454" s="3"/>
      <c r="N454" s="3"/>
    </row>
    <row r="455" spans="2:14" x14ac:dyDescent="0.2">
      <c r="B455" s="5" t="str">
        <f t="shared" si="94"/>
        <v/>
      </c>
      <c r="C455" s="6"/>
      <c r="D455" s="7"/>
      <c r="E455" s="7"/>
      <c r="F455" s="7"/>
      <c r="G455" s="7"/>
      <c r="H455" s="7"/>
      <c r="I455" s="8"/>
      <c r="J455" s="1"/>
      <c r="K455" s="3"/>
      <c r="L455" s="3"/>
      <c r="M455" s="3"/>
      <c r="N455" s="3"/>
    </row>
    <row r="456" spans="2:14" x14ac:dyDescent="0.2">
      <c r="B456" s="5" t="str">
        <f t="shared" si="94"/>
        <v/>
      </c>
      <c r="C456" s="6"/>
      <c r="D456" s="7"/>
      <c r="E456" s="7"/>
      <c r="F456" s="7"/>
      <c r="G456" s="7"/>
      <c r="H456" s="7"/>
      <c r="I456" s="8"/>
      <c r="J456" s="1"/>
      <c r="K456" s="3"/>
      <c r="L456" s="3"/>
      <c r="M456" s="3"/>
      <c r="N456" s="3"/>
    </row>
    <row r="457" spans="2:14" x14ac:dyDescent="0.2">
      <c r="B457" s="5" t="str">
        <f t="shared" si="94"/>
        <v/>
      </c>
      <c r="C457" s="6"/>
      <c r="D457" s="7"/>
      <c r="E457" s="7"/>
      <c r="F457" s="7"/>
      <c r="G457" s="7"/>
      <c r="H457" s="7"/>
      <c r="I457" s="8"/>
      <c r="J457" s="1"/>
      <c r="K457" s="3"/>
      <c r="L457" s="3"/>
      <c r="M457" s="3"/>
      <c r="N457" s="3"/>
    </row>
    <row r="458" spans="2:14" x14ac:dyDescent="0.2">
      <c r="B458" s="5" t="str">
        <f t="shared" si="94"/>
        <v/>
      </c>
      <c r="C458" s="6"/>
      <c r="D458" s="7"/>
      <c r="E458" s="7"/>
      <c r="F458" s="7"/>
      <c r="G458" s="7"/>
      <c r="H458" s="7"/>
      <c r="I458" s="8"/>
      <c r="J458" s="1"/>
      <c r="K458" s="3"/>
      <c r="L458" s="3"/>
      <c r="M458" s="3"/>
      <c r="N458" s="3"/>
    </row>
    <row r="459" spans="2:14" x14ac:dyDescent="0.2">
      <c r="B459" s="5" t="str">
        <f t="shared" si="94"/>
        <v/>
      </c>
      <c r="C459" s="6"/>
      <c r="D459" s="7"/>
      <c r="E459" s="7"/>
      <c r="F459" s="7"/>
      <c r="G459" s="7"/>
      <c r="H459" s="7"/>
      <c r="I459" s="8"/>
      <c r="J459" s="1"/>
      <c r="K459" s="3"/>
      <c r="L459" s="3"/>
      <c r="M459" s="3"/>
      <c r="N459" s="3"/>
    </row>
    <row r="460" spans="2:14" x14ac:dyDescent="0.2">
      <c r="B460" s="5" t="str">
        <f t="shared" si="94"/>
        <v/>
      </c>
      <c r="C460" s="6"/>
      <c r="D460" s="7"/>
      <c r="E460" s="7"/>
      <c r="F460" s="7"/>
      <c r="G460" s="7"/>
      <c r="H460" s="7"/>
      <c r="I460" s="8"/>
      <c r="J460" s="1"/>
      <c r="K460" s="3"/>
      <c r="L460" s="3"/>
      <c r="M460" s="3"/>
      <c r="N460" s="3"/>
    </row>
    <row r="461" spans="2:14" x14ac:dyDescent="0.2">
      <c r="B461" s="5" t="str">
        <f t="shared" si="94"/>
        <v/>
      </c>
      <c r="C461" s="6"/>
      <c r="D461" s="7"/>
      <c r="E461" s="7"/>
      <c r="F461" s="7"/>
      <c r="G461" s="7"/>
      <c r="H461" s="7"/>
      <c r="I461" s="8"/>
      <c r="J461" s="1"/>
      <c r="K461" s="3"/>
      <c r="L461" s="3"/>
      <c r="M461" s="3"/>
      <c r="N461" s="3"/>
    </row>
    <row r="462" spans="2:14" x14ac:dyDescent="0.2">
      <c r="B462" s="5" t="str">
        <f t="shared" si="94"/>
        <v/>
      </c>
      <c r="C462" s="6"/>
      <c r="D462" s="7"/>
      <c r="E462" s="7"/>
      <c r="F462" s="7"/>
      <c r="G462" s="7"/>
      <c r="H462" s="7"/>
      <c r="I462" s="8"/>
      <c r="J462" s="1"/>
      <c r="K462" s="3"/>
      <c r="L462" s="3"/>
      <c r="M462" s="3"/>
      <c r="N462" s="3"/>
    </row>
    <row r="463" spans="2:14" x14ac:dyDescent="0.2">
      <c r="B463" s="5" t="str">
        <f t="shared" si="94"/>
        <v/>
      </c>
      <c r="C463" s="6"/>
      <c r="D463" s="7"/>
      <c r="E463" s="7"/>
      <c r="F463" s="7"/>
      <c r="G463" s="7"/>
      <c r="H463" s="7"/>
      <c r="I463" s="8"/>
      <c r="J463" s="1"/>
      <c r="K463" s="3"/>
      <c r="L463" s="3"/>
      <c r="M463" s="3"/>
      <c r="N463" s="3"/>
    </row>
    <row r="464" spans="2:14" x14ac:dyDescent="0.2">
      <c r="B464" s="5" t="str">
        <f t="shared" si="94"/>
        <v/>
      </c>
      <c r="C464" s="6"/>
      <c r="D464" s="7"/>
      <c r="E464" s="7"/>
      <c r="F464" s="7"/>
      <c r="G464" s="7"/>
      <c r="H464" s="7"/>
      <c r="I464" s="8"/>
      <c r="J464" s="1"/>
      <c r="K464" s="3"/>
      <c r="L464" s="3"/>
      <c r="M464" s="3"/>
      <c r="N464" s="3"/>
    </row>
    <row r="465" spans="2:14" x14ac:dyDescent="0.2">
      <c r="B465" s="5" t="str">
        <f t="shared" si="94"/>
        <v/>
      </c>
      <c r="C465" s="6"/>
      <c r="D465" s="7"/>
      <c r="E465" s="7"/>
      <c r="F465" s="7"/>
      <c r="G465" s="7"/>
      <c r="H465" s="7"/>
      <c r="I465" s="8"/>
      <c r="J465" s="1"/>
      <c r="K465" s="3"/>
      <c r="L465" s="3"/>
      <c r="M465" s="3"/>
      <c r="N465" s="3"/>
    </row>
    <row r="466" spans="2:14" x14ac:dyDescent="0.2">
      <c r="B466" s="5" t="str">
        <f t="shared" si="94"/>
        <v/>
      </c>
      <c r="C466" s="6"/>
      <c r="D466" s="7"/>
      <c r="E466" s="7"/>
      <c r="F466" s="7"/>
      <c r="G466" s="7"/>
      <c r="H466" s="7"/>
      <c r="I466" s="8"/>
      <c r="J466" s="1"/>
      <c r="K466" s="3"/>
      <c r="L466" s="3"/>
      <c r="M466" s="3"/>
      <c r="N466" s="3"/>
    </row>
    <row r="467" spans="2:14" x14ac:dyDescent="0.2">
      <c r="B467" s="5" t="str">
        <f t="shared" si="94"/>
        <v/>
      </c>
      <c r="C467" s="6"/>
      <c r="D467" s="7"/>
      <c r="E467" s="7"/>
      <c r="F467" s="7"/>
      <c r="G467" s="7"/>
      <c r="H467" s="7"/>
      <c r="I467" s="8"/>
      <c r="J467" s="1"/>
      <c r="K467" s="3"/>
      <c r="L467" s="3"/>
      <c r="M467" s="3"/>
      <c r="N467" s="3"/>
    </row>
    <row r="468" spans="2:14" x14ac:dyDescent="0.2">
      <c r="B468" s="5" t="str">
        <f t="shared" si="94"/>
        <v/>
      </c>
      <c r="C468" s="6"/>
      <c r="D468" s="7"/>
      <c r="E468" s="7"/>
      <c r="F468" s="7"/>
      <c r="G468" s="7"/>
      <c r="H468" s="7"/>
      <c r="I468" s="8"/>
      <c r="J468" s="1"/>
      <c r="K468" s="3"/>
      <c r="L468" s="3"/>
      <c r="M468" s="3"/>
      <c r="N468" s="3"/>
    </row>
    <row r="469" spans="2:14" x14ac:dyDescent="0.2">
      <c r="B469" s="5" t="str">
        <f t="shared" si="94"/>
        <v/>
      </c>
      <c r="C469" s="6"/>
      <c r="D469" s="7"/>
      <c r="E469" s="7"/>
      <c r="F469" s="7"/>
      <c r="G469" s="7"/>
      <c r="H469" s="7"/>
      <c r="I469" s="8"/>
      <c r="J469" s="1"/>
      <c r="K469" s="3"/>
      <c r="L469" s="3"/>
      <c r="M469" s="3"/>
      <c r="N469" s="3"/>
    </row>
    <row r="470" spans="2:14" x14ac:dyDescent="0.2">
      <c r="B470" s="5" t="str">
        <f t="shared" si="94"/>
        <v/>
      </c>
      <c r="C470" s="6"/>
      <c r="D470" s="7"/>
      <c r="E470" s="7"/>
      <c r="F470" s="7"/>
      <c r="G470" s="7"/>
      <c r="H470" s="7"/>
      <c r="I470" s="8"/>
      <c r="J470" s="1"/>
      <c r="K470" s="3"/>
      <c r="L470" s="3"/>
      <c r="M470" s="3"/>
      <c r="N470" s="3"/>
    </row>
    <row r="471" spans="2:14" x14ac:dyDescent="0.2">
      <c r="B471" s="5" t="str">
        <f t="shared" si="94"/>
        <v/>
      </c>
      <c r="C471" s="6"/>
      <c r="D471" s="7"/>
      <c r="E471" s="7"/>
      <c r="F471" s="7"/>
      <c r="G471" s="7"/>
      <c r="H471" s="7"/>
      <c r="I471" s="8"/>
      <c r="J471" s="1"/>
      <c r="K471" s="3"/>
      <c r="L471" s="3"/>
      <c r="M471" s="3"/>
      <c r="N471" s="3"/>
    </row>
    <row r="472" spans="2:14" x14ac:dyDescent="0.2">
      <c r="B472" s="5" t="str">
        <f t="shared" si="94"/>
        <v/>
      </c>
      <c r="C472" s="6"/>
      <c r="D472" s="7"/>
      <c r="E472" s="7"/>
      <c r="F472" s="7"/>
      <c r="G472" s="7"/>
      <c r="H472" s="7"/>
      <c r="I472" s="8"/>
      <c r="J472" s="1"/>
      <c r="K472" s="3"/>
      <c r="L472" s="3"/>
      <c r="M472" s="3"/>
      <c r="N472" s="3"/>
    </row>
    <row r="473" spans="2:14" x14ac:dyDescent="0.2">
      <c r="B473" s="5" t="str">
        <f t="shared" si="94"/>
        <v/>
      </c>
      <c r="C473" s="6"/>
      <c r="D473" s="7"/>
      <c r="E473" s="7"/>
      <c r="F473" s="7"/>
      <c r="G473" s="7"/>
      <c r="H473" s="7"/>
      <c r="I473" s="8"/>
      <c r="J473" s="1"/>
      <c r="K473" s="3"/>
      <c r="L473" s="3"/>
      <c r="M473" s="3"/>
      <c r="N473" s="3"/>
    </row>
    <row r="474" spans="2:14" x14ac:dyDescent="0.2">
      <c r="B474" s="5" t="str">
        <f t="shared" si="94"/>
        <v/>
      </c>
      <c r="C474" s="6"/>
      <c r="D474" s="7"/>
      <c r="E474" s="7"/>
      <c r="F474" s="7"/>
      <c r="G474" s="7"/>
      <c r="H474" s="7"/>
      <c r="I474" s="8"/>
      <c r="J474" s="1"/>
      <c r="K474" s="3"/>
      <c r="L474" s="3"/>
      <c r="M474" s="3"/>
      <c r="N474" s="3"/>
    </row>
    <row r="475" spans="2:14" x14ac:dyDescent="0.2">
      <c r="B475" s="5" t="str">
        <f t="shared" si="94"/>
        <v/>
      </c>
      <c r="C475" s="6"/>
      <c r="D475" s="7"/>
      <c r="E475" s="7"/>
      <c r="F475" s="7"/>
      <c r="G475" s="7"/>
      <c r="H475" s="7"/>
      <c r="I475" s="8"/>
      <c r="J475" s="1"/>
      <c r="K475" s="3"/>
      <c r="L475" s="3"/>
      <c r="M475" s="3"/>
      <c r="N475" s="3"/>
    </row>
    <row r="476" spans="2:14" x14ac:dyDescent="0.2">
      <c r="B476" s="5" t="str">
        <f t="shared" si="94"/>
        <v/>
      </c>
      <c r="C476" s="6"/>
      <c r="D476" s="7"/>
      <c r="E476" s="7"/>
      <c r="F476" s="7"/>
      <c r="G476" s="7"/>
      <c r="H476" s="7"/>
      <c r="I476" s="8"/>
      <c r="J476" s="1"/>
      <c r="K476" s="3"/>
      <c r="L476" s="3"/>
      <c r="M476" s="3"/>
      <c r="N476" s="3"/>
    </row>
    <row r="477" spans="2:14" x14ac:dyDescent="0.2">
      <c r="B477" s="5" t="str">
        <f t="shared" si="94"/>
        <v/>
      </c>
      <c r="C477" s="6"/>
      <c r="D477" s="7"/>
      <c r="E477" s="7"/>
      <c r="F477" s="7"/>
      <c r="G477" s="7"/>
      <c r="H477" s="7"/>
      <c r="I477" s="8"/>
      <c r="J477" s="1"/>
      <c r="K477" s="3"/>
      <c r="L477" s="3"/>
      <c r="M477" s="3"/>
      <c r="N477" s="3"/>
    </row>
    <row r="478" spans="2:14" x14ac:dyDescent="0.2">
      <c r="B478" s="5" t="str">
        <f t="shared" si="94"/>
        <v/>
      </c>
      <c r="C478" s="6"/>
      <c r="D478" s="7"/>
      <c r="E478" s="7"/>
      <c r="F478" s="7"/>
      <c r="G478" s="7"/>
      <c r="H478" s="7"/>
      <c r="I478" s="8"/>
      <c r="J478" s="1"/>
      <c r="K478" s="3"/>
      <c r="L478" s="3"/>
      <c r="M478" s="3"/>
      <c r="N478" s="3"/>
    </row>
    <row r="479" spans="2:14" x14ac:dyDescent="0.2">
      <c r="B479" s="5" t="str">
        <f t="shared" si="94"/>
        <v/>
      </c>
      <c r="C479" s="6"/>
      <c r="D479" s="7"/>
      <c r="E479" s="7"/>
      <c r="F479" s="7"/>
      <c r="G479" s="7"/>
      <c r="H479" s="7"/>
      <c r="I479" s="8"/>
      <c r="J479" s="1"/>
      <c r="K479" s="3"/>
      <c r="L479" s="3"/>
      <c r="M479" s="3"/>
      <c r="N479" s="3"/>
    </row>
    <row r="480" spans="2:14" x14ac:dyDescent="0.2">
      <c r="B480" s="5" t="str">
        <f t="shared" si="94"/>
        <v/>
      </c>
      <c r="C480" s="6"/>
      <c r="D480" s="7"/>
      <c r="E480" s="7"/>
      <c r="F480" s="7"/>
      <c r="G480" s="7"/>
      <c r="H480" s="7"/>
      <c r="I480" s="8"/>
      <c r="J480" s="1"/>
      <c r="K480" s="3"/>
      <c r="L480" s="3"/>
      <c r="M480" s="3"/>
      <c r="N480" s="3"/>
    </row>
    <row r="481" spans="2:14" x14ac:dyDescent="0.2">
      <c r="B481" s="5" t="str">
        <f t="shared" si="94"/>
        <v/>
      </c>
      <c r="C481" s="6"/>
      <c r="D481" s="7"/>
      <c r="E481" s="7"/>
      <c r="F481" s="7"/>
      <c r="G481" s="7"/>
      <c r="H481" s="7"/>
      <c r="I481" s="8"/>
      <c r="J481" s="1"/>
      <c r="K481" s="3"/>
      <c r="L481" s="3"/>
      <c r="M481" s="3"/>
      <c r="N481" s="3"/>
    </row>
    <row r="482" spans="2:14" x14ac:dyDescent="0.2">
      <c r="B482" s="5" t="str">
        <f t="shared" si="94"/>
        <v/>
      </c>
      <c r="C482" s="6"/>
      <c r="D482" s="7"/>
      <c r="E482" s="7"/>
      <c r="F482" s="7"/>
      <c r="G482" s="7"/>
      <c r="H482" s="7"/>
      <c r="I482" s="8"/>
      <c r="J482" s="1"/>
      <c r="K482" s="3"/>
      <c r="L482" s="3"/>
      <c r="M482" s="3"/>
      <c r="N482" s="3"/>
    </row>
    <row r="483" spans="2:14" x14ac:dyDescent="0.2">
      <c r="B483" s="5" t="str">
        <f t="shared" si="94"/>
        <v/>
      </c>
      <c r="C483" s="6"/>
      <c r="D483" s="7"/>
      <c r="E483" s="7"/>
      <c r="F483" s="7"/>
      <c r="G483" s="7"/>
      <c r="H483" s="7"/>
      <c r="I483" s="8"/>
      <c r="J483" s="1"/>
      <c r="K483" s="3"/>
      <c r="L483" s="3"/>
      <c r="M483" s="3"/>
      <c r="N483" s="3"/>
    </row>
    <row r="484" spans="2:14" x14ac:dyDescent="0.2">
      <c r="B484" s="5" t="str">
        <f t="shared" si="94"/>
        <v/>
      </c>
      <c r="C484" s="6"/>
      <c r="D484" s="7"/>
      <c r="E484" s="7"/>
      <c r="F484" s="7"/>
      <c r="G484" s="7"/>
      <c r="H484" s="7"/>
      <c r="I484" s="8"/>
      <c r="J484" s="1"/>
      <c r="K484" s="3"/>
      <c r="L484" s="3"/>
      <c r="M484" s="3"/>
      <c r="N484" s="3"/>
    </row>
    <row r="485" spans="2:14" x14ac:dyDescent="0.2">
      <c r="B485" s="5" t="str">
        <f t="shared" si="94"/>
        <v/>
      </c>
      <c r="C485" s="6"/>
      <c r="D485" s="7"/>
      <c r="E485" s="7"/>
      <c r="F485" s="7"/>
      <c r="G485" s="7"/>
      <c r="H485" s="7"/>
      <c r="I485" s="8"/>
      <c r="J485" s="1"/>
      <c r="K485" s="3"/>
      <c r="L485" s="3"/>
      <c r="M485" s="3"/>
      <c r="N485" s="3"/>
    </row>
    <row r="486" spans="2:14" x14ac:dyDescent="0.2">
      <c r="B486" s="5" t="str">
        <f t="shared" si="94"/>
        <v/>
      </c>
      <c r="C486" s="6"/>
      <c r="D486" s="7"/>
      <c r="E486" s="7"/>
      <c r="F486" s="7"/>
      <c r="G486" s="7"/>
      <c r="H486" s="7"/>
      <c r="I486" s="8"/>
      <c r="J486" s="1"/>
      <c r="K486" s="3"/>
      <c r="L486" s="3"/>
      <c r="M486" s="3"/>
      <c r="N486" s="3"/>
    </row>
    <row r="487" spans="2:14" x14ac:dyDescent="0.2">
      <c r="B487" s="5" t="str">
        <f t="shared" si="94"/>
        <v/>
      </c>
      <c r="C487" s="6"/>
      <c r="D487" s="7"/>
      <c r="E487" s="7"/>
      <c r="F487" s="7"/>
      <c r="G487" s="7"/>
      <c r="H487" s="7"/>
      <c r="I487" s="8"/>
      <c r="J487" s="1"/>
      <c r="K487" s="3"/>
      <c r="L487" s="3"/>
      <c r="M487" s="3"/>
      <c r="N487" s="3"/>
    </row>
    <row r="488" spans="2:14" x14ac:dyDescent="0.2">
      <c r="B488" s="5" t="str">
        <f t="shared" ref="B488:B524" si="95">TRIM(A488)</f>
        <v/>
      </c>
      <c r="C488" s="6"/>
      <c r="D488" s="7"/>
      <c r="E488" s="7"/>
      <c r="F488" s="7"/>
      <c r="G488" s="7"/>
      <c r="H488" s="7"/>
      <c r="I488" s="8"/>
      <c r="J488" s="1"/>
      <c r="K488" s="1"/>
      <c r="L488" s="1"/>
      <c r="M488" s="1"/>
      <c r="N488" s="1"/>
    </row>
    <row r="489" spans="2:14" x14ac:dyDescent="0.2">
      <c r="B489" s="5" t="str">
        <f t="shared" si="95"/>
        <v/>
      </c>
      <c r="C489" s="6"/>
      <c r="D489" s="7"/>
      <c r="E489" s="7"/>
      <c r="F489" s="7"/>
      <c r="G489" s="7"/>
      <c r="H489" s="7"/>
      <c r="I489" s="8"/>
      <c r="J489" s="1"/>
      <c r="K489" s="1"/>
      <c r="L489" s="1"/>
      <c r="M489" s="1"/>
      <c r="N489" s="1"/>
    </row>
    <row r="490" spans="2:14" x14ac:dyDescent="0.2">
      <c r="B490" s="5" t="str">
        <f t="shared" si="95"/>
        <v/>
      </c>
      <c r="C490" s="6"/>
      <c r="D490" s="7"/>
      <c r="E490" s="7"/>
      <c r="F490" s="7"/>
      <c r="G490" s="7"/>
      <c r="H490" s="7"/>
      <c r="I490" s="8"/>
      <c r="J490" s="1"/>
      <c r="K490" s="1"/>
      <c r="L490" s="1"/>
      <c r="M490" s="1"/>
      <c r="N490" s="1"/>
    </row>
    <row r="491" spans="2:14" x14ac:dyDescent="0.2">
      <c r="B491" s="5" t="str">
        <f t="shared" si="95"/>
        <v/>
      </c>
      <c r="C491" s="6"/>
      <c r="D491" s="7"/>
      <c r="E491" s="7"/>
      <c r="F491" s="7"/>
      <c r="G491" s="7"/>
      <c r="H491" s="7"/>
      <c r="I491" s="8"/>
      <c r="J491" s="1"/>
      <c r="K491" s="1"/>
      <c r="L491" s="1"/>
      <c r="M491" s="1"/>
      <c r="N491" s="1"/>
    </row>
    <row r="492" spans="2:14" x14ac:dyDescent="0.2">
      <c r="B492" s="5" t="str">
        <f t="shared" si="95"/>
        <v/>
      </c>
      <c r="C492" s="6"/>
      <c r="D492" s="7"/>
      <c r="E492" s="7"/>
      <c r="F492" s="7"/>
      <c r="G492" s="7"/>
      <c r="H492" s="7"/>
      <c r="I492" s="8"/>
      <c r="J492" s="1"/>
      <c r="K492" s="1"/>
      <c r="L492" s="1"/>
      <c r="M492" s="1"/>
      <c r="N492" s="1"/>
    </row>
    <row r="493" spans="2:14" x14ac:dyDescent="0.2">
      <c r="B493" s="5" t="str">
        <f t="shared" si="95"/>
        <v/>
      </c>
      <c r="C493" s="6"/>
      <c r="D493" s="7"/>
      <c r="E493" s="7"/>
      <c r="F493" s="7"/>
      <c r="G493" s="7"/>
      <c r="H493" s="7"/>
      <c r="I493" s="8"/>
      <c r="J493" s="1"/>
      <c r="K493" s="1"/>
      <c r="L493" s="1"/>
      <c r="M493" s="1"/>
      <c r="N493" s="1"/>
    </row>
    <row r="494" spans="2:14" x14ac:dyDescent="0.2">
      <c r="B494" s="5" t="str">
        <f t="shared" si="95"/>
        <v/>
      </c>
      <c r="C494" s="6"/>
      <c r="D494" s="7"/>
      <c r="E494" s="7"/>
      <c r="F494" s="7"/>
      <c r="G494" s="7"/>
      <c r="H494" s="7"/>
      <c r="I494" s="8"/>
      <c r="J494" s="1"/>
      <c r="K494" s="1"/>
      <c r="L494" s="1"/>
      <c r="M494" s="1"/>
      <c r="N494" s="1"/>
    </row>
    <row r="495" spans="2:14" x14ac:dyDescent="0.2">
      <c r="B495" s="5" t="str">
        <f t="shared" si="95"/>
        <v/>
      </c>
      <c r="C495" s="6"/>
      <c r="D495" s="7"/>
      <c r="E495" s="7"/>
      <c r="F495" s="7"/>
      <c r="G495" s="7"/>
      <c r="H495" s="7"/>
      <c r="I495" s="8"/>
      <c r="J495" s="1"/>
      <c r="K495" s="1"/>
      <c r="L495" s="1"/>
      <c r="M495" s="1"/>
      <c r="N495" s="1"/>
    </row>
    <row r="496" spans="2:14" x14ac:dyDescent="0.2">
      <c r="B496" s="5" t="str">
        <f t="shared" si="95"/>
        <v/>
      </c>
      <c r="C496" s="6"/>
      <c r="D496" s="7"/>
      <c r="E496" s="7"/>
      <c r="F496" s="7"/>
      <c r="G496" s="7"/>
      <c r="H496" s="7"/>
      <c r="I496" s="8"/>
      <c r="J496" s="1"/>
      <c r="K496" s="1"/>
      <c r="L496" s="1"/>
      <c r="M496" s="1"/>
      <c r="N496" s="1"/>
    </row>
    <row r="497" spans="2:14" x14ac:dyDescent="0.2">
      <c r="B497" s="5" t="str">
        <f t="shared" si="95"/>
        <v/>
      </c>
      <c r="C497" s="6"/>
      <c r="D497" s="7"/>
      <c r="E497" s="7"/>
      <c r="F497" s="7"/>
      <c r="G497" s="7"/>
      <c r="H497" s="7"/>
      <c r="I497" s="8"/>
      <c r="J497" s="1"/>
      <c r="K497" s="1"/>
      <c r="L497" s="1"/>
      <c r="M497" s="1"/>
      <c r="N497" s="1"/>
    </row>
    <row r="498" spans="2:14" x14ac:dyDescent="0.2">
      <c r="B498" s="5" t="str">
        <f t="shared" si="95"/>
        <v/>
      </c>
      <c r="C498" s="6"/>
      <c r="D498" s="7"/>
      <c r="E498" s="7"/>
      <c r="F498" s="7"/>
      <c r="G498" s="7"/>
      <c r="H498" s="7"/>
      <c r="I498" s="8"/>
      <c r="J498" s="1"/>
      <c r="K498" s="1"/>
      <c r="L498" s="1"/>
      <c r="M498" s="1"/>
      <c r="N498" s="1"/>
    </row>
    <row r="499" spans="2:14" x14ac:dyDescent="0.2">
      <c r="B499" s="5" t="str">
        <f t="shared" si="95"/>
        <v/>
      </c>
      <c r="C499" s="6"/>
      <c r="D499" s="7"/>
      <c r="E499" s="7"/>
      <c r="F499" s="7"/>
      <c r="G499" s="7"/>
      <c r="H499" s="7"/>
      <c r="I499" s="8"/>
      <c r="J499" s="1"/>
      <c r="K499" s="1"/>
      <c r="L499" s="1"/>
      <c r="M499" s="1"/>
      <c r="N499" s="1"/>
    </row>
    <row r="500" spans="2:14" x14ac:dyDescent="0.2">
      <c r="B500" s="5" t="str">
        <f t="shared" si="95"/>
        <v/>
      </c>
      <c r="C500" s="6"/>
      <c r="D500" s="7"/>
      <c r="E500" s="7"/>
      <c r="F500" s="7"/>
      <c r="G500" s="7"/>
      <c r="H500" s="7"/>
      <c r="I500" s="8"/>
      <c r="J500" s="1"/>
      <c r="K500" s="1"/>
      <c r="L500" s="1"/>
      <c r="M500" s="1"/>
      <c r="N500" s="1"/>
    </row>
    <row r="501" spans="2:14" x14ac:dyDescent="0.2">
      <c r="B501" s="5" t="str">
        <f t="shared" si="95"/>
        <v/>
      </c>
      <c r="C501" s="6"/>
      <c r="D501" s="7"/>
      <c r="E501" s="7"/>
      <c r="F501" s="7"/>
      <c r="G501" s="7"/>
      <c r="H501" s="7"/>
      <c r="I501" s="8"/>
      <c r="J501" s="1"/>
      <c r="K501" s="1"/>
      <c r="L501" s="1"/>
      <c r="M501" s="1"/>
      <c r="N501" s="1"/>
    </row>
    <row r="502" spans="2:14" x14ac:dyDescent="0.2">
      <c r="B502" s="5" t="str">
        <f t="shared" si="95"/>
        <v/>
      </c>
      <c r="C502" s="6"/>
      <c r="D502" s="7"/>
      <c r="E502" s="7"/>
      <c r="F502" s="7"/>
      <c r="G502" s="7"/>
      <c r="H502" s="7"/>
      <c r="I502" s="8"/>
      <c r="J502" s="1"/>
      <c r="K502" s="1"/>
      <c r="L502" s="1"/>
      <c r="M502" s="1"/>
      <c r="N502" s="1"/>
    </row>
    <row r="503" spans="2:14" x14ac:dyDescent="0.2">
      <c r="B503" s="5" t="str">
        <f t="shared" si="95"/>
        <v/>
      </c>
      <c r="C503" s="6"/>
      <c r="D503" s="7"/>
      <c r="E503" s="7"/>
      <c r="F503" s="7"/>
      <c r="G503" s="7"/>
      <c r="H503" s="7"/>
      <c r="I503" s="8"/>
      <c r="J503" s="1"/>
      <c r="K503" s="1"/>
      <c r="L503" s="1"/>
      <c r="M503" s="1"/>
      <c r="N503" s="1"/>
    </row>
    <row r="504" spans="2:14" x14ac:dyDescent="0.2">
      <c r="B504" s="5" t="str">
        <f t="shared" si="95"/>
        <v/>
      </c>
      <c r="C504" s="6"/>
      <c r="D504" s="7"/>
      <c r="E504" s="7"/>
      <c r="F504" s="7"/>
      <c r="G504" s="7"/>
      <c r="H504" s="7"/>
      <c r="I504" s="8"/>
      <c r="J504" s="1"/>
      <c r="K504" s="1"/>
      <c r="L504" s="1"/>
      <c r="M504" s="1"/>
      <c r="N504" s="1"/>
    </row>
    <row r="505" spans="2:14" x14ac:dyDescent="0.2">
      <c r="B505" s="5" t="str">
        <f t="shared" si="95"/>
        <v/>
      </c>
      <c r="C505" s="6"/>
      <c r="D505" s="7"/>
      <c r="E505" s="7"/>
      <c r="F505" s="7"/>
      <c r="G505" s="7"/>
      <c r="H505" s="7"/>
      <c r="I505" s="8"/>
      <c r="J505" s="1"/>
      <c r="K505" s="1"/>
      <c r="L505" s="1"/>
      <c r="M505" s="1"/>
      <c r="N505" s="1"/>
    </row>
    <row r="506" spans="2:14" x14ac:dyDescent="0.2">
      <c r="B506" s="5" t="str">
        <f t="shared" si="95"/>
        <v/>
      </c>
      <c r="C506" s="6"/>
      <c r="D506" s="7"/>
      <c r="E506" s="7"/>
      <c r="F506" s="7"/>
      <c r="G506" s="7"/>
      <c r="H506" s="7"/>
      <c r="I506" s="8"/>
      <c r="J506" s="1"/>
      <c r="K506" s="1"/>
      <c r="L506" s="1"/>
      <c r="M506" s="1"/>
      <c r="N506" s="1"/>
    </row>
    <row r="507" spans="2:14" x14ac:dyDescent="0.2">
      <c r="B507" s="5" t="str">
        <f t="shared" si="95"/>
        <v/>
      </c>
      <c r="C507" s="6"/>
      <c r="D507" s="7"/>
      <c r="E507" s="7"/>
      <c r="F507" s="7"/>
      <c r="G507" s="7"/>
      <c r="H507" s="7"/>
      <c r="I507" s="8"/>
      <c r="J507" s="1"/>
      <c r="K507" s="1"/>
      <c r="L507" s="1"/>
      <c r="M507" s="1"/>
      <c r="N507" s="1"/>
    </row>
    <row r="508" spans="2:14" x14ac:dyDescent="0.2">
      <c r="B508" s="5" t="str">
        <f t="shared" si="95"/>
        <v/>
      </c>
      <c r="C508" s="6"/>
      <c r="D508" s="7"/>
      <c r="E508" s="7"/>
      <c r="F508" s="7"/>
      <c r="G508" s="7"/>
      <c r="H508" s="7"/>
      <c r="I508" s="8"/>
      <c r="J508" s="1"/>
      <c r="K508" s="1"/>
      <c r="L508" s="1"/>
      <c r="M508" s="1"/>
      <c r="N508" s="1"/>
    </row>
    <row r="509" spans="2:14" x14ac:dyDescent="0.2">
      <c r="B509" s="5" t="str">
        <f t="shared" si="95"/>
        <v/>
      </c>
      <c r="C509" s="6"/>
      <c r="D509" s="7"/>
      <c r="E509" s="7"/>
      <c r="F509" s="7"/>
      <c r="G509" s="7"/>
      <c r="H509" s="7"/>
      <c r="I509" s="8"/>
      <c r="J509" s="1"/>
      <c r="K509" s="1"/>
      <c r="L509" s="1"/>
      <c r="M509" s="1"/>
      <c r="N509" s="1"/>
    </row>
    <row r="510" spans="2:14" x14ac:dyDescent="0.2">
      <c r="B510" s="5" t="str">
        <f t="shared" si="95"/>
        <v/>
      </c>
      <c r="C510" s="6"/>
      <c r="D510" s="7"/>
      <c r="E510" s="7"/>
      <c r="F510" s="7"/>
      <c r="G510" s="7"/>
      <c r="H510" s="7"/>
      <c r="I510" s="8"/>
      <c r="J510" s="1"/>
      <c r="K510" s="1"/>
      <c r="L510" s="1"/>
      <c r="M510" s="1"/>
      <c r="N510" s="1"/>
    </row>
    <row r="511" spans="2:14" x14ac:dyDescent="0.2">
      <c r="B511" s="5" t="str">
        <f t="shared" si="95"/>
        <v/>
      </c>
      <c r="C511" s="6"/>
      <c r="D511" s="7"/>
      <c r="E511" s="7"/>
      <c r="F511" s="7"/>
      <c r="G511" s="7"/>
      <c r="H511" s="7"/>
      <c r="I511" s="8"/>
      <c r="J511" s="1"/>
      <c r="K511" s="1"/>
      <c r="L511" s="1"/>
      <c r="M511" s="1"/>
      <c r="N511" s="1"/>
    </row>
    <row r="512" spans="2:14" x14ac:dyDescent="0.2">
      <c r="B512" s="5" t="str">
        <f t="shared" si="95"/>
        <v/>
      </c>
      <c r="C512" s="6"/>
      <c r="D512" s="7"/>
      <c r="E512" s="7"/>
      <c r="F512" s="7"/>
      <c r="G512" s="7"/>
      <c r="H512" s="7"/>
      <c r="I512" s="8"/>
      <c r="J512" s="1"/>
      <c r="K512" s="1"/>
      <c r="L512" s="1"/>
      <c r="M512" s="1"/>
      <c r="N512" s="1"/>
    </row>
    <row r="513" spans="2:14" x14ac:dyDescent="0.2">
      <c r="B513" s="5" t="str">
        <f t="shared" si="95"/>
        <v/>
      </c>
      <c r="C513" s="6"/>
      <c r="D513" s="7"/>
      <c r="E513" s="7"/>
      <c r="F513" s="7"/>
      <c r="G513" s="7"/>
      <c r="H513" s="7"/>
      <c r="I513" s="8"/>
      <c r="J513" s="1"/>
      <c r="K513" s="1"/>
      <c r="L513" s="1"/>
      <c r="M513" s="1"/>
      <c r="N513" s="1"/>
    </row>
    <row r="514" spans="2:14" x14ac:dyDescent="0.2">
      <c r="B514" s="5" t="str">
        <f t="shared" si="95"/>
        <v/>
      </c>
      <c r="C514" s="6"/>
      <c r="D514" s="7"/>
      <c r="E514" s="7"/>
      <c r="F514" s="7"/>
      <c r="G514" s="7"/>
      <c r="H514" s="7"/>
      <c r="I514" s="8"/>
      <c r="J514" s="1"/>
      <c r="K514" s="1"/>
      <c r="L514" s="1"/>
      <c r="M514" s="1"/>
      <c r="N514" s="1"/>
    </row>
    <row r="515" spans="2:14" x14ac:dyDescent="0.2">
      <c r="B515" s="5" t="str">
        <f t="shared" si="95"/>
        <v/>
      </c>
      <c r="C515" s="6"/>
      <c r="D515" s="7"/>
      <c r="E515" s="7"/>
      <c r="F515" s="7"/>
      <c r="G515" s="7"/>
      <c r="H515" s="7"/>
      <c r="I515" s="8"/>
      <c r="J515" s="1"/>
      <c r="K515" s="1"/>
      <c r="L515" s="1"/>
      <c r="M515" s="1"/>
      <c r="N515" s="1"/>
    </row>
    <row r="516" spans="2:14" x14ac:dyDescent="0.2">
      <c r="B516" s="5" t="str">
        <f t="shared" si="95"/>
        <v/>
      </c>
      <c r="C516" s="6"/>
      <c r="D516" s="7"/>
      <c r="E516" s="7"/>
      <c r="F516" s="7"/>
      <c r="G516" s="7"/>
      <c r="H516" s="7"/>
      <c r="I516" s="8"/>
      <c r="J516" s="1"/>
      <c r="K516" s="1"/>
      <c r="L516" s="1"/>
      <c r="M516" s="1"/>
      <c r="N516" s="1"/>
    </row>
    <row r="517" spans="2:14" x14ac:dyDescent="0.2">
      <c r="B517" s="5" t="str">
        <f t="shared" si="95"/>
        <v/>
      </c>
      <c r="C517" s="6"/>
      <c r="D517" s="7"/>
      <c r="E517" s="7"/>
      <c r="F517" s="7"/>
      <c r="G517" s="7"/>
      <c r="H517" s="7"/>
      <c r="I517" s="8"/>
      <c r="J517" s="1"/>
      <c r="K517" s="1"/>
      <c r="L517" s="1"/>
      <c r="M517" s="1"/>
      <c r="N517" s="1"/>
    </row>
    <row r="518" spans="2:14" x14ac:dyDescent="0.2">
      <c r="B518" s="5" t="str">
        <f t="shared" si="95"/>
        <v/>
      </c>
      <c r="C518" s="6"/>
      <c r="D518" s="7"/>
      <c r="E518" s="7"/>
      <c r="F518" s="7"/>
      <c r="G518" s="7"/>
      <c r="H518" s="7"/>
      <c r="I518" s="8"/>
      <c r="J518" s="1"/>
      <c r="K518" s="1"/>
      <c r="L518" s="1"/>
      <c r="M518" s="1"/>
      <c r="N518" s="1"/>
    </row>
    <row r="519" spans="2:14" x14ac:dyDescent="0.2">
      <c r="B519" s="5" t="str">
        <f t="shared" si="95"/>
        <v/>
      </c>
      <c r="C519" s="6"/>
      <c r="D519" s="7"/>
      <c r="E519" s="7"/>
      <c r="F519" s="7"/>
      <c r="G519" s="7"/>
      <c r="H519" s="7"/>
      <c r="I519" s="8"/>
      <c r="J519" s="1"/>
      <c r="K519" s="1"/>
      <c r="L519" s="1"/>
      <c r="M519" s="1"/>
      <c r="N519" s="1"/>
    </row>
    <row r="520" spans="2:14" x14ac:dyDescent="0.2">
      <c r="B520" s="5" t="str">
        <f t="shared" si="95"/>
        <v/>
      </c>
      <c r="C520" s="6"/>
      <c r="D520" s="7"/>
      <c r="E520" s="7"/>
      <c r="F520" s="7"/>
      <c r="G520" s="7"/>
      <c r="H520" s="7"/>
      <c r="I520" s="8"/>
      <c r="J520" s="1"/>
      <c r="K520" s="1"/>
      <c r="L520" s="1"/>
      <c r="M520" s="1"/>
      <c r="N520" s="1"/>
    </row>
    <row r="521" spans="2:14" x14ac:dyDescent="0.2">
      <c r="B521" s="5" t="str">
        <f t="shared" si="95"/>
        <v/>
      </c>
      <c r="C521" s="6"/>
      <c r="D521" s="7"/>
      <c r="E521" s="7"/>
      <c r="F521" s="7"/>
      <c r="G521" s="7"/>
      <c r="H521" s="7"/>
      <c r="I521" s="8"/>
      <c r="J521" s="1"/>
      <c r="K521" s="1"/>
      <c r="L521" s="1"/>
      <c r="M521" s="1"/>
      <c r="N521" s="1"/>
    </row>
    <row r="522" spans="2:14" x14ac:dyDescent="0.2">
      <c r="B522" s="5" t="str">
        <f t="shared" si="95"/>
        <v/>
      </c>
      <c r="C522" s="6"/>
      <c r="D522" s="7"/>
      <c r="E522" s="7"/>
      <c r="F522" s="7"/>
      <c r="G522" s="7"/>
      <c r="H522" s="7"/>
      <c r="I522" s="8"/>
      <c r="J522" s="1"/>
      <c r="K522" s="1"/>
      <c r="L522" s="1"/>
      <c r="M522" s="1"/>
      <c r="N522" s="1"/>
    </row>
    <row r="523" spans="2:14" x14ac:dyDescent="0.2">
      <c r="B523" s="5" t="str">
        <f t="shared" si="95"/>
        <v/>
      </c>
      <c r="C523" s="6"/>
      <c r="D523" s="7"/>
      <c r="E523" s="7"/>
      <c r="F523" s="7"/>
      <c r="G523" s="7"/>
      <c r="H523" s="7"/>
      <c r="I523" s="8"/>
      <c r="J523" s="1"/>
      <c r="K523" s="1"/>
      <c r="L523" s="1"/>
      <c r="M523" s="1"/>
      <c r="N523" s="1"/>
    </row>
    <row r="524" spans="2:14" x14ac:dyDescent="0.2">
      <c r="B524" s="5" t="str">
        <f t="shared" si="95"/>
        <v/>
      </c>
      <c r="C524" s="6"/>
      <c r="D524" s="7"/>
      <c r="E524" s="7"/>
      <c r="F524" s="7"/>
      <c r="G524" s="7"/>
      <c r="H524" s="7"/>
      <c r="I524" s="8"/>
      <c r="J524" s="1"/>
      <c r="K524" s="1"/>
      <c r="L524" s="1"/>
      <c r="M524" s="1"/>
      <c r="N524" s="1"/>
    </row>
    <row r="525" spans="2:14" x14ac:dyDescent="0.2">
      <c r="B525" s="5" t="str">
        <f t="shared" ref="B525:B579" si="96">TRIM(A525)</f>
        <v/>
      </c>
      <c r="C525" s="6"/>
      <c r="D525" s="7"/>
      <c r="E525" s="7"/>
      <c r="F525" s="7"/>
      <c r="G525" s="7"/>
      <c r="H525" s="7"/>
      <c r="I525" s="8"/>
      <c r="J525" s="1"/>
      <c r="K525" s="1"/>
      <c r="L525" s="1"/>
      <c r="M525" s="1"/>
      <c r="N525" s="1"/>
    </row>
    <row r="526" spans="2:14" x14ac:dyDescent="0.2">
      <c r="B526" s="5" t="str">
        <f t="shared" si="96"/>
        <v/>
      </c>
      <c r="C526" s="6"/>
      <c r="D526" s="7"/>
      <c r="E526" s="7"/>
      <c r="F526" s="7"/>
      <c r="G526" s="7"/>
      <c r="H526" s="7"/>
      <c r="I526" s="8"/>
      <c r="J526" s="1"/>
      <c r="K526" s="1"/>
      <c r="L526" s="1"/>
      <c r="M526" s="1"/>
      <c r="N526" s="1"/>
    </row>
    <row r="527" spans="2:14" x14ac:dyDescent="0.2">
      <c r="B527" s="5" t="str">
        <f t="shared" si="96"/>
        <v/>
      </c>
      <c r="C527" s="6"/>
      <c r="D527" s="7"/>
      <c r="E527" s="7"/>
      <c r="F527" s="7"/>
      <c r="G527" s="7"/>
      <c r="H527" s="7"/>
      <c r="I527" s="8"/>
      <c r="J527" s="1"/>
      <c r="K527" s="1"/>
      <c r="L527" s="1"/>
      <c r="M527" s="1"/>
      <c r="N527" s="1"/>
    </row>
    <row r="528" spans="2:14" x14ac:dyDescent="0.2">
      <c r="B528" s="5" t="str">
        <f t="shared" si="96"/>
        <v/>
      </c>
      <c r="C528" s="6"/>
      <c r="D528" s="7"/>
      <c r="E528" s="7"/>
      <c r="F528" s="7"/>
      <c r="G528" s="7"/>
      <c r="H528" s="7"/>
      <c r="I528" s="8"/>
      <c r="J528" s="1"/>
      <c r="K528" s="1"/>
      <c r="L528" s="1"/>
      <c r="M528" s="1"/>
      <c r="N528" s="1"/>
    </row>
    <row r="529" spans="2:14" x14ac:dyDescent="0.2">
      <c r="B529" s="5" t="str">
        <f t="shared" si="96"/>
        <v/>
      </c>
      <c r="C529" s="6"/>
      <c r="D529" s="7"/>
      <c r="E529" s="7"/>
      <c r="F529" s="7"/>
      <c r="G529" s="7"/>
      <c r="H529" s="7"/>
      <c r="I529" s="8"/>
      <c r="J529" s="1"/>
      <c r="K529" s="1"/>
      <c r="L529" s="1"/>
      <c r="M529" s="1"/>
      <c r="N529" s="1"/>
    </row>
    <row r="530" spans="2:14" x14ac:dyDescent="0.2">
      <c r="B530" s="5" t="str">
        <f t="shared" si="96"/>
        <v/>
      </c>
      <c r="C530" s="6"/>
      <c r="D530" s="7"/>
      <c r="E530" s="7"/>
      <c r="F530" s="7"/>
      <c r="G530" s="7"/>
      <c r="H530" s="7"/>
      <c r="I530" s="8"/>
      <c r="J530" s="1"/>
      <c r="K530" s="1"/>
      <c r="L530" s="1"/>
      <c r="M530" s="1"/>
      <c r="N530" s="1"/>
    </row>
    <row r="531" spans="2:14" x14ac:dyDescent="0.2">
      <c r="B531" s="5" t="str">
        <f t="shared" si="96"/>
        <v/>
      </c>
      <c r="C531" s="6"/>
      <c r="D531" s="7"/>
      <c r="E531" s="7"/>
      <c r="F531" s="7"/>
      <c r="G531" s="7"/>
      <c r="H531" s="7"/>
      <c r="I531" s="8"/>
      <c r="J531" s="1"/>
      <c r="K531" s="1"/>
      <c r="L531" s="1"/>
      <c r="M531" s="1"/>
      <c r="N531" s="1"/>
    </row>
    <row r="532" spans="2:14" x14ac:dyDescent="0.2">
      <c r="B532" s="5" t="str">
        <f t="shared" si="96"/>
        <v/>
      </c>
      <c r="C532" s="6"/>
      <c r="D532" s="7"/>
      <c r="E532" s="7"/>
      <c r="F532" s="7"/>
      <c r="G532" s="7"/>
      <c r="H532" s="7"/>
      <c r="I532" s="8"/>
      <c r="J532" s="1"/>
      <c r="K532" s="1"/>
      <c r="L532" s="1"/>
      <c r="M532" s="1"/>
      <c r="N532" s="1"/>
    </row>
    <row r="533" spans="2:14" x14ac:dyDescent="0.2">
      <c r="B533" s="5" t="str">
        <f t="shared" si="96"/>
        <v/>
      </c>
      <c r="C533" s="6"/>
      <c r="D533" s="7"/>
      <c r="E533" s="7"/>
      <c r="F533" s="7"/>
      <c r="G533" s="7"/>
      <c r="H533" s="7"/>
      <c r="I533" s="8"/>
      <c r="J533" s="1"/>
      <c r="K533" s="1"/>
      <c r="L533" s="1"/>
      <c r="M533" s="1"/>
      <c r="N533" s="1"/>
    </row>
    <row r="534" spans="2:14" x14ac:dyDescent="0.2">
      <c r="B534" s="5" t="str">
        <f t="shared" si="96"/>
        <v/>
      </c>
      <c r="C534" s="6"/>
      <c r="D534" s="7"/>
      <c r="E534" s="7"/>
      <c r="F534" s="7"/>
      <c r="G534" s="7"/>
      <c r="H534" s="7"/>
      <c r="I534" s="8"/>
      <c r="J534" s="1"/>
      <c r="K534" s="1"/>
      <c r="L534" s="1"/>
      <c r="M534" s="1"/>
      <c r="N534" s="1"/>
    </row>
    <row r="535" spans="2:14" x14ac:dyDescent="0.2">
      <c r="B535" s="5" t="str">
        <f t="shared" si="96"/>
        <v/>
      </c>
      <c r="C535" s="6"/>
      <c r="D535" s="7"/>
      <c r="E535" s="7"/>
      <c r="F535" s="7"/>
      <c r="G535" s="7"/>
      <c r="H535" s="7"/>
      <c r="I535" s="8"/>
      <c r="J535" s="1"/>
      <c r="K535" s="1"/>
      <c r="L535" s="1"/>
      <c r="M535" s="1"/>
      <c r="N535" s="1"/>
    </row>
    <row r="536" spans="2:14" x14ac:dyDescent="0.2">
      <c r="B536" s="5" t="str">
        <f t="shared" si="96"/>
        <v/>
      </c>
      <c r="C536" s="6"/>
      <c r="D536" s="7"/>
      <c r="E536" s="7"/>
      <c r="F536" s="7"/>
      <c r="G536" s="7"/>
      <c r="H536" s="7"/>
      <c r="I536" s="8"/>
      <c r="J536" s="1"/>
      <c r="K536" s="1"/>
      <c r="L536" s="1"/>
      <c r="M536" s="1"/>
      <c r="N536" s="1"/>
    </row>
    <row r="537" spans="2:14" x14ac:dyDescent="0.2">
      <c r="B537" s="5" t="str">
        <f t="shared" si="96"/>
        <v/>
      </c>
      <c r="C537" s="6"/>
      <c r="D537" s="7"/>
      <c r="E537" s="7"/>
      <c r="F537" s="7"/>
      <c r="G537" s="7"/>
      <c r="H537" s="7"/>
      <c r="I537" s="8"/>
      <c r="J537" s="1"/>
      <c r="K537" s="1"/>
      <c r="L537" s="1"/>
      <c r="M537" s="1"/>
      <c r="N537" s="1"/>
    </row>
    <row r="538" spans="2:14" x14ac:dyDescent="0.2">
      <c r="B538" s="5" t="str">
        <f t="shared" si="96"/>
        <v/>
      </c>
      <c r="C538" s="6"/>
      <c r="D538" s="7"/>
      <c r="E538" s="7"/>
      <c r="F538" s="7"/>
      <c r="G538" s="7"/>
      <c r="H538" s="7"/>
      <c r="I538" s="8"/>
      <c r="J538" s="1"/>
      <c r="K538" s="1"/>
      <c r="L538" s="1"/>
      <c r="M538" s="1"/>
      <c r="N538" s="1"/>
    </row>
    <row r="539" spans="2:14" x14ac:dyDescent="0.2">
      <c r="B539" s="5" t="str">
        <f t="shared" si="96"/>
        <v/>
      </c>
      <c r="C539" s="6"/>
      <c r="D539" s="7"/>
      <c r="E539" s="7"/>
      <c r="F539" s="7"/>
      <c r="G539" s="7"/>
      <c r="H539" s="7"/>
      <c r="I539" s="8"/>
      <c r="J539" s="1"/>
      <c r="K539" s="1"/>
      <c r="L539" s="1"/>
      <c r="M539" s="1"/>
      <c r="N539" s="1"/>
    </row>
    <row r="540" spans="2:14" x14ac:dyDescent="0.2">
      <c r="B540" s="5" t="str">
        <f t="shared" si="96"/>
        <v/>
      </c>
      <c r="C540" s="6"/>
      <c r="D540" s="7"/>
      <c r="E540" s="7"/>
      <c r="F540" s="7"/>
      <c r="G540" s="7"/>
      <c r="H540" s="7"/>
      <c r="I540" s="8"/>
      <c r="J540" s="1"/>
      <c r="K540" s="1"/>
      <c r="L540" s="1"/>
      <c r="M540" s="1"/>
      <c r="N540" s="1"/>
    </row>
    <row r="541" spans="2:14" x14ac:dyDescent="0.2">
      <c r="B541" s="5" t="str">
        <f t="shared" si="96"/>
        <v/>
      </c>
      <c r="C541" s="6"/>
      <c r="D541" s="7"/>
      <c r="E541" s="7"/>
      <c r="F541" s="7"/>
      <c r="G541" s="7"/>
      <c r="H541" s="7"/>
      <c r="I541" s="8"/>
      <c r="J541" s="1"/>
      <c r="K541" s="1"/>
      <c r="L541" s="1"/>
      <c r="M541" s="1"/>
      <c r="N541" s="1"/>
    </row>
    <row r="542" spans="2:14" x14ac:dyDescent="0.2">
      <c r="B542" s="5" t="str">
        <f t="shared" si="96"/>
        <v/>
      </c>
      <c r="C542" s="6"/>
      <c r="D542" s="7"/>
      <c r="E542" s="7"/>
      <c r="F542" s="7"/>
      <c r="G542" s="7"/>
      <c r="H542" s="7"/>
      <c r="I542" s="8"/>
      <c r="J542" s="1"/>
      <c r="K542" s="1"/>
      <c r="L542" s="1"/>
      <c r="M542" s="1"/>
      <c r="N542" s="1"/>
    </row>
    <row r="543" spans="2:14" x14ac:dyDescent="0.2">
      <c r="B543" s="5" t="str">
        <f t="shared" si="96"/>
        <v/>
      </c>
      <c r="C543" s="6"/>
      <c r="D543" s="7"/>
      <c r="E543" s="7"/>
      <c r="F543" s="7"/>
      <c r="G543" s="7"/>
      <c r="H543" s="7"/>
      <c r="I543" s="8"/>
      <c r="J543" s="1"/>
      <c r="K543" s="1"/>
      <c r="L543" s="1"/>
      <c r="M543" s="1"/>
      <c r="N543" s="1"/>
    </row>
    <row r="544" spans="2:14" x14ac:dyDescent="0.2">
      <c r="B544" s="5" t="str">
        <f t="shared" si="96"/>
        <v/>
      </c>
      <c r="C544" s="6"/>
      <c r="D544" s="7"/>
      <c r="E544" s="7"/>
      <c r="F544" s="7"/>
      <c r="G544" s="7"/>
      <c r="H544" s="7"/>
      <c r="I544" s="8"/>
      <c r="J544" s="1"/>
      <c r="K544" s="1"/>
      <c r="L544" s="1"/>
      <c r="M544" s="1"/>
      <c r="N544" s="1"/>
    </row>
    <row r="545" spans="2:14" x14ac:dyDescent="0.2">
      <c r="B545" s="5" t="str">
        <f t="shared" si="96"/>
        <v/>
      </c>
      <c r="C545" s="6"/>
      <c r="D545" s="7"/>
      <c r="E545" s="7"/>
      <c r="F545" s="7"/>
      <c r="G545" s="7"/>
      <c r="H545" s="7"/>
      <c r="I545" s="8"/>
      <c r="J545" s="1"/>
      <c r="K545" s="1"/>
      <c r="L545" s="1"/>
      <c r="M545" s="1"/>
      <c r="N545" s="1"/>
    </row>
    <row r="546" spans="2:14" x14ac:dyDescent="0.2">
      <c r="B546" s="5" t="str">
        <f t="shared" si="96"/>
        <v/>
      </c>
      <c r="C546" s="6"/>
      <c r="D546" s="7"/>
      <c r="E546" s="7"/>
      <c r="F546" s="7"/>
      <c r="G546" s="7"/>
      <c r="H546" s="7"/>
      <c r="I546" s="8"/>
      <c r="J546" s="1"/>
      <c r="K546" s="1"/>
      <c r="L546" s="1"/>
      <c r="M546" s="1"/>
      <c r="N546" s="1"/>
    </row>
    <row r="547" spans="2:14" x14ac:dyDescent="0.2">
      <c r="B547" s="5" t="str">
        <f t="shared" si="96"/>
        <v/>
      </c>
      <c r="C547" s="6"/>
      <c r="D547" s="7"/>
      <c r="E547" s="7"/>
      <c r="F547" s="7"/>
      <c r="G547" s="7"/>
      <c r="H547" s="7"/>
      <c r="I547" s="8"/>
      <c r="J547" s="1"/>
      <c r="K547" s="1"/>
      <c r="L547" s="1"/>
      <c r="M547" s="1"/>
      <c r="N547" s="1"/>
    </row>
    <row r="548" spans="2:14" x14ac:dyDescent="0.2">
      <c r="B548" s="5" t="str">
        <f t="shared" si="96"/>
        <v/>
      </c>
      <c r="C548" s="6"/>
      <c r="D548" s="7"/>
      <c r="E548" s="7"/>
      <c r="F548" s="7"/>
      <c r="G548" s="7"/>
      <c r="H548" s="7"/>
      <c r="I548" s="8"/>
      <c r="J548" s="1"/>
      <c r="K548" s="1"/>
      <c r="L548" s="1"/>
      <c r="M548" s="1"/>
      <c r="N548" s="1"/>
    </row>
    <row r="549" spans="2:14" x14ac:dyDescent="0.2">
      <c r="B549" s="5" t="str">
        <f t="shared" si="96"/>
        <v/>
      </c>
      <c r="C549" s="6"/>
      <c r="D549" s="7"/>
      <c r="E549" s="7"/>
      <c r="F549" s="7"/>
      <c r="G549" s="7"/>
      <c r="H549" s="7"/>
      <c r="I549" s="8"/>
      <c r="J549" s="1"/>
      <c r="K549" s="1"/>
      <c r="L549" s="1"/>
      <c r="M549" s="1"/>
      <c r="N549" s="1"/>
    </row>
    <row r="550" spans="2:14" x14ac:dyDescent="0.2">
      <c r="B550" s="5" t="str">
        <f t="shared" si="96"/>
        <v/>
      </c>
      <c r="C550" s="6"/>
      <c r="D550" s="7"/>
      <c r="E550" s="7"/>
      <c r="F550" s="7"/>
      <c r="G550" s="7"/>
      <c r="H550" s="7"/>
      <c r="I550" s="8"/>
      <c r="J550" s="1"/>
      <c r="K550" s="1"/>
      <c r="L550" s="1"/>
      <c r="M550" s="1"/>
      <c r="N550" s="1"/>
    </row>
    <row r="551" spans="2:14" x14ac:dyDescent="0.2">
      <c r="B551" s="5" t="str">
        <f t="shared" si="96"/>
        <v/>
      </c>
      <c r="C551" s="6"/>
      <c r="D551" s="7"/>
      <c r="E551" s="7"/>
      <c r="F551" s="7"/>
      <c r="G551" s="7"/>
      <c r="H551" s="7"/>
      <c r="I551" s="8"/>
      <c r="J551" s="1"/>
      <c r="K551" s="1"/>
      <c r="L551" s="1"/>
      <c r="M551" s="1"/>
      <c r="N551" s="1"/>
    </row>
    <row r="552" spans="2:14" x14ac:dyDescent="0.2">
      <c r="B552" s="5" t="str">
        <f t="shared" si="96"/>
        <v/>
      </c>
      <c r="C552" s="6"/>
      <c r="D552" s="7"/>
      <c r="E552" s="7"/>
      <c r="F552" s="7"/>
      <c r="G552" s="7"/>
      <c r="H552" s="7"/>
      <c r="I552" s="8"/>
      <c r="J552" s="1"/>
      <c r="K552" s="1"/>
      <c r="L552" s="1"/>
      <c r="M552" s="1"/>
      <c r="N552" s="1"/>
    </row>
    <row r="553" spans="2:14" x14ac:dyDescent="0.2">
      <c r="B553" s="5" t="str">
        <f t="shared" si="96"/>
        <v/>
      </c>
      <c r="C553" s="6"/>
      <c r="D553" s="7"/>
      <c r="E553" s="7"/>
      <c r="F553" s="7"/>
      <c r="G553" s="7"/>
      <c r="H553" s="7"/>
      <c r="I553" s="8"/>
      <c r="J553" s="1"/>
      <c r="K553" s="1"/>
      <c r="L553" s="1"/>
      <c r="M553" s="1"/>
      <c r="N553" s="1"/>
    </row>
    <row r="554" spans="2:14" x14ac:dyDescent="0.2">
      <c r="B554" s="5" t="str">
        <f t="shared" si="96"/>
        <v/>
      </c>
      <c r="C554" s="6"/>
      <c r="D554" s="7"/>
      <c r="E554" s="7"/>
      <c r="F554" s="7"/>
      <c r="G554" s="7"/>
      <c r="H554" s="7"/>
      <c r="I554" s="8"/>
      <c r="J554" s="1"/>
      <c r="K554" s="1"/>
      <c r="L554" s="1"/>
      <c r="M554" s="1"/>
      <c r="N554" s="1"/>
    </row>
    <row r="555" spans="2:14" x14ac:dyDescent="0.2">
      <c r="B555" s="5" t="str">
        <f t="shared" si="96"/>
        <v/>
      </c>
      <c r="C555" s="6"/>
      <c r="D555" s="7"/>
      <c r="E555" s="7"/>
      <c r="F555" s="7"/>
      <c r="G555" s="7"/>
      <c r="H555" s="7"/>
      <c r="I555" s="8"/>
      <c r="J555" s="1"/>
      <c r="K555" s="1"/>
      <c r="L555" s="1"/>
      <c r="M555" s="1"/>
      <c r="N555" s="1"/>
    </row>
    <row r="556" spans="2:14" x14ac:dyDescent="0.2">
      <c r="B556" s="5" t="str">
        <f t="shared" si="96"/>
        <v/>
      </c>
      <c r="C556" s="6"/>
      <c r="D556" s="7"/>
      <c r="E556" s="7"/>
      <c r="F556" s="7"/>
      <c r="G556" s="7"/>
      <c r="H556" s="7"/>
      <c r="I556" s="8"/>
      <c r="J556" s="1"/>
      <c r="K556" s="1"/>
      <c r="L556" s="1"/>
      <c r="M556" s="1"/>
      <c r="N556" s="1"/>
    </row>
    <row r="557" spans="2:14" x14ac:dyDescent="0.2">
      <c r="B557" s="5" t="str">
        <f t="shared" si="96"/>
        <v/>
      </c>
      <c r="C557" s="6"/>
      <c r="D557" s="7"/>
      <c r="E557" s="7"/>
      <c r="F557" s="7"/>
      <c r="G557" s="7"/>
      <c r="H557" s="7"/>
      <c r="I557" s="8"/>
      <c r="J557" s="1"/>
      <c r="K557" s="1"/>
      <c r="L557" s="1"/>
      <c r="M557" s="1"/>
      <c r="N557" s="1"/>
    </row>
    <row r="558" spans="2:14" x14ac:dyDescent="0.2">
      <c r="B558" s="5" t="str">
        <f t="shared" si="96"/>
        <v/>
      </c>
      <c r="C558" s="6"/>
      <c r="D558" s="7"/>
      <c r="E558" s="7"/>
      <c r="F558" s="7"/>
      <c r="G558" s="7"/>
      <c r="H558" s="7"/>
      <c r="I558" s="8"/>
      <c r="J558" s="1"/>
      <c r="K558" s="1"/>
      <c r="L558" s="1"/>
      <c r="M558" s="1"/>
      <c r="N558" s="1"/>
    </row>
    <row r="559" spans="2:14" x14ac:dyDescent="0.2">
      <c r="B559" s="5" t="str">
        <f t="shared" si="96"/>
        <v/>
      </c>
      <c r="C559" s="6"/>
      <c r="D559" s="7"/>
      <c r="E559" s="7"/>
      <c r="F559" s="7"/>
      <c r="G559" s="7"/>
      <c r="H559" s="7"/>
      <c r="I559" s="8"/>
      <c r="J559" s="1"/>
      <c r="K559" s="1"/>
      <c r="L559" s="1"/>
      <c r="M559" s="1"/>
      <c r="N559" s="1"/>
    </row>
    <row r="560" spans="2:14" x14ac:dyDescent="0.2">
      <c r="B560" s="5" t="str">
        <f t="shared" si="96"/>
        <v/>
      </c>
      <c r="C560" s="6"/>
      <c r="D560" s="7"/>
      <c r="E560" s="7"/>
      <c r="F560" s="7"/>
      <c r="G560" s="7"/>
      <c r="H560" s="7"/>
      <c r="I560" s="8"/>
      <c r="J560" s="1"/>
      <c r="K560" s="1"/>
      <c r="L560" s="1"/>
      <c r="M560" s="1"/>
      <c r="N560" s="1"/>
    </row>
    <row r="561" spans="2:14" x14ac:dyDescent="0.2">
      <c r="B561" s="5" t="str">
        <f t="shared" si="96"/>
        <v/>
      </c>
      <c r="C561" s="6"/>
      <c r="D561" s="7"/>
      <c r="E561" s="7"/>
      <c r="F561" s="7"/>
      <c r="G561" s="7"/>
      <c r="H561" s="7"/>
      <c r="I561" s="8"/>
      <c r="J561" s="1"/>
      <c r="K561" s="1"/>
      <c r="L561" s="1"/>
      <c r="M561" s="1"/>
      <c r="N561" s="1"/>
    </row>
    <row r="562" spans="2:14" x14ac:dyDescent="0.2">
      <c r="B562" s="5" t="str">
        <f t="shared" si="96"/>
        <v/>
      </c>
      <c r="C562" s="6"/>
      <c r="D562" s="7"/>
      <c r="E562" s="7"/>
      <c r="F562" s="7"/>
      <c r="G562" s="7"/>
      <c r="H562" s="7"/>
      <c r="I562" s="8"/>
      <c r="J562" s="1"/>
      <c r="K562" s="1"/>
      <c r="L562" s="1"/>
      <c r="M562" s="1"/>
      <c r="N562" s="1"/>
    </row>
    <row r="563" spans="2:14" x14ac:dyDescent="0.2">
      <c r="B563" s="5" t="str">
        <f t="shared" si="96"/>
        <v/>
      </c>
      <c r="C563" s="6"/>
      <c r="D563" s="7"/>
      <c r="E563" s="7"/>
      <c r="F563" s="7"/>
      <c r="G563" s="7"/>
      <c r="H563" s="7"/>
      <c r="I563" s="8"/>
      <c r="J563" s="1"/>
      <c r="K563" s="1"/>
      <c r="L563" s="1"/>
      <c r="M563" s="1"/>
      <c r="N563" s="1"/>
    </row>
    <row r="564" spans="2:14" x14ac:dyDescent="0.2">
      <c r="B564" s="5" t="str">
        <f t="shared" si="96"/>
        <v/>
      </c>
      <c r="C564" s="6"/>
      <c r="D564" s="7"/>
      <c r="E564" s="7"/>
      <c r="F564" s="7"/>
      <c r="G564" s="7"/>
      <c r="H564" s="7"/>
      <c r="I564" s="8"/>
      <c r="J564" s="1"/>
      <c r="K564" s="1"/>
      <c r="L564" s="1"/>
      <c r="M564" s="1"/>
      <c r="N564" s="1"/>
    </row>
    <row r="565" spans="2:14" x14ac:dyDescent="0.2">
      <c r="B565" s="5" t="str">
        <f t="shared" si="96"/>
        <v/>
      </c>
      <c r="C565" s="6"/>
      <c r="D565" s="7"/>
      <c r="E565" s="7"/>
      <c r="F565" s="7"/>
      <c r="G565" s="7"/>
      <c r="H565" s="7"/>
      <c r="I565" s="8"/>
      <c r="J565" s="1"/>
      <c r="K565" s="1"/>
      <c r="L565" s="1"/>
      <c r="M565" s="1"/>
      <c r="N565" s="1"/>
    </row>
    <row r="566" spans="2:14" x14ac:dyDescent="0.2">
      <c r="B566" s="5" t="str">
        <f t="shared" si="96"/>
        <v/>
      </c>
      <c r="C566" s="6"/>
      <c r="D566" s="7"/>
      <c r="E566" s="7"/>
      <c r="F566" s="7"/>
      <c r="G566" s="7"/>
      <c r="H566" s="7"/>
      <c r="I566" s="8"/>
      <c r="J566" s="1"/>
      <c r="K566" s="1"/>
      <c r="L566" s="1"/>
      <c r="M566" s="1"/>
      <c r="N566" s="1"/>
    </row>
    <row r="567" spans="2:14" x14ac:dyDescent="0.2">
      <c r="B567" s="5" t="str">
        <f t="shared" si="96"/>
        <v/>
      </c>
      <c r="C567" s="6"/>
      <c r="D567" s="7"/>
      <c r="E567" s="7"/>
      <c r="F567" s="7"/>
      <c r="G567" s="7"/>
      <c r="H567" s="7"/>
      <c r="I567" s="8"/>
      <c r="J567" s="1"/>
      <c r="K567" s="1"/>
      <c r="L567" s="1"/>
      <c r="M567" s="1"/>
      <c r="N567" s="1"/>
    </row>
    <row r="568" spans="2:14" x14ac:dyDescent="0.2">
      <c r="B568" s="5" t="str">
        <f t="shared" si="96"/>
        <v/>
      </c>
      <c r="C568" s="6"/>
      <c r="D568" s="7"/>
      <c r="E568" s="7"/>
      <c r="F568" s="7"/>
      <c r="G568" s="7"/>
      <c r="H568" s="7"/>
      <c r="I568" s="8"/>
      <c r="J568" s="1"/>
      <c r="K568" s="1"/>
      <c r="L568" s="1"/>
      <c r="M568" s="1"/>
      <c r="N568" s="1"/>
    </row>
    <row r="569" spans="2:14" x14ac:dyDescent="0.2">
      <c r="B569" s="5" t="str">
        <f t="shared" si="96"/>
        <v/>
      </c>
      <c r="C569" s="6"/>
      <c r="D569" s="7"/>
      <c r="E569" s="7"/>
      <c r="F569" s="7"/>
      <c r="G569" s="7"/>
      <c r="H569" s="7"/>
      <c r="I569" s="8"/>
      <c r="J569" s="1"/>
      <c r="K569" s="1"/>
      <c r="L569" s="1"/>
      <c r="M569" s="1"/>
      <c r="N569" s="1"/>
    </row>
    <row r="570" spans="2:14" x14ac:dyDescent="0.2">
      <c r="B570" s="5" t="str">
        <f t="shared" si="96"/>
        <v/>
      </c>
      <c r="C570" s="6"/>
      <c r="D570" s="7"/>
      <c r="E570" s="7"/>
      <c r="F570" s="7"/>
      <c r="G570" s="7"/>
      <c r="H570" s="7"/>
      <c r="I570" s="8"/>
      <c r="J570" s="1"/>
      <c r="K570" s="1"/>
      <c r="L570" s="1"/>
      <c r="M570" s="1"/>
      <c r="N570" s="1"/>
    </row>
    <row r="571" spans="2:14" x14ac:dyDescent="0.2">
      <c r="B571" s="5" t="str">
        <f t="shared" si="96"/>
        <v/>
      </c>
      <c r="C571" s="6"/>
      <c r="D571" s="7"/>
      <c r="E571" s="7"/>
      <c r="F571" s="7"/>
      <c r="G571" s="7"/>
      <c r="H571" s="7"/>
      <c r="I571" s="8"/>
      <c r="J571" s="1"/>
      <c r="K571" s="1"/>
      <c r="L571" s="1"/>
      <c r="M571" s="1"/>
      <c r="N571" s="1"/>
    </row>
    <row r="572" spans="2:14" x14ac:dyDescent="0.2">
      <c r="B572" s="5" t="str">
        <f t="shared" si="96"/>
        <v/>
      </c>
      <c r="C572" s="6"/>
      <c r="D572" s="7"/>
      <c r="E572" s="7"/>
      <c r="F572" s="7"/>
      <c r="G572" s="7"/>
      <c r="H572" s="7"/>
      <c r="I572" s="8"/>
      <c r="J572" s="1"/>
      <c r="K572" s="1"/>
      <c r="L572" s="1"/>
      <c r="M572" s="1"/>
      <c r="N572" s="1"/>
    </row>
    <row r="573" spans="2:14" x14ac:dyDescent="0.2">
      <c r="B573" s="5" t="str">
        <f t="shared" si="96"/>
        <v/>
      </c>
      <c r="C573" s="6"/>
      <c r="D573" s="7"/>
      <c r="E573" s="7"/>
      <c r="F573" s="7"/>
      <c r="G573" s="7"/>
      <c r="H573" s="7"/>
      <c r="I573" s="8"/>
      <c r="J573" s="1"/>
      <c r="K573" s="1"/>
      <c r="L573" s="1"/>
      <c r="M573" s="1"/>
      <c r="N573" s="1"/>
    </row>
    <row r="574" spans="2:14" x14ac:dyDescent="0.2">
      <c r="B574" s="5" t="str">
        <f t="shared" si="96"/>
        <v/>
      </c>
      <c r="C574" s="6"/>
      <c r="D574" s="7"/>
      <c r="E574" s="7"/>
      <c r="F574" s="7"/>
      <c r="G574" s="7"/>
      <c r="H574" s="7"/>
      <c r="I574" s="8"/>
      <c r="J574" s="1"/>
      <c r="K574" s="1"/>
      <c r="L574" s="1"/>
      <c r="M574" s="1"/>
      <c r="N574" s="1"/>
    </row>
    <row r="575" spans="2:14" x14ac:dyDescent="0.2">
      <c r="B575" s="5" t="str">
        <f t="shared" si="96"/>
        <v/>
      </c>
      <c r="C575" s="6"/>
      <c r="D575" s="7"/>
      <c r="E575" s="7"/>
      <c r="F575" s="7"/>
      <c r="G575" s="7"/>
      <c r="H575" s="7"/>
      <c r="I575" s="8"/>
      <c r="J575" s="1"/>
      <c r="K575" s="1"/>
      <c r="L575" s="1"/>
      <c r="M575" s="1"/>
      <c r="N575" s="1"/>
    </row>
    <row r="576" spans="2:14" x14ac:dyDescent="0.2">
      <c r="B576" s="5" t="str">
        <f t="shared" si="96"/>
        <v/>
      </c>
      <c r="C576" s="6"/>
      <c r="D576" s="7"/>
      <c r="E576" s="7"/>
      <c r="F576" s="7"/>
      <c r="G576" s="7"/>
      <c r="H576" s="7"/>
      <c r="I576" s="8"/>
      <c r="J576" s="1"/>
      <c r="K576" s="1"/>
      <c r="L576" s="1"/>
      <c r="M576" s="1"/>
      <c r="N576" s="1"/>
    </row>
    <row r="577" spans="2:14" x14ac:dyDescent="0.2">
      <c r="B577" s="5" t="str">
        <f t="shared" si="96"/>
        <v/>
      </c>
      <c r="C577" s="6"/>
      <c r="D577" s="7"/>
      <c r="E577" s="7"/>
      <c r="F577" s="7"/>
      <c r="G577" s="7"/>
      <c r="H577" s="7"/>
      <c r="I577" s="8"/>
      <c r="J577" s="1"/>
      <c r="K577" s="1"/>
      <c r="L577" s="1"/>
      <c r="M577" s="1"/>
      <c r="N577" s="1"/>
    </row>
    <row r="578" spans="2:14" x14ac:dyDescent="0.2">
      <c r="B578" s="5" t="str">
        <f t="shared" si="96"/>
        <v/>
      </c>
      <c r="C578" s="6"/>
      <c r="D578" s="7"/>
      <c r="E578" s="7"/>
      <c r="F578" s="7"/>
      <c r="G578" s="7"/>
      <c r="H578" s="7"/>
      <c r="I578" s="8"/>
      <c r="J578" s="1"/>
      <c r="K578" s="1"/>
      <c r="L578" s="1"/>
      <c r="M578" s="1"/>
      <c r="N578" s="1"/>
    </row>
    <row r="579" spans="2:14" x14ac:dyDescent="0.2">
      <c r="B579" s="5" t="str">
        <f t="shared" si="96"/>
        <v/>
      </c>
      <c r="C579" s="6"/>
      <c r="D579" s="7"/>
      <c r="E579" s="7"/>
      <c r="F579" s="7"/>
      <c r="G579" s="7"/>
      <c r="H579" s="7"/>
      <c r="I579" s="8"/>
      <c r="J579" s="1"/>
      <c r="K579" s="1"/>
      <c r="L579" s="1"/>
      <c r="M579" s="1"/>
      <c r="N579" s="1"/>
    </row>
  </sheetData>
  <autoFilter ref="A1:N579" xr:uid="{598C2564-E063-E948-896D-4728A69D439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3AE42-BBA6-7E47-844B-19820D4F05E3}">
  <dimension ref="A1:A1226"/>
  <sheetViews>
    <sheetView workbookViewId="0">
      <selection sqref="A1:A1227"/>
    </sheetView>
  </sheetViews>
  <sheetFormatPr baseColWidth="10" defaultRowHeight="16" x14ac:dyDescent="0.2"/>
  <sheetData>
    <row r="1" spans="1:1" x14ac:dyDescent="0.2">
      <c r="A1" t="s">
        <v>0</v>
      </c>
    </row>
    <row r="2" spans="1:1" x14ac:dyDescent="0.2">
      <c r="A2" t="s">
        <v>1</v>
      </c>
    </row>
    <row r="4" spans="1:1" x14ac:dyDescent="0.2">
      <c r="A4" t="s">
        <v>2</v>
      </c>
    </row>
    <row r="5" spans="1:1" x14ac:dyDescent="0.2">
      <c r="A5" t="s">
        <v>3</v>
      </c>
    </row>
    <row r="7" spans="1:1" x14ac:dyDescent="0.2">
      <c r="A7" t="s">
        <v>4</v>
      </c>
    </row>
    <row r="8" spans="1:1" x14ac:dyDescent="0.2">
      <c r="A8" t="s">
        <v>5</v>
      </c>
    </row>
    <row r="10" spans="1:1" x14ac:dyDescent="0.2">
      <c r="A10" t="s">
        <v>6</v>
      </c>
    </row>
    <row r="11" spans="1:1" x14ac:dyDescent="0.2">
      <c r="A11" t="s">
        <v>7</v>
      </c>
    </row>
    <row r="13" spans="1:1" x14ac:dyDescent="0.2">
      <c r="A13" t="s">
        <v>8</v>
      </c>
    </row>
    <row r="14" spans="1:1" x14ac:dyDescent="0.2">
      <c r="A14" t="s">
        <v>9</v>
      </c>
    </row>
    <row r="16" spans="1:1" x14ac:dyDescent="0.2">
      <c r="A16" t="s">
        <v>10</v>
      </c>
    </row>
    <row r="17" spans="1:1" x14ac:dyDescent="0.2">
      <c r="A17" t="s">
        <v>11</v>
      </c>
    </row>
    <row r="19" spans="1:1" x14ac:dyDescent="0.2">
      <c r="A19" t="s">
        <v>12</v>
      </c>
    </row>
    <row r="20" spans="1:1" x14ac:dyDescent="0.2">
      <c r="A20" t="s">
        <v>13</v>
      </c>
    </row>
    <row r="22" spans="1:1" x14ac:dyDescent="0.2">
      <c r="A22" t="s">
        <v>14</v>
      </c>
    </row>
    <row r="23" spans="1:1" x14ac:dyDescent="0.2">
      <c r="A23" t="s">
        <v>15</v>
      </c>
    </row>
    <row r="25" spans="1:1" x14ac:dyDescent="0.2">
      <c r="A25" t="s">
        <v>16</v>
      </c>
    </row>
    <row r="26" spans="1:1" x14ac:dyDescent="0.2">
      <c r="A26" t="s">
        <v>17</v>
      </c>
    </row>
    <row r="28" spans="1:1" x14ac:dyDescent="0.2">
      <c r="A28" t="s">
        <v>18</v>
      </c>
    </row>
    <row r="29" spans="1:1" x14ac:dyDescent="0.2">
      <c r="A29" t="s">
        <v>19</v>
      </c>
    </row>
    <row r="31" spans="1:1" x14ac:dyDescent="0.2">
      <c r="A31" t="s">
        <v>20</v>
      </c>
    </row>
    <row r="32" spans="1:1" x14ac:dyDescent="0.2">
      <c r="A32" t="s">
        <v>21</v>
      </c>
    </row>
    <row r="34" spans="1:1" x14ac:dyDescent="0.2">
      <c r="A34" t="s">
        <v>22</v>
      </c>
    </row>
    <row r="35" spans="1:1" x14ac:dyDescent="0.2">
      <c r="A35" t="s">
        <v>23</v>
      </c>
    </row>
    <row r="37" spans="1:1" x14ac:dyDescent="0.2">
      <c r="A37" t="s">
        <v>24</v>
      </c>
    </row>
    <row r="38" spans="1:1" x14ac:dyDescent="0.2">
      <c r="A38" t="s">
        <v>25</v>
      </c>
    </row>
    <row r="40" spans="1:1" x14ac:dyDescent="0.2">
      <c r="A40" t="s">
        <v>26</v>
      </c>
    </row>
    <row r="41" spans="1:1" x14ac:dyDescent="0.2">
      <c r="A41" t="s">
        <v>27</v>
      </c>
    </row>
    <row r="43" spans="1:1" x14ac:dyDescent="0.2">
      <c r="A43" t="s">
        <v>28</v>
      </c>
    </row>
    <row r="44" spans="1:1" x14ac:dyDescent="0.2">
      <c r="A44" t="s">
        <v>29</v>
      </c>
    </row>
    <row r="46" spans="1:1" x14ac:dyDescent="0.2">
      <c r="A46" t="s">
        <v>30</v>
      </c>
    </row>
    <row r="47" spans="1:1" x14ac:dyDescent="0.2">
      <c r="A47" t="s">
        <v>31</v>
      </c>
    </row>
    <row r="49" spans="1:1" x14ac:dyDescent="0.2">
      <c r="A49" t="s">
        <v>32</v>
      </c>
    </row>
    <row r="50" spans="1:1" x14ac:dyDescent="0.2">
      <c r="A50" t="s">
        <v>33</v>
      </c>
    </row>
    <row r="52" spans="1:1" x14ac:dyDescent="0.2">
      <c r="A52" t="s">
        <v>34</v>
      </c>
    </row>
    <row r="53" spans="1:1" x14ac:dyDescent="0.2">
      <c r="A53" t="s">
        <v>35</v>
      </c>
    </row>
    <row r="55" spans="1:1" x14ac:dyDescent="0.2">
      <c r="A55" t="s">
        <v>36</v>
      </c>
    </row>
    <row r="56" spans="1:1" x14ac:dyDescent="0.2">
      <c r="A56" t="s">
        <v>37</v>
      </c>
    </row>
    <row r="58" spans="1:1" x14ac:dyDescent="0.2">
      <c r="A58" t="s">
        <v>38</v>
      </c>
    </row>
    <row r="59" spans="1:1" x14ac:dyDescent="0.2">
      <c r="A59" t="s">
        <v>39</v>
      </c>
    </row>
    <row r="61" spans="1:1" x14ac:dyDescent="0.2">
      <c r="A61" t="s">
        <v>40</v>
      </c>
    </row>
    <row r="62" spans="1:1" x14ac:dyDescent="0.2">
      <c r="A62" t="s">
        <v>41</v>
      </c>
    </row>
    <row r="64" spans="1:1" x14ac:dyDescent="0.2">
      <c r="A64" t="s">
        <v>42</v>
      </c>
    </row>
    <row r="65" spans="1:1" x14ac:dyDescent="0.2">
      <c r="A65" t="s">
        <v>43</v>
      </c>
    </row>
    <row r="67" spans="1:1" x14ac:dyDescent="0.2">
      <c r="A67" t="s">
        <v>44</v>
      </c>
    </row>
    <row r="68" spans="1:1" x14ac:dyDescent="0.2">
      <c r="A68" t="s">
        <v>45</v>
      </c>
    </row>
    <row r="70" spans="1:1" x14ac:dyDescent="0.2">
      <c r="A70" t="s">
        <v>46</v>
      </c>
    </row>
    <row r="71" spans="1:1" x14ac:dyDescent="0.2">
      <c r="A71" t="s">
        <v>47</v>
      </c>
    </row>
    <row r="73" spans="1:1" x14ac:dyDescent="0.2">
      <c r="A73" t="s">
        <v>48</v>
      </c>
    </row>
    <row r="74" spans="1:1" x14ac:dyDescent="0.2">
      <c r="A74" t="s">
        <v>49</v>
      </c>
    </row>
    <row r="76" spans="1:1" x14ac:dyDescent="0.2">
      <c r="A76" t="s">
        <v>50</v>
      </c>
    </row>
    <row r="77" spans="1:1" x14ac:dyDescent="0.2">
      <c r="A77" t="s">
        <v>51</v>
      </c>
    </row>
    <row r="79" spans="1:1" x14ac:dyDescent="0.2">
      <c r="A79" t="s">
        <v>52</v>
      </c>
    </row>
    <row r="80" spans="1:1" x14ac:dyDescent="0.2">
      <c r="A80" t="s">
        <v>53</v>
      </c>
    </row>
    <row r="82" spans="1:1" x14ac:dyDescent="0.2">
      <c r="A82" t="s">
        <v>54</v>
      </c>
    </row>
    <row r="83" spans="1:1" x14ac:dyDescent="0.2">
      <c r="A83" t="s">
        <v>55</v>
      </c>
    </row>
    <row r="85" spans="1:1" x14ac:dyDescent="0.2">
      <c r="A85" t="s">
        <v>56</v>
      </c>
    </row>
    <row r="86" spans="1:1" x14ac:dyDescent="0.2">
      <c r="A86" t="s">
        <v>57</v>
      </c>
    </row>
    <row r="88" spans="1:1" x14ac:dyDescent="0.2">
      <c r="A88" t="s">
        <v>58</v>
      </c>
    </row>
    <row r="89" spans="1:1" x14ac:dyDescent="0.2">
      <c r="A89" t="s">
        <v>59</v>
      </c>
    </row>
    <row r="91" spans="1:1" x14ac:dyDescent="0.2">
      <c r="A91" t="s">
        <v>60</v>
      </c>
    </row>
    <row r="92" spans="1:1" x14ac:dyDescent="0.2">
      <c r="A92" t="s">
        <v>61</v>
      </c>
    </row>
    <row r="94" spans="1:1" x14ac:dyDescent="0.2">
      <c r="A94" t="s">
        <v>62</v>
      </c>
    </row>
    <row r="95" spans="1:1" x14ac:dyDescent="0.2">
      <c r="A95" t="s">
        <v>63</v>
      </c>
    </row>
    <row r="97" spans="1:1" x14ac:dyDescent="0.2">
      <c r="A97" t="s">
        <v>64</v>
      </c>
    </row>
    <row r="98" spans="1:1" x14ac:dyDescent="0.2">
      <c r="A98" t="s">
        <v>65</v>
      </c>
    </row>
    <row r="100" spans="1:1" x14ac:dyDescent="0.2">
      <c r="A100" t="s">
        <v>66</v>
      </c>
    </row>
    <row r="101" spans="1:1" x14ac:dyDescent="0.2">
      <c r="A101" t="s">
        <v>35</v>
      </c>
    </row>
    <row r="103" spans="1:1" x14ac:dyDescent="0.2">
      <c r="A103" t="s">
        <v>67</v>
      </c>
    </row>
    <row r="104" spans="1:1" x14ac:dyDescent="0.2">
      <c r="A104" t="s">
        <v>68</v>
      </c>
    </row>
    <row r="106" spans="1:1" x14ac:dyDescent="0.2">
      <c r="A106" t="s">
        <v>69</v>
      </c>
    </row>
    <row r="107" spans="1:1" x14ac:dyDescent="0.2">
      <c r="A107" t="s">
        <v>70</v>
      </c>
    </row>
    <row r="109" spans="1:1" x14ac:dyDescent="0.2">
      <c r="A109" t="s">
        <v>71</v>
      </c>
    </row>
    <row r="110" spans="1:1" x14ac:dyDescent="0.2">
      <c r="A110" t="s">
        <v>72</v>
      </c>
    </row>
    <row r="112" spans="1:1" x14ac:dyDescent="0.2">
      <c r="A112" t="s">
        <v>73</v>
      </c>
    </row>
    <row r="113" spans="1:1" x14ac:dyDescent="0.2">
      <c r="A113" t="s">
        <v>74</v>
      </c>
    </row>
    <row r="115" spans="1:1" x14ac:dyDescent="0.2">
      <c r="A115" t="s">
        <v>75</v>
      </c>
    </row>
    <row r="116" spans="1:1" x14ac:dyDescent="0.2">
      <c r="A116" t="s">
        <v>76</v>
      </c>
    </row>
    <row r="118" spans="1:1" x14ac:dyDescent="0.2">
      <c r="A118" t="s">
        <v>77</v>
      </c>
    </row>
    <row r="119" spans="1:1" x14ac:dyDescent="0.2">
      <c r="A119" t="s">
        <v>78</v>
      </c>
    </row>
    <row r="121" spans="1:1" x14ac:dyDescent="0.2">
      <c r="A121" t="s">
        <v>79</v>
      </c>
    </row>
    <row r="122" spans="1:1" x14ac:dyDescent="0.2">
      <c r="A122" t="s">
        <v>80</v>
      </c>
    </row>
    <row r="124" spans="1:1" x14ac:dyDescent="0.2">
      <c r="A124" t="s">
        <v>81</v>
      </c>
    </row>
    <row r="125" spans="1:1" x14ac:dyDescent="0.2">
      <c r="A125" t="s">
        <v>82</v>
      </c>
    </row>
    <row r="127" spans="1:1" x14ac:dyDescent="0.2">
      <c r="A127" t="s">
        <v>83</v>
      </c>
    </row>
    <row r="128" spans="1:1" x14ac:dyDescent="0.2">
      <c r="A128" t="s">
        <v>84</v>
      </c>
    </row>
    <row r="130" spans="1:1" x14ac:dyDescent="0.2">
      <c r="A130" t="s">
        <v>85</v>
      </c>
    </row>
    <row r="131" spans="1:1" x14ac:dyDescent="0.2">
      <c r="A131" t="s">
        <v>86</v>
      </c>
    </row>
    <row r="133" spans="1:1" x14ac:dyDescent="0.2">
      <c r="A133" t="s">
        <v>87</v>
      </c>
    </row>
    <row r="134" spans="1:1" x14ac:dyDescent="0.2">
      <c r="A134" t="s">
        <v>88</v>
      </c>
    </row>
    <row r="136" spans="1:1" x14ac:dyDescent="0.2">
      <c r="A136" t="s">
        <v>89</v>
      </c>
    </row>
    <row r="137" spans="1:1" x14ac:dyDescent="0.2">
      <c r="A137" t="s">
        <v>90</v>
      </c>
    </row>
    <row r="139" spans="1:1" x14ac:dyDescent="0.2">
      <c r="A139" t="s">
        <v>91</v>
      </c>
    </row>
    <row r="140" spans="1:1" x14ac:dyDescent="0.2">
      <c r="A140" t="s">
        <v>92</v>
      </c>
    </row>
    <row r="142" spans="1:1" x14ac:dyDescent="0.2">
      <c r="A142" t="s">
        <v>93</v>
      </c>
    </row>
    <row r="143" spans="1:1" x14ac:dyDescent="0.2">
      <c r="A143" t="s">
        <v>94</v>
      </c>
    </row>
    <row r="145" spans="1:1" x14ac:dyDescent="0.2">
      <c r="A145" t="s">
        <v>95</v>
      </c>
    </row>
    <row r="146" spans="1:1" x14ac:dyDescent="0.2">
      <c r="A146" t="s">
        <v>92</v>
      </c>
    </row>
    <row r="148" spans="1:1" x14ac:dyDescent="0.2">
      <c r="A148" t="s">
        <v>96</v>
      </c>
    </row>
    <row r="149" spans="1:1" x14ac:dyDescent="0.2">
      <c r="A149" t="s">
        <v>97</v>
      </c>
    </row>
    <row r="151" spans="1:1" x14ac:dyDescent="0.2">
      <c r="A151" t="s">
        <v>98</v>
      </c>
    </row>
    <row r="152" spans="1:1" x14ac:dyDescent="0.2">
      <c r="A152" t="s">
        <v>99</v>
      </c>
    </row>
    <row r="154" spans="1:1" x14ac:dyDescent="0.2">
      <c r="A154" t="s">
        <v>100</v>
      </c>
    </row>
    <row r="155" spans="1:1" x14ac:dyDescent="0.2">
      <c r="A155" t="s">
        <v>101</v>
      </c>
    </row>
    <row r="157" spans="1:1" x14ac:dyDescent="0.2">
      <c r="A157" t="s">
        <v>102</v>
      </c>
    </row>
    <row r="158" spans="1:1" x14ac:dyDescent="0.2">
      <c r="A158" t="s">
        <v>103</v>
      </c>
    </row>
    <row r="160" spans="1:1" x14ac:dyDescent="0.2">
      <c r="A160" t="s">
        <v>104</v>
      </c>
    </row>
    <row r="161" spans="1:1" x14ac:dyDescent="0.2">
      <c r="A161" t="s">
        <v>105</v>
      </c>
    </row>
    <row r="163" spans="1:1" x14ac:dyDescent="0.2">
      <c r="A163" t="s">
        <v>106</v>
      </c>
    </row>
    <row r="164" spans="1:1" x14ac:dyDescent="0.2">
      <c r="A164" t="s">
        <v>107</v>
      </c>
    </row>
    <row r="166" spans="1:1" x14ac:dyDescent="0.2">
      <c r="A166" t="s">
        <v>108</v>
      </c>
    </row>
    <row r="167" spans="1:1" x14ac:dyDescent="0.2">
      <c r="A167" t="s">
        <v>109</v>
      </c>
    </row>
    <row r="169" spans="1:1" x14ac:dyDescent="0.2">
      <c r="A169" t="s">
        <v>110</v>
      </c>
    </row>
    <row r="170" spans="1:1" x14ac:dyDescent="0.2">
      <c r="A170" t="s">
        <v>111</v>
      </c>
    </row>
    <row r="172" spans="1:1" x14ac:dyDescent="0.2">
      <c r="A172" t="s">
        <v>112</v>
      </c>
    </row>
    <row r="173" spans="1:1" x14ac:dyDescent="0.2">
      <c r="A173" t="s">
        <v>113</v>
      </c>
    </row>
    <row r="175" spans="1:1" x14ac:dyDescent="0.2">
      <c r="A175" t="s">
        <v>114</v>
      </c>
    </row>
    <row r="176" spans="1:1" x14ac:dyDescent="0.2">
      <c r="A176" t="s">
        <v>115</v>
      </c>
    </row>
    <row r="178" spans="1:1" x14ac:dyDescent="0.2">
      <c r="A178" t="s">
        <v>116</v>
      </c>
    </row>
    <row r="179" spans="1:1" x14ac:dyDescent="0.2">
      <c r="A179" t="s">
        <v>117</v>
      </c>
    </row>
    <row r="181" spans="1:1" x14ac:dyDescent="0.2">
      <c r="A181" t="s">
        <v>118</v>
      </c>
    </row>
    <row r="182" spans="1:1" x14ac:dyDescent="0.2">
      <c r="A182" t="s">
        <v>119</v>
      </c>
    </row>
    <row r="184" spans="1:1" x14ac:dyDescent="0.2">
      <c r="A184" t="s">
        <v>120</v>
      </c>
    </row>
    <row r="185" spans="1:1" x14ac:dyDescent="0.2">
      <c r="A185" t="s">
        <v>121</v>
      </c>
    </row>
    <row r="187" spans="1:1" x14ac:dyDescent="0.2">
      <c r="A187" t="s">
        <v>122</v>
      </c>
    </row>
    <row r="188" spans="1:1" x14ac:dyDescent="0.2">
      <c r="A188" t="s">
        <v>123</v>
      </c>
    </row>
    <row r="190" spans="1:1" x14ac:dyDescent="0.2">
      <c r="A190" t="s">
        <v>124</v>
      </c>
    </row>
    <row r="191" spans="1:1" x14ac:dyDescent="0.2">
      <c r="A191" t="s">
        <v>125</v>
      </c>
    </row>
    <row r="193" spans="1:1" x14ac:dyDescent="0.2">
      <c r="A193" t="s">
        <v>126</v>
      </c>
    </row>
    <row r="194" spans="1:1" x14ac:dyDescent="0.2">
      <c r="A194" t="s">
        <v>127</v>
      </c>
    </row>
    <row r="196" spans="1:1" x14ac:dyDescent="0.2">
      <c r="A196" t="s">
        <v>128</v>
      </c>
    </row>
    <row r="197" spans="1:1" x14ac:dyDescent="0.2">
      <c r="A197" t="s">
        <v>129</v>
      </c>
    </row>
    <row r="199" spans="1:1" x14ac:dyDescent="0.2">
      <c r="A199" t="s">
        <v>130</v>
      </c>
    </row>
    <row r="200" spans="1:1" x14ac:dyDescent="0.2">
      <c r="A200" t="s">
        <v>131</v>
      </c>
    </row>
    <row r="202" spans="1:1" x14ac:dyDescent="0.2">
      <c r="A202" t="s">
        <v>132</v>
      </c>
    </row>
    <row r="203" spans="1:1" x14ac:dyDescent="0.2">
      <c r="A203" t="s">
        <v>133</v>
      </c>
    </row>
    <row r="205" spans="1:1" x14ac:dyDescent="0.2">
      <c r="A205" t="s">
        <v>134</v>
      </c>
    </row>
    <row r="206" spans="1:1" x14ac:dyDescent="0.2">
      <c r="A206" t="s">
        <v>135</v>
      </c>
    </row>
    <row r="208" spans="1:1" x14ac:dyDescent="0.2">
      <c r="A208" t="s">
        <v>136</v>
      </c>
    </row>
    <row r="209" spans="1:1" x14ac:dyDescent="0.2">
      <c r="A209" t="s">
        <v>137</v>
      </c>
    </row>
    <row r="211" spans="1:1" x14ac:dyDescent="0.2">
      <c r="A211" t="s">
        <v>138</v>
      </c>
    </row>
    <row r="212" spans="1:1" x14ac:dyDescent="0.2">
      <c r="A212" t="s">
        <v>139</v>
      </c>
    </row>
    <row r="214" spans="1:1" x14ac:dyDescent="0.2">
      <c r="A214" t="s">
        <v>140</v>
      </c>
    </row>
    <row r="215" spans="1:1" x14ac:dyDescent="0.2">
      <c r="A215" t="s">
        <v>9</v>
      </c>
    </row>
    <row r="217" spans="1:1" x14ac:dyDescent="0.2">
      <c r="A217" t="s">
        <v>141</v>
      </c>
    </row>
    <row r="218" spans="1:1" x14ac:dyDescent="0.2">
      <c r="A218" t="s">
        <v>142</v>
      </c>
    </row>
    <row r="220" spans="1:1" x14ac:dyDescent="0.2">
      <c r="A220" t="s">
        <v>143</v>
      </c>
    </row>
    <row r="221" spans="1:1" x14ac:dyDescent="0.2">
      <c r="A221" t="s">
        <v>144</v>
      </c>
    </row>
    <row r="223" spans="1:1" x14ac:dyDescent="0.2">
      <c r="A223" t="s">
        <v>145</v>
      </c>
    </row>
    <row r="224" spans="1:1" x14ac:dyDescent="0.2">
      <c r="A224" t="s">
        <v>146</v>
      </c>
    </row>
    <row r="226" spans="1:1" x14ac:dyDescent="0.2">
      <c r="A226" t="s">
        <v>147</v>
      </c>
    </row>
    <row r="227" spans="1:1" x14ac:dyDescent="0.2">
      <c r="A227" t="s">
        <v>148</v>
      </c>
    </row>
    <row r="229" spans="1:1" x14ac:dyDescent="0.2">
      <c r="A229" t="s">
        <v>149</v>
      </c>
    </row>
    <row r="230" spans="1:1" x14ac:dyDescent="0.2">
      <c r="A230" t="s">
        <v>150</v>
      </c>
    </row>
    <row r="232" spans="1:1" x14ac:dyDescent="0.2">
      <c r="A232" t="s">
        <v>151</v>
      </c>
    </row>
    <row r="233" spans="1:1" x14ac:dyDescent="0.2">
      <c r="A233" t="s">
        <v>152</v>
      </c>
    </row>
    <row r="235" spans="1:1" x14ac:dyDescent="0.2">
      <c r="A235" t="s">
        <v>149</v>
      </c>
    </row>
    <row r="236" spans="1:1" x14ac:dyDescent="0.2">
      <c r="A236" t="s">
        <v>153</v>
      </c>
    </row>
    <row r="238" spans="1:1" x14ac:dyDescent="0.2">
      <c r="A238" t="s">
        <v>154</v>
      </c>
    </row>
    <row r="239" spans="1:1" x14ac:dyDescent="0.2">
      <c r="A239" t="s">
        <v>63</v>
      </c>
    </row>
    <row r="241" spans="1:1" x14ac:dyDescent="0.2">
      <c r="A241" t="s">
        <v>155</v>
      </c>
    </row>
    <row r="242" spans="1:1" x14ac:dyDescent="0.2">
      <c r="A242" t="s">
        <v>156</v>
      </c>
    </row>
    <row r="244" spans="1:1" x14ac:dyDescent="0.2">
      <c r="A244" t="s">
        <v>157</v>
      </c>
    </row>
    <row r="245" spans="1:1" x14ac:dyDescent="0.2">
      <c r="A245" t="s">
        <v>158</v>
      </c>
    </row>
    <row r="247" spans="1:1" x14ac:dyDescent="0.2">
      <c r="A247" t="s">
        <v>159</v>
      </c>
    </row>
    <row r="248" spans="1:1" x14ac:dyDescent="0.2">
      <c r="A248" t="s">
        <v>160</v>
      </c>
    </row>
    <row r="250" spans="1:1" x14ac:dyDescent="0.2">
      <c r="A250" t="s">
        <v>161</v>
      </c>
    </row>
    <row r="251" spans="1:1" x14ac:dyDescent="0.2">
      <c r="A251" t="s">
        <v>162</v>
      </c>
    </row>
    <row r="253" spans="1:1" x14ac:dyDescent="0.2">
      <c r="A253" t="s">
        <v>163</v>
      </c>
    </row>
    <row r="254" spans="1:1" x14ac:dyDescent="0.2">
      <c r="A254" t="s">
        <v>164</v>
      </c>
    </row>
    <row r="256" spans="1:1" x14ac:dyDescent="0.2">
      <c r="A256" t="s">
        <v>165</v>
      </c>
    </row>
    <row r="257" spans="1:1" x14ac:dyDescent="0.2">
      <c r="A257" t="s">
        <v>166</v>
      </c>
    </row>
    <row r="259" spans="1:1" x14ac:dyDescent="0.2">
      <c r="A259" t="s">
        <v>167</v>
      </c>
    </row>
    <row r="260" spans="1:1" x14ac:dyDescent="0.2">
      <c r="A260" t="s">
        <v>168</v>
      </c>
    </row>
    <row r="262" spans="1:1" x14ac:dyDescent="0.2">
      <c r="A262" t="s">
        <v>165</v>
      </c>
    </row>
    <row r="263" spans="1:1" x14ac:dyDescent="0.2">
      <c r="A263" t="s">
        <v>169</v>
      </c>
    </row>
    <row r="265" spans="1:1" x14ac:dyDescent="0.2">
      <c r="A265" t="s">
        <v>167</v>
      </c>
    </row>
    <row r="266" spans="1:1" x14ac:dyDescent="0.2">
      <c r="A266" t="s">
        <v>170</v>
      </c>
    </row>
    <row r="268" spans="1:1" x14ac:dyDescent="0.2">
      <c r="A268" t="s">
        <v>165</v>
      </c>
    </row>
    <row r="269" spans="1:1" x14ac:dyDescent="0.2">
      <c r="A269" t="s">
        <v>171</v>
      </c>
    </row>
    <row r="271" spans="1:1" x14ac:dyDescent="0.2">
      <c r="A271" t="s">
        <v>167</v>
      </c>
    </row>
    <row r="272" spans="1:1" x14ac:dyDescent="0.2">
      <c r="A272" t="s">
        <v>172</v>
      </c>
    </row>
    <row r="274" spans="1:1" x14ac:dyDescent="0.2">
      <c r="A274" t="s">
        <v>165</v>
      </c>
    </row>
    <row r="275" spans="1:1" x14ac:dyDescent="0.2">
      <c r="A275" t="s">
        <v>173</v>
      </c>
    </row>
    <row r="277" spans="1:1" x14ac:dyDescent="0.2">
      <c r="A277" t="s">
        <v>167</v>
      </c>
    </row>
    <row r="278" spans="1:1" x14ac:dyDescent="0.2">
      <c r="A278" t="s">
        <v>174</v>
      </c>
    </row>
    <row r="280" spans="1:1" x14ac:dyDescent="0.2">
      <c r="A280" t="s">
        <v>165</v>
      </c>
    </row>
    <row r="281" spans="1:1" x14ac:dyDescent="0.2">
      <c r="A281" t="s">
        <v>175</v>
      </c>
    </row>
    <row r="283" spans="1:1" x14ac:dyDescent="0.2">
      <c r="A283" t="s">
        <v>167</v>
      </c>
    </row>
    <row r="284" spans="1:1" x14ac:dyDescent="0.2">
      <c r="A284" t="s">
        <v>176</v>
      </c>
    </row>
    <row r="286" spans="1:1" x14ac:dyDescent="0.2">
      <c r="A286" t="s">
        <v>165</v>
      </c>
    </row>
    <row r="287" spans="1:1" x14ac:dyDescent="0.2">
      <c r="A287" t="s">
        <v>177</v>
      </c>
    </row>
    <row r="289" spans="1:1" x14ac:dyDescent="0.2">
      <c r="A289" t="s">
        <v>167</v>
      </c>
    </row>
    <row r="290" spans="1:1" x14ac:dyDescent="0.2">
      <c r="A290" t="s">
        <v>178</v>
      </c>
    </row>
    <row r="292" spans="1:1" x14ac:dyDescent="0.2">
      <c r="A292" t="s">
        <v>165</v>
      </c>
    </row>
    <row r="293" spans="1:1" x14ac:dyDescent="0.2">
      <c r="A293" t="s">
        <v>179</v>
      </c>
    </row>
    <row r="295" spans="1:1" x14ac:dyDescent="0.2">
      <c r="A295" t="s">
        <v>180</v>
      </c>
    </row>
    <row r="296" spans="1:1" x14ac:dyDescent="0.2">
      <c r="A296" t="s">
        <v>181</v>
      </c>
    </row>
    <row r="298" spans="1:1" x14ac:dyDescent="0.2">
      <c r="A298" t="s">
        <v>182</v>
      </c>
    </row>
    <row r="299" spans="1:1" x14ac:dyDescent="0.2">
      <c r="A299" t="s">
        <v>183</v>
      </c>
    </row>
    <row r="301" spans="1:1" x14ac:dyDescent="0.2">
      <c r="A301" t="s">
        <v>184</v>
      </c>
    </row>
    <row r="302" spans="1:1" x14ac:dyDescent="0.2">
      <c r="A302" t="s">
        <v>185</v>
      </c>
    </row>
    <row r="304" spans="1:1" x14ac:dyDescent="0.2">
      <c r="A304" t="s">
        <v>186</v>
      </c>
    </row>
    <row r="305" spans="1:1" x14ac:dyDescent="0.2">
      <c r="A305" t="s">
        <v>187</v>
      </c>
    </row>
    <row r="307" spans="1:1" x14ac:dyDescent="0.2">
      <c r="A307" t="s">
        <v>188</v>
      </c>
    </row>
    <row r="308" spans="1:1" x14ac:dyDescent="0.2">
      <c r="A308" t="s">
        <v>189</v>
      </c>
    </row>
    <row r="310" spans="1:1" x14ac:dyDescent="0.2">
      <c r="A310" t="s">
        <v>190</v>
      </c>
    </row>
    <row r="311" spans="1:1" x14ac:dyDescent="0.2">
      <c r="A311" t="s">
        <v>191</v>
      </c>
    </row>
    <row r="313" spans="1:1" x14ac:dyDescent="0.2">
      <c r="A313" t="s">
        <v>192</v>
      </c>
    </row>
    <row r="314" spans="1:1" x14ac:dyDescent="0.2">
      <c r="A314" t="s">
        <v>193</v>
      </c>
    </row>
    <row r="316" spans="1:1" x14ac:dyDescent="0.2">
      <c r="A316" t="s">
        <v>194</v>
      </c>
    </row>
    <row r="317" spans="1:1" x14ac:dyDescent="0.2">
      <c r="A317" t="s">
        <v>195</v>
      </c>
    </row>
    <row r="319" spans="1:1" x14ac:dyDescent="0.2">
      <c r="A319" t="s">
        <v>196</v>
      </c>
    </row>
    <row r="320" spans="1:1" x14ac:dyDescent="0.2">
      <c r="A320" t="s">
        <v>197</v>
      </c>
    </row>
    <row r="322" spans="1:1" x14ac:dyDescent="0.2">
      <c r="A322" t="s">
        <v>198</v>
      </c>
    </row>
    <row r="323" spans="1:1" x14ac:dyDescent="0.2">
      <c r="A323" t="s">
        <v>199</v>
      </c>
    </row>
    <row r="325" spans="1:1" x14ac:dyDescent="0.2">
      <c r="A325" t="s">
        <v>200</v>
      </c>
    </row>
    <row r="326" spans="1:1" x14ac:dyDescent="0.2">
      <c r="A326" t="s">
        <v>201</v>
      </c>
    </row>
    <row r="328" spans="1:1" x14ac:dyDescent="0.2">
      <c r="A328" t="s">
        <v>202</v>
      </c>
    </row>
    <row r="329" spans="1:1" x14ac:dyDescent="0.2">
      <c r="A329" t="s">
        <v>203</v>
      </c>
    </row>
    <row r="331" spans="1:1" x14ac:dyDescent="0.2">
      <c r="A331" t="s">
        <v>204</v>
      </c>
    </row>
    <row r="332" spans="1:1" x14ac:dyDescent="0.2">
      <c r="A332" t="s">
        <v>205</v>
      </c>
    </row>
    <row r="334" spans="1:1" x14ac:dyDescent="0.2">
      <c r="A334" t="s">
        <v>206</v>
      </c>
    </row>
    <row r="335" spans="1:1" x14ac:dyDescent="0.2">
      <c r="A335" t="s">
        <v>207</v>
      </c>
    </row>
    <row r="337" spans="1:1" x14ac:dyDescent="0.2">
      <c r="A337" t="s">
        <v>208</v>
      </c>
    </row>
    <row r="338" spans="1:1" x14ac:dyDescent="0.2">
      <c r="A338" t="s">
        <v>209</v>
      </c>
    </row>
    <row r="340" spans="1:1" x14ac:dyDescent="0.2">
      <c r="A340" t="s">
        <v>210</v>
      </c>
    </row>
    <row r="341" spans="1:1" x14ac:dyDescent="0.2">
      <c r="A341" t="s">
        <v>211</v>
      </c>
    </row>
    <row r="343" spans="1:1" x14ac:dyDescent="0.2">
      <c r="A343" t="s">
        <v>212</v>
      </c>
    </row>
    <row r="344" spans="1:1" x14ac:dyDescent="0.2">
      <c r="A344" t="s">
        <v>213</v>
      </c>
    </row>
    <row r="346" spans="1:1" x14ac:dyDescent="0.2">
      <c r="A346" t="s">
        <v>214</v>
      </c>
    </row>
    <row r="347" spans="1:1" x14ac:dyDescent="0.2">
      <c r="A347" t="s">
        <v>215</v>
      </c>
    </row>
    <row r="349" spans="1:1" x14ac:dyDescent="0.2">
      <c r="A349" t="s">
        <v>216</v>
      </c>
    </row>
    <row r="350" spans="1:1" x14ac:dyDescent="0.2">
      <c r="A350" t="s">
        <v>217</v>
      </c>
    </row>
    <row r="352" spans="1:1" x14ac:dyDescent="0.2">
      <c r="A352" t="s">
        <v>218</v>
      </c>
    </row>
    <row r="353" spans="1:1" x14ac:dyDescent="0.2">
      <c r="A353" t="s">
        <v>219</v>
      </c>
    </row>
    <row r="355" spans="1:1" x14ac:dyDescent="0.2">
      <c r="A355" t="s">
        <v>220</v>
      </c>
    </row>
    <row r="356" spans="1:1" x14ac:dyDescent="0.2">
      <c r="A356" t="s">
        <v>221</v>
      </c>
    </row>
    <row r="358" spans="1:1" x14ac:dyDescent="0.2">
      <c r="A358" t="s">
        <v>222</v>
      </c>
    </row>
    <row r="359" spans="1:1" x14ac:dyDescent="0.2">
      <c r="A359" t="s">
        <v>223</v>
      </c>
    </row>
    <row r="361" spans="1:1" x14ac:dyDescent="0.2">
      <c r="A361" t="s">
        <v>224</v>
      </c>
    </row>
    <row r="362" spans="1:1" x14ac:dyDescent="0.2">
      <c r="A362" t="s">
        <v>225</v>
      </c>
    </row>
    <row r="364" spans="1:1" x14ac:dyDescent="0.2">
      <c r="A364" t="s">
        <v>226</v>
      </c>
    </row>
    <row r="365" spans="1:1" x14ac:dyDescent="0.2">
      <c r="A365" t="s">
        <v>227</v>
      </c>
    </row>
    <row r="367" spans="1:1" x14ac:dyDescent="0.2">
      <c r="A367" t="s">
        <v>228</v>
      </c>
    </row>
    <row r="368" spans="1:1" x14ac:dyDescent="0.2">
      <c r="A368" t="s">
        <v>229</v>
      </c>
    </row>
    <row r="370" spans="1:1" x14ac:dyDescent="0.2">
      <c r="A370" t="s">
        <v>230</v>
      </c>
    </row>
    <row r="371" spans="1:1" x14ac:dyDescent="0.2">
      <c r="A371" t="s">
        <v>231</v>
      </c>
    </row>
    <row r="373" spans="1:1" x14ac:dyDescent="0.2">
      <c r="A373" t="s">
        <v>232</v>
      </c>
    </row>
    <row r="374" spans="1:1" x14ac:dyDescent="0.2">
      <c r="A374" t="s">
        <v>233</v>
      </c>
    </row>
    <row r="376" spans="1:1" x14ac:dyDescent="0.2">
      <c r="A376" t="s">
        <v>234</v>
      </c>
    </row>
    <row r="377" spans="1:1" x14ac:dyDescent="0.2">
      <c r="A377" t="s">
        <v>235</v>
      </c>
    </row>
    <row r="379" spans="1:1" x14ac:dyDescent="0.2">
      <c r="A379" t="s">
        <v>236</v>
      </c>
    </row>
    <row r="380" spans="1:1" x14ac:dyDescent="0.2">
      <c r="A380" t="s">
        <v>237</v>
      </c>
    </row>
    <row r="382" spans="1:1" x14ac:dyDescent="0.2">
      <c r="A382" t="s">
        <v>238</v>
      </c>
    </row>
    <row r="383" spans="1:1" x14ac:dyDescent="0.2">
      <c r="A383" t="s">
        <v>239</v>
      </c>
    </row>
    <row r="385" spans="1:1" x14ac:dyDescent="0.2">
      <c r="A385" t="s">
        <v>240</v>
      </c>
    </row>
    <row r="386" spans="1:1" x14ac:dyDescent="0.2">
      <c r="A386" t="s">
        <v>241</v>
      </c>
    </row>
    <row r="388" spans="1:1" x14ac:dyDescent="0.2">
      <c r="A388" t="s">
        <v>242</v>
      </c>
    </row>
    <row r="389" spans="1:1" x14ac:dyDescent="0.2">
      <c r="A389" t="s">
        <v>243</v>
      </c>
    </row>
    <row r="391" spans="1:1" x14ac:dyDescent="0.2">
      <c r="A391" t="s">
        <v>244</v>
      </c>
    </row>
    <row r="392" spans="1:1" x14ac:dyDescent="0.2">
      <c r="A392" t="s">
        <v>245</v>
      </c>
    </row>
    <row r="394" spans="1:1" x14ac:dyDescent="0.2">
      <c r="A394" t="s">
        <v>246</v>
      </c>
    </row>
    <row r="395" spans="1:1" x14ac:dyDescent="0.2">
      <c r="A395" t="s">
        <v>247</v>
      </c>
    </row>
    <row r="397" spans="1:1" x14ac:dyDescent="0.2">
      <c r="A397" t="s">
        <v>248</v>
      </c>
    </row>
    <row r="398" spans="1:1" x14ac:dyDescent="0.2">
      <c r="A398" t="s">
        <v>249</v>
      </c>
    </row>
    <row r="400" spans="1:1" x14ac:dyDescent="0.2">
      <c r="A400" t="s">
        <v>250</v>
      </c>
    </row>
    <row r="401" spans="1:1" x14ac:dyDescent="0.2">
      <c r="A401" t="s">
        <v>251</v>
      </c>
    </row>
    <row r="403" spans="1:1" x14ac:dyDescent="0.2">
      <c r="A403" t="s">
        <v>252</v>
      </c>
    </row>
    <row r="404" spans="1:1" x14ac:dyDescent="0.2">
      <c r="A404" t="s">
        <v>253</v>
      </c>
    </row>
    <row r="406" spans="1:1" x14ac:dyDescent="0.2">
      <c r="A406" t="s">
        <v>254</v>
      </c>
    </row>
    <row r="407" spans="1:1" x14ac:dyDescent="0.2">
      <c r="A407" t="s">
        <v>255</v>
      </c>
    </row>
    <row r="409" spans="1:1" x14ac:dyDescent="0.2">
      <c r="A409" t="s">
        <v>256</v>
      </c>
    </row>
    <row r="410" spans="1:1" x14ac:dyDescent="0.2">
      <c r="A410" t="s">
        <v>257</v>
      </c>
    </row>
    <row r="412" spans="1:1" x14ac:dyDescent="0.2">
      <c r="A412" t="s">
        <v>258</v>
      </c>
    </row>
    <row r="413" spans="1:1" x14ac:dyDescent="0.2">
      <c r="A413" t="s">
        <v>259</v>
      </c>
    </row>
    <row r="415" spans="1:1" x14ac:dyDescent="0.2">
      <c r="A415" t="s">
        <v>260</v>
      </c>
    </row>
    <row r="416" spans="1:1" x14ac:dyDescent="0.2">
      <c r="A416" t="s">
        <v>261</v>
      </c>
    </row>
    <row r="418" spans="1:1" x14ac:dyDescent="0.2">
      <c r="A418" t="s">
        <v>262</v>
      </c>
    </row>
    <row r="419" spans="1:1" x14ac:dyDescent="0.2">
      <c r="A419" t="s">
        <v>263</v>
      </c>
    </row>
    <row r="421" spans="1:1" x14ac:dyDescent="0.2">
      <c r="A421" t="s">
        <v>264</v>
      </c>
    </row>
    <row r="422" spans="1:1" x14ac:dyDescent="0.2">
      <c r="A422" t="s">
        <v>265</v>
      </c>
    </row>
    <row r="424" spans="1:1" x14ac:dyDescent="0.2">
      <c r="A424" t="s">
        <v>266</v>
      </c>
    </row>
    <row r="425" spans="1:1" x14ac:dyDescent="0.2">
      <c r="A425" t="s">
        <v>267</v>
      </c>
    </row>
    <row r="427" spans="1:1" x14ac:dyDescent="0.2">
      <c r="A427" t="s">
        <v>268</v>
      </c>
    </row>
    <row r="428" spans="1:1" x14ac:dyDescent="0.2">
      <c r="A428" t="s">
        <v>269</v>
      </c>
    </row>
    <row r="430" spans="1:1" x14ac:dyDescent="0.2">
      <c r="A430" t="s">
        <v>270</v>
      </c>
    </row>
    <row r="431" spans="1:1" x14ac:dyDescent="0.2">
      <c r="A431" t="s">
        <v>271</v>
      </c>
    </row>
    <row r="433" spans="1:1" x14ac:dyDescent="0.2">
      <c r="A433" t="s">
        <v>272</v>
      </c>
    </row>
    <row r="434" spans="1:1" x14ac:dyDescent="0.2">
      <c r="A434" t="s">
        <v>273</v>
      </c>
    </row>
    <row r="436" spans="1:1" x14ac:dyDescent="0.2">
      <c r="A436" t="s">
        <v>274</v>
      </c>
    </row>
    <row r="437" spans="1:1" x14ac:dyDescent="0.2">
      <c r="A437" t="s">
        <v>68</v>
      </c>
    </row>
    <row r="439" spans="1:1" x14ac:dyDescent="0.2">
      <c r="A439" t="s">
        <v>275</v>
      </c>
    </row>
    <row r="440" spans="1:1" x14ac:dyDescent="0.2">
      <c r="A440" t="s">
        <v>276</v>
      </c>
    </row>
    <row r="442" spans="1:1" x14ac:dyDescent="0.2">
      <c r="A442" t="s">
        <v>277</v>
      </c>
    </row>
    <row r="443" spans="1:1" x14ac:dyDescent="0.2">
      <c r="A443" t="s">
        <v>278</v>
      </c>
    </row>
    <row r="445" spans="1:1" x14ac:dyDescent="0.2">
      <c r="A445" t="s">
        <v>279</v>
      </c>
    </row>
    <row r="446" spans="1:1" x14ac:dyDescent="0.2">
      <c r="A446" t="s">
        <v>280</v>
      </c>
    </row>
    <row r="448" spans="1:1" x14ac:dyDescent="0.2">
      <c r="A448" t="s">
        <v>281</v>
      </c>
    </row>
    <row r="449" spans="1:1" x14ac:dyDescent="0.2">
      <c r="A449" t="s">
        <v>282</v>
      </c>
    </row>
    <row r="451" spans="1:1" x14ac:dyDescent="0.2">
      <c r="A451" t="s">
        <v>283</v>
      </c>
    </row>
    <row r="452" spans="1:1" x14ac:dyDescent="0.2">
      <c r="A452" t="s">
        <v>284</v>
      </c>
    </row>
    <row r="454" spans="1:1" x14ac:dyDescent="0.2">
      <c r="A454" t="s">
        <v>285</v>
      </c>
    </row>
    <row r="455" spans="1:1" x14ac:dyDescent="0.2">
      <c r="A455" t="s">
        <v>286</v>
      </c>
    </row>
    <row r="457" spans="1:1" x14ac:dyDescent="0.2">
      <c r="A457" t="s">
        <v>287</v>
      </c>
    </row>
    <row r="458" spans="1:1" x14ac:dyDescent="0.2">
      <c r="A458" t="s">
        <v>288</v>
      </c>
    </row>
    <row r="460" spans="1:1" x14ac:dyDescent="0.2">
      <c r="A460" t="s">
        <v>289</v>
      </c>
    </row>
    <row r="461" spans="1:1" x14ac:dyDescent="0.2">
      <c r="A461" t="s">
        <v>290</v>
      </c>
    </row>
    <row r="463" spans="1:1" x14ac:dyDescent="0.2">
      <c r="A463" t="s">
        <v>291</v>
      </c>
    </row>
    <row r="464" spans="1:1" x14ac:dyDescent="0.2">
      <c r="A464" t="s">
        <v>292</v>
      </c>
    </row>
    <row r="466" spans="1:1" x14ac:dyDescent="0.2">
      <c r="A466" t="s">
        <v>293</v>
      </c>
    </row>
    <row r="467" spans="1:1" x14ac:dyDescent="0.2">
      <c r="A467" t="s">
        <v>294</v>
      </c>
    </row>
    <row r="469" spans="1:1" x14ac:dyDescent="0.2">
      <c r="A469" t="s">
        <v>295</v>
      </c>
    </row>
    <row r="470" spans="1:1" x14ac:dyDescent="0.2">
      <c r="A470" t="s">
        <v>296</v>
      </c>
    </row>
    <row r="472" spans="1:1" x14ac:dyDescent="0.2">
      <c r="A472" t="s">
        <v>297</v>
      </c>
    </row>
    <row r="473" spans="1:1" x14ac:dyDescent="0.2">
      <c r="A473" t="s">
        <v>298</v>
      </c>
    </row>
    <row r="475" spans="1:1" x14ac:dyDescent="0.2">
      <c r="A475" t="s">
        <v>299</v>
      </c>
    </row>
    <row r="476" spans="1:1" x14ac:dyDescent="0.2">
      <c r="A476" t="s">
        <v>300</v>
      </c>
    </row>
    <row r="478" spans="1:1" x14ac:dyDescent="0.2">
      <c r="A478" t="s">
        <v>301</v>
      </c>
    </row>
    <row r="479" spans="1:1" x14ac:dyDescent="0.2">
      <c r="A479" t="s">
        <v>302</v>
      </c>
    </row>
    <row r="481" spans="1:1" x14ac:dyDescent="0.2">
      <c r="A481" t="s">
        <v>303</v>
      </c>
    </row>
    <row r="482" spans="1:1" x14ac:dyDescent="0.2">
      <c r="A482" t="s">
        <v>304</v>
      </c>
    </row>
    <row r="484" spans="1:1" x14ac:dyDescent="0.2">
      <c r="A484" t="s">
        <v>305</v>
      </c>
    </row>
    <row r="485" spans="1:1" x14ac:dyDescent="0.2">
      <c r="A485" t="s">
        <v>306</v>
      </c>
    </row>
    <row r="487" spans="1:1" x14ac:dyDescent="0.2">
      <c r="A487" t="s">
        <v>307</v>
      </c>
    </row>
    <row r="488" spans="1:1" x14ac:dyDescent="0.2">
      <c r="A488" t="s">
        <v>308</v>
      </c>
    </row>
    <row r="490" spans="1:1" x14ac:dyDescent="0.2">
      <c r="A490" t="s">
        <v>309</v>
      </c>
    </row>
    <row r="491" spans="1:1" x14ac:dyDescent="0.2">
      <c r="A491" t="s">
        <v>310</v>
      </c>
    </row>
    <row r="493" spans="1:1" x14ac:dyDescent="0.2">
      <c r="A493" t="s">
        <v>311</v>
      </c>
    </row>
    <row r="494" spans="1:1" x14ac:dyDescent="0.2">
      <c r="A494" t="s">
        <v>312</v>
      </c>
    </row>
    <row r="496" spans="1:1" x14ac:dyDescent="0.2">
      <c r="A496" t="s">
        <v>313</v>
      </c>
    </row>
    <row r="497" spans="1:1" x14ac:dyDescent="0.2">
      <c r="A497" t="s">
        <v>314</v>
      </c>
    </row>
    <row r="499" spans="1:1" x14ac:dyDescent="0.2">
      <c r="A499" t="s">
        <v>315</v>
      </c>
    </row>
    <row r="500" spans="1:1" x14ac:dyDescent="0.2">
      <c r="A500" t="s">
        <v>316</v>
      </c>
    </row>
    <row r="502" spans="1:1" x14ac:dyDescent="0.2">
      <c r="A502" t="s">
        <v>317</v>
      </c>
    </row>
    <row r="503" spans="1:1" x14ac:dyDescent="0.2">
      <c r="A503" t="s">
        <v>318</v>
      </c>
    </row>
    <row r="505" spans="1:1" x14ac:dyDescent="0.2">
      <c r="A505" t="s">
        <v>319</v>
      </c>
    </row>
    <row r="506" spans="1:1" x14ac:dyDescent="0.2">
      <c r="A506" t="s">
        <v>320</v>
      </c>
    </row>
    <row r="508" spans="1:1" x14ac:dyDescent="0.2">
      <c r="A508" t="s">
        <v>321</v>
      </c>
    </row>
    <row r="509" spans="1:1" x14ac:dyDescent="0.2">
      <c r="A509" t="s">
        <v>322</v>
      </c>
    </row>
    <row r="511" spans="1:1" x14ac:dyDescent="0.2">
      <c r="A511" t="s">
        <v>323</v>
      </c>
    </row>
    <row r="512" spans="1:1" x14ac:dyDescent="0.2">
      <c r="A512" t="s">
        <v>324</v>
      </c>
    </row>
    <row r="514" spans="1:1" x14ac:dyDescent="0.2">
      <c r="A514" t="s">
        <v>325</v>
      </c>
    </row>
    <row r="515" spans="1:1" x14ac:dyDescent="0.2">
      <c r="A515" t="s">
        <v>326</v>
      </c>
    </row>
    <row r="517" spans="1:1" x14ac:dyDescent="0.2">
      <c r="A517" t="s">
        <v>327</v>
      </c>
    </row>
    <row r="518" spans="1:1" x14ac:dyDescent="0.2">
      <c r="A518" t="s">
        <v>328</v>
      </c>
    </row>
    <row r="520" spans="1:1" x14ac:dyDescent="0.2">
      <c r="A520" t="s">
        <v>329</v>
      </c>
    </row>
    <row r="521" spans="1:1" x14ac:dyDescent="0.2">
      <c r="A521" t="s">
        <v>330</v>
      </c>
    </row>
    <row r="523" spans="1:1" x14ac:dyDescent="0.2">
      <c r="A523" t="s">
        <v>331</v>
      </c>
    </row>
    <row r="524" spans="1:1" x14ac:dyDescent="0.2">
      <c r="A524" t="s">
        <v>332</v>
      </c>
    </row>
    <row r="526" spans="1:1" x14ac:dyDescent="0.2">
      <c r="A526" t="s">
        <v>333</v>
      </c>
    </row>
    <row r="527" spans="1:1" x14ac:dyDescent="0.2">
      <c r="A527" t="s">
        <v>334</v>
      </c>
    </row>
    <row r="529" spans="1:1" x14ac:dyDescent="0.2">
      <c r="A529" t="s">
        <v>335</v>
      </c>
    </row>
    <row r="530" spans="1:1" x14ac:dyDescent="0.2">
      <c r="A530" t="s">
        <v>336</v>
      </c>
    </row>
    <row r="532" spans="1:1" x14ac:dyDescent="0.2">
      <c r="A532" t="s">
        <v>337</v>
      </c>
    </row>
    <row r="533" spans="1:1" x14ac:dyDescent="0.2">
      <c r="A533" t="s">
        <v>338</v>
      </c>
    </row>
    <row r="535" spans="1:1" x14ac:dyDescent="0.2">
      <c r="A535" t="s">
        <v>339</v>
      </c>
    </row>
    <row r="536" spans="1:1" x14ac:dyDescent="0.2">
      <c r="A536" t="s">
        <v>340</v>
      </c>
    </row>
    <row r="538" spans="1:1" x14ac:dyDescent="0.2">
      <c r="A538" t="s">
        <v>341</v>
      </c>
    </row>
    <row r="539" spans="1:1" x14ac:dyDescent="0.2">
      <c r="A539" t="s">
        <v>342</v>
      </c>
    </row>
    <row r="541" spans="1:1" x14ac:dyDescent="0.2">
      <c r="A541" t="s">
        <v>343</v>
      </c>
    </row>
    <row r="542" spans="1:1" x14ac:dyDescent="0.2">
      <c r="A542" t="s">
        <v>344</v>
      </c>
    </row>
    <row r="544" spans="1:1" x14ac:dyDescent="0.2">
      <c r="A544" t="s">
        <v>345</v>
      </c>
    </row>
    <row r="545" spans="1:1" x14ac:dyDescent="0.2">
      <c r="A545" t="s">
        <v>346</v>
      </c>
    </row>
    <row r="547" spans="1:1" x14ac:dyDescent="0.2">
      <c r="A547" t="s">
        <v>347</v>
      </c>
    </row>
    <row r="548" spans="1:1" x14ac:dyDescent="0.2">
      <c r="A548" t="s">
        <v>348</v>
      </c>
    </row>
    <row r="550" spans="1:1" x14ac:dyDescent="0.2">
      <c r="A550" t="s">
        <v>349</v>
      </c>
    </row>
    <row r="551" spans="1:1" x14ac:dyDescent="0.2">
      <c r="A551" t="s">
        <v>350</v>
      </c>
    </row>
    <row r="553" spans="1:1" x14ac:dyDescent="0.2">
      <c r="A553" t="s">
        <v>351</v>
      </c>
    </row>
    <row r="554" spans="1:1" x14ac:dyDescent="0.2">
      <c r="A554" t="s">
        <v>352</v>
      </c>
    </row>
    <row r="556" spans="1:1" x14ac:dyDescent="0.2">
      <c r="A556" t="s">
        <v>353</v>
      </c>
    </row>
    <row r="557" spans="1:1" x14ac:dyDescent="0.2">
      <c r="A557" t="s">
        <v>354</v>
      </c>
    </row>
    <row r="559" spans="1:1" x14ac:dyDescent="0.2">
      <c r="A559" t="s">
        <v>355</v>
      </c>
    </row>
    <row r="560" spans="1:1" x14ac:dyDescent="0.2">
      <c r="A560" t="s">
        <v>356</v>
      </c>
    </row>
    <row r="562" spans="1:1" x14ac:dyDescent="0.2">
      <c r="A562" t="s">
        <v>357</v>
      </c>
    </row>
    <row r="563" spans="1:1" x14ac:dyDescent="0.2">
      <c r="A563" t="s">
        <v>358</v>
      </c>
    </row>
    <row r="565" spans="1:1" x14ac:dyDescent="0.2">
      <c r="A565" t="s">
        <v>359</v>
      </c>
    </row>
    <row r="566" spans="1:1" x14ac:dyDescent="0.2">
      <c r="A566" t="s">
        <v>360</v>
      </c>
    </row>
    <row r="568" spans="1:1" x14ac:dyDescent="0.2">
      <c r="A568" t="s">
        <v>361</v>
      </c>
    </row>
    <row r="569" spans="1:1" x14ac:dyDescent="0.2">
      <c r="A569" t="s">
        <v>362</v>
      </c>
    </row>
    <row r="571" spans="1:1" x14ac:dyDescent="0.2">
      <c r="A571" t="s">
        <v>363</v>
      </c>
    </row>
    <row r="572" spans="1:1" x14ac:dyDescent="0.2">
      <c r="A572" t="s">
        <v>364</v>
      </c>
    </row>
    <row r="574" spans="1:1" x14ac:dyDescent="0.2">
      <c r="A574" t="s">
        <v>365</v>
      </c>
    </row>
    <row r="575" spans="1:1" x14ac:dyDescent="0.2">
      <c r="A575" t="s">
        <v>366</v>
      </c>
    </row>
    <row r="577" spans="1:1" x14ac:dyDescent="0.2">
      <c r="A577" t="s">
        <v>367</v>
      </c>
    </row>
    <row r="578" spans="1:1" x14ac:dyDescent="0.2">
      <c r="A578" t="s">
        <v>368</v>
      </c>
    </row>
    <row r="580" spans="1:1" x14ac:dyDescent="0.2">
      <c r="A580" t="s">
        <v>369</v>
      </c>
    </row>
    <row r="581" spans="1:1" x14ac:dyDescent="0.2">
      <c r="A581" t="s">
        <v>370</v>
      </c>
    </row>
    <row r="583" spans="1:1" x14ac:dyDescent="0.2">
      <c r="A583" t="s">
        <v>371</v>
      </c>
    </row>
    <row r="584" spans="1:1" x14ac:dyDescent="0.2">
      <c r="A584" t="s">
        <v>372</v>
      </c>
    </row>
    <row r="586" spans="1:1" x14ac:dyDescent="0.2">
      <c r="A586" t="s">
        <v>373</v>
      </c>
    </row>
    <row r="587" spans="1:1" x14ac:dyDescent="0.2">
      <c r="A587" t="s">
        <v>374</v>
      </c>
    </row>
    <row r="589" spans="1:1" x14ac:dyDescent="0.2">
      <c r="A589" t="s">
        <v>375</v>
      </c>
    </row>
    <row r="590" spans="1:1" x14ac:dyDescent="0.2">
      <c r="A590" t="s">
        <v>376</v>
      </c>
    </row>
    <row r="592" spans="1:1" x14ac:dyDescent="0.2">
      <c r="A592" t="s">
        <v>377</v>
      </c>
    </row>
    <row r="593" spans="1:1" x14ac:dyDescent="0.2">
      <c r="A593" t="s">
        <v>378</v>
      </c>
    </row>
    <row r="595" spans="1:1" x14ac:dyDescent="0.2">
      <c r="A595" t="s">
        <v>379</v>
      </c>
    </row>
    <row r="596" spans="1:1" x14ac:dyDescent="0.2">
      <c r="A596" t="s">
        <v>380</v>
      </c>
    </row>
    <row r="598" spans="1:1" x14ac:dyDescent="0.2">
      <c r="A598" t="s">
        <v>381</v>
      </c>
    </row>
    <row r="599" spans="1:1" x14ac:dyDescent="0.2">
      <c r="A599" t="s">
        <v>68</v>
      </c>
    </row>
    <row r="601" spans="1:1" x14ac:dyDescent="0.2">
      <c r="A601" t="s">
        <v>382</v>
      </c>
    </row>
    <row r="602" spans="1:1" x14ac:dyDescent="0.2">
      <c r="A602" t="s">
        <v>383</v>
      </c>
    </row>
    <row r="604" spans="1:1" x14ac:dyDescent="0.2">
      <c r="A604" t="s">
        <v>384</v>
      </c>
    </row>
    <row r="605" spans="1:1" x14ac:dyDescent="0.2">
      <c r="A605" t="s">
        <v>385</v>
      </c>
    </row>
    <row r="607" spans="1:1" x14ac:dyDescent="0.2">
      <c r="A607" t="s">
        <v>386</v>
      </c>
    </row>
    <row r="608" spans="1:1" x14ac:dyDescent="0.2">
      <c r="A608" t="s">
        <v>387</v>
      </c>
    </row>
    <row r="610" spans="1:1" x14ac:dyDescent="0.2">
      <c r="A610" t="s">
        <v>388</v>
      </c>
    </row>
    <row r="611" spans="1:1" x14ac:dyDescent="0.2">
      <c r="A611" t="s">
        <v>389</v>
      </c>
    </row>
    <row r="613" spans="1:1" x14ac:dyDescent="0.2">
      <c r="A613" t="s">
        <v>390</v>
      </c>
    </row>
    <row r="614" spans="1:1" x14ac:dyDescent="0.2">
      <c r="A614" t="s">
        <v>391</v>
      </c>
    </row>
    <row r="616" spans="1:1" x14ac:dyDescent="0.2">
      <c r="A616" t="s">
        <v>392</v>
      </c>
    </row>
    <row r="617" spans="1:1" x14ac:dyDescent="0.2">
      <c r="A617" t="s">
        <v>393</v>
      </c>
    </row>
    <row r="619" spans="1:1" x14ac:dyDescent="0.2">
      <c r="A619" t="s">
        <v>394</v>
      </c>
    </row>
    <row r="620" spans="1:1" x14ac:dyDescent="0.2">
      <c r="A620" t="s">
        <v>395</v>
      </c>
    </row>
    <row r="622" spans="1:1" x14ac:dyDescent="0.2">
      <c r="A622" t="s">
        <v>396</v>
      </c>
    </row>
    <row r="623" spans="1:1" x14ac:dyDescent="0.2">
      <c r="A623" t="s">
        <v>397</v>
      </c>
    </row>
    <row r="625" spans="1:1" x14ac:dyDescent="0.2">
      <c r="A625" t="s">
        <v>398</v>
      </c>
    </row>
    <row r="626" spans="1:1" x14ac:dyDescent="0.2">
      <c r="A626" t="s">
        <v>399</v>
      </c>
    </row>
    <row r="628" spans="1:1" x14ac:dyDescent="0.2">
      <c r="A628" t="s">
        <v>400</v>
      </c>
    </row>
    <row r="629" spans="1:1" x14ac:dyDescent="0.2">
      <c r="A629" t="s">
        <v>401</v>
      </c>
    </row>
    <row r="631" spans="1:1" x14ac:dyDescent="0.2">
      <c r="A631" t="s">
        <v>402</v>
      </c>
    </row>
    <row r="632" spans="1:1" x14ac:dyDescent="0.2">
      <c r="A632" t="s">
        <v>403</v>
      </c>
    </row>
    <row r="634" spans="1:1" x14ac:dyDescent="0.2">
      <c r="A634" t="s">
        <v>404</v>
      </c>
    </row>
    <row r="635" spans="1:1" x14ac:dyDescent="0.2">
      <c r="A635" t="s">
        <v>405</v>
      </c>
    </row>
    <row r="637" spans="1:1" x14ac:dyDescent="0.2">
      <c r="A637" t="s">
        <v>406</v>
      </c>
    </row>
    <row r="638" spans="1:1" x14ac:dyDescent="0.2">
      <c r="A638" t="s">
        <v>407</v>
      </c>
    </row>
    <row r="640" spans="1:1" x14ac:dyDescent="0.2">
      <c r="A640" t="s">
        <v>408</v>
      </c>
    </row>
    <row r="641" spans="1:1" x14ac:dyDescent="0.2">
      <c r="A641" t="s">
        <v>409</v>
      </c>
    </row>
    <row r="643" spans="1:1" x14ac:dyDescent="0.2">
      <c r="A643" t="s">
        <v>410</v>
      </c>
    </row>
    <row r="644" spans="1:1" x14ac:dyDescent="0.2">
      <c r="A644" t="s">
        <v>411</v>
      </c>
    </row>
    <row r="646" spans="1:1" x14ac:dyDescent="0.2">
      <c r="A646" t="s">
        <v>412</v>
      </c>
    </row>
    <row r="647" spans="1:1" x14ac:dyDescent="0.2">
      <c r="A647" t="s">
        <v>413</v>
      </c>
    </row>
    <row r="649" spans="1:1" x14ac:dyDescent="0.2">
      <c r="A649" t="s">
        <v>414</v>
      </c>
    </row>
    <row r="650" spans="1:1" x14ac:dyDescent="0.2">
      <c r="A650" t="s">
        <v>415</v>
      </c>
    </row>
    <row r="652" spans="1:1" x14ac:dyDescent="0.2">
      <c r="A652" t="s">
        <v>416</v>
      </c>
    </row>
    <row r="653" spans="1:1" x14ac:dyDescent="0.2">
      <c r="A653" t="s">
        <v>417</v>
      </c>
    </row>
    <row r="655" spans="1:1" x14ac:dyDescent="0.2">
      <c r="A655" t="s">
        <v>418</v>
      </c>
    </row>
    <row r="656" spans="1:1" x14ac:dyDescent="0.2">
      <c r="A656" t="s">
        <v>419</v>
      </c>
    </row>
    <row r="658" spans="1:1" x14ac:dyDescent="0.2">
      <c r="A658" t="s">
        <v>420</v>
      </c>
    </row>
    <row r="659" spans="1:1" x14ac:dyDescent="0.2">
      <c r="A659" t="s">
        <v>421</v>
      </c>
    </row>
    <row r="661" spans="1:1" x14ac:dyDescent="0.2">
      <c r="A661" t="s">
        <v>422</v>
      </c>
    </row>
    <row r="662" spans="1:1" x14ac:dyDescent="0.2">
      <c r="A662" t="s">
        <v>423</v>
      </c>
    </row>
    <row r="664" spans="1:1" x14ac:dyDescent="0.2">
      <c r="A664" t="s">
        <v>424</v>
      </c>
    </row>
    <row r="665" spans="1:1" x14ac:dyDescent="0.2">
      <c r="A665" t="s">
        <v>425</v>
      </c>
    </row>
    <row r="667" spans="1:1" x14ac:dyDescent="0.2">
      <c r="A667" t="s">
        <v>426</v>
      </c>
    </row>
    <row r="668" spans="1:1" x14ac:dyDescent="0.2">
      <c r="A668" t="s">
        <v>427</v>
      </c>
    </row>
    <row r="670" spans="1:1" x14ac:dyDescent="0.2">
      <c r="A670" t="s">
        <v>428</v>
      </c>
    </row>
    <row r="671" spans="1:1" x14ac:dyDescent="0.2">
      <c r="A671" t="s">
        <v>429</v>
      </c>
    </row>
    <row r="673" spans="1:1" x14ac:dyDescent="0.2">
      <c r="A673" t="s">
        <v>430</v>
      </c>
    </row>
    <row r="674" spans="1:1" x14ac:dyDescent="0.2">
      <c r="A674" t="s">
        <v>431</v>
      </c>
    </row>
    <row r="676" spans="1:1" x14ac:dyDescent="0.2">
      <c r="A676" t="s">
        <v>432</v>
      </c>
    </row>
    <row r="677" spans="1:1" x14ac:dyDescent="0.2">
      <c r="A677" t="s">
        <v>433</v>
      </c>
    </row>
    <row r="679" spans="1:1" x14ac:dyDescent="0.2">
      <c r="A679" t="s">
        <v>434</v>
      </c>
    </row>
    <row r="680" spans="1:1" x14ac:dyDescent="0.2">
      <c r="A680" t="s">
        <v>435</v>
      </c>
    </row>
    <row r="682" spans="1:1" x14ac:dyDescent="0.2">
      <c r="A682" t="s">
        <v>436</v>
      </c>
    </row>
    <row r="683" spans="1:1" x14ac:dyDescent="0.2">
      <c r="A683" t="s">
        <v>437</v>
      </c>
    </row>
    <row r="685" spans="1:1" x14ac:dyDescent="0.2">
      <c r="A685" t="s">
        <v>438</v>
      </c>
    </row>
    <row r="686" spans="1:1" x14ac:dyDescent="0.2">
      <c r="A686" t="s">
        <v>439</v>
      </c>
    </row>
    <row r="688" spans="1:1" x14ac:dyDescent="0.2">
      <c r="A688" t="s">
        <v>440</v>
      </c>
    </row>
    <row r="689" spans="1:1" x14ac:dyDescent="0.2">
      <c r="A689" t="s">
        <v>441</v>
      </c>
    </row>
    <row r="691" spans="1:1" x14ac:dyDescent="0.2">
      <c r="A691" t="s">
        <v>442</v>
      </c>
    </row>
    <row r="692" spans="1:1" x14ac:dyDescent="0.2">
      <c r="A692" t="s">
        <v>443</v>
      </c>
    </row>
    <row r="694" spans="1:1" x14ac:dyDescent="0.2">
      <c r="A694" t="s">
        <v>444</v>
      </c>
    </row>
    <row r="695" spans="1:1" x14ac:dyDescent="0.2">
      <c r="A695" t="s">
        <v>445</v>
      </c>
    </row>
    <row r="697" spans="1:1" x14ac:dyDescent="0.2">
      <c r="A697" t="s">
        <v>446</v>
      </c>
    </row>
    <row r="698" spans="1:1" x14ac:dyDescent="0.2">
      <c r="A698" t="s">
        <v>447</v>
      </c>
    </row>
    <row r="700" spans="1:1" x14ac:dyDescent="0.2">
      <c r="A700" t="s">
        <v>448</v>
      </c>
    </row>
    <row r="701" spans="1:1" x14ac:dyDescent="0.2">
      <c r="A701" t="s">
        <v>449</v>
      </c>
    </row>
    <row r="703" spans="1:1" x14ac:dyDescent="0.2">
      <c r="A703" t="s">
        <v>450</v>
      </c>
    </row>
    <row r="704" spans="1:1" x14ac:dyDescent="0.2">
      <c r="A704" t="s">
        <v>451</v>
      </c>
    </row>
    <row r="706" spans="1:1" x14ac:dyDescent="0.2">
      <c r="A706" t="s">
        <v>452</v>
      </c>
    </row>
    <row r="707" spans="1:1" x14ac:dyDescent="0.2">
      <c r="A707" t="s">
        <v>453</v>
      </c>
    </row>
    <row r="709" spans="1:1" x14ac:dyDescent="0.2">
      <c r="A709" t="s">
        <v>454</v>
      </c>
    </row>
    <row r="710" spans="1:1" x14ac:dyDescent="0.2">
      <c r="A710" t="s">
        <v>455</v>
      </c>
    </row>
    <row r="712" spans="1:1" x14ac:dyDescent="0.2">
      <c r="A712" t="s">
        <v>456</v>
      </c>
    </row>
    <row r="713" spans="1:1" x14ac:dyDescent="0.2">
      <c r="A713" t="s">
        <v>457</v>
      </c>
    </row>
    <row r="715" spans="1:1" x14ac:dyDescent="0.2">
      <c r="A715" t="s">
        <v>458</v>
      </c>
    </row>
    <row r="716" spans="1:1" x14ac:dyDescent="0.2">
      <c r="A716" t="s">
        <v>459</v>
      </c>
    </row>
    <row r="718" spans="1:1" x14ac:dyDescent="0.2">
      <c r="A718" t="s">
        <v>460</v>
      </c>
    </row>
    <row r="719" spans="1:1" x14ac:dyDescent="0.2">
      <c r="A719" t="s">
        <v>461</v>
      </c>
    </row>
    <row r="721" spans="1:1" x14ac:dyDescent="0.2">
      <c r="A721" t="s">
        <v>462</v>
      </c>
    </row>
    <row r="722" spans="1:1" x14ac:dyDescent="0.2">
      <c r="A722" t="s">
        <v>463</v>
      </c>
    </row>
    <row r="724" spans="1:1" x14ac:dyDescent="0.2">
      <c r="A724" t="s">
        <v>464</v>
      </c>
    </row>
    <row r="725" spans="1:1" x14ac:dyDescent="0.2">
      <c r="A725" t="s">
        <v>465</v>
      </c>
    </row>
    <row r="727" spans="1:1" x14ac:dyDescent="0.2">
      <c r="A727" t="s">
        <v>466</v>
      </c>
    </row>
    <row r="728" spans="1:1" x14ac:dyDescent="0.2">
      <c r="A728" t="s">
        <v>467</v>
      </c>
    </row>
    <row r="730" spans="1:1" x14ac:dyDescent="0.2">
      <c r="A730" t="s">
        <v>468</v>
      </c>
    </row>
    <row r="731" spans="1:1" x14ac:dyDescent="0.2">
      <c r="A731" t="s">
        <v>469</v>
      </c>
    </row>
    <row r="733" spans="1:1" x14ac:dyDescent="0.2">
      <c r="A733" t="s">
        <v>470</v>
      </c>
    </row>
    <row r="734" spans="1:1" x14ac:dyDescent="0.2">
      <c r="A734" t="s">
        <v>471</v>
      </c>
    </row>
    <row r="736" spans="1:1" x14ac:dyDescent="0.2">
      <c r="A736" t="s">
        <v>472</v>
      </c>
    </row>
    <row r="737" spans="1:1" x14ac:dyDescent="0.2">
      <c r="A737" t="s">
        <v>473</v>
      </c>
    </row>
    <row r="739" spans="1:1" x14ac:dyDescent="0.2">
      <c r="A739" t="s">
        <v>474</v>
      </c>
    </row>
    <row r="740" spans="1:1" x14ac:dyDescent="0.2">
      <c r="A740" t="s">
        <v>475</v>
      </c>
    </row>
    <row r="742" spans="1:1" x14ac:dyDescent="0.2">
      <c r="A742" t="s">
        <v>476</v>
      </c>
    </row>
    <row r="743" spans="1:1" x14ac:dyDescent="0.2">
      <c r="A743" t="s">
        <v>477</v>
      </c>
    </row>
    <row r="745" spans="1:1" x14ac:dyDescent="0.2">
      <c r="A745" t="s">
        <v>478</v>
      </c>
    </row>
    <row r="746" spans="1:1" x14ac:dyDescent="0.2">
      <c r="A746" t="s">
        <v>479</v>
      </c>
    </row>
    <row r="748" spans="1:1" x14ac:dyDescent="0.2">
      <c r="A748" t="s">
        <v>480</v>
      </c>
    </row>
    <row r="749" spans="1:1" x14ac:dyDescent="0.2">
      <c r="A749" t="s">
        <v>481</v>
      </c>
    </row>
    <row r="751" spans="1:1" x14ac:dyDescent="0.2">
      <c r="A751" t="s">
        <v>482</v>
      </c>
    </row>
    <row r="752" spans="1:1" x14ac:dyDescent="0.2">
      <c r="A752" t="s">
        <v>483</v>
      </c>
    </row>
    <row r="754" spans="1:1" x14ac:dyDescent="0.2">
      <c r="A754" t="s">
        <v>484</v>
      </c>
    </row>
    <row r="755" spans="1:1" x14ac:dyDescent="0.2">
      <c r="A755" t="s">
        <v>322</v>
      </c>
    </row>
    <row r="757" spans="1:1" x14ac:dyDescent="0.2">
      <c r="A757" t="s">
        <v>485</v>
      </c>
    </row>
    <row r="758" spans="1:1" x14ac:dyDescent="0.2">
      <c r="A758" t="s">
        <v>486</v>
      </c>
    </row>
    <row r="760" spans="1:1" x14ac:dyDescent="0.2">
      <c r="A760" t="s">
        <v>487</v>
      </c>
    </row>
    <row r="761" spans="1:1" x14ac:dyDescent="0.2">
      <c r="A761" t="s">
        <v>488</v>
      </c>
    </row>
    <row r="763" spans="1:1" x14ac:dyDescent="0.2">
      <c r="A763" t="s">
        <v>489</v>
      </c>
    </row>
    <row r="764" spans="1:1" x14ac:dyDescent="0.2">
      <c r="A764" t="s">
        <v>490</v>
      </c>
    </row>
    <row r="766" spans="1:1" x14ac:dyDescent="0.2">
      <c r="A766" t="s">
        <v>491</v>
      </c>
    </row>
    <row r="767" spans="1:1" x14ac:dyDescent="0.2">
      <c r="A767" t="s">
        <v>492</v>
      </c>
    </row>
    <row r="769" spans="1:1" x14ac:dyDescent="0.2">
      <c r="A769" t="s">
        <v>493</v>
      </c>
    </row>
    <row r="770" spans="1:1" x14ac:dyDescent="0.2">
      <c r="A770" t="s">
        <v>494</v>
      </c>
    </row>
    <row r="772" spans="1:1" x14ac:dyDescent="0.2">
      <c r="A772" t="s">
        <v>495</v>
      </c>
    </row>
    <row r="773" spans="1:1" x14ac:dyDescent="0.2">
      <c r="A773" t="s">
        <v>496</v>
      </c>
    </row>
    <row r="775" spans="1:1" x14ac:dyDescent="0.2">
      <c r="A775" t="s">
        <v>497</v>
      </c>
    </row>
    <row r="776" spans="1:1" x14ac:dyDescent="0.2">
      <c r="A776" t="s">
        <v>498</v>
      </c>
    </row>
    <row r="778" spans="1:1" x14ac:dyDescent="0.2">
      <c r="A778" t="s">
        <v>499</v>
      </c>
    </row>
    <row r="779" spans="1:1" x14ac:dyDescent="0.2">
      <c r="A779" t="s">
        <v>500</v>
      </c>
    </row>
    <row r="781" spans="1:1" x14ac:dyDescent="0.2">
      <c r="A781" t="s">
        <v>501</v>
      </c>
    </row>
    <row r="782" spans="1:1" x14ac:dyDescent="0.2">
      <c r="A782" t="s">
        <v>502</v>
      </c>
    </row>
    <row r="784" spans="1:1" x14ac:dyDescent="0.2">
      <c r="A784" t="s">
        <v>503</v>
      </c>
    </row>
    <row r="785" spans="1:1" x14ac:dyDescent="0.2">
      <c r="A785" t="s">
        <v>504</v>
      </c>
    </row>
    <row r="787" spans="1:1" x14ac:dyDescent="0.2">
      <c r="A787" t="s">
        <v>505</v>
      </c>
    </row>
    <row r="788" spans="1:1" x14ac:dyDescent="0.2">
      <c r="A788" t="s">
        <v>506</v>
      </c>
    </row>
    <row r="790" spans="1:1" x14ac:dyDescent="0.2">
      <c r="A790" t="s">
        <v>507</v>
      </c>
    </row>
    <row r="791" spans="1:1" x14ac:dyDescent="0.2">
      <c r="A791" t="s">
        <v>68</v>
      </c>
    </row>
    <row r="793" spans="1:1" x14ac:dyDescent="0.2">
      <c r="A793" t="s">
        <v>508</v>
      </c>
    </row>
    <row r="794" spans="1:1" x14ac:dyDescent="0.2">
      <c r="A794" t="s">
        <v>509</v>
      </c>
    </row>
    <row r="796" spans="1:1" x14ac:dyDescent="0.2">
      <c r="A796" t="s">
        <v>510</v>
      </c>
    </row>
    <row r="797" spans="1:1" x14ac:dyDescent="0.2">
      <c r="A797" t="s">
        <v>511</v>
      </c>
    </row>
    <row r="799" spans="1:1" x14ac:dyDescent="0.2">
      <c r="A799" t="s">
        <v>512</v>
      </c>
    </row>
    <row r="800" spans="1:1" x14ac:dyDescent="0.2">
      <c r="A800" t="s">
        <v>513</v>
      </c>
    </row>
    <row r="802" spans="1:1" x14ac:dyDescent="0.2">
      <c r="A802" t="s">
        <v>514</v>
      </c>
    </row>
    <row r="803" spans="1:1" x14ac:dyDescent="0.2">
      <c r="A803" t="s">
        <v>515</v>
      </c>
    </row>
    <row r="805" spans="1:1" x14ac:dyDescent="0.2">
      <c r="A805" t="s">
        <v>516</v>
      </c>
    </row>
    <row r="806" spans="1:1" x14ac:dyDescent="0.2">
      <c r="A806" t="s">
        <v>517</v>
      </c>
    </row>
    <row r="808" spans="1:1" x14ac:dyDescent="0.2">
      <c r="A808" t="s">
        <v>518</v>
      </c>
    </row>
    <row r="809" spans="1:1" x14ac:dyDescent="0.2">
      <c r="A809" t="s">
        <v>290</v>
      </c>
    </row>
    <row r="811" spans="1:1" x14ac:dyDescent="0.2">
      <c r="A811" t="s">
        <v>519</v>
      </c>
    </row>
    <row r="812" spans="1:1" x14ac:dyDescent="0.2">
      <c r="A812" t="s">
        <v>520</v>
      </c>
    </row>
    <row r="814" spans="1:1" x14ac:dyDescent="0.2">
      <c r="A814" t="s">
        <v>521</v>
      </c>
    </row>
    <row r="815" spans="1:1" x14ac:dyDescent="0.2">
      <c r="A815" t="s">
        <v>522</v>
      </c>
    </row>
    <row r="817" spans="1:1" x14ac:dyDescent="0.2">
      <c r="A817" t="s">
        <v>523</v>
      </c>
    </row>
    <row r="818" spans="1:1" x14ac:dyDescent="0.2">
      <c r="A818" t="s">
        <v>524</v>
      </c>
    </row>
    <row r="820" spans="1:1" x14ac:dyDescent="0.2">
      <c r="A820" t="s">
        <v>525</v>
      </c>
    </row>
    <row r="821" spans="1:1" x14ac:dyDescent="0.2">
      <c r="A821" t="s">
        <v>526</v>
      </c>
    </row>
    <row r="823" spans="1:1" x14ac:dyDescent="0.2">
      <c r="A823" t="s">
        <v>527</v>
      </c>
    </row>
    <row r="824" spans="1:1" x14ac:dyDescent="0.2">
      <c r="A824" t="s">
        <v>399</v>
      </c>
    </row>
    <row r="826" spans="1:1" x14ac:dyDescent="0.2">
      <c r="A826" t="s">
        <v>528</v>
      </c>
    </row>
    <row r="827" spans="1:1" x14ac:dyDescent="0.2">
      <c r="A827" t="s">
        <v>529</v>
      </c>
    </row>
    <row r="829" spans="1:1" x14ac:dyDescent="0.2">
      <c r="A829" t="s">
        <v>530</v>
      </c>
    </row>
    <row r="830" spans="1:1" x14ac:dyDescent="0.2">
      <c r="A830" t="s">
        <v>531</v>
      </c>
    </row>
    <row r="832" spans="1:1" x14ac:dyDescent="0.2">
      <c r="A832" t="s">
        <v>532</v>
      </c>
    </row>
    <row r="833" spans="1:1" x14ac:dyDescent="0.2">
      <c r="A833" t="s">
        <v>322</v>
      </c>
    </row>
    <row r="835" spans="1:1" x14ac:dyDescent="0.2">
      <c r="A835" t="s">
        <v>533</v>
      </c>
    </row>
    <row r="836" spans="1:1" x14ac:dyDescent="0.2">
      <c r="A836" t="s">
        <v>534</v>
      </c>
    </row>
    <row r="838" spans="1:1" x14ac:dyDescent="0.2">
      <c r="A838" t="s">
        <v>535</v>
      </c>
    </row>
    <row r="839" spans="1:1" x14ac:dyDescent="0.2">
      <c r="A839" t="s">
        <v>536</v>
      </c>
    </row>
    <row r="841" spans="1:1" x14ac:dyDescent="0.2">
      <c r="A841" t="s">
        <v>537</v>
      </c>
    </row>
    <row r="842" spans="1:1" x14ac:dyDescent="0.2">
      <c r="A842" t="s">
        <v>538</v>
      </c>
    </row>
    <row r="844" spans="1:1" x14ac:dyDescent="0.2">
      <c r="A844" t="s">
        <v>539</v>
      </c>
    </row>
    <row r="845" spans="1:1" x14ac:dyDescent="0.2">
      <c r="A845" t="s">
        <v>540</v>
      </c>
    </row>
    <row r="847" spans="1:1" x14ac:dyDescent="0.2">
      <c r="A847" t="s">
        <v>541</v>
      </c>
    </row>
    <row r="848" spans="1:1" x14ac:dyDescent="0.2">
      <c r="A848" t="s">
        <v>542</v>
      </c>
    </row>
    <row r="850" spans="1:1" x14ac:dyDescent="0.2">
      <c r="A850" t="s">
        <v>543</v>
      </c>
    </row>
    <row r="851" spans="1:1" x14ac:dyDescent="0.2">
      <c r="A851" t="s">
        <v>544</v>
      </c>
    </row>
    <row r="853" spans="1:1" x14ac:dyDescent="0.2">
      <c r="A853" t="s">
        <v>545</v>
      </c>
    </row>
    <row r="854" spans="1:1" x14ac:dyDescent="0.2">
      <c r="A854" t="s">
        <v>546</v>
      </c>
    </row>
    <row r="856" spans="1:1" x14ac:dyDescent="0.2">
      <c r="A856" t="s">
        <v>547</v>
      </c>
    </row>
    <row r="857" spans="1:1" x14ac:dyDescent="0.2">
      <c r="A857" t="s">
        <v>548</v>
      </c>
    </row>
    <row r="859" spans="1:1" x14ac:dyDescent="0.2">
      <c r="A859" t="s">
        <v>549</v>
      </c>
    </row>
    <row r="860" spans="1:1" x14ac:dyDescent="0.2">
      <c r="A860" t="s">
        <v>550</v>
      </c>
    </row>
    <row r="862" spans="1:1" x14ac:dyDescent="0.2">
      <c r="A862" t="s">
        <v>551</v>
      </c>
    </row>
    <row r="863" spans="1:1" x14ac:dyDescent="0.2">
      <c r="A863" t="s">
        <v>552</v>
      </c>
    </row>
    <row r="865" spans="1:1" x14ac:dyDescent="0.2">
      <c r="A865" t="s">
        <v>553</v>
      </c>
    </row>
    <row r="866" spans="1:1" x14ac:dyDescent="0.2">
      <c r="A866" t="s">
        <v>554</v>
      </c>
    </row>
    <row r="868" spans="1:1" x14ac:dyDescent="0.2">
      <c r="A868" t="s">
        <v>555</v>
      </c>
    </row>
    <row r="869" spans="1:1" x14ac:dyDescent="0.2">
      <c r="A869" t="s">
        <v>556</v>
      </c>
    </row>
    <row r="871" spans="1:1" x14ac:dyDescent="0.2">
      <c r="A871" t="s">
        <v>557</v>
      </c>
    </row>
    <row r="872" spans="1:1" x14ac:dyDescent="0.2">
      <c r="A872" t="s">
        <v>558</v>
      </c>
    </row>
    <row r="874" spans="1:1" x14ac:dyDescent="0.2">
      <c r="A874" t="s">
        <v>559</v>
      </c>
    </row>
    <row r="875" spans="1:1" x14ac:dyDescent="0.2">
      <c r="A875" t="s">
        <v>560</v>
      </c>
    </row>
    <row r="877" spans="1:1" x14ac:dyDescent="0.2">
      <c r="A877" t="s">
        <v>561</v>
      </c>
    </row>
    <row r="878" spans="1:1" x14ac:dyDescent="0.2">
      <c r="A878" t="s">
        <v>562</v>
      </c>
    </row>
    <row r="880" spans="1:1" x14ac:dyDescent="0.2">
      <c r="A880" t="s">
        <v>563</v>
      </c>
    </row>
    <row r="881" spans="1:1" x14ac:dyDescent="0.2">
      <c r="A881" t="s">
        <v>564</v>
      </c>
    </row>
    <row r="883" spans="1:1" x14ac:dyDescent="0.2">
      <c r="A883" t="s">
        <v>565</v>
      </c>
    </row>
    <row r="884" spans="1:1" x14ac:dyDescent="0.2">
      <c r="A884" t="s">
        <v>566</v>
      </c>
    </row>
    <row r="886" spans="1:1" x14ac:dyDescent="0.2">
      <c r="A886" t="s">
        <v>567</v>
      </c>
    </row>
    <row r="887" spans="1:1" x14ac:dyDescent="0.2">
      <c r="A887" t="s">
        <v>568</v>
      </c>
    </row>
    <row r="889" spans="1:1" x14ac:dyDescent="0.2">
      <c r="A889" t="s">
        <v>569</v>
      </c>
    </row>
    <row r="890" spans="1:1" x14ac:dyDescent="0.2">
      <c r="A890" t="s">
        <v>570</v>
      </c>
    </row>
    <row r="892" spans="1:1" x14ac:dyDescent="0.2">
      <c r="A892" t="s">
        <v>571</v>
      </c>
    </row>
    <row r="893" spans="1:1" x14ac:dyDescent="0.2">
      <c r="A893" t="s">
        <v>572</v>
      </c>
    </row>
    <row r="895" spans="1:1" x14ac:dyDescent="0.2">
      <c r="A895" t="s">
        <v>573</v>
      </c>
    </row>
    <row r="896" spans="1:1" x14ac:dyDescent="0.2">
      <c r="A896" t="s">
        <v>574</v>
      </c>
    </row>
    <row r="898" spans="1:1" x14ac:dyDescent="0.2">
      <c r="A898" t="s">
        <v>575</v>
      </c>
    </row>
    <row r="899" spans="1:1" x14ac:dyDescent="0.2">
      <c r="A899" t="s">
        <v>576</v>
      </c>
    </row>
    <row r="901" spans="1:1" x14ac:dyDescent="0.2">
      <c r="A901" t="s">
        <v>577</v>
      </c>
    </row>
    <row r="902" spans="1:1" x14ac:dyDescent="0.2">
      <c r="A902" t="s">
        <v>578</v>
      </c>
    </row>
    <row r="904" spans="1:1" x14ac:dyDescent="0.2">
      <c r="A904" t="s">
        <v>579</v>
      </c>
    </row>
    <row r="905" spans="1:1" x14ac:dyDescent="0.2">
      <c r="A905" t="s">
        <v>35</v>
      </c>
    </row>
    <row r="907" spans="1:1" x14ac:dyDescent="0.2">
      <c r="A907" t="s">
        <v>580</v>
      </c>
    </row>
    <row r="908" spans="1:1" x14ac:dyDescent="0.2">
      <c r="A908" t="s">
        <v>581</v>
      </c>
    </row>
    <row r="910" spans="1:1" x14ac:dyDescent="0.2">
      <c r="A910" t="s">
        <v>582</v>
      </c>
    </row>
    <row r="911" spans="1:1" x14ac:dyDescent="0.2">
      <c r="A911" t="s">
        <v>583</v>
      </c>
    </row>
    <row r="913" spans="1:1" x14ac:dyDescent="0.2">
      <c r="A913" t="s">
        <v>584</v>
      </c>
    </row>
    <row r="914" spans="1:1" x14ac:dyDescent="0.2">
      <c r="A914" t="s">
        <v>585</v>
      </c>
    </row>
    <row r="916" spans="1:1" x14ac:dyDescent="0.2">
      <c r="A916" t="s">
        <v>586</v>
      </c>
    </row>
    <row r="917" spans="1:1" x14ac:dyDescent="0.2">
      <c r="A917" t="s">
        <v>587</v>
      </c>
    </row>
    <row r="919" spans="1:1" x14ac:dyDescent="0.2">
      <c r="A919" t="s">
        <v>588</v>
      </c>
    </row>
    <row r="920" spans="1:1" x14ac:dyDescent="0.2">
      <c r="A920" t="s">
        <v>589</v>
      </c>
    </row>
    <row r="922" spans="1:1" x14ac:dyDescent="0.2">
      <c r="A922" t="s">
        <v>590</v>
      </c>
    </row>
    <row r="923" spans="1:1" x14ac:dyDescent="0.2">
      <c r="A923" t="s">
        <v>591</v>
      </c>
    </row>
    <row r="925" spans="1:1" x14ac:dyDescent="0.2">
      <c r="A925" t="s">
        <v>592</v>
      </c>
    </row>
    <row r="926" spans="1:1" x14ac:dyDescent="0.2">
      <c r="A926" t="s">
        <v>593</v>
      </c>
    </row>
    <row r="928" spans="1:1" x14ac:dyDescent="0.2">
      <c r="A928" t="s">
        <v>594</v>
      </c>
    </row>
    <row r="929" spans="1:1" x14ac:dyDescent="0.2">
      <c r="A929" t="s">
        <v>595</v>
      </c>
    </row>
    <row r="931" spans="1:1" x14ac:dyDescent="0.2">
      <c r="A931" t="s">
        <v>596</v>
      </c>
    </row>
    <row r="932" spans="1:1" x14ac:dyDescent="0.2">
      <c r="A932" t="s">
        <v>597</v>
      </c>
    </row>
    <row r="934" spans="1:1" x14ac:dyDescent="0.2">
      <c r="A934" t="s">
        <v>598</v>
      </c>
    </row>
    <row r="935" spans="1:1" x14ac:dyDescent="0.2">
      <c r="A935" t="s">
        <v>599</v>
      </c>
    </row>
    <row r="937" spans="1:1" x14ac:dyDescent="0.2">
      <c r="A937" t="s">
        <v>600</v>
      </c>
    </row>
    <row r="938" spans="1:1" x14ac:dyDescent="0.2">
      <c r="A938" t="s">
        <v>601</v>
      </c>
    </row>
    <row r="940" spans="1:1" x14ac:dyDescent="0.2">
      <c r="A940" t="s">
        <v>602</v>
      </c>
    </row>
    <row r="941" spans="1:1" x14ac:dyDescent="0.2">
      <c r="A941" t="s">
        <v>330</v>
      </c>
    </row>
    <row r="943" spans="1:1" x14ac:dyDescent="0.2">
      <c r="A943" t="s">
        <v>603</v>
      </c>
    </row>
    <row r="944" spans="1:1" x14ac:dyDescent="0.2">
      <c r="A944" t="s">
        <v>604</v>
      </c>
    </row>
    <row r="946" spans="1:1" x14ac:dyDescent="0.2">
      <c r="A946" t="s">
        <v>605</v>
      </c>
    </row>
    <row r="947" spans="1:1" x14ac:dyDescent="0.2">
      <c r="A947" t="s">
        <v>606</v>
      </c>
    </row>
    <row r="949" spans="1:1" x14ac:dyDescent="0.2">
      <c r="A949" t="s">
        <v>607</v>
      </c>
    </row>
    <row r="950" spans="1:1" x14ac:dyDescent="0.2">
      <c r="A950" t="s">
        <v>608</v>
      </c>
    </row>
    <row r="952" spans="1:1" x14ac:dyDescent="0.2">
      <c r="A952" t="s">
        <v>609</v>
      </c>
    </row>
    <row r="953" spans="1:1" x14ac:dyDescent="0.2">
      <c r="A953" t="s">
        <v>610</v>
      </c>
    </row>
    <row r="955" spans="1:1" x14ac:dyDescent="0.2">
      <c r="A955" t="s">
        <v>611</v>
      </c>
    </row>
    <row r="956" spans="1:1" x14ac:dyDescent="0.2">
      <c r="A956" t="s">
        <v>612</v>
      </c>
    </row>
    <row r="958" spans="1:1" x14ac:dyDescent="0.2">
      <c r="A958" t="s">
        <v>613</v>
      </c>
    </row>
    <row r="959" spans="1:1" x14ac:dyDescent="0.2">
      <c r="A959" t="s">
        <v>614</v>
      </c>
    </row>
    <row r="961" spans="1:1" x14ac:dyDescent="0.2">
      <c r="A961" t="s">
        <v>615</v>
      </c>
    </row>
    <row r="962" spans="1:1" x14ac:dyDescent="0.2">
      <c r="A962" t="s">
        <v>616</v>
      </c>
    </row>
    <row r="964" spans="1:1" x14ac:dyDescent="0.2">
      <c r="A964" t="s">
        <v>617</v>
      </c>
    </row>
    <row r="965" spans="1:1" x14ac:dyDescent="0.2">
      <c r="A965" t="s">
        <v>618</v>
      </c>
    </row>
    <row r="967" spans="1:1" x14ac:dyDescent="0.2">
      <c r="A967" t="s">
        <v>619</v>
      </c>
    </row>
    <row r="968" spans="1:1" x14ac:dyDescent="0.2">
      <c r="A968" t="s">
        <v>620</v>
      </c>
    </row>
    <row r="970" spans="1:1" x14ac:dyDescent="0.2">
      <c r="A970" t="s">
        <v>621</v>
      </c>
    </row>
    <row r="971" spans="1:1" x14ac:dyDescent="0.2">
      <c r="A971" t="s">
        <v>622</v>
      </c>
    </row>
    <row r="973" spans="1:1" x14ac:dyDescent="0.2">
      <c r="A973" t="s">
        <v>623</v>
      </c>
    </row>
    <row r="974" spans="1:1" x14ac:dyDescent="0.2">
      <c r="A974" t="s">
        <v>624</v>
      </c>
    </row>
    <row r="976" spans="1:1" x14ac:dyDescent="0.2">
      <c r="A976" t="s">
        <v>625</v>
      </c>
    </row>
    <row r="977" spans="1:1" x14ac:dyDescent="0.2">
      <c r="A977" t="s">
        <v>626</v>
      </c>
    </row>
    <row r="979" spans="1:1" x14ac:dyDescent="0.2">
      <c r="A979" t="s">
        <v>627</v>
      </c>
    </row>
    <row r="980" spans="1:1" x14ac:dyDescent="0.2">
      <c r="A980" t="s">
        <v>68</v>
      </c>
    </row>
    <row r="982" spans="1:1" x14ac:dyDescent="0.2">
      <c r="A982" t="s">
        <v>628</v>
      </c>
    </row>
    <row r="983" spans="1:1" x14ac:dyDescent="0.2">
      <c r="A983" t="s">
        <v>629</v>
      </c>
    </row>
    <row r="985" spans="1:1" x14ac:dyDescent="0.2">
      <c r="A985" t="s">
        <v>630</v>
      </c>
    </row>
    <row r="986" spans="1:1" x14ac:dyDescent="0.2">
      <c r="A986" t="s">
        <v>631</v>
      </c>
    </row>
    <row r="988" spans="1:1" x14ac:dyDescent="0.2">
      <c r="A988" t="s">
        <v>632</v>
      </c>
    </row>
    <row r="989" spans="1:1" x14ac:dyDescent="0.2">
      <c r="A989" t="s">
        <v>633</v>
      </c>
    </row>
    <row r="991" spans="1:1" x14ac:dyDescent="0.2">
      <c r="A991" t="s">
        <v>634</v>
      </c>
    </row>
    <row r="992" spans="1:1" x14ac:dyDescent="0.2">
      <c r="A992" t="s">
        <v>635</v>
      </c>
    </row>
    <row r="994" spans="1:1" x14ac:dyDescent="0.2">
      <c r="A994" t="s">
        <v>636</v>
      </c>
    </row>
    <row r="995" spans="1:1" x14ac:dyDescent="0.2">
      <c r="A995" t="s">
        <v>637</v>
      </c>
    </row>
    <row r="997" spans="1:1" x14ac:dyDescent="0.2">
      <c r="A997" t="s">
        <v>638</v>
      </c>
    </row>
    <row r="998" spans="1:1" x14ac:dyDescent="0.2">
      <c r="A998" t="s">
        <v>639</v>
      </c>
    </row>
    <row r="1000" spans="1:1" x14ac:dyDescent="0.2">
      <c r="A1000" t="s">
        <v>640</v>
      </c>
    </row>
    <row r="1001" spans="1:1" x14ac:dyDescent="0.2">
      <c r="A1001" t="s">
        <v>641</v>
      </c>
    </row>
    <row r="1003" spans="1:1" x14ac:dyDescent="0.2">
      <c r="A1003" t="s">
        <v>642</v>
      </c>
    </row>
    <row r="1004" spans="1:1" x14ac:dyDescent="0.2">
      <c r="A1004" t="s">
        <v>643</v>
      </c>
    </row>
    <row r="1006" spans="1:1" x14ac:dyDescent="0.2">
      <c r="A1006" t="s">
        <v>644</v>
      </c>
    </row>
    <row r="1007" spans="1:1" x14ac:dyDescent="0.2">
      <c r="A1007" t="s">
        <v>645</v>
      </c>
    </row>
    <row r="1009" spans="1:1" x14ac:dyDescent="0.2">
      <c r="A1009" t="s">
        <v>646</v>
      </c>
    </row>
    <row r="1010" spans="1:1" x14ac:dyDescent="0.2">
      <c r="A1010" t="s">
        <v>647</v>
      </c>
    </row>
    <row r="1012" spans="1:1" x14ac:dyDescent="0.2">
      <c r="A1012" t="s">
        <v>648</v>
      </c>
    </row>
    <row r="1013" spans="1:1" x14ac:dyDescent="0.2">
      <c r="A1013" t="s">
        <v>649</v>
      </c>
    </row>
    <row r="1015" spans="1:1" x14ac:dyDescent="0.2">
      <c r="A1015" t="s">
        <v>650</v>
      </c>
    </row>
    <row r="1016" spans="1:1" x14ac:dyDescent="0.2">
      <c r="A1016" t="s">
        <v>651</v>
      </c>
    </row>
    <row r="1018" spans="1:1" x14ac:dyDescent="0.2">
      <c r="A1018" t="s">
        <v>652</v>
      </c>
    </row>
    <row r="1019" spans="1:1" x14ac:dyDescent="0.2">
      <c r="A1019" t="s">
        <v>653</v>
      </c>
    </row>
    <row r="1021" spans="1:1" x14ac:dyDescent="0.2">
      <c r="A1021" t="s">
        <v>654</v>
      </c>
    </row>
    <row r="1022" spans="1:1" x14ac:dyDescent="0.2">
      <c r="A1022" t="s">
        <v>655</v>
      </c>
    </row>
    <row r="1024" spans="1:1" x14ac:dyDescent="0.2">
      <c r="A1024" t="s">
        <v>656</v>
      </c>
    </row>
    <row r="1025" spans="1:1" x14ac:dyDescent="0.2">
      <c r="A1025" t="s">
        <v>657</v>
      </c>
    </row>
    <row r="1027" spans="1:1" x14ac:dyDescent="0.2">
      <c r="A1027" t="s">
        <v>658</v>
      </c>
    </row>
    <row r="1028" spans="1:1" x14ac:dyDescent="0.2">
      <c r="A1028" t="s">
        <v>659</v>
      </c>
    </row>
    <row r="1030" spans="1:1" x14ac:dyDescent="0.2">
      <c r="A1030" t="s">
        <v>660</v>
      </c>
    </row>
    <row r="1031" spans="1:1" x14ac:dyDescent="0.2">
      <c r="A1031" t="s">
        <v>661</v>
      </c>
    </row>
    <row r="1033" spans="1:1" x14ac:dyDescent="0.2">
      <c r="A1033" t="s">
        <v>662</v>
      </c>
    </row>
    <row r="1034" spans="1:1" x14ac:dyDescent="0.2">
      <c r="A1034" t="s">
        <v>663</v>
      </c>
    </row>
    <row r="1036" spans="1:1" x14ac:dyDescent="0.2">
      <c r="A1036" t="s">
        <v>658</v>
      </c>
    </row>
    <row r="1037" spans="1:1" x14ac:dyDescent="0.2">
      <c r="A1037" t="s">
        <v>35</v>
      </c>
    </row>
    <row r="1039" spans="1:1" x14ac:dyDescent="0.2">
      <c r="A1039" t="s">
        <v>664</v>
      </c>
    </row>
    <row r="1040" spans="1:1" x14ac:dyDescent="0.2">
      <c r="A1040" t="s">
        <v>665</v>
      </c>
    </row>
    <row r="1042" spans="1:1" x14ac:dyDescent="0.2">
      <c r="A1042" t="s">
        <v>666</v>
      </c>
    </row>
    <row r="1043" spans="1:1" x14ac:dyDescent="0.2">
      <c r="A1043" t="s">
        <v>667</v>
      </c>
    </row>
    <row r="1045" spans="1:1" x14ac:dyDescent="0.2">
      <c r="A1045" t="s">
        <v>668</v>
      </c>
    </row>
    <row r="1046" spans="1:1" x14ac:dyDescent="0.2">
      <c r="A1046" t="s">
        <v>669</v>
      </c>
    </row>
    <row r="1048" spans="1:1" x14ac:dyDescent="0.2">
      <c r="A1048" t="s">
        <v>670</v>
      </c>
    </row>
    <row r="1049" spans="1:1" x14ac:dyDescent="0.2">
      <c r="A1049" t="s">
        <v>671</v>
      </c>
    </row>
    <row r="1051" spans="1:1" x14ac:dyDescent="0.2">
      <c r="A1051" t="s">
        <v>672</v>
      </c>
    </row>
    <row r="1052" spans="1:1" x14ac:dyDescent="0.2">
      <c r="A1052" t="s">
        <v>68</v>
      </c>
    </row>
    <row r="1054" spans="1:1" x14ac:dyDescent="0.2">
      <c r="A1054" t="s">
        <v>673</v>
      </c>
    </row>
    <row r="1055" spans="1:1" x14ac:dyDescent="0.2">
      <c r="A1055" t="s">
        <v>674</v>
      </c>
    </row>
    <row r="1057" spans="1:1" x14ac:dyDescent="0.2">
      <c r="A1057" t="s">
        <v>675</v>
      </c>
    </row>
    <row r="1058" spans="1:1" x14ac:dyDescent="0.2">
      <c r="A1058" t="s">
        <v>676</v>
      </c>
    </row>
    <row r="1060" spans="1:1" x14ac:dyDescent="0.2">
      <c r="A1060" t="s">
        <v>677</v>
      </c>
    </row>
    <row r="1061" spans="1:1" x14ac:dyDescent="0.2">
      <c r="A1061" t="s">
        <v>678</v>
      </c>
    </row>
    <row r="1063" spans="1:1" x14ac:dyDescent="0.2">
      <c r="A1063" t="s">
        <v>675</v>
      </c>
    </row>
    <row r="1064" spans="1:1" x14ac:dyDescent="0.2">
      <c r="A1064" t="s">
        <v>679</v>
      </c>
    </row>
    <row r="1066" spans="1:1" x14ac:dyDescent="0.2">
      <c r="A1066" t="s">
        <v>680</v>
      </c>
    </row>
    <row r="1067" spans="1:1" x14ac:dyDescent="0.2">
      <c r="A1067" t="s">
        <v>681</v>
      </c>
    </row>
    <row r="1069" spans="1:1" x14ac:dyDescent="0.2">
      <c r="A1069" t="s">
        <v>682</v>
      </c>
    </row>
    <row r="1070" spans="1:1" x14ac:dyDescent="0.2">
      <c r="A1070" t="s">
        <v>683</v>
      </c>
    </row>
    <row r="1072" spans="1:1" x14ac:dyDescent="0.2">
      <c r="A1072" t="s">
        <v>684</v>
      </c>
    </row>
    <row r="1073" spans="1:1" x14ac:dyDescent="0.2">
      <c r="A1073" t="s">
        <v>685</v>
      </c>
    </row>
    <row r="1075" spans="1:1" x14ac:dyDescent="0.2">
      <c r="A1075" t="s">
        <v>686</v>
      </c>
    </row>
    <row r="1076" spans="1:1" x14ac:dyDescent="0.2">
      <c r="A1076" t="s">
        <v>687</v>
      </c>
    </row>
    <row r="1078" spans="1:1" x14ac:dyDescent="0.2">
      <c r="A1078" t="s">
        <v>688</v>
      </c>
    </row>
    <row r="1079" spans="1:1" x14ac:dyDescent="0.2">
      <c r="A1079" t="s">
        <v>68</v>
      </c>
    </row>
    <row r="1081" spans="1:1" x14ac:dyDescent="0.2">
      <c r="A1081" t="s">
        <v>689</v>
      </c>
    </row>
    <row r="1082" spans="1:1" x14ac:dyDescent="0.2">
      <c r="A1082" t="s">
        <v>68</v>
      </c>
    </row>
    <row r="1084" spans="1:1" x14ac:dyDescent="0.2">
      <c r="A1084" t="s">
        <v>690</v>
      </c>
    </row>
    <row r="1085" spans="1:1" x14ac:dyDescent="0.2">
      <c r="A1085" t="s">
        <v>691</v>
      </c>
    </row>
    <row r="1087" spans="1:1" x14ac:dyDescent="0.2">
      <c r="A1087" t="s">
        <v>692</v>
      </c>
    </row>
    <row r="1088" spans="1:1" x14ac:dyDescent="0.2">
      <c r="A1088" t="s">
        <v>693</v>
      </c>
    </row>
    <row r="1090" spans="1:1" x14ac:dyDescent="0.2">
      <c r="A1090" t="s">
        <v>694</v>
      </c>
    </row>
    <row r="1091" spans="1:1" x14ac:dyDescent="0.2">
      <c r="A1091" t="s">
        <v>695</v>
      </c>
    </row>
    <row r="1093" spans="1:1" x14ac:dyDescent="0.2">
      <c r="A1093" t="s">
        <v>696</v>
      </c>
    </row>
    <row r="1094" spans="1:1" x14ac:dyDescent="0.2">
      <c r="A1094" t="s">
        <v>697</v>
      </c>
    </row>
    <row r="1096" spans="1:1" x14ac:dyDescent="0.2">
      <c r="A1096" t="s">
        <v>698</v>
      </c>
    </row>
    <row r="1097" spans="1:1" x14ac:dyDescent="0.2">
      <c r="A1097" t="s">
        <v>699</v>
      </c>
    </row>
    <row r="1099" spans="1:1" x14ac:dyDescent="0.2">
      <c r="A1099" t="s">
        <v>700</v>
      </c>
    </row>
    <row r="1100" spans="1:1" x14ac:dyDescent="0.2">
      <c r="A1100" t="s">
        <v>701</v>
      </c>
    </row>
    <row r="1102" spans="1:1" x14ac:dyDescent="0.2">
      <c r="A1102" t="s">
        <v>702</v>
      </c>
    </row>
    <row r="1103" spans="1:1" x14ac:dyDescent="0.2">
      <c r="A1103" t="s">
        <v>703</v>
      </c>
    </row>
    <row r="1105" spans="1:1" x14ac:dyDescent="0.2">
      <c r="A1105" t="s">
        <v>704</v>
      </c>
    </row>
    <row r="1106" spans="1:1" x14ac:dyDescent="0.2">
      <c r="A1106" t="s">
        <v>705</v>
      </c>
    </row>
    <row r="1108" spans="1:1" x14ac:dyDescent="0.2">
      <c r="A1108" t="s">
        <v>706</v>
      </c>
    </row>
    <row r="1109" spans="1:1" x14ac:dyDescent="0.2">
      <c r="A1109" t="s">
        <v>707</v>
      </c>
    </row>
    <row r="1111" spans="1:1" x14ac:dyDescent="0.2">
      <c r="A1111" t="s">
        <v>708</v>
      </c>
    </row>
    <row r="1112" spans="1:1" x14ac:dyDescent="0.2">
      <c r="A1112" t="s">
        <v>709</v>
      </c>
    </row>
    <row r="1114" spans="1:1" x14ac:dyDescent="0.2">
      <c r="A1114" t="s">
        <v>710</v>
      </c>
    </row>
    <row r="1115" spans="1:1" x14ac:dyDescent="0.2">
      <c r="A1115" t="s">
        <v>711</v>
      </c>
    </row>
    <row r="1117" spans="1:1" x14ac:dyDescent="0.2">
      <c r="A1117" t="s">
        <v>712</v>
      </c>
    </row>
    <row r="1118" spans="1:1" x14ac:dyDescent="0.2">
      <c r="A1118" t="s">
        <v>713</v>
      </c>
    </row>
    <row r="1120" spans="1:1" x14ac:dyDescent="0.2">
      <c r="A1120" t="s">
        <v>714</v>
      </c>
    </row>
    <row r="1121" spans="1:1" x14ac:dyDescent="0.2">
      <c r="A1121" t="s">
        <v>715</v>
      </c>
    </row>
    <row r="1123" spans="1:1" x14ac:dyDescent="0.2">
      <c r="A1123" t="s">
        <v>716</v>
      </c>
    </row>
    <row r="1124" spans="1:1" x14ac:dyDescent="0.2">
      <c r="A1124" t="s">
        <v>717</v>
      </c>
    </row>
    <row r="1126" spans="1:1" x14ac:dyDescent="0.2">
      <c r="A1126" t="s">
        <v>718</v>
      </c>
    </row>
    <row r="1127" spans="1:1" x14ac:dyDescent="0.2">
      <c r="A1127" t="s">
        <v>719</v>
      </c>
    </row>
    <row r="1129" spans="1:1" x14ac:dyDescent="0.2">
      <c r="A1129" t="s">
        <v>720</v>
      </c>
    </row>
    <row r="1130" spans="1:1" x14ac:dyDescent="0.2">
      <c r="A1130" t="s">
        <v>35</v>
      </c>
    </row>
    <row r="1132" spans="1:1" x14ac:dyDescent="0.2">
      <c r="A1132" t="s">
        <v>721</v>
      </c>
    </row>
    <row r="1133" spans="1:1" x14ac:dyDescent="0.2">
      <c r="A1133" t="s">
        <v>722</v>
      </c>
    </row>
    <row r="1135" spans="1:1" x14ac:dyDescent="0.2">
      <c r="A1135" t="s">
        <v>723</v>
      </c>
    </row>
    <row r="1136" spans="1:1" x14ac:dyDescent="0.2">
      <c r="A1136" t="s">
        <v>724</v>
      </c>
    </row>
    <row r="1138" spans="1:1" x14ac:dyDescent="0.2">
      <c r="A1138" t="s">
        <v>725</v>
      </c>
    </row>
    <row r="1139" spans="1:1" x14ac:dyDescent="0.2">
      <c r="A1139" t="s">
        <v>726</v>
      </c>
    </row>
    <row r="1141" spans="1:1" x14ac:dyDescent="0.2">
      <c r="A1141" t="s">
        <v>727</v>
      </c>
    </row>
    <row r="1142" spans="1:1" x14ac:dyDescent="0.2">
      <c r="A1142" t="s">
        <v>728</v>
      </c>
    </row>
    <row r="1144" spans="1:1" x14ac:dyDescent="0.2">
      <c r="A1144" t="s">
        <v>729</v>
      </c>
    </row>
    <row r="1145" spans="1:1" x14ac:dyDescent="0.2">
      <c r="A1145" t="s">
        <v>730</v>
      </c>
    </row>
    <row r="1147" spans="1:1" x14ac:dyDescent="0.2">
      <c r="A1147" t="s">
        <v>731</v>
      </c>
    </row>
    <row r="1148" spans="1:1" x14ac:dyDescent="0.2">
      <c r="A1148" t="s">
        <v>732</v>
      </c>
    </row>
    <row r="1150" spans="1:1" x14ac:dyDescent="0.2">
      <c r="A1150" t="s">
        <v>733</v>
      </c>
    </row>
    <row r="1151" spans="1:1" x14ac:dyDescent="0.2">
      <c r="A1151" t="s">
        <v>734</v>
      </c>
    </row>
    <row r="1153" spans="1:1" x14ac:dyDescent="0.2">
      <c r="A1153" t="s">
        <v>735</v>
      </c>
    </row>
    <row r="1154" spans="1:1" x14ac:dyDescent="0.2">
      <c r="A1154" t="s">
        <v>736</v>
      </c>
    </row>
    <row r="1156" spans="1:1" x14ac:dyDescent="0.2">
      <c r="A1156" t="s">
        <v>737</v>
      </c>
    </row>
    <row r="1157" spans="1:1" x14ac:dyDescent="0.2">
      <c r="A1157" t="s">
        <v>738</v>
      </c>
    </row>
    <row r="1159" spans="1:1" x14ac:dyDescent="0.2">
      <c r="A1159" t="s">
        <v>739</v>
      </c>
    </row>
    <row r="1160" spans="1:1" x14ac:dyDescent="0.2">
      <c r="A1160" t="s">
        <v>740</v>
      </c>
    </row>
    <row r="1162" spans="1:1" x14ac:dyDescent="0.2">
      <c r="A1162" t="s">
        <v>741</v>
      </c>
    </row>
    <row r="1163" spans="1:1" x14ac:dyDescent="0.2">
      <c r="A1163" t="s">
        <v>243</v>
      </c>
    </row>
    <row r="1165" spans="1:1" x14ac:dyDescent="0.2">
      <c r="A1165" t="s">
        <v>742</v>
      </c>
    </row>
    <row r="1166" spans="1:1" x14ac:dyDescent="0.2">
      <c r="A1166" t="s">
        <v>743</v>
      </c>
    </row>
    <row r="1168" spans="1:1" x14ac:dyDescent="0.2">
      <c r="A1168" t="s">
        <v>744</v>
      </c>
    </row>
    <row r="1169" spans="1:1" x14ac:dyDescent="0.2">
      <c r="A1169" t="s">
        <v>745</v>
      </c>
    </row>
    <row r="1171" spans="1:1" x14ac:dyDescent="0.2">
      <c r="A1171" t="s">
        <v>746</v>
      </c>
    </row>
    <row r="1172" spans="1:1" x14ac:dyDescent="0.2">
      <c r="A1172" t="s">
        <v>747</v>
      </c>
    </row>
    <row r="1174" spans="1:1" x14ac:dyDescent="0.2">
      <c r="A1174" t="s">
        <v>748</v>
      </c>
    </row>
    <row r="1175" spans="1:1" x14ac:dyDescent="0.2">
      <c r="A1175" t="s">
        <v>749</v>
      </c>
    </row>
    <row r="1177" spans="1:1" x14ac:dyDescent="0.2">
      <c r="A1177" t="s">
        <v>750</v>
      </c>
    </row>
    <row r="1178" spans="1:1" x14ac:dyDescent="0.2">
      <c r="A1178" t="s">
        <v>35</v>
      </c>
    </row>
    <row r="1180" spans="1:1" x14ac:dyDescent="0.2">
      <c r="A1180" t="s">
        <v>751</v>
      </c>
    </row>
    <row r="1181" spans="1:1" x14ac:dyDescent="0.2">
      <c r="A1181" t="s">
        <v>752</v>
      </c>
    </row>
    <row r="1183" spans="1:1" x14ac:dyDescent="0.2">
      <c r="A1183" t="s">
        <v>753</v>
      </c>
    </row>
    <row r="1184" spans="1:1" x14ac:dyDescent="0.2">
      <c r="A1184" t="s">
        <v>68</v>
      </c>
    </row>
    <row r="1186" spans="1:1" x14ac:dyDescent="0.2">
      <c r="A1186" t="s">
        <v>751</v>
      </c>
    </row>
    <row r="1187" spans="1:1" x14ac:dyDescent="0.2">
      <c r="A1187" t="s">
        <v>754</v>
      </c>
    </row>
    <row r="1189" spans="1:1" x14ac:dyDescent="0.2">
      <c r="A1189" t="s">
        <v>755</v>
      </c>
    </row>
    <row r="1190" spans="1:1" x14ac:dyDescent="0.2">
      <c r="A1190" t="s">
        <v>756</v>
      </c>
    </row>
    <row r="1192" spans="1:1" x14ac:dyDescent="0.2">
      <c r="A1192" t="s">
        <v>757</v>
      </c>
    </row>
    <row r="1193" spans="1:1" x14ac:dyDescent="0.2">
      <c r="A1193" t="s">
        <v>758</v>
      </c>
    </row>
    <row r="1195" spans="1:1" x14ac:dyDescent="0.2">
      <c r="A1195" t="s">
        <v>759</v>
      </c>
    </row>
    <row r="1196" spans="1:1" x14ac:dyDescent="0.2">
      <c r="A1196" t="s">
        <v>760</v>
      </c>
    </row>
    <row r="1198" spans="1:1" x14ac:dyDescent="0.2">
      <c r="A1198" t="s">
        <v>761</v>
      </c>
    </row>
    <row r="1199" spans="1:1" x14ac:dyDescent="0.2">
      <c r="A1199" t="s">
        <v>68</v>
      </c>
    </row>
    <row r="1201" spans="1:1" x14ac:dyDescent="0.2">
      <c r="A1201" t="s">
        <v>759</v>
      </c>
    </row>
    <row r="1202" spans="1:1" x14ac:dyDescent="0.2">
      <c r="A1202" t="s">
        <v>762</v>
      </c>
    </row>
    <row r="1204" spans="1:1" x14ac:dyDescent="0.2">
      <c r="A1204" t="s">
        <v>763</v>
      </c>
    </row>
    <row r="1205" spans="1:1" x14ac:dyDescent="0.2">
      <c r="A1205" t="s">
        <v>764</v>
      </c>
    </row>
    <row r="1207" spans="1:1" x14ac:dyDescent="0.2">
      <c r="A1207" t="s">
        <v>765</v>
      </c>
    </row>
    <row r="1208" spans="1:1" x14ac:dyDescent="0.2">
      <c r="A1208" t="s">
        <v>766</v>
      </c>
    </row>
    <row r="1210" spans="1:1" x14ac:dyDescent="0.2">
      <c r="A1210" t="s">
        <v>767</v>
      </c>
    </row>
    <row r="1211" spans="1:1" x14ac:dyDescent="0.2">
      <c r="A1211" t="s">
        <v>768</v>
      </c>
    </row>
    <row r="1213" spans="1:1" x14ac:dyDescent="0.2">
      <c r="A1213" t="s">
        <v>769</v>
      </c>
    </row>
    <row r="1214" spans="1:1" x14ac:dyDescent="0.2">
      <c r="A1214" t="s">
        <v>770</v>
      </c>
    </row>
    <row r="1216" spans="1:1" x14ac:dyDescent="0.2">
      <c r="A1216" t="s">
        <v>771</v>
      </c>
    </row>
    <row r="1217" spans="1:1" x14ac:dyDescent="0.2">
      <c r="A1217" t="s">
        <v>772</v>
      </c>
    </row>
    <row r="1219" spans="1:1" x14ac:dyDescent="0.2">
      <c r="A1219" t="s">
        <v>773</v>
      </c>
    </row>
    <row r="1220" spans="1:1" x14ac:dyDescent="0.2">
      <c r="A1220" t="s">
        <v>774</v>
      </c>
    </row>
    <row r="1222" spans="1:1" x14ac:dyDescent="0.2">
      <c r="A1222" t="s">
        <v>775</v>
      </c>
    </row>
    <row r="1223" spans="1:1" x14ac:dyDescent="0.2">
      <c r="A1223" t="s">
        <v>9</v>
      </c>
    </row>
    <row r="1225" spans="1:1" x14ac:dyDescent="0.2">
      <c r="A1225" t="s">
        <v>776</v>
      </c>
    </row>
    <row r="1226" spans="1:1" x14ac:dyDescent="0.2">
      <c r="A1226" t="s">
        <v>777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47437-F899-B743-A14B-B9B309894700}">
  <dimension ref="A1"/>
  <sheetViews>
    <sheetView workbookViewId="0"/>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2020-02-24T18:32:23Z</dcterms:created>
  <dcterms:modified xsi:type="dcterms:W3CDTF">2020-10-19T02:17:27Z</dcterms:modified>
</cp:coreProperties>
</file>